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waveenergycorp-my.sharepoint.com/personal/thomas_jung_enwave_com/Documents/Market/Final/"/>
    </mc:Choice>
  </mc:AlternateContent>
  <xr:revisionPtr revIDLastSave="488" documentId="13_ncr:1_{DEA5DFBC-1517-4967-AF9F-AB90A486ACCF}" xr6:coauthVersionLast="46" xr6:coauthVersionMax="46" xr10:uidLastSave="{A32F1AC2-F6E2-42C7-AEBB-BD7894A3421E}"/>
  <bookViews>
    <workbookView xWindow="-120" yWindow="-16320" windowWidth="29040" windowHeight="15840" xr2:uid="{00000000-000D-0000-FFFF-FFFF00000000}"/>
  </bookViews>
  <sheets>
    <sheet name="test" sheetId="1" r:id="rId1"/>
    <sheet name="pivot" sheetId="4" r:id="rId2"/>
    <sheet name="FSA_Province" sheetId="2" r:id="rId3"/>
    <sheet name="Price Limit Anomaly" sheetId="3" r:id="rId4"/>
    <sheet name="Price Limit anomaly - BTC" sheetId="6" r:id="rId5"/>
    <sheet name="Subtotal higher for buyers" sheetId="10" r:id="rId6"/>
    <sheet name="Subtotal lower for sellers" sheetId="11" r:id="rId7"/>
  </sheets>
  <definedNames>
    <definedName name="_xlnm._FilterDatabase" localSheetId="3" hidden="1">'Price Limit Anomaly'!$A$1:$P$2334</definedName>
    <definedName name="_xlnm._FilterDatabase" localSheetId="4" hidden="1">'Price Limit anomaly - BTC'!$A$1:$O$2334</definedName>
    <definedName name="_xlnm._FilterDatabase" localSheetId="5" hidden="1">'Subtotal higher for buyers'!$A$1:$P$966</definedName>
    <definedName name="_xlnm._FilterDatabase" localSheetId="6" hidden="1">'Subtotal lower for sellers'!$A$1:$P$291</definedName>
    <definedName name="_xlnm._FilterDatabase" localSheetId="0" hidden="1">test!$A$1:$N$2334</definedName>
  </definedNames>
  <calcPr calcId="191029"/>
  <pivotCaches>
    <pivotCache cacheId="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1" l="1"/>
  <c r="O5" i="11"/>
  <c r="N2" i="11"/>
  <c r="M291" i="11"/>
  <c r="N291" i="11" s="1"/>
  <c r="O291" i="11" s="1"/>
  <c r="M290" i="11"/>
  <c r="N290" i="11" s="1"/>
  <c r="O290" i="11" s="1"/>
  <c r="N289" i="11"/>
  <c r="O289" i="11" s="1"/>
  <c r="M289" i="11"/>
  <c r="N288" i="11"/>
  <c r="O288" i="11" s="1"/>
  <c r="M288" i="11"/>
  <c r="N287" i="11"/>
  <c r="O287" i="11" s="1"/>
  <c r="M287" i="11"/>
  <c r="O286" i="11"/>
  <c r="N286" i="11"/>
  <c r="M286" i="11"/>
  <c r="M285" i="11"/>
  <c r="N285" i="11" s="1"/>
  <c r="O285" i="11" s="1"/>
  <c r="M284" i="11"/>
  <c r="N284" i="11" s="1"/>
  <c r="O284" i="11" s="1"/>
  <c r="M282" i="11"/>
  <c r="N282" i="11" s="1"/>
  <c r="O282" i="11" s="1"/>
  <c r="M281" i="11"/>
  <c r="N281" i="11" s="1"/>
  <c r="O281" i="11" s="1"/>
  <c r="N280" i="11"/>
  <c r="O280" i="11" s="1"/>
  <c r="M280" i="11"/>
  <c r="N279" i="11"/>
  <c r="O279" i="11" s="1"/>
  <c r="M279" i="11"/>
  <c r="N278" i="11"/>
  <c r="O278" i="11" s="1"/>
  <c r="M278" i="11"/>
  <c r="O277" i="11"/>
  <c r="N277" i="11"/>
  <c r="M277" i="11"/>
  <c r="M276" i="11"/>
  <c r="N276" i="11" s="1"/>
  <c r="O276" i="11" s="1"/>
  <c r="M275" i="11"/>
  <c r="N275" i="11" s="1"/>
  <c r="O275" i="11" s="1"/>
  <c r="M273" i="11"/>
  <c r="N273" i="11" s="1"/>
  <c r="O273" i="11" s="1"/>
  <c r="M272" i="11"/>
  <c r="N272" i="11" s="1"/>
  <c r="O272" i="11" s="1"/>
  <c r="N271" i="11"/>
  <c r="O271" i="11" s="1"/>
  <c r="M271" i="11"/>
  <c r="N269" i="11"/>
  <c r="O269" i="11" s="1"/>
  <c r="M269" i="11"/>
  <c r="N268" i="11"/>
  <c r="O268" i="11" s="1"/>
  <c r="M268" i="11"/>
  <c r="O267" i="11"/>
  <c r="N267" i="11"/>
  <c r="M267" i="11"/>
  <c r="M266" i="11"/>
  <c r="N266" i="11" s="1"/>
  <c r="O266" i="11" s="1"/>
  <c r="M265" i="11"/>
  <c r="N265" i="11" s="1"/>
  <c r="O265" i="11" s="1"/>
  <c r="M264" i="11"/>
  <c r="N264" i="11" s="1"/>
  <c r="O264" i="11" s="1"/>
  <c r="M263" i="11"/>
  <c r="N263" i="11" s="1"/>
  <c r="O263" i="11" s="1"/>
  <c r="N262" i="11"/>
  <c r="O262" i="11" s="1"/>
  <c r="M262" i="11"/>
  <c r="N261" i="11"/>
  <c r="O261" i="11" s="1"/>
  <c r="M261" i="11"/>
  <c r="N260" i="11"/>
  <c r="O260" i="11" s="1"/>
  <c r="M260" i="11"/>
  <c r="O259" i="11"/>
  <c r="N259" i="11"/>
  <c r="M259" i="11"/>
  <c r="M258" i="11"/>
  <c r="N258" i="11" s="1"/>
  <c r="O258" i="11" s="1"/>
  <c r="M257" i="11"/>
  <c r="N257" i="11" s="1"/>
  <c r="O257" i="11" s="1"/>
  <c r="M256" i="11"/>
  <c r="N256" i="11" s="1"/>
  <c r="O256" i="11" s="1"/>
  <c r="M255" i="11"/>
  <c r="N255" i="11" s="1"/>
  <c r="O255" i="11" s="1"/>
  <c r="N254" i="11"/>
  <c r="O254" i="11" s="1"/>
  <c r="M254" i="11"/>
  <c r="N253" i="11"/>
  <c r="O253" i="11" s="1"/>
  <c r="M253" i="11"/>
  <c r="N252" i="11"/>
  <c r="O252" i="11" s="1"/>
  <c r="M252" i="11"/>
  <c r="O251" i="11"/>
  <c r="N251" i="11"/>
  <c r="M251" i="11"/>
  <c r="M250" i="11"/>
  <c r="N250" i="11" s="1"/>
  <c r="O250" i="11" s="1"/>
  <c r="M249" i="11"/>
  <c r="N249" i="11" s="1"/>
  <c r="O249" i="11" s="1"/>
  <c r="M248" i="11"/>
  <c r="N248" i="11" s="1"/>
  <c r="O248" i="11" s="1"/>
  <c r="M245" i="11"/>
  <c r="N245" i="11" s="1"/>
  <c r="O245" i="11" s="1"/>
  <c r="N244" i="11"/>
  <c r="O244" i="11" s="1"/>
  <c r="M244" i="11"/>
  <c r="N243" i="11"/>
  <c r="O243" i="11" s="1"/>
  <c r="M243" i="11"/>
  <c r="N242" i="11"/>
  <c r="O242" i="11" s="1"/>
  <c r="M242" i="11"/>
  <c r="O241" i="11"/>
  <c r="N241" i="11"/>
  <c r="M241" i="11"/>
  <c r="M240" i="11"/>
  <c r="N240" i="11" s="1"/>
  <c r="O240" i="11" s="1"/>
  <c r="M239" i="11"/>
  <c r="N239" i="11" s="1"/>
  <c r="O239" i="11" s="1"/>
  <c r="M238" i="11"/>
  <c r="N238" i="11" s="1"/>
  <c r="O238" i="11" s="1"/>
  <c r="M237" i="11"/>
  <c r="N237" i="11" s="1"/>
  <c r="O237" i="11" s="1"/>
  <c r="N236" i="11"/>
  <c r="O236" i="11" s="1"/>
  <c r="M236" i="11"/>
  <c r="N234" i="11"/>
  <c r="O234" i="11" s="1"/>
  <c r="M234" i="11"/>
  <c r="N233" i="11"/>
  <c r="O233" i="11" s="1"/>
  <c r="M233" i="11"/>
  <c r="O230" i="11"/>
  <c r="N230" i="11"/>
  <c r="M230" i="11"/>
  <c r="M229" i="11"/>
  <c r="N229" i="11" s="1"/>
  <c r="O229" i="11" s="1"/>
  <c r="M228" i="11"/>
  <c r="N228" i="11" s="1"/>
  <c r="O228" i="11" s="1"/>
  <c r="M227" i="11"/>
  <c r="N227" i="11" s="1"/>
  <c r="O227" i="11" s="1"/>
  <c r="M226" i="11"/>
  <c r="N226" i="11" s="1"/>
  <c r="O226" i="11" s="1"/>
  <c r="N225" i="11"/>
  <c r="O225" i="11" s="1"/>
  <c r="M225" i="11"/>
  <c r="N224" i="11"/>
  <c r="O224" i="11" s="1"/>
  <c r="M224" i="11"/>
  <c r="N223" i="11"/>
  <c r="O223" i="11" s="1"/>
  <c r="M223" i="11"/>
  <c r="O222" i="11"/>
  <c r="N222" i="11"/>
  <c r="M222" i="11"/>
  <c r="M221" i="11"/>
  <c r="N221" i="11" s="1"/>
  <c r="O221" i="11" s="1"/>
  <c r="M220" i="11"/>
  <c r="N220" i="11" s="1"/>
  <c r="O220" i="11" s="1"/>
  <c r="M219" i="11"/>
  <c r="N219" i="11" s="1"/>
  <c r="O219" i="11" s="1"/>
  <c r="M216" i="11"/>
  <c r="N216" i="11" s="1"/>
  <c r="O216" i="11" s="1"/>
  <c r="N215" i="11"/>
  <c r="O215" i="11" s="1"/>
  <c r="M215" i="11"/>
  <c r="N214" i="11"/>
  <c r="O214" i="11" s="1"/>
  <c r="M214" i="11"/>
  <c r="N213" i="11"/>
  <c r="O213" i="11" s="1"/>
  <c r="M213" i="11"/>
  <c r="O212" i="11"/>
  <c r="N212" i="11"/>
  <c r="M212" i="11"/>
  <c r="M210" i="11"/>
  <c r="N210" i="11" s="1"/>
  <c r="O210" i="11" s="1"/>
  <c r="M209" i="11"/>
  <c r="N209" i="11" s="1"/>
  <c r="O209" i="11" s="1"/>
  <c r="M207" i="11"/>
  <c r="N207" i="11" s="1"/>
  <c r="O207" i="11" s="1"/>
  <c r="M206" i="11"/>
  <c r="N206" i="11" s="1"/>
  <c r="O206" i="11" s="1"/>
  <c r="N205" i="11"/>
  <c r="O205" i="11" s="1"/>
  <c r="M205" i="11"/>
  <c r="N203" i="11"/>
  <c r="O203" i="11" s="1"/>
  <c r="M203" i="11"/>
  <c r="N201" i="11"/>
  <c r="O201" i="11" s="1"/>
  <c r="M201" i="11"/>
  <c r="O200" i="11"/>
  <c r="N200" i="11"/>
  <c r="M200" i="11"/>
  <c r="M199" i="11"/>
  <c r="N199" i="11" s="1"/>
  <c r="O199" i="11" s="1"/>
  <c r="M197" i="11"/>
  <c r="N197" i="11" s="1"/>
  <c r="O197" i="11" s="1"/>
  <c r="M196" i="11"/>
  <c r="N196" i="11" s="1"/>
  <c r="O196" i="11" s="1"/>
  <c r="M195" i="11"/>
  <c r="N195" i="11" s="1"/>
  <c r="O195" i="11" s="1"/>
  <c r="N194" i="11"/>
  <c r="O194" i="11" s="1"/>
  <c r="M194" i="11"/>
  <c r="N193" i="11"/>
  <c r="O193" i="11" s="1"/>
  <c r="M193" i="11"/>
  <c r="N192" i="11"/>
  <c r="O192" i="11" s="1"/>
  <c r="M192" i="11"/>
  <c r="O191" i="11"/>
  <c r="N191" i="11"/>
  <c r="M191" i="11"/>
  <c r="O190" i="11"/>
  <c r="N190" i="11"/>
  <c r="M190" i="11"/>
  <c r="M189" i="11"/>
  <c r="N189" i="11" s="1"/>
  <c r="O189" i="11" s="1"/>
  <c r="M187" i="11"/>
  <c r="N187" i="11" s="1"/>
  <c r="O187" i="11" s="1"/>
  <c r="M186" i="11"/>
  <c r="N186" i="11" s="1"/>
  <c r="O186" i="11" s="1"/>
  <c r="N185" i="11"/>
  <c r="O185" i="11" s="1"/>
  <c r="M185" i="11"/>
  <c r="N184" i="11"/>
  <c r="O184" i="11" s="1"/>
  <c r="M184" i="11"/>
  <c r="N183" i="11"/>
  <c r="O183" i="11" s="1"/>
  <c r="M183" i="11"/>
  <c r="O182" i="11"/>
  <c r="N182" i="11"/>
  <c r="M182" i="11"/>
  <c r="M180" i="11"/>
  <c r="N180" i="11" s="1"/>
  <c r="O180" i="11" s="1"/>
  <c r="M179" i="11"/>
  <c r="N179" i="11" s="1"/>
  <c r="O179" i="11" s="1"/>
  <c r="M178" i="11"/>
  <c r="N178" i="11" s="1"/>
  <c r="O178" i="11" s="1"/>
  <c r="M177" i="11"/>
  <c r="N177" i="11" s="1"/>
  <c r="O177" i="11" s="1"/>
  <c r="N176" i="11"/>
  <c r="O176" i="11" s="1"/>
  <c r="M176" i="11"/>
  <c r="N175" i="11"/>
  <c r="O175" i="11" s="1"/>
  <c r="M175" i="11"/>
  <c r="N174" i="11"/>
  <c r="O174" i="11" s="1"/>
  <c r="M174" i="11"/>
  <c r="O173" i="11"/>
  <c r="N173" i="11"/>
  <c r="M173" i="11"/>
  <c r="M172" i="11"/>
  <c r="N172" i="11" s="1"/>
  <c r="O172" i="11" s="1"/>
  <c r="M171" i="11"/>
  <c r="N171" i="11" s="1"/>
  <c r="O171" i="11" s="1"/>
  <c r="M170" i="11"/>
  <c r="N170" i="11" s="1"/>
  <c r="O170" i="11" s="1"/>
  <c r="M169" i="11"/>
  <c r="N169" i="11" s="1"/>
  <c r="O169" i="11" s="1"/>
  <c r="N168" i="11"/>
  <c r="O168" i="11" s="1"/>
  <c r="M168" i="11"/>
  <c r="N167" i="11"/>
  <c r="O167" i="11" s="1"/>
  <c r="M167" i="11"/>
  <c r="N166" i="11"/>
  <c r="O166" i="11" s="1"/>
  <c r="M166" i="11"/>
  <c r="O165" i="11"/>
  <c r="N165" i="11"/>
  <c r="M165" i="11"/>
  <c r="M164" i="11"/>
  <c r="N164" i="11" s="1"/>
  <c r="O164" i="11" s="1"/>
  <c r="M163" i="11"/>
  <c r="N163" i="11" s="1"/>
  <c r="O163" i="11" s="1"/>
  <c r="M162" i="11"/>
  <c r="N162" i="11" s="1"/>
  <c r="O162" i="11" s="1"/>
  <c r="M161" i="11"/>
  <c r="N161" i="11" s="1"/>
  <c r="O161" i="11" s="1"/>
  <c r="N160" i="11"/>
  <c r="O160" i="11" s="1"/>
  <c r="M160" i="11"/>
  <c r="N159" i="11"/>
  <c r="O159" i="11" s="1"/>
  <c r="M159" i="11"/>
  <c r="N158" i="11"/>
  <c r="O158" i="11" s="1"/>
  <c r="M158" i="11"/>
  <c r="O157" i="11"/>
  <c r="N157" i="11"/>
  <c r="M157" i="11"/>
  <c r="M156" i="11"/>
  <c r="N156" i="11" s="1"/>
  <c r="O156" i="11" s="1"/>
  <c r="M155" i="11"/>
  <c r="N155" i="11" s="1"/>
  <c r="O155" i="11" s="1"/>
  <c r="M154" i="11"/>
  <c r="N154" i="11" s="1"/>
  <c r="O154" i="11" s="1"/>
  <c r="M153" i="11"/>
  <c r="N153" i="11" s="1"/>
  <c r="O153" i="11" s="1"/>
  <c r="N152" i="11"/>
  <c r="O152" i="11" s="1"/>
  <c r="M152" i="11"/>
  <c r="N151" i="11"/>
  <c r="O151" i="11" s="1"/>
  <c r="M151" i="11"/>
  <c r="N150" i="11"/>
  <c r="O150" i="11" s="1"/>
  <c r="M150" i="11"/>
  <c r="O148" i="11"/>
  <c r="N148" i="11"/>
  <c r="M148" i="11"/>
  <c r="M147" i="11"/>
  <c r="N147" i="11" s="1"/>
  <c r="O147" i="11" s="1"/>
  <c r="M146" i="11"/>
  <c r="N146" i="11" s="1"/>
  <c r="O146" i="11" s="1"/>
  <c r="M145" i="11"/>
  <c r="N145" i="11" s="1"/>
  <c r="O145" i="11" s="1"/>
  <c r="M144" i="11"/>
  <c r="N144" i="11" s="1"/>
  <c r="O144" i="11" s="1"/>
  <c r="N143" i="11"/>
  <c r="O143" i="11" s="1"/>
  <c r="M143" i="11"/>
  <c r="N142" i="11"/>
  <c r="O142" i="11" s="1"/>
  <c r="M142" i="11"/>
  <c r="N141" i="11"/>
  <c r="O141" i="11" s="1"/>
  <c r="M141" i="11"/>
  <c r="O140" i="11"/>
  <c r="N140" i="11"/>
  <c r="M140" i="11"/>
  <c r="M139" i="11"/>
  <c r="N139" i="11" s="1"/>
  <c r="O139" i="11" s="1"/>
  <c r="M138" i="11"/>
  <c r="N138" i="11" s="1"/>
  <c r="O138" i="11" s="1"/>
  <c r="M137" i="11"/>
  <c r="N137" i="11" s="1"/>
  <c r="O137" i="11" s="1"/>
  <c r="M135" i="11"/>
  <c r="N135" i="11" s="1"/>
  <c r="O135" i="11" s="1"/>
  <c r="N134" i="11"/>
  <c r="O134" i="11" s="1"/>
  <c r="M134" i="11"/>
  <c r="N133" i="11"/>
  <c r="O133" i="11" s="1"/>
  <c r="M133" i="11"/>
  <c r="N132" i="11"/>
  <c r="O132" i="11" s="1"/>
  <c r="M132" i="11"/>
  <c r="O131" i="11"/>
  <c r="N131" i="11"/>
  <c r="M131" i="11"/>
  <c r="M130" i="11"/>
  <c r="N130" i="11" s="1"/>
  <c r="O130" i="11" s="1"/>
  <c r="M129" i="11"/>
  <c r="N129" i="11" s="1"/>
  <c r="O129" i="11" s="1"/>
  <c r="M128" i="11"/>
  <c r="N128" i="11" s="1"/>
  <c r="O128" i="11" s="1"/>
  <c r="M126" i="11"/>
  <c r="N126" i="11" s="1"/>
  <c r="O126" i="11" s="1"/>
  <c r="N125" i="11"/>
  <c r="O125" i="11" s="1"/>
  <c r="M125" i="11"/>
  <c r="N124" i="11"/>
  <c r="O124" i="11" s="1"/>
  <c r="M124" i="11"/>
  <c r="N123" i="11"/>
  <c r="O123" i="11" s="1"/>
  <c r="M123" i="11"/>
  <c r="O120" i="11"/>
  <c r="N120" i="11"/>
  <c r="M120" i="11"/>
  <c r="M119" i="11"/>
  <c r="N119" i="11" s="1"/>
  <c r="O119" i="11" s="1"/>
  <c r="M118" i="11"/>
  <c r="N118" i="11" s="1"/>
  <c r="O118" i="11" s="1"/>
  <c r="M117" i="11"/>
  <c r="N117" i="11" s="1"/>
  <c r="O117" i="11" s="1"/>
  <c r="M116" i="11"/>
  <c r="N116" i="11" s="1"/>
  <c r="O116" i="11" s="1"/>
  <c r="N115" i="11"/>
  <c r="O115" i="11" s="1"/>
  <c r="M115" i="11"/>
  <c r="N114" i="11"/>
  <c r="O114" i="11" s="1"/>
  <c r="M114" i="11"/>
  <c r="N113" i="11"/>
  <c r="O113" i="11" s="1"/>
  <c r="M113" i="11"/>
  <c r="O112" i="11"/>
  <c r="N112" i="11"/>
  <c r="M112" i="11"/>
  <c r="M111" i="11"/>
  <c r="N111" i="11" s="1"/>
  <c r="O111" i="11" s="1"/>
  <c r="M110" i="11"/>
  <c r="N110" i="11" s="1"/>
  <c r="O110" i="11" s="1"/>
  <c r="M109" i="11"/>
  <c r="N109" i="11" s="1"/>
  <c r="O109" i="11" s="1"/>
  <c r="M108" i="11"/>
  <c r="N108" i="11" s="1"/>
  <c r="O108" i="11" s="1"/>
  <c r="N107" i="11"/>
  <c r="O107" i="11" s="1"/>
  <c r="M107" i="11"/>
  <c r="N106" i="11"/>
  <c r="O106" i="11" s="1"/>
  <c r="M106" i="11"/>
  <c r="N104" i="11"/>
  <c r="O104" i="11" s="1"/>
  <c r="M104" i="11"/>
  <c r="O103" i="11"/>
  <c r="N103" i="11"/>
  <c r="M103" i="11"/>
  <c r="M102" i="11"/>
  <c r="N102" i="11" s="1"/>
  <c r="O102" i="11" s="1"/>
  <c r="M101" i="11"/>
  <c r="N101" i="11" s="1"/>
  <c r="O101" i="11" s="1"/>
  <c r="M100" i="11"/>
  <c r="N100" i="11" s="1"/>
  <c r="O100" i="11" s="1"/>
  <c r="M99" i="11"/>
  <c r="N99" i="11" s="1"/>
  <c r="O99" i="11" s="1"/>
  <c r="N96" i="11"/>
  <c r="O96" i="11" s="1"/>
  <c r="M96" i="11"/>
  <c r="N93" i="11"/>
  <c r="O93" i="11" s="1"/>
  <c r="M93" i="11"/>
  <c r="N92" i="11"/>
  <c r="O92" i="11" s="1"/>
  <c r="M92" i="11"/>
  <c r="O91" i="11"/>
  <c r="N91" i="11"/>
  <c r="M91" i="11"/>
  <c r="M90" i="11"/>
  <c r="N90" i="11" s="1"/>
  <c r="O90" i="11" s="1"/>
  <c r="M89" i="11"/>
  <c r="N89" i="11" s="1"/>
  <c r="O89" i="11" s="1"/>
  <c r="M88" i="11"/>
  <c r="N88" i="11" s="1"/>
  <c r="O88" i="11" s="1"/>
  <c r="M87" i="11"/>
  <c r="N87" i="11" s="1"/>
  <c r="O87" i="11" s="1"/>
  <c r="N85" i="11"/>
  <c r="O85" i="11" s="1"/>
  <c r="M85" i="11"/>
  <c r="N84" i="11"/>
  <c r="O84" i="11" s="1"/>
  <c r="M84" i="11"/>
  <c r="N83" i="11"/>
  <c r="O83" i="11" s="1"/>
  <c r="M83" i="11"/>
  <c r="O81" i="11"/>
  <c r="N81" i="11"/>
  <c r="M81" i="11"/>
  <c r="M80" i="11"/>
  <c r="N80" i="11" s="1"/>
  <c r="O80" i="11" s="1"/>
  <c r="M78" i="11"/>
  <c r="N78" i="11" s="1"/>
  <c r="O78" i="11" s="1"/>
  <c r="M77" i="11"/>
  <c r="N77" i="11" s="1"/>
  <c r="O77" i="11" s="1"/>
  <c r="M76" i="11"/>
  <c r="N76" i="11" s="1"/>
  <c r="O76" i="11" s="1"/>
  <c r="N75" i="11"/>
  <c r="O75" i="11" s="1"/>
  <c r="M75" i="11"/>
  <c r="N74" i="11"/>
  <c r="O74" i="11" s="1"/>
  <c r="M74" i="11"/>
  <c r="N73" i="11"/>
  <c r="O73" i="11" s="1"/>
  <c r="M73" i="11"/>
  <c r="O71" i="11"/>
  <c r="N71" i="11"/>
  <c r="M71" i="11"/>
  <c r="M70" i="11"/>
  <c r="N70" i="11" s="1"/>
  <c r="O70" i="11" s="1"/>
  <c r="M69" i="11"/>
  <c r="N69" i="11" s="1"/>
  <c r="O69" i="11" s="1"/>
  <c r="M67" i="11"/>
  <c r="N67" i="11" s="1"/>
  <c r="O67" i="11" s="1"/>
  <c r="M66" i="11"/>
  <c r="N66" i="11" s="1"/>
  <c r="O66" i="11" s="1"/>
  <c r="N64" i="11"/>
  <c r="O64" i="11" s="1"/>
  <c r="M64" i="11"/>
  <c r="N63" i="11"/>
  <c r="O63" i="11" s="1"/>
  <c r="M63" i="11"/>
  <c r="N62" i="11"/>
  <c r="O62" i="11" s="1"/>
  <c r="M62" i="11"/>
  <c r="O61" i="11"/>
  <c r="N61" i="11"/>
  <c r="M61" i="11"/>
  <c r="O60" i="11"/>
  <c r="N60" i="11"/>
  <c r="M60" i="11"/>
  <c r="M59" i="11"/>
  <c r="N59" i="11" s="1"/>
  <c r="O59" i="11" s="1"/>
  <c r="M58" i="11"/>
  <c r="N58" i="11" s="1"/>
  <c r="O58" i="11" s="1"/>
  <c r="M57" i="11"/>
  <c r="N57" i="11" s="1"/>
  <c r="O57" i="11" s="1"/>
  <c r="N56" i="11"/>
  <c r="O56" i="11" s="1"/>
  <c r="M56" i="11"/>
  <c r="N54" i="11"/>
  <c r="O54" i="11" s="1"/>
  <c r="M54" i="11"/>
  <c r="N52" i="11"/>
  <c r="O52" i="11" s="1"/>
  <c r="M52" i="11"/>
  <c r="O51" i="11"/>
  <c r="N51" i="11"/>
  <c r="M51" i="11"/>
  <c r="M50" i="11"/>
  <c r="N50" i="11" s="1"/>
  <c r="O50" i="11" s="1"/>
  <c r="M49" i="11"/>
  <c r="N49" i="11" s="1"/>
  <c r="O49" i="11" s="1"/>
  <c r="M48" i="11"/>
  <c r="N48" i="11" s="1"/>
  <c r="O48" i="11" s="1"/>
  <c r="M47" i="11"/>
  <c r="N47" i="11" s="1"/>
  <c r="O47" i="11" s="1"/>
  <c r="N46" i="11"/>
  <c r="O46" i="11" s="1"/>
  <c r="M46" i="11"/>
  <c r="N45" i="11"/>
  <c r="O45" i="11" s="1"/>
  <c r="M45" i="11"/>
  <c r="N44" i="11"/>
  <c r="O44" i="11" s="1"/>
  <c r="M44" i="11"/>
  <c r="O43" i="11"/>
  <c r="N43" i="11"/>
  <c r="M43" i="11"/>
  <c r="M42" i="11"/>
  <c r="N42" i="11" s="1"/>
  <c r="O42" i="11" s="1"/>
  <c r="M41" i="11"/>
  <c r="N41" i="11" s="1"/>
  <c r="O41" i="11" s="1"/>
  <c r="M40" i="11"/>
  <c r="N40" i="11" s="1"/>
  <c r="O40" i="11" s="1"/>
  <c r="M39" i="11"/>
  <c r="N39" i="11" s="1"/>
  <c r="O39" i="11" s="1"/>
  <c r="N38" i="11"/>
  <c r="O38" i="11" s="1"/>
  <c r="M38" i="11"/>
  <c r="N37" i="11"/>
  <c r="O37" i="11" s="1"/>
  <c r="M37" i="11"/>
  <c r="N36" i="11"/>
  <c r="O36" i="11" s="1"/>
  <c r="M36" i="11"/>
  <c r="O35" i="11"/>
  <c r="N35" i="11"/>
  <c r="M35" i="11"/>
  <c r="M34" i="11"/>
  <c r="N34" i="11" s="1"/>
  <c r="O34" i="11" s="1"/>
  <c r="M32" i="11"/>
  <c r="N32" i="11" s="1"/>
  <c r="O32" i="11" s="1"/>
  <c r="M31" i="11"/>
  <c r="N31" i="11" s="1"/>
  <c r="O31" i="11" s="1"/>
  <c r="M28" i="11"/>
  <c r="N28" i="11" s="1"/>
  <c r="O28" i="11" s="1"/>
  <c r="N27" i="11"/>
  <c r="O27" i="11" s="1"/>
  <c r="M27" i="11"/>
  <c r="N26" i="11"/>
  <c r="O26" i="11" s="1"/>
  <c r="M26" i="11"/>
  <c r="N25" i="11"/>
  <c r="O25" i="11" s="1"/>
  <c r="M25" i="11"/>
  <c r="O24" i="11"/>
  <c r="N24" i="11"/>
  <c r="M24" i="11"/>
  <c r="M23" i="11"/>
  <c r="N23" i="11" s="1"/>
  <c r="O23" i="11" s="1"/>
  <c r="M22" i="11"/>
  <c r="N22" i="11" s="1"/>
  <c r="O22" i="11" s="1"/>
  <c r="M20" i="11"/>
  <c r="N20" i="11" s="1"/>
  <c r="O20" i="11" s="1"/>
  <c r="M19" i="11"/>
  <c r="N19" i="11" s="1"/>
  <c r="O19" i="11" s="1"/>
  <c r="N18" i="11"/>
  <c r="O18" i="11" s="1"/>
  <c r="M18" i="11"/>
  <c r="N17" i="11"/>
  <c r="O17" i="11" s="1"/>
  <c r="M17" i="11"/>
  <c r="N16" i="11"/>
  <c r="O16" i="11" s="1"/>
  <c r="M16" i="11"/>
  <c r="O15" i="11"/>
  <c r="N15" i="11"/>
  <c r="M15" i="11"/>
  <c r="M13" i="11"/>
  <c r="N13" i="11" s="1"/>
  <c r="O13" i="11" s="1"/>
  <c r="M12" i="11"/>
  <c r="N12" i="11" s="1"/>
  <c r="O12" i="11" s="1"/>
  <c r="M11" i="11"/>
  <c r="N11" i="11" s="1"/>
  <c r="O11" i="11" s="1"/>
  <c r="M10" i="11"/>
  <c r="N10" i="11" s="1"/>
  <c r="O10" i="11" s="1"/>
  <c r="N9" i="11"/>
  <c r="O9" i="11" s="1"/>
  <c r="M9" i="11"/>
  <c r="N8" i="11"/>
  <c r="O8" i="11" s="1"/>
  <c r="M8" i="11"/>
  <c r="N6" i="11"/>
  <c r="O6" i="11" s="1"/>
  <c r="M6" i="11"/>
  <c r="M5" i="11"/>
  <c r="O4" i="11"/>
  <c r="N4" i="11"/>
  <c r="M4" i="11"/>
  <c r="M3" i="11"/>
  <c r="N3" i="11" s="1"/>
  <c r="O3" i="11" s="1"/>
  <c r="O2" i="11"/>
  <c r="M2" i="11"/>
  <c r="M964" i="10"/>
  <c r="N964" i="10" s="1"/>
  <c r="O964" i="10" s="1"/>
  <c r="M962" i="10"/>
  <c r="N962" i="10" s="1"/>
  <c r="O962" i="10" s="1"/>
  <c r="N961" i="10"/>
  <c r="O961" i="10" s="1"/>
  <c r="M961" i="10"/>
  <c r="N958" i="10"/>
  <c r="O958" i="10" s="1"/>
  <c r="M958" i="10"/>
  <c r="N957" i="10"/>
  <c r="O957" i="10" s="1"/>
  <c r="M957" i="10"/>
  <c r="M956" i="10"/>
  <c r="N956" i="10" s="1"/>
  <c r="O956" i="10" s="1"/>
  <c r="M955" i="10"/>
  <c r="N955" i="10" s="1"/>
  <c r="O955" i="10" s="1"/>
  <c r="M954" i="10"/>
  <c r="N954" i="10" s="1"/>
  <c r="O954" i="10" s="1"/>
  <c r="M953" i="10"/>
  <c r="N953" i="10" s="1"/>
  <c r="O953" i="10" s="1"/>
  <c r="M952" i="10"/>
  <c r="N952" i="10" s="1"/>
  <c r="O952" i="10" s="1"/>
  <c r="N949" i="10"/>
  <c r="O949" i="10" s="1"/>
  <c r="M949" i="10"/>
  <c r="N948" i="10"/>
  <c r="O948" i="10" s="1"/>
  <c r="M948" i="10"/>
  <c r="N947" i="10"/>
  <c r="O947" i="10" s="1"/>
  <c r="M947" i="10"/>
  <c r="M946" i="10"/>
  <c r="N946" i="10" s="1"/>
  <c r="O946" i="10" s="1"/>
  <c r="M942" i="10"/>
  <c r="N942" i="10" s="1"/>
  <c r="O942" i="10" s="1"/>
  <c r="M941" i="10"/>
  <c r="N941" i="10" s="1"/>
  <c r="O941" i="10" s="1"/>
  <c r="M940" i="10"/>
  <c r="N940" i="10" s="1"/>
  <c r="O940" i="10" s="1"/>
  <c r="M939" i="10"/>
  <c r="N939" i="10" s="1"/>
  <c r="O939" i="10" s="1"/>
  <c r="N938" i="10"/>
  <c r="O938" i="10" s="1"/>
  <c r="M938" i="10"/>
  <c r="N937" i="10"/>
  <c r="O937" i="10" s="1"/>
  <c r="M937" i="10"/>
  <c r="N936" i="10"/>
  <c r="O936" i="10" s="1"/>
  <c r="M936" i="10"/>
  <c r="M935" i="10"/>
  <c r="N935" i="10" s="1"/>
  <c r="O935" i="10" s="1"/>
  <c r="M934" i="10"/>
  <c r="N934" i="10" s="1"/>
  <c r="O934" i="10" s="1"/>
  <c r="M932" i="10"/>
  <c r="N932" i="10" s="1"/>
  <c r="O932" i="10" s="1"/>
  <c r="M931" i="10"/>
  <c r="N931" i="10" s="1"/>
  <c r="O931" i="10" s="1"/>
  <c r="M930" i="10"/>
  <c r="N930" i="10" s="1"/>
  <c r="O930" i="10" s="1"/>
  <c r="N929" i="10"/>
  <c r="O929" i="10" s="1"/>
  <c r="M929" i="10"/>
  <c r="N928" i="10"/>
  <c r="O928" i="10" s="1"/>
  <c r="M928" i="10"/>
  <c r="N927" i="10"/>
  <c r="O927" i="10" s="1"/>
  <c r="M927" i="10"/>
  <c r="M926" i="10"/>
  <c r="N926" i="10" s="1"/>
  <c r="O926" i="10" s="1"/>
  <c r="M925" i="10"/>
  <c r="N925" i="10" s="1"/>
  <c r="O925" i="10" s="1"/>
  <c r="M923" i="10"/>
  <c r="N923" i="10" s="1"/>
  <c r="O923" i="10" s="1"/>
  <c r="M922" i="10"/>
  <c r="N922" i="10" s="1"/>
  <c r="O922" i="10" s="1"/>
  <c r="M921" i="10"/>
  <c r="N921" i="10" s="1"/>
  <c r="O921" i="10" s="1"/>
  <c r="N920" i="10"/>
  <c r="O920" i="10" s="1"/>
  <c r="M920" i="10"/>
  <c r="N919" i="10"/>
  <c r="O919" i="10" s="1"/>
  <c r="M919" i="10"/>
  <c r="N918" i="10"/>
  <c r="O918" i="10" s="1"/>
  <c r="M918" i="10"/>
  <c r="M917" i="10"/>
  <c r="N917" i="10" s="1"/>
  <c r="O917" i="10" s="1"/>
  <c r="M916" i="10"/>
  <c r="N916" i="10" s="1"/>
  <c r="O916" i="10" s="1"/>
  <c r="M913" i="10"/>
  <c r="N913" i="10" s="1"/>
  <c r="O913" i="10" s="1"/>
  <c r="M912" i="10"/>
  <c r="N912" i="10" s="1"/>
  <c r="O912" i="10" s="1"/>
  <c r="M911" i="10"/>
  <c r="N911" i="10" s="1"/>
  <c r="O911" i="10" s="1"/>
  <c r="N910" i="10"/>
  <c r="O910" i="10" s="1"/>
  <c r="M910" i="10"/>
  <c r="N909" i="10"/>
  <c r="O909" i="10" s="1"/>
  <c r="M909" i="10"/>
  <c r="N908" i="10"/>
  <c r="O908" i="10" s="1"/>
  <c r="M908" i="10"/>
  <c r="M907" i="10"/>
  <c r="N907" i="10" s="1"/>
  <c r="O907" i="10" s="1"/>
  <c r="M906" i="10"/>
  <c r="N906" i="10" s="1"/>
  <c r="O906" i="10" s="1"/>
  <c r="M905" i="10"/>
  <c r="N905" i="10" s="1"/>
  <c r="O905" i="10" s="1"/>
  <c r="M904" i="10"/>
  <c r="N904" i="10" s="1"/>
  <c r="O904" i="10" s="1"/>
  <c r="M903" i="10"/>
  <c r="N903" i="10" s="1"/>
  <c r="O903" i="10" s="1"/>
  <c r="N902" i="10"/>
  <c r="O902" i="10" s="1"/>
  <c r="M902" i="10"/>
  <c r="N901" i="10"/>
  <c r="O901" i="10" s="1"/>
  <c r="M901" i="10"/>
  <c r="N900" i="10"/>
  <c r="O900" i="10" s="1"/>
  <c r="M900" i="10"/>
  <c r="M899" i="10"/>
  <c r="N899" i="10" s="1"/>
  <c r="O899" i="10" s="1"/>
  <c r="M898" i="10"/>
  <c r="N898" i="10" s="1"/>
  <c r="O898" i="10" s="1"/>
  <c r="M897" i="10"/>
  <c r="N897" i="10" s="1"/>
  <c r="O897" i="10" s="1"/>
  <c r="M896" i="10"/>
  <c r="N896" i="10" s="1"/>
  <c r="O896" i="10" s="1"/>
  <c r="M895" i="10"/>
  <c r="N895" i="10" s="1"/>
  <c r="O895" i="10" s="1"/>
  <c r="N894" i="10"/>
  <c r="O894" i="10" s="1"/>
  <c r="M894" i="10"/>
  <c r="N893" i="10"/>
  <c r="O893" i="10" s="1"/>
  <c r="M893" i="10"/>
  <c r="N892" i="10"/>
  <c r="O892" i="10" s="1"/>
  <c r="M892" i="10"/>
  <c r="M891" i="10"/>
  <c r="N891" i="10" s="1"/>
  <c r="O891" i="10" s="1"/>
  <c r="M890" i="10"/>
  <c r="N890" i="10" s="1"/>
  <c r="O890" i="10" s="1"/>
  <c r="M889" i="10"/>
  <c r="N889" i="10" s="1"/>
  <c r="O889" i="10" s="1"/>
  <c r="M888" i="10"/>
  <c r="N888" i="10" s="1"/>
  <c r="O888" i="10" s="1"/>
  <c r="M887" i="10"/>
  <c r="N887" i="10" s="1"/>
  <c r="O887" i="10" s="1"/>
  <c r="N885" i="10"/>
  <c r="O885" i="10" s="1"/>
  <c r="M885" i="10"/>
  <c r="N884" i="10"/>
  <c r="O884" i="10" s="1"/>
  <c r="M884" i="10"/>
  <c r="N883" i="10"/>
  <c r="O883" i="10" s="1"/>
  <c r="M883" i="10"/>
  <c r="M882" i="10"/>
  <c r="N882" i="10" s="1"/>
  <c r="O882" i="10" s="1"/>
  <c r="M881" i="10"/>
  <c r="N881" i="10" s="1"/>
  <c r="O881" i="10" s="1"/>
  <c r="M880" i="10"/>
  <c r="N880" i="10" s="1"/>
  <c r="O880" i="10" s="1"/>
  <c r="M879" i="10"/>
  <c r="N879" i="10" s="1"/>
  <c r="O879" i="10" s="1"/>
  <c r="M878" i="10"/>
  <c r="N878" i="10" s="1"/>
  <c r="O878" i="10" s="1"/>
  <c r="N877" i="10"/>
  <c r="O877" i="10" s="1"/>
  <c r="M877" i="10"/>
  <c r="N873" i="10"/>
  <c r="O873" i="10" s="1"/>
  <c r="M873" i="10"/>
  <c r="N872" i="10"/>
  <c r="O872" i="10" s="1"/>
  <c r="M872" i="10"/>
  <c r="M871" i="10"/>
  <c r="N871" i="10" s="1"/>
  <c r="O871" i="10" s="1"/>
  <c r="M870" i="10"/>
  <c r="N870" i="10" s="1"/>
  <c r="O870" i="10" s="1"/>
  <c r="M869" i="10"/>
  <c r="N869" i="10" s="1"/>
  <c r="O869" i="10" s="1"/>
  <c r="M867" i="10"/>
  <c r="N867" i="10" s="1"/>
  <c r="O867" i="10" s="1"/>
  <c r="M866" i="10"/>
  <c r="N866" i="10" s="1"/>
  <c r="O866" i="10" s="1"/>
  <c r="N865" i="10"/>
  <c r="O865" i="10" s="1"/>
  <c r="M865" i="10"/>
  <c r="N864" i="10"/>
  <c r="O864" i="10" s="1"/>
  <c r="M864" i="10"/>
  <c r="N862" i="10"/>
  <c r="O862" i="10" s="1"/>
  <c r="M862" i="10"/>
  <c r="M861" i="10"/>
  <c r="N861" i="10" s="1"/>
  <c r="O861" i="10" s="1"/>
  <c r="M860" i="10"/>
  <c r="N860" i="10" s="1"/>
  <c r="O860" i="10" s="1"/>
  <c r="M859" i="10"/>
  <c r="N859" i="10" s="1"/>
  <c r="O859" i="10" s="1"/>
  <c r="M858" i="10"/>
  <c r="N858" i="10" s="1"/>
  <c r="O858" i="10" s="1"/>
  <c r="M857" i="10"/>
  <c r="N857" i="10" s="1"/>
  <c r="O857" i="10" s="1"/>
  <c r="N856" i="10"/>
  <c r="O856" i="10" s="1"/>
  <c r="M856" i="10"/>
  <c r="N855" i="10"/>
  <c r="O855" i="10" s="1"/>
  <c r="M855" i="10"/>
  <c r="N854" i="10"/>
  <c r="O854" i="10" s="1"/>
  <c r="M854" i="10"/>
  <c r="M853" i="10"/>
  <c r="N853" i="10" s="1"/>
  <c r="O853" i="10" s="1"/>
  <c r="M852" i="10"/>
  <c r="N852" i="10" s="1"/>
  <c r="O852" i="10" s="1"/>
  <c r="M851" i="10"/>
  <c r="N851" i="10" s="1"/>
  <c r="O851" i="10" s="1"/>
  <c r="M850" i="10"/>
  <c r="N850" i="10" s="1"/>
  <c r="O850" i="10" s="1"/>
  <c r="M849" i="10"/>
  <c r="N849" i="10" s="1"/>
  <c r="O849" i="10" s="1"/>
  <c r="N848" i="10"/>
  <c r="O848" i="10" s="1"/>
  <c r="M848" i="10"/>
  <c r="N847" i="10"/>
  <c r="O847" i="10" s="1"/>
  <c r="M847" i="10"/>
  <c r="N846" i="10"/>
  <c r="O846" i="10" s="1"/>
  <c r="M846" i="10"/>
  <c r="M845" i="10"/>
  <c r="N845" i="10" s="1"/>
  <c r="O845" i="10" s="1"/>
  <c r="M844" i="10"/>
  <c r="N844" i="10" s="1"/>
  <c r="O844" i="10" s="1"/>
  <c r="M843" i="10"/>
  <c r="N843" i="10" s="1"/>
  <c r="O843" i="10" s="1"/>
  <c r="M842" i="10"/>
  <c r="N842" i="10" s="1"/>
  <c r="O842" i="10" s="1"/>
  <c r="M841" i="10"/>
  <c r="N841" i="10" s="1"/>
  <c r="O841" i="10" s="1"/>
  <c r="N840" i="10"/>
  <c r="O840" i="10" s="1"/>
  <c r="M840" i="10"/>
  <c r="N839" i="10"/>
  <c r="O839" i="10" s="1"/>
  <c r="M839" i="10"/>
  <c r="N838" i="10"/>
  <c r="O838" i="10" s="1"/>
  <c r="M838" i="10"/>
  <c r="M837" i="10"/>
  <c r="N837" i="10" s="1"/>
  <c r="O837" i="10" s="1"/>
  <c r="M836" i="10"/>
  <c r="N836" i="10" s="1"/>
  <c r="O836" i="10" s="1"/>
  <c r="M835" i="10"/>
  <c r="N835" i="10" s="1"/>
  <c r="O835" i="10" s="1"/>
  <c r="M834" i="10"/>
  <c r="N834" i="10" s="1"/>
  <c r="O834" i="10" s="1"/>
  <c r="M833" i="10"/>
  <c r="N833" i="10" s="1"/>
  <c r="O833" i="10" s="1"/>
  <c r="N832" i="10"/>
  <c r="O832" i="10" s="1"/>
  <c r="M832" i="10"/>
  <c r="N831" i="10"/>
  <c r="O831" i="10" s="1"/>
  <c r="M831" i="10"/>
  <c r="N830" i="10"/>
  <c r="O830" i="10" s="1"/>
  <c r="M830" i="10"/>
  <c r="O828" i="10"/>
  <c r="M828" i="10"/>
  <c r="N828" i="10" s="1"/>
  <c r="M827" i="10"/>
  <c r="N827" i="10" s="1"/>
  <c r="O827" i="10" s="1"/>
  <c r="M826" i="10"/>
  <c r="N826" i="10" s="1"/>
  <c r="O826" i="10" s="1"/>
  <c r="M825" i="10"/>
  <c r="N825" i="10" s="1"/>
  <c r="O825" i="10" s="1"/>
  <c r="M824" i="10"/>
  <c r="N824" i="10" s="1"/>
  <c r="O824" i="10" s="1"/>
  <c r="N823" i="10"/>
  <c r="O823" i="10" s="1"/>
  <c r="M823" i="10"/>
  <c r="N822" i="10"/>
  <c r="O822" i="10" s="1"/>
  <c r="M822" i="10"/>
  <c r="N821" i="10"/>
  <c r="O821" i="10" s="1"/>
  <c r="M821" i="10"/>
  <c r="M819" i="10"/>
  <c r="N819" i="10" s="1"/>
  <c r="O819" i="10" s="1"/>
  <c r="O818" i="10"/>
  <c r="M818" i="10"/>
  <c r="N818" i="10" s="1"/>
  <c r="M817" i="10"/>
  <c r="N817" i="10" s="1"/>
  <c r="O817" i="10" s="1"/>
  <c r="M815" i="10"/>
  <c r="N815" i="10" s="1"/>
  <c r="O815" i="10" s="1"/>
  <c r="M814" i="10"/>
  <c r="N814" i="10" s="1"/>
  <c r="O814" i="10" s="1"/>
  <c r="N813" i="10"/>
  <c r="O813" i="10" s="1"/>
  <c r="M813" i="10"/>
  <c r="N812" i="10"/>
  <c r="O812" i="10" s="1"/>
  <c r="M812" i="10"/>
  <c r="N811" i="10"/>
  <c r="O811" i="10" s="1"/>
  <c r="M811" i="10"/>
  <c r="M810" i="10"/>
  <c r="N810" i="10" s="1"/>
  <c r="O810" i="10" s="1"/>
  <c r="M809" i="10"/>
  <c r="N809" i="10" s="1"/>
  <c r="O809" i="10" s="1"/>
  <c r="O808" i="10"/>
  <c r="M808" i="10"/>
  <c r="N808" i="10" s="1"/>
  <c r="M807" i="10"/>
  <c r="N807" i="10" s="1"/>
  <c r="O807" i="10" s="1"/>
  <c r="M806" i="10"/>
  <c r="N806" i="10" s="1"/>
  <c r="O806" i="10" s="1"/>
  <c r="N805" i="10"/>
  <c r="O805" i="10" s="1"/>
  <c r="M805" i="10"/>
  <c r="N802" i="10"/>
  <c r="O802" i="10" s="1"/>
  <c r="M802" i="10"/>
  <c r="N801" i="10"/>
  <c r="O801" i="10" s="1"/>
  <c r="M801" i="10"/>
  <c r="M800" i="10"/>
  <c r="N800" i="10" s="1"/>
  <c r="O800" i="10" s="1"/>
  <c r="M799" i="10"/>
  <c r="N799" i="10" s="1"/>
  <c r="O799" i="10" s="1"/>
  <c r="M798" i="10"/>
  <c r="N798" i="10" s="1"/>
  <c r="O798" i="10" s="1"/>
  <c r="M797" i="10"/>
  <c r="N797" i="10" s="1"/>
  <c r="O797" i="10" s="1"/>
  <c r="M796" i="10"/>
  <c r="N796" i="10" s="1"/>
  <c r="O796" i="10" s="1"/>
  <c r="N795" i="10"/>
  <c r="O795" i="10" s="1"/>
  <c r="M795" i="10"/>
  <c r="N793" i="10"/>
  <c r="O793" i="10" s="1"/>
  <c r="M793" i="10"/>
  <c r="N792" i="10"/>
  <c r="O792" i="10" s="1"/>
  <c r="M792" i="10"/>
  <c r="O788" i="10"/>
  <c r="M788" i="10"/>
  <c r="N788" i="10" s="1"/>
  <c r="M786" i="10"/>
  <c r="N786" i="10" s="1"/>
  <c r="O786" i="10" s="1"/>
  <c r="M785" i="10"/>
  <c r="N785" i="10" s="1"/>
  <c r="O785" i="10" s="1"/>
  <c r="M784" i="10"/>
  <c r="N784" i="10" s="1"/>
  <c r="O784" i="10" s="1"/>
  <c r="M781" i="10"/>
  <c r="N781" i="10" s="1"/>
  <c r="O781" i="10" s="1"/>
  <c r="N780" i="10"/>
  <c r="O780" i="10" s="1"/>
  <c r="M780" i="10"/>
  <c r="N779" i="10"/>
  <c r="O779" i="10" s="1"/>
  <c r="M779" i="10"/>
  <c r="N778" i="10"/>
  <c r="O778" i="10" s="1"/>
  <c r="M778" i="10"/>
  <c r="M777" i="10"/>
  <c r="N777" i="10" s="1"/>
  <c r="O777" i="10" s="1"/>
  <c r="O775" i="10"/>
  <c r="M775" i="10"/>
  <c r="N775" i="10" s="1"/>
  <c r="M774" i="10"/>
  <c r="N774" i="10" s="1"/>
  <c r="O774" i="10" s="1"/>
  <c r="M771" i="10"/>
  <c r="N771" i="10" s="1"/>
  <c r="O771" i="10" s="1"/>
  <c r="M770" i="10"/>
  <c r="N770" i="10" s="1"/>
  <c r="O770" i="10" s="1"/>
  <c r="N768" i="10"/>
  <c r="O768" i="10" s="1"/>
  <c r="M768" i="10"/>
  <c r="N767" i="10"/>
  <c r="O767" i="10" s="1"/>
  <c r="M767" i="10"/>
  <c r="N766" i="10"/>
  <c r="O766" i="10" s="1"/>
  <c r="M766" i="10"/>
  <c r="M765" i="10"/>
  <c r="N765" i="10" s="1"/>
  <c r="O765" i="10" s="1"/>
  <c r="M764" i="10"/>
  <c r="N764" i="10" s="1"/>
  <c r="O764" i="10" s="1"/>
  <c r="O760" i="10"/>
  <c r="M760" i="10"/>
  <c r="N760" i="10" s="1"/>
  <c r="M759" i="10"/>
  <c r="N759" i="10" s="1"/>
  <c r="O759" i="10" s="1"/>
  <c r="M758" i="10"/>
  <c r="N758" i="10" s="1"/>
  <c r="O758" i="10" s="1"/>
  <c r="N757" i="10"/>
  <c r="O757" i="10" s="1"/>
  <c r="M757" i="10"/>
  <c r="N755" i="10"/>
  <c r="O755" i="10" s="1"/>
  <c r="M755" i="10"/>
  <c r="N754" i="10"/>
  <c r="O754" i="10" s="1"/>
  <c r="M754" i="10"/>
  <c r="M752" i="10"/>
  <c r="N752" i="10" s="1"/>
  <c r="O752" i="10" s="1"/>
  <c r="M751" i="10"/>
  <c r="N751" i="10" s="1"/>
  <c r="O751" i="10" s="1"/>
  <c r="M750" i="10"/>
  <c r="N750" i="10" s="1"/>
  <c r="O750" i="10" s="1"/>
  <c r="M748" i="10"/>
  <c r="N748" i="10" s="1"/>
  <c r="O748" i="10" s="1"/>
  <c r="M744" i="10"/>
  <c r="N744" i="10" s="1"/>
  <c r="O744" i="10" s="1"/>
  <c r="N743" i="10"/>
  <c r="O743" i="10" s="1"/>
  <c r="M743" i="10"/>
  <c r="N740" i="10"/>
  <c r="O740" i="10" s="1"/>
  <c r="M740" i="10"/>
  <c r="N739" i="10"/>
  <c r="O739" i="10" s="1"/>
  <c r="M739" i="10"/>
  <c r="O738" i="10"/>
  <c r="M738" i="10"/>
  <c r="N738" i="10" s="1"/>
  <c r="M737" i="10"/>
  <c r="N737" i="10" s="1"/>
  <c r="O737" i="10" s="1"/>
  <c r="M736" i="10"/>
  <c r="N736" i="10" s="1"/>
  <c r="O736" i="10" s="1"/>
  <c r="M735" i="10"/>
  <c r="N735" i="10" s="1"/>
  <c r="O735" i="10" s="1"/>
  <c r="M734" i="10"/>
  <c r="N734" i="10" s="1"/>
  <c r="O734" i="10" s="1"/>
  <c r="N733" i="10"/>
  <c r="O733" i="10" s="1"/>
  <c r="M733" i="10"/>
  <c r="N732" i="10"/>
  <c r="O732" i="10" s="1"/>
  <c r="M732" i="10"/>
  <c r="N731" i="10"/>
  <c r="O731" i="10" s="1"/>
  <c r="M731" i="10"/>
  <c r="M729" i="10"/>
  <c r="N729" i="10" s="1"/>
  <c r="O729" i="10" s="1"/>
  <c r="O728" i="10"/>
  <c r="M728" i="10"/>
  <c r="N728" i="10" s="1"/>
  <c r="M726" i="10"/>
  <c r="N726" i="10" s="1"/>
  <c r="O726" i="10" s="1"/>
  <c r="M723" i="10"/>
  <c r="N723" i="10" s="1"/>
  <c r="O723" i="10" s="1"/>
  <c r="M722" i="10"/>
  <c r="N722" i="10" s="1"/>
  <c r="O722" i="10" s="1"/>
  <c r="N721" i="10"/>
  <c r="O721" i="10" s="1"/>
  <c r="M721" i="10"/>
  <c r="N720" i="10"/>
  <c r="O720" i="10" s="1"/>
  <c r="M720" i="10"/>
  <c r="N719" i="10"/>
  <c r="O719" i="10" s="1"/>
  <c r="M719" i="10"/>
  <c r="M718" i="10"/>
  <c r="N718" i="10" s="1"/>
  <c r="O718" i="10" s="1"/>
  <c r="M717" i="10"/>
  <c r="N717" i="10" s="1"/>
  <c r="O717" i="10" s="1"/>
  <c r="O715" i="10"/>
  <c r="M715" i="10"/>
  <c r="N715" i="10" s="1"/>
  <c r="M714" i="10"/>
  <c r="N714" i="10" s="1"/>
  <c r="O714" i="10" s="1"/>
  <c r="M713" i="10"/>
  <c r="N713" i="10" s="1"/>
  <c r="O713" i="10" s="1"/>
  <c r="N712" i="10"/>
  <c r="O712" i="10" s="1"/>
  <c r="M712" i="10"/>
  <c r="N711" i="10"/>
  <c r="O711" i="10" s="1"/>
  <c r="M711" i="10"/>
  <c r="N710" i="10"/>
  <c r="O710" i="10" s="1"/>
  <c r="M710" i="10"/>
  <c r="M709" i="10"/>
  <c r="N709" i="10" s="1"/>
  <c r="O709" i="10" s="1"/>
  <c r="M708" i="10"/>
  <c r="N708" i="10" s="1"/>
  <c r="O708" i="10" s="1"/>
  <c r="M707" i="10"/>
  <c r="N707" i="10" s="1"/>
  <c r="O707" i="10" s="1"/>
  <c r="M706" i="10"/>
  <c r="N706" i="10" s="1"/>
  <c r="O706" i="10" s="1"/>
  <c r="M705" i="10"/>
  <c r="N705" i="10" s="1"/>
  <c r="O705" i="10" s="1"/>
  <c r="N702" i="10"/>
  <c r="O702" i="10" s="1"/>
  <c r="M702" i="10"/>
  <c r="N701" i="10"/>
  <c r="O701" i="10" s="1"/>
  <c r="M701" i="10"/>
  <c r="N700" i="10"/>
  <c r="O700" i="10" s="1"/>
  <c r="M700" i="10"/>
  <c r="O699" i="10"/>
  <c r="M699" i="10"/>
  <c r="N699" i="10" s="1"/>
  <c r="M698" i="10"/>
  <c r="N698" i="10" s="1"/>
  <c r="O698" i="10" s="1"/>
  <c r="M697" i="10"/>
  <c r="N697" i="10" s="1"/>
  <c r="O697" i="10" s="1"/>
  <c r="M696" i="10"/>
  <c r="N696" i="10" s="1"/>
  <c r="O696" i="10" s="1"/>
  <c r="M695" i="10"/>
  <c r="N695" i="10" s="1"/>
  <c r="O695" i="10" s="1"/>
  <c r="N694" i="10"/>
  <c r="O694" i="10" s="1"/>
  <c r="M694" i="10"/>
  <c r="N693" i="10"/>
  <c r="O693" i="10" s="1"/>
  <c r="M693" i="10"/>
  <c r="N692" i="10"/>
  <c r="O692" i="10" s="1"/>
  <c r="M692" i="10"/>
  <c r="M689" i="10"/>
  <c r="N689" i="10" s="1"/>
  <c r="O689" i="10" s="1"/>
  <c r="O686" i="10"/>
  <c r="M686" i="10"/>
  <c r="N686" i="10" s="1"/>
  <c r="M685" i="10"/>
  <c r="N685" i="10" s="1"/>
  <c r="O685" i="10" s="1"/>
  <c r="M684" i="10"/>
  <c r="N684" i="10" s="1"/>
  <c r="O684" i="10" s="1"/>
  <c r="M683" i="10"/>
  <c r="N683" i="10" s="1"/>
  <c r="O683" i="10" s="1"/>
  <c r="N682" i="10"/>
  <c r="O682" i="10" s="1"/>
  <c r="M682" i="10"/>
  <c r="N681" i="10"/>
  <c r="O681" i="10" s="1"/>
  <c r="M681" i="10"/>
  <c r="N680" i="10"/>
  <c r="O680" i="10" s="1"/>
  <c r="M680" i="10"/>
  <c r="M679" i="10"/>
  <c r="N679" i="10" s="1"/>
  <c r="O679" i="10" s="1"/>
  <c r="M678" i="10"/>
  <c r="N678" i="10" s="1"/>
  <c r="O678" i="10" s="1"/>
  <c r="O677" i="10"/>
  <c r="M677" i="10"/>
  <c r="N677" i="10" s="1"/>
  <c r="M676" i="10"/>
  <c r="N676" i="10" s="1"/>
  <c r="O676" i="10" s="1"/>
  <c r="M675" i="10"/>
  <c r="N675" i="10" s="1"/>
  <c r="O675" i="10" s="1"/>
  <c r="N674" i="10"/>
  <c r="O674" i="10" s="1"/>
  <c r="M674" i="10"/>
  <c r="N672" i="10"/>
  <c r="O672" i="10" s="1"/>
  <c r="M672" i="10"/>
  <c r="N671" i="10"/>
  <c r="O671" i="10" s="1"/>
  <c r="M671" i="10"/>
  <c r="M670" i="10"/>
  <c r="N670" i="10" s="1"/>
  <c r="O670" i="10" s="1"/>
  <c r="M669" i="10"/>
  <c r="N669" i="10" s="1"/>
  <c r="O669" i="10" s="1"/>
  <c r="M668" i="10"/>
  <c r="N668" i="10" s="1"/>
  <c r="O668" i="10" s="1"/>
  <c r="M667" i="10"/>
  <c r="N667" i="10" s="1"/>
  <c r="O667" i="10" s="1"/>
  <c r="M666" i="10"/>
  <c r="N666" i="10" s="1"/>
  <c r="O666" i="10" s="1"/>
  <c r="N665" i="10"/>
  <c r="O665" i="10" s="1"/>
  <c r="M665" i="10"/>
  <c r="N664" i="10"/>
  <c r="O664" i="10" s="1"/>
  <c r="M664" i="10"/>
  <c r="N663" i="10"/>
  <c r="O663" i="10" s="1"/>
  <c r="M663" i="10"/>
  <c r="O662" i="10"/>
  <c r="M662" i="10"/>
  <c r="N662" i="10" s="1"/>
  <c r="M661" i="10"/>
  <c r="N661" i="10" s="1"/>
  <c r="O661" i="10" s="1"/>
  <c r="M660" i="10"/>
  <c r="N660" i="10" s="1"/>
  <c r="O660" i="10" s="1"/>
  <c r="M658" i="10"/>
  <c r="N658" i="10" s="1"/>
  <c r="O658" i="10" s="1"/>
  <c r="M657" i="10"/>
  <c r="N657" i="10" s="1"/>
  <c r="O657" i="10" s="1"/>
  <c r="N656" i="10"/>
  <c r="O656" i="10" s="1"/>
  <c r="M656" i="10"/>
  <c r="N655" i="10"/>
  <c r="O655" i="10" s="1"/>
  <c r="M655" i="10"/>
  <c r="N654" i="10"/>
  <c r="O654" i="10" s="1"/>
  <c r="M654" i="10"/>
  <c r="M653" i="10"/>
  <c r="N653" i="10" s="1"/>
  <c r="O653" i="10" s="1"/>
  <c r="O652" i="10"/>
  <c r="M652" i="10"/>
  <c r="N652" i="10" s="1"/>
  <c r="M651" i="10"/>
  <c r="N651" i="10" s="1"/>
  <c r="O651" i="10" s="1"/>
  <c r="M650" i="10"/>
  <c r="N650" i="10" s="1"/>
  <c r="O650" i="10" s="1"/>
  <c r="M648" i="10"/>
  <c r="N648" i="10" s="1"/>
  <c r="O648" i="10" s="1"/>
  <c r="N647" i="10"/>
  <c r="O647" i="10" s="1"/>
  <c r="M647" i="10"/>
  <c r="N646" i="10"/>
  <c r="O646" i="10" s="1"/>
  <c r="M646" i="10"/>
  <c r="N645" i="10"/>
  <c r="O645" i="10" s="1"/>
  <c r="M645" i="10"/>
  <c r="M644" i="10"/>
  <c r="N644" i="10" s="1"/>
  <c r="O644" i="10" s="1"/>
  <c r="M643" i="10"/>
  <c r="N643" i="10" s="1"/>
  <c r="O643" i="10" s="1"/>
  <c r="O642" i="10"/>
  <c r="M642" i="10"/>
  <c r="N642" i="10" s="1"/>
  <c r="M641" i="10"/>
  <c r="N641" i="10" s="1"/>
  <c r="O641" i="10" s="1"/>
  <c r="M640" i="10"/>
  <c r="N640" i="10" s="1"/>
  <c r="O640" i="10" s="1"/>
  <c r="N639" i="10"/>
  <c r="O639" i="10" s="1"/>
  <c r="M639" i="10"/>
  <c r="N638" i="10"/>
  <c r="O638" i="10" s="1"/>
  <c r="M638" i="10"/>
  <c r="N637" i="10"/>
  <c r="O637" i="10" s="1"/>
  <c r="M637" i="10"/>
  <c r="M636" i="10"/>
  <c r="N636" i="10" s="1"/>
  <c r="O636" i="10" s="1"/>
  <c r="M634" i="10"/>
  <c r="N634" i="10" s="1"/>
  <c r="O634" i="10" s="1"/>
  <c r="M633" i="10"/>
  <c r="N633" i="10" s="1"/>
  <c r="O633" i="10" s="1"/>
  <c r="M632" i="10"/>
  <c r="N632" i="10" s="1"/>
  <c r="O632" i="10" s="1"/>
  <c r="M631" i="10"/>
  <c r="N631" i="10" s="1"/>
  <c r="O631" i="10" s="1"/>
  <c r="N630" i="10"/>
  <c r="O630" i="10" s="1"/>
  <c r="M630" i="10"/>
  <c r="N629" i="10"/>
  <c r="O629" i="10" s="1"/>
  <c r="M629" i="10"/>
  <c r="N628" i="10"/>
  <c r="O628" i="10" s="1"/>
  <c r="M628" i="10"/>
  <c r="O627" i="10"/>
  <c r="M627" i="10"/>
  <c r="N627" i="10" s="1"/>
  <c r="O626" i="10"/>
  <c r="M626" i="10"/>
  <c r="N626" i="10" s="1"/>
  <c r="M625" i="10"/>
  <c r="N625" i="10" s="1"/>
  <c r="O625" i="10" s="1"/>
  <c r="M624" i="10"/>
  <c r="N624" i="10" s="1"/>
  <c r="O624" i="10" s="1"/>
  <c r="M623" i="10"/>
  <c r="N623" i="10" s="1"/>
  <c r="O623" i="10" s="1"/>
  <c r="N622" i="10"/>
  <c r="O622" i="10" s="1"/>
  <c r="M622" i="10"/>
  <c r="N621" i="10"/>
  <c r="O621" i="10" s="1"/>
  <c r="M621" i="10"/>
  <c r="N619" i="10"/>
  <c r="O619" i="10" s="1"/>
  <c r="M619" i="10"/>
  <c r="M618" i="10"/>
  <c r="N618" i="10" s="1"/>
  <c r="O618" i="10" s="1"/>
  <c r="O616" i="10"/>
  <c r="M616" i="10"/>
  <c r="N616" i="10" s="1"/>
  <c r="O615" i="10"/>
  <c r="M615" i="10"/>
  <c r="N615" i="10" s="1"/>
  <c r="M614" i="10"/>
  <c r="N614" i="10" s="1"/>
  <c r="O614" i="10" s="1"/>
  <c r="M610" i="10"/>
  <c r="N610" i="10" s="1"/>
  <c r="O610" i="10" s="1"/>
  <c r="N607" i="10"/>
  <c r="O607" i="10" s="1"/>
  <c r="M607" i="10"/>
  <c r="O603" i="10"/>
  <c r="N603" i="10"/>
  <c r="M603" i="10"/>
  <c r="O602" i="10"/>
  <c r="N602" i="10"/>
  <c r="M602" i="10"/>
  <c r="O601" i="10"/>
  <c r="M601" i="10"/>
  <c r="N601" i="10" s="1"/>
  <c r="M597" i="10"/>
  <c r="N597" i="10" s="1"/>
  <c r="O597" i="10" s="1"/>
  <c r="M595" i="10"/>
  <c r="N595" i="10" s="1"/>
  <c r="O595" i="10" s="1"/>
  <c r="M594" i="10"/>
  <c r="N594" i="10" s="1"/>
  <c r="O594" i="10" s="1"/>
  <c r="N592" i="10"/>
  <c r="O592" i="10" s="1"/>
  <c r="M592" i="10"/>
  <c r="N586" i="10"/>
  <c r="O586" i="10" s="1"/>
  <c r="M586" i="10"/>
  <c r="N585" i="10"/>
  <c r="O585" i="10" s="1"/>
  <c r="M585" i="10"/>
  <c r="N584" i="10"/>
  <c r="O584" i="10" s="1"/>
  <c r="M584" i="10"/>
  <c r="M583" i="10"/>
  <c r="N583" i="10" s="1"/>
  <c r="O583" i="10" s="1"/>
  <c r="M582" i="10"/>
  <c r="N582" i="10" s="1"/>
  <c r="O582" i="10" s="1"/>
  <c r="M581" i="10"/>
  <c r="N581" i="10" s="1"/>
  <c r="O581" i="10" s="1"/>
  <c r="N580" i="10"/>
  <c r="O580" i="10" s="1"/>
  <c r="M580" i="10"/>
  <c r="M579" i="10"/>
  <c r="N579" i="10" s="1"/>
  <c r="O579" i="10" s="1"/>
  <c r="N575" i="10"/>
  <c r="O575" i="10" s="1"/>
  <c r="M575" i="10"/>
  <c r="N574" i="10"/>
  <c r="O574" i="10" s="1"/>
  <c r="M574" i="10"/>
  <c r="N572" i="10"/>
  <c r="O572" i="10" s="1"/>
  <c r="M572" i="10"/>
  <c r="M571" i="10"/>
  <c r="N571" i="10" s="1"/>
  <c r="O571" i="10" s="1"/>
  <c r="M569" i="10"/>
  <c r="N569" i="10" s="1"/>
  <c r="O569" i="10" s="1"/>
  <c r="O568" i="10"/>
  <c r="M568" i="10"/>
  <c r="N568" i="10" s="1"/>
  <c r="M567" i="10"/>
  <c r="N567" i="10" s="1"/>
  <c r="O567" i="10" s="1"/>
  <c r="M566" i="10"/>
  <c r="N566" i="10" s="1"/>
  <c r="O566" i="10" s="1"/>
  <c r="N564" i="10"/>
  <c r="O564" i="10" s="1"/>
  <c r="M564" i="10"/>
  <c r="O563" i="10"/>
  <c r="N563" i="10"/>
  <c r="M563" i="10"/>
  <c r="N562" i="10"/>
  <c r="O562" i="10" s="1"/>
  <c r="M562" i="10"/>
  <c r="M561" i="10"/>
  <c r="N561" i="10" s="1"/>
  <c r="O561" i="10" s="1"/>
  <c r="O560" i="10"/>
  <c r="M560" i="10"/>
  <c r="N560" i="10" s="1"/>
  <c r="M558" i="10"/>
  <c r="N558" i="10" s="1"/>
  <c r="O558" i="10" s="1"/>
  <c r="M557" i="10"/>
  <c r="N557" i="10" s="1"/>
  <c r="O557" i="10" s="1"/>
  <c r="M556" i="10"/>
  <c r="N556" i="10" s="1"/>
  <c r="O556" i="10" s="1"/>
  <c r="N555" i="10"/>
  <c r="O555" i="10" s="1"/>
  <c r="M555" i="10"/>
  <c r="N553" i="10"/>
  <c r="O553" i="10" s="1"/>
  <c r="M553" i="10"/>
  <c r="O551" i="10"/>
  <c r="N551" i="10"/>
  <c r="M551" i="10"/>
  <c r="O550" i="10"/>
  <c r="M550" i="10"/>
  <c r="N550" i="10" s="1"/>
  <c r="M549" i="10"/>
  <c r="N549" i="10" s="1"/>
  <c r="O549" i="10" s="1"/>
  <c r="M548" i="10"/>
  <c r="N548" i="10" s="1"/>
  <c r="O548" i="10" s="1"/>
  <c r="M547" i="10"/>
  <c r="N547" i="10" s="1"/>
  <c r="O547" i="10" s="1"/>
  <c r="N546" i="10"/>
  <c r="O546" i="10" s="1"/>
  <c r="M546" i="10"/>
  <c r="N545" i="10"/>
  <c r="O545" i="10" s="1"/>
  <c r="M545" i="10"/>
  <c r="N542" i="10"/>
  <c r="O542" i="10" s="1"/>
  <c r="M542" i="10"/>
  <c r="N541" i="10"/>
  <c r="O541" i="10" s="1"/>
  <c r="M541" i="10"/>
  <c r="M540" i="10"/>
  <c r="N540" i="10" s="1"/>
  <c r="O540" i="10" s="1"/>
  <c r="M539" i="10"/>
  <c r="N539" i="10" s="1"/>
  <c r="O539" i="10" s="1"/>
  <c r="M537" i="10"/>
  <c r="N537" i="10" s="1"/>
  <c r="O537" i="10" s="1"/>
  <c r="N536" i="10"/>
  <c r="O536" i="10" s="1"/>
  <c r="M536" i="10"/>
  <c r="N535" i="10"/>
  <c r="O535" i="10" s="1"/>
  <c r="M535" i="10"/>
  <c r="M532" i="10"/>
  <c r="N532" i="10" s="1"/>
  <c r="O532" i="10" s="1"/>
  <c r="O530" i="10"/>
  <c r="N530" i="10"/>
  <c r="M530" i="10"/>
  <c r="M529" i="10"/>
  <c r="N529" i="10" s="1"/>
  <c r="O529" i="10" s="1"/>
  <c r="M528" i="10"/>
  <c r="N528" i="10" s="1"/>
  <c r="O528" i="10" s="1"/>
  <c r="M527" i="10"/>
  <c r="N527" i="10" s="1"/>
  <c r="O527" i="10" s="1"/>
  <c r="N525" i="10"/>
  <c r="O525" i="10" s="1"/>
  <c r="M525" i="10"/>
  <c r="N520" i="10"/>
  <c r="O520" i="10" s="1"/>
  <c r="M520" i="10"/>
  <c r="N519" i="10"/>
  <c r="O519" i="10" s="1"/>
  <c r="M519" i="10"/>
  <c r="M518" i="10"/>
  <c r="N518" i="10" s="1"/>
  <c r="O518" i="10" s="1"/>
  <c r="O517" i="10"/>
  <c r="N517" i="10"/>
  <c r="M517" i="10"/>
  <c r="M516" i="10"/>
  <c r="N516" i="10" s="1"/>
  <c r="O516" i="10" s="1"/>
  <c r="M513" i="10"/>
  <c r="N513" i="10" s="1"/>
  <c r="O513" i="10" s="1"/>
  <c r="M512" i="10"/>
  <c r="N512" i="10" s="1"/>
  <c r="O512" i="10" s="1"/>
  <c r="N511" i="10"/>
  <c r="O511" i="10" s="1"/>
  <c r="M511" i="10"/>
  <c r="N510" i="10"/>
  <c r="O510" i="10" s="1"/>
  <c r="M510" i="10"/>
  <c r="N507" i="10"/>
  <c r="O507" i="10" s="1"/>
  <c r="M507" i="10"/>
  <c r="O505" i="10"/>
  <c r="M505" i="10"/>
  <c r="N505" i="10" s="1"/>
  <c r="M503" i="10"/>
  <c r="N503" i="10" s="1"/>
  <c r="O503" i="10" s="1"/>
  <c r="M502" i="10"/>
  <c r="N502" i="10" s="1"/>
  <c r="O502" i="10" s="1"/>
  <c r="M501" i="10"/>
  <c r="N501" i="10" s="1"/>
  <c r="O501" i="10" s="1"/>
  <c r="M500" i="10"/>
  <c r="N500" i="10" s="1"/>
  <c r="O500" i="10" s="1"/>
  <c r="N499" i="10"/>
  <c r="O499" i="10" s="1"/>
  <c r="M499" i="10"/>
  <c r="N498" i="10"/>
  <c r="O498" i="10" s="1"/>
  <c r="M498" i="10"/>
  <c r="N497" i="10"/>
  <c r="O497" i="10" s="1"/>
  <c r="M497" i="10"/>
  <c r="M496" i="10"/>
  <c r="N496" i="10" s="1"/>
  <c r="O496" i="10" s="1"/>
  <c r="M495" i="10"/>
  <c r="N495" i="10" s="1"/>
  <c r="O495" i="10" s="1"/>
  <c r="M493" i="10"/>
  <c r="N493" i="10" s="1"/>
  <c r="O493" i="10" s="1"/>
  <c r="M492" i="10"/>
  <c r="N492" i="10" s="1"/>
  <c r="O492" i="10" s="1"/>
  <c r="M491" i="10"/>
  <c r="N491" i="10" s="1"/>
  <c r="O491" i="10" s="1"/>
  <c r="N490" i="10"/>
  <c r="O490" i="10" s="1"/>
  <c r="M490" i="10"/>
  <c r="N489" i="10"/>
  <c r="O489" i="10" s="1"/>
  <c r="M489" i="10"/>
  <c r="N488" i="10"/>
  <c r="O488" i="10" s="1"/>
  <c r="M488" i="10"/>
  <c r="O486" i="10"/>
  <c r="M486" i="10"/>
  <c r="N486" i="10" s="1"/>
  <c r="M485" i="10"/>
  <c r="N485" i="10" s="1"/>
  <c r="O485" i="10" s="1"/>
  <c r="M484" i="10"/>
  <c r="N484" i="10" s="1"/>
  <c r="O484" i="10" s="1"/>
  <c r="M483" i="10"/>
  <c r="N483" i="10" s="1"/>
  <c r="O483" i="10" s="1"/>
  <c r="M482" i="10"/>
  <c r="N482" i="10" s="1"/>
  <c r="O482" i="10" s="1"/>
  <c r="N480" i="10"/>
  <c r="O480" i="10" s="1"/>
  <c r="M480" i="10"/>
  <c r="N479" i="10"/>
  <c r="O479" i="10" s="1"/>
  <c r="M479" i="10"/>
  <c r="M475" i="10"/>
  <c r="N475" i="10" s="1"/>
  <c r="O475" i="10" s="1"/>
  <c r="O473" i="10"/>
  <c r="M473" i="10"/>
  <c r="N473" i="10" s="1"/>
  <c r="M471" i="10"/>
  <c r="N471" i="10" s="1"/>
  <c r="O471" i="10" s="1"/>
  <c r="M470" i="10"/>
  <c r="N470" i="10" s="1"/>
  <c r="O470" i="10" s="1"/>
  <c r="M469" i="10"/>
  <c r="N469" i="10" s="1"/>
  <c r="O469" i="10" s="1"/>
  <c r="M468" i="10"/>
  <c r="N468" i="10" s="1"/>
  <c r="O468" i="10" s="1"/>
  <c r="N467" i="10"/>
  <c r="O467" i="10" s="1"/>
  <c r="M467" i="10"/>
  <c r="N466" i="10"/>
  <c r="O466" i="10" s="1"/>
  <c r="M466" i="10"/>
  <c r="N465" i="10"/>
  <c r="O465" i="10" s="1"/>
  <c r="M465" i="10"/>
  <c r="M464" i="10"/>
  <c r="N464" i="10" s="1"/>
  <c r="O464" i="10" s="1"/>
  <c r="M463" i="10"/>
  <c r="N463" i="10" s="1"/>
  <c r="O463" i="10" s="1"/>
  <c r="M462" i="10"/>
  <c r="N462" i="10" s="1"/>
  <c r="O462" i="10" s="1"/>
  <c r="M461" i="10"/>
  <c r="N461" i="10" s="1"/>
  <c r="O461" i="10" s="1"/>
  <c r="M460" i="10"/>
  <c r="N460" i="10" s="1"/>
  <c r="O460" i="10" s="1"/>
  <c r="N459" i="10"/>
  <c r="O459" i="10" s="1"/>
  <c r="M459" i="10"/>
  <c r="N458" i="10"/>
  <c r="O458" i="10" s="1"/>
  <c r="M458" i="10"/>
  <c r="M457" i="10"/>
  <c r="N457" i="10" s="1"/>
  <c r="O457" i="10" s="1"/>
  <c r="M456" i="10"/>
  <c r="N456" i="10" s="1"/>
  <c r="O456" i="10" s="1"/>
  <c r="M455" i="10"/>
  <c r="N455" i="10" s="1"/>
  <c r="O455" i="10" s="1"/>
  <c r="M454" i="10"/>
  <c r="N454" i="10" s="1"/>
  <c r="O454" i="10" s="1"/>
  <c r="M453" i="10"/>
  <c r="N453" i="10" s="1"/>
  <c r="O453" i="10" s="1"/>
  <c r="M450" i="10"/>
  <c r="N450" i="10" s="1"/>
  <c r="O450" i="10" s="1"/>
  <c r="N449" i="10"/>
  <c r="O449" i="10" s="1"/>
  <c r="M449" i="10"/>
  <c r="N448" i="10"/>
  <c r="O448" i="10" s="1"/>
  <c r="M448" i="10"/>
  <c r="M447" i="10"/>
  <c r="N447" i="10" s="1"/>
  <c r="O447" i="10" s="1"/>
  <c r="M443" i="10"/>
  <c r="N443" i="10" s="1"/>
  <c r="O443" i="10" s="1"/>
  <c r="O437" i="10"/>
  <c r="N437" i="10"/>
  <c r="M437" i="10"/>
  <c r="M436" i="10"/>
  <c r="N436" i="10" s="1"/>
  <c r="O436" i="10" s="1"/>
  <c r="M435" i="10"/>
  <c r="N435" i="10" s="1"/>
  <c r="O435" i="10" s="1"/>
  <c r="M434" i="10"/>
  <c r="N434" i="10" s="1"/>
  <c r="O434" i="10" s="1"/>
  <c r="N432" i="10"/>
  <c r="O432" i="10" s="1"/>
  <c r="M432" i="10"/>
  <c r="N431" i="10"/>
  <c r="O431" i="10" s="1"/>
  <c r="M431" i="10"/>
  <c r="M429" i="10"/>
  <c r="N429" i="10" s="1"/>
  <c r="O429" i="10" s="1"/>
  <c r="M428" i="10"/>
  <c r="N428" i="10" s="1"/>
  <c r="O428" i="10" s="1"/>
  <c r="M427" i="10"/>
  <c r="N427" i="10" s="1"/>
  <c r="O427" i="10" s="1"/>
  <c r="M426" i="10"/>
  <c r="N426" i="10" s="1"/>
  <c r="O426" i="10" s="1"/>
  <c r="M425" i="10"/>
  <c r="N425" i="10" s="1"/>
  <c r="O425" i="10" s="1"/>
  <c r="M424" i="10"/>
  <c r="N424" i="10" s="1"/>
  <c r="O424" i="10" s="1"/>
  <c r="N423" i="10"/>
  <c r="O423" i="10" s="1"/>
  <c r="M423" i="10"/>
  <c r="N422" i="10"/>
  <c r="O422" i="10" s="1"/>
  <c r="M422" i="10"/>
  <c r="M420" i="10"/>
  <c r="N420" i="10" s="1"/>
  <c r="O420" i="10" s="1"/>
  <c r="O419" i="10"/>
  <c r="M419" i="10"/>
  <c r="N419" i="10" s="1"/>
  <c r="M417" i="10"/>
  <c r="N417" i="10" s="1"/>
  <c r="O417" i="10" s="1"/>
  <c r="M416" i="10"/>
  <c r="N416" i="10" s="1"/>
  <c r="O416" i="10" s="1"/>
  <c r="M415" i="10"/>
  <c r="N415" i="10" s="1"/>
  <c r="O415" i="10" s="1"/>
  <c r="M414" i="10"/>
  <c r="N414" i="10" s="1"/>
  <c r="O414" i="10" s="1"/>
  <c r="N413" i="10"/>
  <c r="O413" i="10" s="1"/>
  <c r="M413" i="10"/>
  <c r="N412" i="10"/>
  <c r="O412" i="10" s="1"/>
  <c r="M412" i="10"/>
  <c r="M411" i="10"/>
  <c r="N411" i="10" s="1"/>
  <c r="O411" i="10" s="1"/>
  <c r="O409" i="10"/>
  <c r="M409" i="10"/>
  <c r="N409" i="10" s="1"/>
  <c r="M408" i="10"/>
  <c r="N408" i="10" s="1"/>
  <c r="O408" i="10" s="1"/>
  <c r="M407" i="10"/>
  <c r="N407" i="10" s="1"/>
  <c r="O407" i="10" s="1"/>
  <c r="M406" i="10"/>
  <c r="N406" i="10" s="1"/>
  <c r="O406" i="10" s="1"/>
  <c r="M405" i="10"/>
  <c r="N405" i="10" s="1"/>
  <c r="O405" i="10" s="1"/>
  <c r="N404" i="10"/>
  <c r="O404" i="10" s="1"/>
  <c r="M404" i="10"/>
  <c r="N403" i="10"/>
  <c r="O403" i="10" s="1"/>
  <c r="M403" i="10"/>
  <c r="M401" i="10"/>
  <c r="N401" i="10" s="1"/>
  <c r="O401" i="10" s="1"/>
  <c r="O400" i="10"/>
  <c r="M400" i="10"/>
  <c r="N400" i="10" s="1"/>
  <c r="M399" i="10"/>
  <c r="N399" i="10" s="1"/>
  <c r="O399" i="10" s="1"/>
  <c r="M398" i="10"/>
  <c r="N398" i="10" s="1"/>
  <c r="O398" i="10" s="1"/>
  <c r="M397" i="10"/>
  <c r="N397" i="10" s="1"/>
  <c r="O397" i="10" s="1"/>
  <c r="N395" i="10"/>
  <c r="O395" i="10" s="1"/>
  <c r="M395" i="10"/>
  <c r="N393" i="10"/>
  <c r="O393" i="10" s="1"/>
  <c r="M393" i="10"/>
  <c r="N392" i="10"/>
  <c r="O392" i="10" s="1"/>
  <c r="M392" i="10"/>
  <c r="M391" i="10"/>
  <c r="N391" i="10" s="1"/>
  <c r="O391" i="10" s="1"/>
  <c r="M390" i="10"/>
  <c r="N390" i="10" s="1"/>
  <c r="O390" i="10" s="1"/>
  <c r="O389" i="10"/>
  <c r="N389" i="10"/>
  <c r="M389" i="10"/>
  <c r="M387" i="10"/>
  <c r="N387" i="10" s="1"/>
  <c r="O387" i="10" s="1"/>
  <c r="M386" i="10"/>
  <c r="N386" i="10" s="1"/>
  <c r="O386" i="10" s="1"/>
  <c r="M385" i="10"/>
  <c r="N385" i="10" s="1"/>
  <c r="O385" i="10" s="1"/>
  <c r="N384" i="10"/>
  <c r="O384" i="10" s="1"/>
  <c r="M384" i="10"/>
  <c r="N380" i="10"/>
  <c r="O380" i="10" s="1"/>
  <c r="M380" i="10"/>
  <c r="M378" i="10"/>
  <c r="N378" i="10" s="1"/>
  <c r="O378" i="10" s="1"/>
  <c r="M374" i="10"/>
  <c r="N374" i="10" s="1"/>
  <c r="O374" i="10" s="1"/>
  <c r="O373" i="10"/>
  <c r="M373" i="10"/>
  <c r="N373" i="10" s="1"/>
  <c r="M372" i="10"/>
  <c r="N372" i="10" s="1"/>
  <c r="O372" i="10" s="1"/>
  <c r="M371" i="10"/>
  <c r="N371" i="10" s="1"/>
  <c r="O371" i="10" s="1"/>
  <c r="M370" i="10"/>
  <c r="N370" i="10" s="1"/>
  <c r="O370" i="10" s="1"/>
  <c r="N369" i="10"/>
  <c r="O369" i="10" s="1"/>
  <c r="M369" i="10"/>
  <c r="N368" i="10"/>
  <c r="O368" i="10" s="1"/>
  <c r="M368" i="10"/>
  <c r="M367" i="10"/>
  <c r="N367" i="10" s="1"/>
  <c r="O367" i="10" s="1"/>
  <c r="O366" i="10"/>
  <c r="M366" i="10"/>
  <c r="N366" i="10" s="1"/>
  <c r="M365" i="10"/>
  <c r="N365" i="10" s="1"/>
  <c r="O365" i="10" s="1"/>
  <c r="M364" i="10"/>
  <c r="N364" i="10" s="1"/>
  <c r="O364" i="10" s="1"/>
  <c r="M363" i="10"/>
  <c r="N363" i="10" s="1"/>
  <c r="O363" i="10" s="1"/>
  <c r="M362" i="10"/>
  <c r="N362" i="10" s="1"/>
  <c r="O362" i="10" s="1"/>
  <c r="N361" i="10"/>
  <c r="O361" i="10" s="1"/>
  <c r="M361" i="10"/>
  <c r="N360" i="10"/>
  <c r="O360" i="10" s="1"/>
  <c r="M360" i="10"/>
  <c r="M358" i="10"/>
  <c r="N358" i="10" s="1"/>
  <c r="O358" i="10" s="1"/>
  <c r="M357" i="10"/>
  <c r="N357" i="10" s="1"/>
  <c r="O357" i="10" s="1"/>
  <c r="O355" i="10"/>
  <c r="M355" i="10"/>
  <c r="N355" i="10" s="1"/>
  <c r="M354" i="10"/>
  <c r="N354" i="10" s="1"/>
  <c r="O354" i="10" s="1"/>
  <c r="M353" i="10"/>
  <c r="N353" i="10" s="1"/>
  <c r="O353" i="10" s="1"/>
  <c r="M352" i="10"/>
  <c r="N352" i="10" s="1"/>
  <c r="O352" i="10" s="1"/>
  <c r="N351" i="10"/>
  <c r="O351" i="10" s="1"/>
  <c r="M351" i="10"/>
  <c r="N350" i="10"/>
  <c r="O350" i="10" s="1"/>
  <c r="M350" i="10"/>
  <c r="N349" i="10"/>
  <c r="O349" i="10" s="1"/>
  <c r="M349" i="10"/>
  <c r="M348" i="10"/>
  <c r="N348" i="10" s="1"/>
  <c r="O348" i="10" s="1"/>
  <c r="O344" i="10"/>
  <c r="M344" i="10"/>
  <c r="N344" i="10" s="1"/>
  <c r="M343" i="10"/>
  <c r="N343" i="10" s="1"/>
  <c r="O343" i="10" s="1"/>
  <c r="M342" i="10"/>
  <c r="N342" i="10" s="1"/>
  <c r="O342" i="10" s="1"/>
  <c r="M341" i="10"/>
  <c r="N341" i="10" s="1"/>
  <c r="O341" i="10" s="1"/>
  <c r="N340" i="10"/>
  <c r="O340" i="10" s="1"/>
  <c r="M340" i="10"/>
  <c r="N339" i="10"/>
  <c r="O339" i="10" s="1"/>
  <c r="M339" i="10"/>
  <c r="M338" i="10"/>
  <c r="N338" i="10" s="1"/>
  <c r="O338" i="10" s="1"/>
  <c r="O337" i="10"/>
  <c r="M337" i="10"/>
  <c r="N337" i="10" s="1"/>
  <c r="M336" i="10"/>
  <c r="N336" i="10" s="1"/>
  <c r="O336" i="10" s="1"/>
  <c r="M334" i="10"/>
  <c r="N334" i="10" s="1"/>
  <c r="O334" i="10" s="1"/>
  <c r="M333" i="10"/>
  <c r="N333" i="10" s="1"/>
  <c r="O333" i="10" s="1"/>
  <c r="M332" i="10"/>
  <c r="N332" i="10" s="1"/>
  <c r="O332" i="10" s="1"/>
  <c r="N331" i="10"/>
  <c r="O331" i="10" s="1"/>
  <c r="M331" i="10"/>
  <c r="N330" i="10"/>
  <c r="O330" i="10" s="1"/>
  <c r="M330" i="10"/>
  <c r="N329" i="10"/>
  <c r="O329" i="10" s="1"/>
  <c r="M329" i="10"/>
  <c r="M328" i="10"/>
  <c r="N328" i="10" s="1"/>
  <c r="O328" i="10" s="1"/>
  <c r="O327" i="10"/>
  <c r="N327" i="10"/>
  <c r="M327" i="10"/>
  <c r="M326" i="10"/>
  <c r="N326" i="10" s="1"/>
  <c r="O326" i="10" s="1"/>
  <c r="M322" i="10"/>
  <c r="N322" i="10" s="1"/>
  <c r="O322" i="10" s="1"/>
  <c r="M320" i="10"/>
  <c r="N320" i="10" s="1"/>
  <c r="O320" i="10" s="1"/>
  <c r="N319" i="10"/>
  <c r="O319" i="10" s="1"/>
  <c r="M319" i="10"/>
  <c r="N317" i="10"/>
  <c r="O317" i="10" s="1"/>
  <c r="M317" i="10"/>
  <c r="N316" i="10"/>
  <c r="O316" i="10" s="1"/>
  <c r="M316" i="10"/>
  <c r="O315" i="10"/>
  <c r="M315" i="10"/>
  <c r="N315" i="10" s="1"/>
  <c r="O314" i="10"/>
  <c r="N314" i="10"/>
  <c r="M314" i="10"/>
  <c r="M313" i="10"/>
  <c r="N313" i="10" s="1"/>
  <c r="O313" i="10" s="1"/>
  <c r="M312" i="10"/>
  <c r="N312" i="10" s="1"/>
  <c r="O312" i="10" s="1"/>
  <c r="M311" i="10"/>
  <c r="N311" i="10" s="1"/>
  <c r="O311" i="10" s="1"/>
  <c r="N310" i="10"/>
  <c r="O310" i="10" s="1"/>
  <c r="M310" i="10"/>
  <c r="N309" i="10"/>
  <c r="O309" i="10" s="1"/>
  <c r="M309" i="10"/>
  <c r="N307" i="10"/>
  <c r="O307" i="10" s="1"/>
  <c r="M307" i="10"/>
  <c r="O306" i="10"/>
  <c r="M306" i="10"/>
  <c r="N306" i="10" s="1"/>
  <c r="O305" i="10"/>
  <c r="M305" i="10"/>
  <c r="N305" i="10" s="1"/>
  <c r="M304" i="10"/>
  <c r="N304" i="10" s="1"/>
  <c r="O304" i="10" s="1"/>
  <c r="M303" i="10"/>
  <c r="N303" i="10" s="1"/>
  <c r="O303" i="10" s="1"/>
  <c r="M302" i="10"/>
  <c r="N302" i="10" s="1"/>
  <c r="O302" i="10" s="1"/>
  <c r="N301" i="10"/>
  <c r="O301" i="10" s="1"/>
  <c r="M301" i="10"/>
  <c r="N300" i="10"/>
  <c r="O300" i="10" s="1"/>
  <c r="M300" i="10"/>
  <c r="N299" i="10"/>
  <c r="O299" i="10" s="1"/>
  <c r="M299" i="10"/>
  <c r="O298" i="10"/>
  <c r="M298" i="10"/>
  <c r="N298" i="10" s="1"/>
  <c r="M297" i="10"/>
  <c r="N297" i="10" s="1"/>
  <c r="O297" i="10" s="1"/>
  <c r="M295" i="10"/>
  <c r="N295" i="10" s="1"/>
  <c r="O295" i="10" s="1"/>
  <c r="M294" i="10"/>
  <c r="N294" i="10" s="1"/>
  <c r="O294" i="10" s="1"/>
  <c r="M293" i="10"/>
  <c r="N293" i="10" s="1"/>
  <c r="O293" i="10" s="1"/>
  <c r="N291" i="10"/>
  <c r="O291" i="10" s="1"/>
  <c r="M291" i="10"/>
  <c r="N290" i="10"/>
  <c r="O290" i="10" s="1"/>
  <c r="M290" i="10"/>
  <c r="M287" i="10"/>
  <c r="N287" i="10" s="1"/>
  <c r="O287" i="10" s="1"/>
  <c r="M285" i="10"/>
  <c r="N285" i="10" s="1"/>
  <c r="O285" i="10" s="1"/>
  <c r="M284" i="10"/>
  <c r="N284" i="10" s="1"/>
  <c r="O284" i="10" s="1"/>
  <c r="M283" i="10"/>
  <c r="N283" i="10" s="1"/>
  <c r="O283" i="10" s="1"/>
  <c r="M282" i="10"/>
  <c r="N282" i="10" s="1"/>
  <c r="O282" i="10" s="1"/>
  <c r="M281" i="10"/>
  <c r="N281" i="10" s="1"/>
  <c r="O281" i="10" s="1"/>
  <c r="N280" i="10"/>
  <c r="O280" i="10" s="1"/>
  <c r="M280" i="10"/>
  <c r="N279" i="10"/>
  <c r="O279" i="10" s="1"/>
  <c r="M279" i="10"/>
  <c r="M278" i="10"/>
  <c r="N278" i="10" s="1"/>
  <c r="O278" i="10" s="1"/>
  <c r="O277" i="10"/>
  <c r="M277" i="10"/>
  <c r="N277" i="10" s="1"/>
  <c r="M276" i="10"/>
  <c r="N276" i="10" s="1"/>
  <c r="O276" i="10" s="1"/>
  <c r="M275" i="10"/>
  <c r="N275" i="10" s="1"/>
  <c r="O275" i="10" s="1"/>
  <c r="M274" i="10"/>
  <c r="N274" i="10" s="1"/>
  <c r="O274" i="10" s="1"/>
  <c r="M273" i="10"/>
  <c r="N273" i="10" s="1"/>
  <c r="O273" i="10" s="1"/>
  <c r="N270" i="10"/>
  <c r="O270" i="10" s="1"/>
  <c r="M270" i="10"/>
  <c r="N269" i="10"/>
  <c r="O269" i="10" s="1"/>
  <c r="M269" i="10"/>
  <c r="M268" i="10"/>
  <c r="N268" i="10" s="1"/>
  <c r="O268" i="10" s="1"/>
  <c r="M266" i="10"/>
  <c r="N266" i="10" s="1"/>
  <c r="O266" i="10" s="1"/>
  <c r="M265" i="10"/>
  <c r="N265" i="10" s="1"/>
  <c r="O265" i="10" s="1"/>
  <c r="M264" i="10"/>
  <c r="N264" i="10" s="1"/>
  <c r="O264" i="10" s="1"/>
  <c r="M263" i="10"/>
  <c r="N263" i="10" s="1"/>
  <c r="O263" i="10" s="1"/>
  <c r="M261" i="10"/>
  <c r="N261" i="10" s="1"/>
  <c r="O261" i="10" s="1"/>
  <c r="N260" i="10"/>
  <c r="O260" i="10" s="1"/>
  <c r="M260" i="10"/>
  <c r="N259" i="10"/>
  <c r="O259" i="10" s="1"/>
  <c r="M259" i="10"/>
  <c r="M258" i="10"/>
  <c r="N258" i="10" s="1"/>
  <c r="O258" i="10" s="1"/>
  <c r="O257" i="10"/>
  <c r="M257" i="10"/>
  <c r="N257" i="10" s="1"/>
  <c r="M255" i="10"/>
  <c r="N255" i="10" s="1"/>
  <c r="O255" i="10" s="1"/>
  <c r="M251" i="10"/>
  <c r="N251" i="10" s="1"/>
  <c r="O251" i="10" s="1"/>
  <c r="M249" i="10"/>
  <c r="N249" i="10" s="1"/>
  <c r="O249" i="10" s="1"/>
  <c r="M248" i="10"/>
  <c r="N248" i="10" s="1"/>
  <c r="O248" i="10" s="1"/>
  <c r="N247" i="10"/>
  <c r="O247" i="10" s="1"/>
  <c r="M247" i="10"/>
  <c r="N246" i="10"/>
  <c r="O246" i="10" s="1"/>
  <c r="M246" i="10"/>
  <c r="M245" i="10"/>
  <c r="N245" i="10" s="1"/>
  <c r="O245" i="10" s="1"/>
  <c r="M235" i="10"/>
  <c r="N235" i="10" s="1"/>
  <c r="O235" i="10" s="1"/>
  <c r="M234" i="10"/>
  <c r="N234" i="10" s="1"/>
  <c r="O234" i="10" s="1"/>
  <c r="M233" i="10"/>
  <c r="N233" i="10" s="1"/>
  <c r="O233" i="10" s="1"/>
  <c r="M232" i="10"/>
  <c r="N232" i="10" s="1"/>
  <c r="O232" i="10" s="1"/>
  <c r="M231" i="10"/>
  <c r="N231" i="10" s="1"/>
  <c r="O231" i="10" s="1"/>
  <c r="N230" i="10"/>
  <c r="O230" i="10" s="1"/>
  <c r="M230" i="10"/>
  <c r="N229" i="10"/>
  <c r="O229" i="10" s="1"/>
  <c r="M229" i="10"/>
  <c r="N228" i="10"/>
  <c r="O228" i="10" s="1"/>
  <c r="M228" i="10"/>
  <c r="N227" i="10"/>
  <c r="O227" i="10" s="1"/>
  <c r="M227" i="10"/>
  <c r="M226" i="10"/>
  <c r="N226" i="10" s="1"/>
  <c r="O226" i="10" s="1"/>
  <c r="M225" i="10"/>
  <c r="N225" i="10" s="1"/>
  <c r="O225" i="10" s="1"/>
  <c r="M224" i="10"/>
  <c r="N224" i="10" s="1"/>
  <c r="O224" i="10" s="1"/>
  <c r="M223" i="10"/>
  <c r="N223" i="10" s="1"/>
  <c r="O223" i="10" s="1"/>
  <c r="M222" i="10"/>
  <c r="N222" i="10" s="1"/>
  <c r="O222" i="10" s="1"/>
  <c r="N221" i="10"/>
  <c r="O221" i="10" s="1"/>
  <c r="M221" i="10"/>
  <c r="N220" i="10"/>
  <c r="O220" i="10" s="1"/>
  <c r="M220" i="10"/>
  <c r="N219" i="10"/>
  <c r="O219" i="10" s="1"/>
  <c r="M219" i="10"/>
  <c r="M218" i="10"/>
  <c r="N218" i="10" s="1"/>
  <c r="O218" i="10" s="1"/>
  <c r="M217" i="10"/>
  <c r="N217" i="10" s="1"/>
  <c r="O217" i="10" s="1"/>
  <c r="M216" i="10"/>
  <c r="N216" i="10" s="1"/>
  <c r="O216" i="10" s="1"/>
  <c r="M215" i="10"/>
  <c r="N215" i="10" s="1"/>
  <c r="O215" i="10" s="1"/>
  <c r="M209" i="10"/>
  <c r="N209" i="10" s="1"/>
  <c r="O209" i="10" s="1"/>
  <c r="N208" i="10"/>
  <c r="O208" i="10" s="1"/>
  <c r="M208" i="10"/>
  <c r="N207" i="10"/>
  <c r="O207" i="10" s="1"/>
  <c r="M207" i="10"/>
  <c r="N206" i="10"/>
  <c r="O206" i="10" s="1"/>
  <c r="M206" i="10"/>
  <c r="M205" i="10"/>
  <c r="N205" i="10" s="1"/>
  <c r="O205" i="10" s="1"/>
  <c r="M203" i="10"/>
  <c r="N203" i="10" s="1"/>
  <c r="O203" i="10" s="1"/>
  <c r="M202" i="10"/>
  <c r="N202" i="10" s="1"/>
  <c r="O202" i="10" s="1"/>
  <c r="M199" i="10"/>
  <c r="N199" i="10" s="1"/>
  <c r="O199" i="10" s="1"/>
  <c r="M198" i="10"/>
  <c r="N198" i="10" s="1"/>
  <c r="O198" i="10" s="1"/>
  <c r="N197" i="10"/>
  <c r="O197" i="10" s="1"/>
  <c r="M197" i="10"/>
  <c r="N196" i="10"/>
  <c r="O196" i="10" s="1"/>
  <c r="M196" i="10"/>
  <c r="N195" i="10"/>
  <c r="O195" i="10" s="1"/>
  <c r="M195" i="10"/>
  <c r="M194" i="10"/>
  <c r="N194" i="10" s="1"/>
  <c r="O194" i="10" s="1"/>
  <c r="M193" i="10"/>
  <c r="N193" i="10" s="1"/>
  <c r="O193" i="10" s="1"/>
  <c r="M192" i="10"/>
  <c r="N192" i="10" s="1"/>
  <c r="O192" i="10" s="1"/>
  <c r="M191" i="10"/>
  <c r="N191" i="10" s="1"/>
  <c r="O191" i="10" s="1"/>
  <c r="M190" i="10"/>
  <c r="N190" i="10" s="1"/>
  <c r="O190" i="10" s="1"/>
  <c r="N189" i="10"/>
  <c r="O189" i="10" s="1"/>
  <c r="M189" i="10"/>
  <c r="N188" i="10"/>
  <c r="O188" i="10" s="1"/>
  <c r="M188" i="10"/>
  <c r="N187" i="10"/>
  <c r="O187" i="10" s="1"/>
  <c r="M187" i="10"/>
  <c r="M186" i="10"/>
  <c r="N186" i="10" s="1"/>
  <c r="O186" i="10" s="1"/>
  <c r="M185" i="10"/>
  <c r="N185" i="10" s="1"/>
  <c r="O185" i="10" s="1"/>
  <c r="M184" i="10"/>
  <c r="N184" i="10" s="1"/>
  <c r="O184" i="10" s="1"/>
  <c r="M182" i="10"/>
  <c r="N182" i="10" s="1"/>
  <c r="O182" i="10" s="1"/>
  <c r="M181" i="10"/>
  <c r="N181" i="10" s="1"/>
  <c r="O181" i="10" s="1"/>
  <c r="N180" i="10"/>
  <c r="O180" i="10" s="1"/>
  <c r="M180" i="10"/>
  <c r="N179" i="10"/>
  <c r="O179" i="10" s="1"/>
  <c r="M179" i="10"/>
  <c r="N178" i="10"/>
  <c r="O178" i="10" s="1"/>
  <c r="M178" i="10"/>
  <c r="M177" i="10"/>
  <c r="N177" i="10" s="1"/>
  <c r="O177" i="10" s="1"/>
  <c r="M176" i="10"/>
  <c r="N176" i="10" s="1"/>
  <c r="O176" i="10" s="1"/>
  <c r="M174" i="10"/>
  <c r="N174" i="10" s="1"/>
  <c r="O174" i="10" s="1"/>
  <c r="M171" i="10"/>
  <c r="N171" i="10" s="1"/>
  <c r="O171" i="10" s="1"/>
  <c r="M169" i="10"/>
  <c r="N169" i="10" s="1"/>
  <c r="O169" i="10" s="1"/>
  <c r="N168" i="10"/>
  <c r="O168" i="10" s="1"/>
  <c r="M168" i="10"/>
  <c r="N167" i="10"/>
  <c r="O167" i="10" s="1"/>
  <c r="M167" i="10"/>
  <c r="N166" i="10"/>
  <c r="O166" i="10" s="1"/>
  <c r="M166" i="10"/>
  <c r="O165" i="10"/>
  <c r="N165" i="10"/>
  <c r="M165" i="10"/>
  <c r="M164" i="10"/>
  <c r="N164" i="10" s="1"/>
  <c r="O164" i="10" s="1"/>
  <c r="M163" i="10"/>
  <c r="N163" i="10" s="1"/>
  <c r="O163" i="10" s="1"/>
  <c r="M162" i="10"/>
  <c r="N162" i="10" s="1"/>
  <c r="O162" i="10" s="1"/>
  <c r="M160" i="10"/>
  <c r="N160" i="10" s="1"/>
  <c r="O160" i="10" s="1"/>
  <c r="N159" i="10"/>
  <c r="O159" i="10" s="1"/>
  <c r="M159" i="10"/>
  <c r="N158" i="10"/>
  <c r="O158" i="10" s="1"/>
  <c r="M158" i="10"/>
  <c r="N157" i="10"/>
  <c r="O157" i="10" s="1"/>
  <c r="M157" i="10"/>
  <c r="O155" i="10"/>
  <c r="N155" i="10"/>
  <c r="M155" i="10"/>
  <c r="M154" i="10"/>
  <c r="N154" i="10" s="1"/>
  <c r="O154" i="10" s="1"/>
  <c r="M153" i="10"/>
  <c r="N153" i="10" s="1"/>
  <c r="O153" i="10" s="1"/>
  <c r="M152" i="10"/>
  <c r="N152" i="10" s="1"/>
  <c r="O152" i="10" s="1"/>
  <c r="M151" i="10"/>
  <c r="N151" i="10" s="1"/>
  <c r="O151" i="10" s="1"/>
  <c r="N150" i="10"/>
  <c r="O150" i="10" s="1"/>
  <c r="M150" i="10"/>
  <c r="N149" i="10"/>
  <c r="O149" i="10" s="1"/>
  <c r="M149" i="10"/>
  <c r="N148" i="10"/>
  <c r="O148" i="10" s="1"/>
  <c r="M148" i="10"/>
  <c r="M147" i="10"/>
  <c r="N147" i="10" s="1"/>
  <c r="O147" i="10" s="1"/>
  <c r="M146" i="10"/>
  <c r="N146" i="10" s="1"/>
  <c r="O146" i="10" s="1"/>
  <c r="M145" i="10"/>
  <c r="N145" i="10" s="1"/>
  <c r="O145" i="10" s="1"/>
  <c r="M144" i="10"/>
  <c r="N144" i="10" s="1"/>
  <c r="O144" i="10" s="1"/>
  <c r="M143" i="10"/>
  <c r="N143" i="10" s="1"/>
  <c r="O143" i="10" s="1"/>
  <c r="N141" i="10"/>
  <c r="O141" i="10" s="1"/>
  <c r="M141" i="10"/>
  <c r="N140" i="10"/>
  <c r="O140" i="10" s="1"/>
  <c r="M140" i="10"/>
  <c r="N139" i="10"/>
  <c r="O139" i="10" s="1"/>
  <c r="M139" i="10"/>
  <c r="M138" i="10"/>
  <c r="N138" i="10" s="1"/>
  <c r="O138" i="10" s="1"/>
  <c r="M137" i="10"/>
  <c r="N137" i="10" s="1"/>
  <c r="O137" i="10" s="1"/>
  <c r="M135" i="10"/>
  <c r="N135" i="10" s="1"/>
  <c r="O135" i="10" s="1"/>
  <c r="M134" i="10"/>
  <c r="N134" i="10" s="1"/>
  <c r="O134" i="10" s="1"/>
  <c r="M133" i="10"/>
  <c r="N133" i="10" s="1"/>
  <c r="O133" i="10" s="1"/>
  <c r="N132" i="10"/>
  <c r="O132" i="10" s="1"/>
  <c r="M132" i="10"/>
  <c r="N131" i="10"/>
  <c r="O131" i="10" s="1"/>
  <c r="M131" i="10"/>
  <c r="N130" i="10"/>
  <c r="O130" i="10" s="1"/>
  <c r="M130" i="10"/>
  <c r="O129" i="10"/>
  <c r="N129" i="10"/>
  <c r="M129" i="10"/>
  <c r="M128" i="10"/>
  <c r="N128" i="10" s="1"/>
  <c r="O128" i="10" s="1"/>
  <c r="M127" i="10"/>
  <c r="N127" i="10" s="1"/>
  <c r="O127" i="10" s="1"/>
  <c r="M126" i="10"/>
  <c r="N126" i="10" s="1"/>
  <c r="O126" i="10" s="1"/>
  <c r="M124" i="10"/>
  <c r="N124" i="10" s="1"/>
  <c r="O124" i="10" s="1"/>
  <c r="N123" i="10"/>
  <c r="O123" i="10" s="1"/>
  <c r="M123" i="10"/>
  <c r="N122" i="10"/>
  <c r="O122" i="10" s="1"/>
  <c r="M122" i="10"/>
  <c r="N121" i="10"/>
  <c r="O121" i="10" s="1"/>
  <c r="M121" i="10"/>
  <c r="M119" i="10"/>
  <c r="N119" i="10" s="1"/>
  <c r="O119" i="10" s="1"/>
  <c r="M118" i="10"/>
  <c r="N118" i="10" s="1"/>
  <c r="O118" i="10" s="1"/>
  <c r="M117" i="10"/>
  <c r="N117" i="10" s="1"/>
  <c r="O117" i="10" s="1"/>
  <c r="M116" i="10"/>
  <c r="N116" i="10" s="1"/>
  <c r="O116" i="10" s="1"/>
  <c r="M115" i="10"/>
  <c r="N115" i="10" s="1"/>
  <c r="O115" i="10" s="1"/>
  <c r="N114" i="10"/>
  <c r="O114" i="10" s="1"/>
  <c r="M114" i="10"/>
  <c r="N112" i="10"/>
  <c r="O112" i="10" s="1"/>
  <c r="M112" i="10"/>
  <c r="N111" i="10"/>
  <c r="O111" i="10" s="1"/>
  <c r="M111" i="10"/>
  <c r="M110" i="10"/>
  <c r="N110" i="10" s="1"/>
  <c r="O110" i="10" s="1"/>
  <c r="M109" i="10"/>
  <c r="N109" i="10" s="1"/>
  <c r="O109" i="10" s="1"/>
  <c r="M108" i="10"/>
  <c r="N108" i="10" s="1"/>
  <c r="O108" i="10" s="1"/>
  <c r="M107" i="10"/>
  <c r="N107" i="10" s="1"/>
  <c r="O107" i="10" s="1"/>
  <c r="M106" i="10"/>
  <c r="N106" i="10" s="1"/>
  <c r="O106" i="10" s="1"/>
  <c r="N105" i="10"/>
  <c r="O105" i="10" s="1"/>
  <c r="M105" i="10"/>
  <c r="N102" i="10"/>
  <c r="O102" i="10" s="1"/>
  <c r="M102" i="10"/>
  <c r="N101" i="10"/>
  <c r="O101" i="10" s="1"/>
  <c r="M101" i="10"/>
  <c r="M100" i="10"/>
  <c r="N100" i="10" s="1"/>
  <c r="O100" i="10" s="1"/>
  <c r="M99" i="10"/>
  <c r="N99" i="10" s="1"/>
  <c r="O99" i="10" s="1"/>
  <c r="M98" i="10"/>
  <c r="N98" i="10" s="1"/>
  <c r="O98" i="10" s="1"/>
  <c r="M97" i="10"/>
  <c r="N97" i="10" s="1"/>
  <c r="O97" i="10" s="1"/>
  <c r="M96" i="10"/>
  <c r="N96" i="10" s="1"/>
  <c r="O96" i="10" s="1"/>
  <c r="N94" i="10"/>
  <c r="O94" i="10" s="1"/>
  <c r="M94" i="10"/>
  <c r="N93" i="10"/>
  <c r="O93" i="10" s="1"/>
  <c r="M93" i="10"/>
  <c r="N92" i="10"/>
  <c r="O92" i="10" s="1"/>
  <c r="M92" i="10"/>
  <c r="M91" i="10"/>
  <c r="N91" i="10" s="1"/>
  <c r="O91" i="10" s="1"/>
  <c r="M90" i="10"/>
  <c r="N90" i="10" s="1"/>
  <c r="O90" i="10" s="1"/>
  <c r="M89" i="10"/>
  <c r="N89" i="10" s="1"/>
  <c r="O89" i="10" s="1"/>
  <c r="M88" i="10"/>
  <c r="N88" i="10" s="1"/>
  <c r="O88" i="10" s="1"/>
  <c r="M84" i="10"/>
  <c r="N84" i="10" s="1"/>
  <c r="O84" i="10" s="1"/>
  <c r="N83" i="10"/>
  <c r="O83" i="10" s="1"/>
  <c r="M83" i="10"/>
  <c r="N82" i="10"/>
  <c r="O82" i="10" s="1"/>
  <c r="M82" i="10"/>
  <c r="N81" i="10"/>
  <c r="O81" i="10" s="1"/>
  <c r="M81" i="10"/>
  <c r="M80" i="10"/>
  <c r="N80" i="10" s="1"/>
  <c r="O80" i="10" s="1"/>
  <c r="M79" i="10"/>
  <c r="N79" i="10" s="1"/>
  <c r="O79" i="10" s="1"/>
  <c r="M78" i="10"/>
  <c r="N78" i="10" s="1"/>
  <c r="O78" i="10" s="1"/>
  <c r="M77" i="10"/>
  <c r="N77" i="10" s="1"/>
  <c r="O77" i="10" s="1"/>
  <c r="M76" i="10"/>
  <c r="N76" i="10" s="1"/>
  <c r="O76" i="10" s="1"/>
  <c r="N75" i="10"/>
  <c r="O75" i="10" s="1"/>
  <c r="M75" i="10"/>
  <c r="N74" i="10"/>
  <c r="O74" i="10" s="1"/>
  <c r="M74" i="10"/>
  <c r="N73" i="10"/>
  <c r="O73" i="10" s="1"/>
  <c r="M73" i="10"/>
  <c r="M72" i="10"/>
  <c r="N72" i="10" s="1"/>
  <c r="O72" i="10" s="1"/>
  <c r="M71" i="10"/>
  <c r="N71" i="10" s="1"/>
  <c r="O71" i="10" s="1"/>
  <c r="M70" i="10"/>
  <c r="N70" i="10" s="1"/>
  <c r="O70" i="10" s="1"/>
  <c r="M69" i="10"/>
  <c r="N69" i="10" s="1"/>
  <c r="O69" i="10" s="1"/>
  <c r="M68" i="10"/>
  <c r="N68" i="10" s="1"/>
  <c r="O68" i="10" s="1"/>
  <c r="N67" i="10"/>
  <c r="O67" i="10" s="1"/>
  <c r="M67" i="10"/>
  <c r="N66" i="10"/>
  <c r="O66" i="10" s="1"/>
  <c r="M66" i="10"/>
  <c r="N65" i="10"/>
  <c r="O65" i="10" s="1"/>
  <c r="M65" i="10"/>
  <c r="M64" i="10"/>
  <c r="N64" i="10" s="1"/>
  <c r="O64" i="10" s="1"/>
  <c r="M63" i="10"/>
  <c r="N63" i="10" s="1"/>
  <c r="O63" i="10" s="1"/>
  <c r="M62" i="10"/>
  <c r="N62" i="10" s="1"/>
  <c r="O62" i="10" s="1"/>
  <c r="M61" i="10"/>
  <c r="N61" i="10" s="1"/>
  <c r="O61" i="10" s="1"/>
  <c r="M60" i="10"/>
  <c r="N60" i="10" s="1"/>
  <c r="O60" i="10" s="1"/>
  <c r="N59" i="10"/>
  <c r="O59" i="10" s="1"/>
  <c r="M59" i="10"/>
  <c r="N58" i="10"/>
  <c r="O58" i="10" s="1"/>
  <c r="M58" i="10"/>
  <c r="N57" i="10"/>
  <c r="O57" i="10" s="1"/>
  <c r="M57" i="10"/>
  <c r="O56" i="10"/>
  <c r="N56" i="10"/>
  <c r="M56" i="10"/>
  <c r="M55" i="10"/>
  <c r="N55" i="10" s="1"/>
  <c r="O55" i="10" s="1"/>
  <c r="M54" i="10"/>
  <c r="N54" i="10" s="1"/>
  <c r="O54" i="10" s="1"/>
  <c r="M52" i="10"/>
  <c r="N52" i="10" s="1"/>
  <c r="O52" i="10" s="1"/>
  <c r="M51" i="10"/>
  <c r="N51" i="10" s="1"/>
  <c r="O51" i="10" s="1"/>
  <c r="N48" i="10"/>
  <c r="O48" i="10" s="1"/>
  <c r="M48" i="10"/>
  <c r="N47" i="10"/>
  <c r="O47" i="10" s="1"/>
  <c r="M47" i="10"/>
  <c r="N46" i="10"/>
  <c r="O46" i="10" s="1"/>
  <c r="M46" i="10"/>
  <c r="O45" i="10"/>
  <c r="N45" i="10"/>
  <c r="M45" i="10"/>
  <c r="M43" i="10"/>
  <c r="N43" i="10" s="1"/>
  <c r="O43" i="10" s="1"/>
  <c r="M41" i="10"/>
  <c r="N41" i="10" s="1"/>
  <c r="O41" i="10" s="1"/>
  <c r="M40" i="10"/>
  <c r="N40" i="10" s="1"/>
  <c r="O40" i="10" s="1"/>
  <c r="M37" i="10"/>
  <c r="N37" i="10" s="1"/>
  <c r="O37" i="10" s="1"/>
  <c r="N36" i="10"/>
  <c r="O36" i="10" s="1"/>
  <c r="M36" i="10"/>
  <c r="N35" i="10"/>
  <c r="O35" i="10" s="1"/>
  <c r="M35" i="10"/>
  <c r="N34" i="10"/>
  <c r="O34" i="10" s="1"/>
  <c r="M34" i="10"/>
  <c r="O33" i="10"/>
  <c r="N33" i="10"/>
  <c r="M33" i="10"/>
  <c r="M32" i="10"/>
  <c r="N32" i="10" s="1"/>
  <c r="O32" i="10" s="1"/>
  <c r="M31" i="10"/>
  <c r="N31" i="10" s="1"/>
  <c r="O31" i="10" s="1"/>
  <c r="M30" i="10"/>
  <c r="N30" i="10" s="1"/>
  <c r="O30" i="10" s="1"/>
  <c r="M29" i="10"/>
  <c r="N29" i="10" s="1"/>
  <c r="O29" i="10" s="1"/>
  <c r="N28" i="10"/>
  <c r="O28" i="10" s="1"/>
  <c r="M28" i="10"/>
  <c r="N27" i="10"/>
  <c r="O27" i="10" s="1"/>
  <c r="M27" i="10"/>
  <c r="N26" i="10"/>
  <c r="O26" i="10" s="1"/>
  <c r="M26" i="10"/>
  <c r="M25" i="10"/>
  <c r="N25" i="10" s="1"/>
  <c r="O25" i="10" s="1"/>
  <c r="M24" i="10"/>
  <c r="N24" i="10" s="1"/>
  <c r="O24" i="10" s="1"/>
  <c r="M23" i="10"/>
  <c r="N23" i="10" s="1"/>
  <c r="O23" i="10" s="1"/>
  <c r="M22" i="10"/>
  <c r="N22" i="10" s="1"/>
  <c r="O22" i="10" s="1"/>
  <c r="M21" i="10"/>
  <c r="N21" i="10" s="1"/>
  <c r="O21" i="10" s="1"/>
  <c r="N20" i="10"/>
  <c r="O20" i="10" s="1"/>
  <c r="M20" i="10"/>
  <c r="N19" i="10"/>
  <c r="O19" i="10" s="1"/>
  <c r="M19" i="10"/>
  <c r="N18" i="10"/>
  <c r="O18" i="10" s="1"/>
  <c r="M18" i="10"/>
  <c r="M17" i="10"/>
  <c r="N17" i="10" s="1"/>
  <c r="O17" i="10" s="1"/>
  <c r="M15" i="10"/>
  <c r="N15" i="10" s="1"/>
  <c r="O15" i="10" s="1"/>
  <c r="M14" i="10"/>
  <c r="N14" i="10" s="1"/>
  <c r="O14" i="10" s="1"/>
  <c r="M13" i="10"/>
  <c r="N13" i="10" s="1"/>
  <c r="O13" i="10" s="1"/>
  <c r="M12" i="10"/>
  <c r="N12" i="10" s="1"/>
  <c r="O12" i="10" s="1"/>
  <c r="N11" i="10"/>
  <c r="O11" i="10" s="1"/>
  <c r="M11" i="10"/>
  <c r="N10" i="10"/>
  <c r="O10" i="10" s="1"/>
  <c r="M10" i="10"/>
  <c r="N9" i="10"/>
  <c r="O9" i="10" s="1"/>
  <c r="M9" i="10"/>
  <c r="O6" i="10"/>
  <c r="N6" i="10"/>
  <c r="M6" i="10"/>
  <c r="M5" i="10"/>
  <c r="N5" i="10" s="1"/>
  <c r="O5" i="10" s="1"/>
  <c r="M4" i="10"/>
  <c r="N4" i="10" s="1"/>
  <c r="O4" i="10" s="1"/>
  <c r="M3" i="10"/>
  <c r="N3" i="10" s="1"/>
  <c r="O3" i="10" s="1"/>
  <c r="M2" i="10"/>
  <c r="N2" i="10" s="1"/>
  <c r="O2" i="10" s="1"/>
  <c r="N6" i="6"/>
  <c r="N2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M2334" i="3" l="1"/>
  <c r="N2334" i="3" s="1"/>
  <c r="O2334" i="3" s="1"/>
  <c r="D2334" i="3"/>
  <c r="M2333" i="3"/>
  <c r="N2333" i="3" s="1"/>
  <c r="O2333" i="3" s="1"/>
  <c r="D2333" i="3"/>
  <c r="M2332" i="3"/>
  <c r="N2332" i="3" s="1"/>
  <c r="O2332" i="3" s="1"/>
  <c r="D2332" i="3"/>
  <c r="M2331" i="3"/>
  <c r="N2331" i="3" s="1"/>
  <c r="O2331" i="3" s="1"/>
  <c r="D2331" i="3"/>
  <c r="M2330" i="3"/>
  <c r="N2330" i="3" s="1"/>
  <c r="O2330" i="3" s="1"/>
  <c r="D2330" i="3"/>
  <c r="M2329" i="3"/>
  <c r="N2329" i="3" s="1"/>
  <c r="O2329" i="3" s="1"/>
  <c r="D2329" i="3"/>
  <c r="M2328" i="3"/>
  <c r="N2328" i="3" s="1"/>
  <c r="O2328" i="3" s="1"/>
  <c r="D2328" i="3"/>
  <c r="M2327" i="3"/>
  <c r="N2327" i="3" s="1"/>
  <c r="O2327" i="3" s="1"/>
  <c r="D2327" i="3"/>
  <c r="M2326" i="3"/>
  <c r="N2326" i="3" s="1"/>
  <c r="O2326" i="3" s="1"/>
  <c r="D2326" i="3"/>
  <c r="M2325" i="3"/>
  <c r="N2325" i="3" s="1"/>
  <c r="O2325" i="3" s="1"/>
  <c r="D2325" i="3"/>
  <c r="M2324" i="3"/>
  <c r="N2324" i="3" s="1"/>
  <c r="O2324" i="3" s="1"/>
  <c r="D2324" i="3"/>
  <c r="M2323" i="3"/>
  <c r="N2323" i="3" s="1"/>
  <c r="O2323" i="3" s="1"/>
  <c r="D2323" i="3"/>
  <c r="M2322" i="3"/>
  <c r="N2322" i="3" s="1"/>
  <c r="O2322" i="3" s="1"/>
  <c r="D2322" i="3"/>
  <c r="M2321" i="3"/>
  <c r="N2321" i="3" s="1"/>
  <c r="O2321" i="3" s="1"/>
  <c r="D2321" i="3"/>
  <c r="M2320" i="3"/>
  <c r="N2320" i="3" s="1"/>
  <c r="O2320" i="3" s="1"/>
  <c r="D2320" i="3"/>
  <c r="M2319" i="3"/>
  <c r="N2319" i="3" s="1"/>
  <c r="O2319" i="3" s="1"/>
  <c r="D2319" i="3"/>
  <c r="M2318" i="3"/>
  <c r="N2318" i="3" s="1"/>
  <c r="O2318" i="3" s="1"/>
  <c r="D2318" i="3"/>
  <c r="M2317" i="3"/>
  <c r="N2317" i="3" s="1"/>
  <c r="O2317" i="3" s="1"/>
  <c r="D2317" i="3"/>
  <c r="M2316" i="3"/>
  <c r="N2316" i="3" s="1"/>
  <c r="O2316" i="3" s="1"/>
  <c r="D2316" i="3"/>
  <c r="M2315" i="3"/>
  <c r="N2315" i="3" s="1"/>
  <c r="O2315" i="3" s="1"/>
  <c r="D2315" i="3"/>
  <c r="M2314" i="3"/>
  <c r="N2314" i="3" s="1"/>
  <c r="O2314" i="3" s="1"/>
  <c r="D2314" i="3"/>
  <c r="M2313" i="3"/>
  <c r="N2313" i="3" s="1"/>
  <c r="O2313" i="3" s="1"/>
  <c r="D2313" i="3"/>
  <c r="M2312" i="3"/>
  <c r="N2312" i="3" s="1"/>
  <c r="O2312" i="3" s="1"/>
  <c r="D2312" i="3"/>
  <c r="M2311" i="3"/>
  <c r="N2311" i="3" s="1"/>
  <c r="O2311" i="3" s="1"/>
  <c r="D2311" i="3"/>
  <c r="M2310" i="3"/>
  <c r="N2310" i="3" s="1"/>
  <c r="O2310" i="3" s="1"/>
  <c r="D2310" i="3"/>
  <c r="M2309" i="3"/>
  <c r="N2309" i="3" s="1"/>
  <c r="O2309" i="3" s="1"/>
  <c r="D2309" i="3"/>
  <c r="M2308" i="3"/>
  <c r="N2308" i="3" s="1"/>
  <c r="O2308" i="3" s="1"/>
  <c r="D2308" i="3"/>
  <c r="M2307" i="3"/>
  <c r="N2307" i="3" s="1"/>
  <c r="O2307" i="3" s="1"/>
  <c r="D2307" i="3"/>
  <c r="M2306" i="3"/>
  <c r="N2306" i="3" s="1"/>
  <c r="O2306" i="3" s="1"/>
  <c r="D2306" i="3"/>
  <c r="M2305" i="3"/>
  <c r="N2305" i="3" s="1"/>
  <c r="O2305" i="3" s="1"/>
  <c r="D2305" i="3"/>
  <c r="M2304" i="3"/>
  <c r="N2304" i="3" s="1"/>
  <c r="O2304" i="3" s="1"/>
  <c r="D2304" i="3"/>
  <c r="M2303" i="3"/>
  <c r="N2303" i="3" s="1"/>
  <c r="O2303" i="3" s="1"/>
  <c r="D2303" i="3"/>
  <c r="M2302" i="3"/>
  <c r="N2302" i="3" s="1"/>
  <c r="O2302" i="3" s="1"/>
  <c r="D2302" i="3"/>
  <c r="M2301" i="3"/>
  <c r="N2301" i="3" s="1"/>
  <c r="O2301" i="3" s="1"/>
  <c r="D2301" i="3"/>
  <c r="M2300" i="3"/>
  <c r="N2300" i="3" s="1"/>
  <c r="O2300" i="3" s="1"/>
  <c r="D2300" i="3"/>
  <c r="M2299" i="3"/>
  <c r="N2299" i="3" s="1"/>
  <c r="O2299" i="3" s="1"/>
  <c r="D2299" i="3"/>
  <c r="M2298" i="3"/>
  <c r="N2298" i="3" s="1"/>
  <c r="O2298" i="3" s="1"/>
  <c r="D2298" i="3"/>
  <c r="M2297" i="3"/>
  <c r="N2297" i="3" s="1"/>
  <c r="O2297" i="3" s="1"/>
  <c r="D2297" i="3"/>
  <c r="M2296" i="3"/>
  <c r="N2296" i="3" s="1"/>
  <c r="O2296" i="3" s="1"/>
  <c r="D2296" i="3"/>
  <c r="M2295" i="3"/>
  <c r="N2295" i="3" s="1"/>
  <c r="O2295" i="3" s="1"/>
  <c r="D2295" i="3"/>
  <c r="M2294" i="3"/>
  <c r="N2294" i="3" s="1"/>
  <c r="O2294" i="3" s="1"/>
  <c r="D2294" i="3"/>
  <c r="M2293" i="3"/>
  <c r="N2293" i="3" s="1"/>
  <c r="O2293" i="3" s="1"/>
  <c r="D2293" i="3"/>
  <c r="M2292" i="3"/>
  <c r="N2292" i="3" s="1"/>
  <c r="O2292" i="3" s="1"/>
  <c r="D2292" i="3"/>
  <c r="M2291" i="3"/>
  <c r="N2291" i="3" s="1"/>
  <c r="O2291" i="3" s="1"/>
  <c r="D2291" i="3"/>
  <c r="M2290" i="3"/>
  <c r="N2290" i="3" s="1"/>
  <c r="O2290" i="3" s="1"/>
  <c r="D2290" i="3"/>
  <c r="M2289" i="3"/>
  <c r="N2289" i="3" s="1"/>
  <c r="O2289" i="3" s="1"/>
  <c r="D2289" i="3"/>
  <c r="M2288" i="3"/>
  <c r="N2288" i="3" s="1"/>
  <c r="O2288" i="3" s="1"/>
  <c r="D2288" i="3"/>
  <c r="M2287" i="3"/>
  <c r="N2287" i="3" s="1"/>
  <c r="O2287" i="3" s="1"/>
  <c r="D2287" i="3"/>
  <c r="M2286" i="3"/>
  <c r="N2286" i="3" s="1"/>
  <c r="O2286" i="3" s="1"/>
  <c r="D2286" i="3"/>
  <c r="M2285" i="3"/>
  <c r="N2285" i="3" s="1"/>
  <c r="O2285" i="3" s="1"/>
  <c r="D2285" i="3"/>
  <c r="M2284" i="3"/>
  <c r="N2284" i="3" s="1"/>
  <c r="O2284" i="3" s="1"/>
  <c r="D2284" i="3"/>
  <c r="M2283" i="3"/>
  <c r="N2283" i="3" s="1"/>
  <c r="O2283" i="3" s="1"/>
  <c r="D2283" i="3"/>
  <c r="M2282" i="3"/>
  <c r="N2282" i="3" s="1"/>
  <c r="O2282" i="3" s="1"/>
  <c r="D2282" i="3"/>
  <c r="M2281" i="3"/>
  <c r="N2281" i="3" s="1"/>
  <c r="O2281" i="3" s="1"/>
  <c r="D2281" i="3"/>
  <c r="M2280" i="3"/>
  <c r="N2280" i="3" s="1"/>
  <c r="O2280" i="3" s="1"/>
  <c r="D2280" i="3"/>
  <c r="M2279" i="3"/>
  <c r="N2279" i="3" s="1"/>
  <c r="O2279" i="3" s="1"/>
  <c r="D2279" i="3"/>
  <c r="M2278" i="3"/>
  <c r="N2278" i="3" s="1"/>
  <c r="O2278" i="3" s="1"/>
  <c r="D2278" i="3"/>
  <c r="M2277" i="3"/>
  <c r="N2277" i="3" s="1"/>
  <c r="O2277" i="3" s="1"/>
  <c r="D2277" i="3"/>
  <c r="M2276" i="3"/>
  <c r="N2276" i="3" s="1"/>
  <c r="O2276" i="3" s="1"/>
  <c r="D2276" i="3"/>
  <c r="M2275" i="3"/>
  <c r="N2275" i="3" s="1"/>
  <c r="O2275" i="3" s="1"/>
  <c r="D2275" i="3"/>
  <c r="M2274" i="3"/>
  <c r="N2274" i="3" s="1"/>
  <c r="O2274" i="3" s="1"/>
  <c r="D2274" i="3"/>
  <c r="M2273" i="3"/>
  <c r="N2273" i="3" s="1"/>
  <c r="O2273" i="3" s="1"/>
  <c r="D2273" i="3"/>
  <c r="M2272" i="3"/>
  <c r="N2272" i="3" s="1"/>
  <c r="O2272" i="3" s="1"/>
  <c r="D2272" i="3"/>
  <c r="M2271" i="3"/>
  <c r="N2271" i="3" s="1"/>
  <c r="O2271" i="3" s="1"/>
  <c r="D2271" i="3"/>
  <c r="M2270" i="3"/>
  <c r="N2270" i="3" s="1"/>
  <c r="O2270" i="3" s="1"/>
  <c r="D2270" i="3"/>
  <c r="M2269" i="3"/>
  <c r="N2269" i="3" s="1"/>
  <c r="O2269" i="3" s="1"/>
  <c r="D2269" i="3"/>
  <c r="M2268" i="3"/>
  <c r="N2268" i="3" s="1"/>
  <c r="O2268" i="3" s="1"/>
  <c r="D2268" i="3"/>
  <c r="M2267" i="3"/>
  <c r="N2267" i="3" s="1"/>
  <c r="O2267" i="3" s="1"/>
  <c r="D2267" i="3"/>
  <c r="M2266" i="3"/>
  <c r="N2266" i="3" s="1"/>
  <c r="O2266" i="3" s="1"/>
  <c r="D2266" i="3"/>
  <c r="M2265" i="3"/>
  <c r="N2265" i="3" s="1"/>
  <c r="O2265" i="3" s="1"/>
  <c r="D2265" i="3"/>
  <c r="M2264" i="3"/>
  <c r="N2264" i="3" s="1"/>
  <c r="O2264" i="3" s="1"/>
  <c r="D2264" i="3"/>
  <c r="M2263" i="3"/>
  <c r="N2263" i="3" s="1"/>
  <c r="O2263" i="3" s="1"/>
  <c r="D2263" i="3"/>
  <c r="M2262" i="3"/>
  <c r="N2262" i="3" s="1"/>
  <c r="O2262" i="3" s="1"/>
  <c r="D2262" i="3"/>
  <c r="M2261" i="3"/>
  <c r="N2261" i="3" s="1"/>
  <c r="O2261" i="3" s="1"/>
  <c r="D2261" i="3"/>
  <c r="M2260" i="3"/>
  <c r="N2260" i="3" s="1"/>
  <c r="O2260" i="3" s="1"/>
  <c r="D2260" i="3"/>
  <c r="M2259" i="3"/>
  <c r="N2259" i="3" s="1"/>
  <c r="O2259" i="3" s="1"/>
  <c r="D2259" i="3"/>
  <c r="M2258" i="3"/>
  <c r="N2258" i="3" s="1"/>
  <c r="O2258" i="3" s="1"/>
  <c r="D2258" i="3"/>
  <c r="M2257" i="3"/>
  <c r="N2257" i="3" s="1"/>
  <c r="O2257" i="3" s="1"/>
  <c r="D2257" i="3"/>
  <c r="M2256" i="3"/>
  <c r="N2256" i="3" s="1"/>
  <c r="O2256" i="3" s="1"/>
  <c r="D2256" i="3"/>
  <c r="M2255" i="3"/>
  <c r="N2255" i="3" s="1"/>
  <c r="O2255" i="3" s="1"/>
  <c r="D2255" i="3"/>
  <c r="M2254" i="3"/>
  <c r="N2254" i="3" s="1"/>
  <c r="O2254" i="3" s="1"/>
  <c r="D2254" i="3"/>
  <c r="M2253" i="3"/>
  <c r="N2253" i="3" s="1"/>
  <c r="O2253" i="3" s="1"/>
  <c r="D2253" i="3"/>
  <c r="M2252" i="3"/>
  <c r="N2252" i="3" s="1"/>
  <c r="O2252" i="3" s="1"/>
  <c r="D2252" i="3"/>
  <c r="M2251" i="3"/>
  <c r="N2251" i="3" s="1"/>
  <c r="O2251" i="3" s="1"/>
  <c r="D2251" i="3"/>
  <c r="M2250" i="3"/>
  <c r="N2250" i="3" s="1"/>
  <c r="O2250" i="3" s="1"/>
  <c r="D2250" i="3"/>
  <c r="M2249" i="3"/>
  <c r="N2249" i="3" s="1"/>
  <c r="O2249" i="3" s="1"/>
  <c r="D2249" i="3"/>
  <c r="M2248" i="3"/>
  <c r="N2248" i="3" s="1"/>
  <c r="O2248" i="3" s="1"/>
  <c r="D2248" i="3"/>
  <c r="M2247" i="3"/>
  <c r="N2247" i="3" s="1"/>
  <c r="O2247" i="3" s="1"/>
  <c r="D2247" i="3"/>
  <c r="M2246" i="3"/>
  <c r="N2246" i="3" s="1"/>
  <c r="O2246" i="3" s="1"/>
  <c r="D2246" i="3"/>
  <c r="M2245" i="3"/>
  <c r="N2245" i="3" s="1"/>
  <c r="O2245" i="3" s="1"/>
  <c r="D2245" i="3"/>
  <c r="M2244" i="3"/>
  <c r="N2244" i="3" s="1"/>
  <c r="O2244" i="3" s="1"/>
  <c r="D2244" i="3"/>
  <c r="M2243" i="3"/>
  <c r="N2243" i="3" s="1"/>
  <c r="O2243" i="3" s="1"/>
  <c r="D2243" i="3"/>
  <c r="M2242" i="3"/>
  <c r="N2242" i="3" s="1"/>
  <c r="O2242" i="3" s="1"/>
  <c r="D2242" i="3"/>
  <c r="M2241" i="3"/>
  <c r="N2241" i="3" s="1"/>
  <c r="O2241" i="3" s="1"/>
  <c r="D2241" i="3"/>
  <c r="M2240" i="3"/>
  <c r="N2240" i="3" s="1"/>
  <c r="O2240" i="3" s="1"/>
  <c r="D2240" i="3"/>
  <c r="M2239" i="3"/>
  <c r="N2239" i="3" s="1"/>
  <c r="O2239" i="3" s="1"/>
  <c r="D2239" i="3"/>
  <c r="M2238" i="3"/>
  <c r="N2238" i="3" s="1"/>
  <c r="O2238" i="3" s="1"/>
  <c r="D2238" i="3"/>
  <c r="M2237" i="3"/>
  <c r="N2237" i="3" s="1"/>
  <c r="O2237" i="3" s="1"/>
  <c r="D2237" i="3"/>
  <c r="M2236" i="3"/>
  <c r="N2236" i="3" s="1"/>
  <c r="O2236" i="3" s="1"/>
  <c r="D2236" i="3"/>
  <c r="M2235" i="3"/>
  <c r="N2235" i="3" s="1"/>
  <c r="O2235" i="3" s="1"/>
  <c r="D2235" i="3"/>
  <c r="M2234" i="3"/>
  <c r="N2234" i="3" s="1"/>
  <c r="O2234" i="3" s="1"/>
  <c r="D2234" i="3"/>
  <c r="M2233" i="3"/>
  <c r="N2233" i="3" s="1"/>
  <c r="O2233" i="3" s="1"/>
  <c r="D2233" i="3"/>
  <c r="M2232" i="3"/>
  <c r="N2232" i="3" s="1"/>
  <c r="O2232" i="3" s="1"/>
  <c r="D2232" i="3"/>
  <c r="M2231" i="3"/>
  <c r="N2231" i="3" s="1"/>
  <c r="O2231" i="3" s="1"/>
  <c r="D2231" i="3"/>
  <c r="M2230" i="3"/>
  <c r="N2230" i="3" s="1"/>
  <c r="O2230" i="3" s="1"/>
  <c r="D2230" i="3"/>
  <c r="M2229" i="3"/>
  <c r="N2229" i="3" s="1"/>
  <c r="O2229" i="3" s="1"/>
  <c r="D2229" i="3"/>
  <c r="M2228" i="3"/>
  <c r="N2228" i="3" s="1"/>
  <c r="O2228" i="3" s="1"/>
  <c r="D2228" i="3"/>
  <c r="M2227" i="3"/>
  <c r="N2227" i="3" s="1"/>
  <c r="O2227" i="3" s="1"/>
  <c r="D2227" i="3"/>
  <c r="M2226" i="3"/>
  <c r="N2226" i="3" s="1"/>
  <c r="O2226" i="3" s="1"/>
  <c r="D2226" i="3"/>
  <c r="M2225" i="3"/>
  <c r="N2225" i="3" s="1"/>
  <c r="O2225" i="3" s="1"/>
  <c r="D2225" i="3"/>
  <c r="M2224" i="3"/>
  <c r="N2224" i="3" s="1"/>
  <c r="O2224" i="3" s="1"/>
  <c r="D2224" i="3"/>
  <c r="M2223" i="3"/>
  <c r="N2223" i="3" s="1"/>
  <c r="O2223" i="3" s="1"/>
  <c r="D2223" i="3"/>
  <c r="M2222" i="3"/>
  <c r="N2222" i="3" s="1"/>
  <c r="O2222" i="3" s="1"/>
  <c r="D2222" i="3"/>
  <c r="M2221" i="3"/>
  <c r="N2221" i="3" s="1"/>
  <c r="O2221" i="3" s="1"/>
  <c r="D2221" i="3"/>
  <c r="M2220" i="3"/>
  <c r="N2220" i="3" s="1"/>
  <c r="O2220" i="3" s="1"/>
  <c r="D2220" i="3"/>
  <c r="M2219" i="3"/>
  <c r="N2219" i="3" s="1"/>
  <c r="O2219" i="3" s="1"/>
  <c r="D2219" i="3"/>
  <c r="M2218" i="3"/>
  <c r="N2218" i="3" s="1"/>
  <c r="O2218" i="3" s="1"/>
  <c r="D2218" i="3"/>
  <c r="M2217" i="3"/>
  <c r="N2217" i="3" s="1"/>
  <c r="O2217" i="3" s="1"/>
  <c r="D2217" i="3"/>
  <c r="M2216" i="3"/>
  <c r="N2216" i="3" s="1"/>
  <c r="O2216" i="3" s="1"/>
  <c r="D2216" i="3"/>
  <c r="M2215" i="3"/>
  <c r="N2215" i="3" s="1"/>
  <c r="O2215" i="3" s="1"/>
  <c r="D2215" i="3"/>
  <c r="M2214" i="3"/>
  <c r="N2214" i="3" s="1"/>
  <c r="O2214" i="3" s="1"/>
  <c r="D2214" i="3"/>
  <c r="M2213" i="3"/>
  <c r="N2213" i="3" s="1"/>
  <c r="O2213" i="3" s="1"/>
  <c r="D2213" i="3"/>
  <c r="M2212" i="3"/>
  <c r="N2212" i="3" s="1"/>
  <c r="O2212" i="3" s="1"/>
  <c r="D2212" i="3"/>
  <c r="M2211" i="3"/>
  <c r="N2211" i="3" s="1"/>
  <c r="O2211" i="3" s="1"/>
  <c r="D2211" i="3"/>
  <c r="M2210" i="3"/>
  <c r="N2210" i="3" s="1"/>
  <c r="O2210" i="3" s="1"/>
  <c r="D2210" i="3"/>
  <c r="M2209" i="3"/>
  <c r="N2209" i="3" s="1"/>
  <c r="O2209" i="3" s="1"/>
  <c r="D2209" i="3"/>
  <c r="M2208" i="3"/>
  <c r="N2208" i="3" s="1"/>
  <c r="O2208" i="3" s="1"/>
  <c r="D2208" i="3"/>
  <c r="M2207" i="3"/>
  <c r="N2207" i="3" s="1"/>
  <c r="O2207" i="3" s="1"/>
  <c r="D2207" i="3"/>
  <c r="M2206" i="3"/>
  <c r="N2206" i="3" s="1"/>
  <c r="O2206" i="3" s="1"/>
  <c r="D2206" i="3"/>
  <c r="M2205" i="3"/>
  <c r="N2205" i="3" s="1"/>
  <c r="O2205" i="3" s="1"/>
  <c r="D2205" i="3"/>
  <c r="M2204" i="3"/>
  <c r="N2204" i="3" s="1"/>
  <c r="O2204" i="3" s="1"/>
  <c r="D2204" i="3"/>
  <c r="M2203" i="3"/>
  <c r="N2203" i="3" s="1"/>
  <c r="O2203" i="3" s="1"/>
  <c r="D2203" i="3"/>
  <c r="M2202" i="3"/>
  <c r="N2202" i="3" s="1"/>
  <c r="O2202" i="3" s="1"/>
  <c r="D2202" i="3"/>
  <c r="M2201" i="3"/>
  <c r="N2201" i="3" s="1"/>
  <c r="O2201" i="3" s="1"/>
  <c r="D2201" i="3"/>
  <c r="M2200" i="3"/>
  <c r="N2200" i="3" s="1"/>
  <c r="O2200" i="3" s="1"/>
  <c r="D2200" i="3"/>
  <c r="M2199" i="3"/>
  <c r="N2199" i="3" s="1"/>
  <c r="O2199" i="3" s="1"/>
  <c r="D2199" i="3"/>
  <c r="M2198" i="3"/>
  <c r="N2198" i="3" s="1"/>
  <c r="O2198" i="3" s="1"/>
  <c r="D2198" i="3"/>
  <c r="M2197" i="3"/>
  <c r="N2197" i="3" s="1"/>
  <c r="O2197" i="3" s="1"/>
  <c r="D2197" i="3"/>
  <c r="M2196" i="3"/>
  <c r="N2196" i="3" s="1"/>
  <c r="O2196" i="3" s="1"/>
  <c r="D2196" i="3"/>
  <c r="M2195" i="3"/>
  <c r="N2195" i="3" s="1"/>
  <c r="O2195" i="3" s="1"/>
  <c r="D2195" i="3"/>
  <c r="M2194" i="3"/>
  <c r="N2194" i="3" s="1"/>
  <c r="O2194" i="3" s="1"/>
  <c r="D2194" i="3"/>
  <c r="M2193" i="3"/>
  <c r="N2193" i="3" s="1"/>
  <c r="O2193" i="3" s="1"/>
  <c r="D2193" i="3"/>
  <c r="M2192" i="3"/>
  <c r="N2192" i="3" s="1"/>
  <c r="O2192" i="3" s="1"/>
  <c r="D2192" i="3"/>
  <c r="M2191" i="3"/>
  <c r="N2191" i="3" s="1"/>
  <c r="O2191" i="3" s="1"/>
  <c r="D2191" i="3"/>
  <c r="M2190" i="3"/>
  <c r="N2190" i="3" s="1"/>
  <c r="O2190" i="3" s="1"/>
  <c r="D2190" i="3"/>
  <c r="M2189" i="3"/>
  <c r="N2189" i="3" s="1"/>
  <c r="O2189" i="3" s="1"/>
  <c r="D2189" i="3"/>
  <c r="M2188" i="3"/>
  <c r="N2188" i="3" s="1"/>
  <c r="O2188" i="3" s="1"/>
  <c r="D2188" i="3"/>
  <c r="M2187" i="3"/>
  <c r="N2187" i="3" s="1"/>
  <c r="O2187" i="3" s="1"/>
  <c r="D2187" i="3"/>
  <c r="M2186" i="3"/>
  <c r="N2186" i="3" s="1"/>
  <c r="O2186" i="3" s="1"/>
  <c r="D2186" i="3"/>
  <c r="M2185" i="3"/>
  <c r="N2185" i="3" s="1"/>
  <c r="O2185" i="3" s="1"/>
  <c r="D2185" i="3"/>
  <c r="M2184" i="3"/>
  <c r="N2184" i="3" s="1"/>
  <c r="O2184" i="3" s="1"/>
  <c r="D2184" i="3"/>
  <c r="M2183" i="3"/>
  <c r="N2183" i="3" s="1"/>
  <c r="O2183" i="3" s="1"/>
  <c r="D2183" i="3"/>
  <c r="M2182" i="3"/>
  <c r="N2182" i="3" s="1"/>
  <c r="O2182" i="3" s="1"/>
  <c r="D2182" i="3"/>
  <c r="M2181" i="3"/>
  <c r="N2181" i="3" s="1"/>
  <c r="O2181" i="3" s="1"/>
  <c r="D2181" i="3"/>
  <c r="M2180" i="3"/>
  <c r="N2180" i="3" s="1"/>
  <c r="O2180" i="3" s="1"/>
  <c r="D2180" i="3"/>
  <c r="M2179" i="3"/>
  <c r="N2179" i="3" s="1"/>
  <c r="O2179" i="3" s="1"/>
  <c r="D2179" i="3"/>
  <c r="M2178" i="3"/>
  <c r="N2178" i="3" s="1"/>
  <c r="O2178" i="3" s="1"/>
  <c r="D2178" i="3"/>
  <c r="M2177" i="3"/>
  <c r="N2177" i="3" s="1"/>
  <c r="O2177" i="3" s="1"/>
  <c r="D2177" i="3"/>
  <c r="M2176" i="3"/>
  <c r="N2176" i="3" s="1"/>
  <c r="O2176" i="3" s="1"/>
  <c r="D2176" i="3"/>
  <c r="M2175" i="3"/>
  <c r="N2175" i="3" s="1"/>
  <c r="O2175" i="3" s="1"/>
  <c r="D2175" i="3"/>
  <c r="M2174" i="3"/>
  <c r="N2174" i="3" s="1"/>
  <c r="O2174" i="3" s="1"/>
  <c r="D2174" i="3"/>
  <c r="M2173" i="3"/>
  <c r="N2173" i="3" s="1"/>
  <c r="O2173" i="3" s="1"/>
  <c r="D2173" i="3"/>
  <c r="M2172" i="3"/>
  <c r="N2172" i="3" s="1"/>
  <c r="O2172" i="3" s="1"/>
  <c r="D2172" i="3"/>
  <c r="M2171" i="3"/>
  <c r="N2171" i="3" s="1"/>
  <c r="O2171" i="3" s="1"/>
  <c r="D2171" i="3"/>
  <c r="M2170" i="3"/>
  <c r="N2170" i="3" s="1"/>
  <c r="O2170" i="3" s="1"/>
  <c r="D2170" i="3"/>
  <c r="M2169" i="3"/>
  <c r="N2169" i="3" s="1"/>
  <c r="O2169" i="3" s="1"/>
  <c r="D2169" i="3"/>
  <c r="M2168" i="3"/>
  <c r="N2168" i="3" s="1"/>
  <c r="O2168" i="3" s="1"/>
  <c r="D2168" i="3"/>
  <c r="M2167" i="3"/>
  <c r="N2167" i="3" s="1"/>
  <c r="O2167" i="3" s="1"/>
  <c r="D2167" i="3"/>
  <c r="M2166" i="3"/>
  <c r="N2166" i="3" s="1"/>
  <c r="O2166" i="3" s="1"/>
  <c r="D2166" i="3"/>
  <c r="M2165" i="3"/>
  <c r="N2165" i="3" s="1"/>
  <c r="O2165" i="3" s="1"/>
  <c r="D2165" i="3"/>
  <c r="M2164" i="3"/>
  <c r="N2164" i="3" s="1"/>
  <c r="O2164" i="3" s="1"/>
  <c r="D2164" i="3"/>
  <c r="M2163" i="3"/>
  <c r="N2163" i="3" s="1"/>
  <c r="O2163" i="3" s="1"/>
  <c r="D2163" i="3"/>
  <c r="M2162" i="3"/>
  <c r="N2162" i="3" s="1"/>
  <c r="O2162" i="3" s="1"/>
  <c r="D2162" i="3"/>
  <c r="M2161" i="3"/>
  <c r="N2161" i="3" s="1"/>
  <c r="O2161" i="3" s="1"/>
  <c r="D2161" i="3"/>
  <c r="M2160" i="3"/>
  <c r="N2160" i="3" s="1"/>
  <c r="O2160" i="3" s="1"/>
  <c r="D2160" i="3"/>
  <c r="M2159" i="3"/>
  <c r="N2159" i="3" s="1"/>
  <c r="O2159" i="3" s="1"/>
  <c r="D2159" i="3"/>
  <c r="M2158" i="3"/>
  <c r="N2158" i="3" s="1"/>
  <c r="O2158" i="3" s="1"/>
  <c r="D2158" i="3"/>
  <c r="M2157" i="3"/>
  <c r="N2157" i="3" s="1"/>
  <c r="O2157" i="3" s="1"/>
  <c r="D2157" i="3"/>
  <c r="M2156" i="3"/>
  <c r="N2156" i="3" s="1"/>
  <c r="O2156" i="3" s="1"/>
  <c r="D2156" i="3"/>
  <c r="M2155" i="3"/>
  <c r="N2155" i="3" s="1"/>
  <c r="O2155" i="3" s="1"/>
  <c r="D2155" i="3"/>
  <c r="M2154" i="3"/>
  <c r="N2154" i="3" s="1"/>
  <c r="O2154" i="3" s="1"/>
  <c r="D2154" i="3"/>
  <c r="M2153" i="3"/>
  <c r="N2153" i="3" s="1"/>
  <c r="O2153" i="3" s="1"/>
  <c r="D2153" i="3"/>
  <c r="M2152" i="3"/>
  <c r="N2152" i="3" s="1"/>
  <c r="O2152" i="3" s="1"/>
  <c r="D2152" i="3"/>
  <c r="M2151" i="3"/>
  <c r="N2151" i="3" s="1"/>
  <c r="O2151" i="3" s="1"/>
  <c r="D2151" i="3"/>
  <c r="M2150" i="3"/>
  <c r="N2150" i="3" s="1"/>
  <c r="O2150" i="3" s="1"/>
  <c r="D2150" i="3"/>
  <c r="M2149" i="3"/>
  <c r="N2149" i="3" s="1"/>
  <c r="O2149" i="3" s="1"/>
  <c r="D2149" i="3"/>
  <c r="M2148" i="3"/>
  <c r="N2148" i="3" s="1"/>
  <c r="O2148" i="3" s="1"/>
  <c r="D2148" i="3"/>
  <c r="M2147" i="3"/>
  <c r="N2147" i="3" s="1"/>
  <c r="O2147" i="3" s="1"/>
  <c r="D2147" i="3"/>
  <c r="M2146" i="3"/>
  <c r="N2146" i="3" s="1"/>
  <c r="O2146" i="3" s="1"/>
  <c r="D2146" i="3"/>
  <c r="M2145" i="3"/>
  <c r="N2145" i="3" s="1"/>
  <c r="O2145" i="3" s="1"/>
  <c r="D2145" i="3"/>
  <c r="M2144" i="3"/>
  <c r="N2144" i="3" s="1"/>
  <c r="O2144" i="3" s="1"/>
  <c r="D2144" i="3"/>
  <c r="M2143" i="3"/>
  <c r="N2143" i="3" s="1"/>
  <c r="O2143" i="3" s="1"/>
  <c r="D2143" i="3"/>
  <c r="M2142" i="3"/>
  <c r="N2142" i="3" s="1"/>
  <c r="O2142" i="3" s="1"/>
  <c r="D2142" i="3"/>
  <c r="M2141" i="3"/>
  <c r="N2141" i="3" s="1"/>
  <c r="O2141" i="3" s="1"/>
  <c r="D2141" i="3"/>
  <c r="M2140" i="3"/>
  <c r="N2140" i="3" s="1"/>
  <c r="O2140" i="3" s="1"/>
  <c r="D2140" i="3"/>
  <c r="M2139" i="3"/>
  <c r="N2139" i="3" s="1"/>
  <c r="O2139" i="3" s="1"/>
  <c r="D2139" i="3"/>
  <c r="M2138" i="3"/>
  <c r="N2138" i="3" s="1"/>
  <c r="O2138" i="3" s="1"/>
  <c r="D2138" i="3"/>
  <c r="M2137" i="3"/>
  <c r="N2137" i="3" s="1"/>
  <c r="O2137" i="3" s="1"/>
  <c r="D2137" i="3"/>
  <c r="M2136" i="3"/>
  <c r="N2136" i="3" s="1"/>
  <c r="O2136" i="3" s="1"/>
  <c r="D2136" i="3"/>
  <c r="M2135" i="3"/>
  <c r="N2135" i="3" s="1"/>
  <c r="O2135" i="3" s="1"/>
  <c r="D2135" i="3"/>
  <c r="M2134" i="3"/>
  <c r="N2134" i="3" s="1"/>
  <c r="O2134" i="3" s="1"/>
  <c r="D2134" i="3"/>
  <c r="M2133" i="3"/>
  <c r="N2133" i="3" s="1"/>
  <c r="O2133" i="3" s="1"/>
  <c r="D2133" i="3"/>
  <c r="M2132" i="3"/>
  <c r="N2132" i="3" s="1"/>
  <c r="O2132" i="3" s="1"/>
  <c r="D2132" i="3"/>
  <c r="M2131" i="3"/>
  <c r="N2131" i="3" s="1"/>
  <c r="O2131" i="3" s="1"/>
  <c r="D2131" i="3"/>
  <c r="M2130" i="3"/>
  <c r="N2130" i="3" s="1"/>
  <c r="O2130" i="3" s="1"/>
  <c r="D2130" i="3"/>
  <c r="M2129" i="3"/>
  <c r="N2129" i="3" s="1"/>
  <c r="O2129" i="3" s="1"/>
  <c r="D2129" i="3"/>
  <c r="M2128" i="3"/>
  <c r="N2128" i="3" s="1"/>
  <c r="O2128" i="3" s="1"/>
  <c r="D2128" i="3"/>
  <c r="M2127" i="3"/>
  <c r="N2127" i="3" s="1"/>
  <c r="O2127" i="3" s="1"/>
  <c r="D2127" i="3"/>
  <c r="M2126" i="3"/>
  <c r="N2126" i="3" s="1"/>
  <c r="O2126" i="3" s="1"/>
  <c r="D2126" i="3"/>
  <c r="M2125" i="3"/>
  <c r="N2125" i="3" s="1"/>
  <c r="O2125" i="3" s="1"/>
  <c r="D2125" i="3"/>
  <c r="M2124" i="3"/>
  <c r="N2124" i="3" s="1"/>
  <c r="O2124" i="3" s="1"/>
  <c r="D2124" i="3"/>
  <c r="M2123" i="3"/>
  <c r="N2123" i="3" s="1"/>
  <c r="O2123" i="3" s="1"/>
  <c r="D2123" i="3"/>
  <c r="M2122" i="3"/>
  <c r="N2122" i="3" s="1"/>
  <c r="O2122" i="3" s="1"/>
  <c r="D2122" i="3"/>
  <c r="M2121" i="3"/>
  <c r="N2121" i="3" s="1"/>
  <c r="O2121" i="3" s="1"/>
  <c r="D2121" i="3"/>
  <c r="M2120" i="3"/>
  <c r="N2120" i="3" s="1"/>
  <c r="O2120" i="3" s="1"/>
  <c r="D2120" i="3"/>
  <c r="M2119" i="3"/>
  <c r="N2119" i="3" s="1"/>
  <c r="O2119" i="3" s="1"/>
  <c r="D2119" i="3"/>
  <c r="M2118" i="3"/>
  <c r="N2118" i="3" s="1"/>
  <c r="O2118" i="3" s="1"/>
  <c r="D2118" i="3"/>
  <c r="M2117" i="3"/>
  <c r="N2117" i="3" s="1"/>
  <c r="O2117" i="3" s="1"/>
  <c r="D2117" i="3"/>
  <c r="M2116" i="3"/>
  <c r="N2116" i="3" s="1"/>
  <c r="O2116" i="3" s="1"/>
  <c r="D2116" i="3"/>
  <c r="M2115" i="3"/>
  <c r="N2115" i="3" s="1"/>
  <c r="O2115" i="3" s="1"/>
  <c r="D2115" i="3"/>
  <c r="M2114" i="3"/>
  <c r="N2114" i="3" s="1"/>
  <c r="O2114" i="3" s="1"/>
  <c r="D2114" i="3"/>
  <c r="M2113" i="3"/>
  <c r="N2113" i="3" s="1"/>
  <c r="O2113" i="3" s="1"/>
  <c r="D2113" i="3"/>
  <c r="M2112" i="3"/>
  <c r="N2112" i="3" s="1"/>
  <c r="O2112" i="3" s="1"/>
  <c r="D2112" i="3"/>
  <c r="M2111" i="3"/>
  <c r="N2111" i="3" s="1"/>
  <c r="O2111" i="3" s="1"/>
  <c r="D2111" i="3"/>
  <c r="M2110" i="3"/>
  <c r="N2110" i="3" s="1"/>
  <c r="O2110" i="3" s="1"/>
  <c r="D2110" i="3"/>
  <c r="M2109" i="3"/>
  <c r="N2109" i="3" s="1"/>
  <c r="O2109" i="3" s="1"/>
  <c r="D2109" i="3"/>
  <c r="M2108" i="3"/>
  <c r="N2108" i="3" s="1"/>
  <c r="O2108" i="3" s="1"/>
  <c r="D2108" i="3"/>
  <c r="M2107" i="3"/>
  <c r="N2107" i="3" s="1"/>
  <c r="O2107" i="3" s="1"/>
  <c r="D2107" i="3"/>
  <c r="M2106" i="3"/>
  <c r="N2106" i="3" s="1"/>
  <c r="O2106" i="3" s="1"/>
  <c r="D2106" i="3"/>
  <c r="M2105" i="3"/>
  <c r="N2105" i="3" s="1"/>
  <c r="O2105" i="3" s="1"/>
  <c r="D2105" i="3"/>
  <c r="M2104" i="3"/>
  <c r="N2104" i="3" s="1"/>
  <c r="O2104" i="3" s="1"/>
  <c r="D2104" i="3"/>
  <c r="M2103" i="3"/>
  <c r="N2103" i="3" s="1"/>
  <c r="O2103" i="3" s="1"/>
  <c r="D2103" i="3"/>
  <c r="M2102" i="3"/>
  <c r="N2102" i="3" s="1"/>
  <c r="O2102" i="3" s="1"/>
  <c r="D2102" i="3"/>
  <c r="M2101" i="3"/>
  <c r="N2101" i="3" s="1"/>
  <c r="O2101" i="3" s="1"/>
  <c r="D2101" i="3"/>
  <c r="M2100" i="3"/>
  <c r="N2100" i="3" s="1"/>
  <c r="O2100" i="3" s="1"/>
  <c r="D2100" i="3"/>
  <c r="M2099" i="3"/>
  <c r="N2099" i="3" s="1"/>
  <c r="O2099" i="3" s="1"/>
  <c r="D2099" i="3"/>
  <c r="M2098" i="3"/>
  <c r="N2098" i="3" s="1"/>
  <c r="O2098" i="3" s="1"/>
  <c r="D2098" i="3"/>
  <c r="M2097" i="3"/>
  <c r="N2097" i="3" s="1"/>
  <c r="O2097" i="3" s="1"/>
  <c r="D2097" i="3"/>
  <c r="M2096" i="3"/>
  <c r="N2096" i="3" s="1"/>
  <c r="O2096" i="3" s="1"/>
  <c r="D2096" i="3"/>
  <c r="M2095" i="3"/>
  <c r="N2095" i="3" s="1"/>
  <c r="O2095" i="3" s="1"/>
  <c r="D2095" i="3"/>
  <c r="M2094" i="3"/>
  <c r="N2094" i="3" s="1"/>
  <c r="O2094" i="3" s="1"/>
  <c r="D2094" i="3"/>
  <c r="M2093" i="3"/>
  <c r="N2093" i="3" s="1"/>
  <c r="O2093" i="3" s="1"/>
  <c r="D2093" i="3"/>
  <c r="M2092" i="3"/>
  <c r="N2092" i="3" s="1"/>
  <c r="O2092" i="3" s="1"/>
  <c r="D2092" i="3"/>
  <c r="M2091" i="3"/>
  <c r="N2091" i="3" s="1"/>
  <c r="O2091" i="3" s="1"/>
  <c r="D2091" i="3"/>
  <c r="M2090" i="3"/>
  <c r="N2090" i="3" s="1"/>
  <c r="O2090" i="3" s="1"/>
  <c r="D2090" i="3"/>
  <c r="M2089" i="3"/>
  <c r="N2089" i="3" s="1"/>
  <c r="O2089" i="3" s="1"/>
  <c r="D2089" i="3"/>
  <c r="M2088" i="3"/>
  <c r="N2088" i="3" s="1"/>
  <c r="O2088" i="3" s="1"/>
  <c r="D2088" i="3"/>
  <c r="M2087" i="3"/>
  <c r="N2087" i="3" s="1"/>
  <c r="O2087" i="3" s="1"/>
  <c r="D2087" i="3"/>
  <c r="M2086" i="3"/>
  <c r="N2086" i="3" s="1"/>
  <c r="O2086" i="3" s="1"/>
  <c r="D2086" i="3"/>
  <c r="M2085" i="3"/>
  <c r="N2085" i="3" s="1"/>
  <c r="O2085" i="3" s="1"/>
  <c r="D2085" i="3"/>
  <c r="M2084" i="3"/>
  <c r="N2084" i="3" s="1"/>
  <c r="O2084" i="3" s="1"/>
  <c r="D2084" i="3"/>
  <c r="M2083" i="3"/>
  <c r="N2083" i="3" s="1"/>
  <c r="O2083" i="3" s="1"/>
  <c r="D2083" i="3"/>
  <c r="M2082" i="3"/>
  <c r="N2082" i="3" s="1"/>
  <c r="O2082" i="3" s="1"/>
  <c r="D2082" i="3"/>
  <c r="M2081" i="3"/>
  <c r="N2081" i="3" s="1"/>
  <c r="O2081" i="3" s="1"/>
  <c r="D2081" i="3"/>
  <c r="M2080" i="3"/>
  <c r="N2080" i="3" s="1"/>
  <c r="O2080" i="3" s="1"/>
  <c r="D2080" i="3"/>
  <c r="M2079" i="3"/>
  <c r="N2079" i="3" s="1"/>
  <c r="O2079" i="3" s="1"/>
  <c r="D2079" i="3"/>
  <c r="M2078" i="3"/>
  <c r="N2078" i="3" s="1"/>
  <c r="O2078" i="3" s="1"/>
  <c r="D2078" i="3"/>
  <c r="M2077" i="3"/>
  <c r="N2077" i="3" s="1"/>
  <c r="O2077" i="3" s="1"/>
  <c r="D2077" i="3"/>
  <c r="M2076" i="3"/>
  <c r="N2076" i="3" s="1"/>
  <c r="O2076" i="3" s="1"/>
  <c r="D2076" i="3"/>
  <c r="M2075" i="3"/>
  <c r="N2075" i="3" s="1"/>
  <c r="O2075" i="3" s="1"/>
  <c r="D2075" i="3"/>
  <c r="M2074" i="3"/>
  <c r="N2074" i="3" s="1"/>
  <c r="O2074" i="3" s="1"/>
  <c r="D2074" i="3"/>
  <c r="M2073" i="3"/>
  <c r="N2073" i="3" s="1"/>
  <c r="O2073" i="3" s="1"/>
  <c r="D2073" i="3"/>
  <c r="M2072" i="3"/>
  <c r="N2072" i="3" s="1"/>
  <c r="O2072" i="3" s="1"/>
  <c r="D2072" i="3"/>
  <c r="M2071" i="3"/>
  <c r="N2071" i="3" s="1"/>
  <c r="O2071" i="3" s="1"/>
  <c r="D2071" i="3"/>
  <c r="M2070" i="3"/>
  <c r="N2070" i="3" s="1"/>
  <c r="O2070" i="3" s="1"/>
  <c r="D2070" i="3"/>
  <c r="M2069" i="3"/>
  <c r="N2069" i="3" s="1"/>
  <c r="O2069" i="3" s="1"/>
  <c r="D2069" i="3"/>
  <c r="M2068" i="3"/>
  <c r="N2068" i="3" s="1"/>
  <c r="O2068" i="3" s="1"/>
  <c r="D2068" i="3"/>
  <c r="M2067" i="3"/>
  <c r="N2067" i="3" s="1"/>
  <c r="O2067" i="3" s="1"/>
  <c r="D2067" i="3"/>
  <c r="M2066" i="3"/>
  <c r="N2066" i="3" s="1"/>
  <c r="O2066" i="3" s="1"/>
  <c r="D2066" i="3"/>
  <c r="M2065" i="3"/>
  <c r="N2065" i="3" s="1"/>
  <c r="O2065" i="3" s="1"/>
  <c r="D2065" i="3"/>
  <c r="M2064" i="3"/>
  <c r="N2064" i="3" s="1"/>
  <c r="O2064" i="3" s="1"/>
  <c r="D2064" i="3"/>
  <c r="M2063" i="3"/>
  <c r="N2063" i="3" s="1"/>
  <c r="O2063" i="3" s="1"/>
  <c r="D2063" i="3"/>
  <c r="M2062" i="3"/>
  <c r="N2062" i="3" s="1"/>
  <c r="O2062" i="3" s="1"/>
  <c r="D2062" i="3"/>
  <c r="M2061" i="3"/>
  <c r="N2061" i="3" s="1"/>
  <c r="O2061" i="3" s="1"/>
  <c r="D2061" i="3"/>
  <c r="M2060" i="3"/>
  <c r="N2060" i="3" s="1"/>
  <c r="O2060" i="3" s="1"/>
  <c r="D2060" i="3"/>
  <c r="M2059" i="3"/>
  <c r="N2059" i="3" s="1"/>
  <c r="O2059" i="3" s="1"/>
  <c r="D2059" i="3"/>
  <c r="M2058" i="3"/>
  <c r="N2058" i="3" s="1"/>
  <c r="O2058" i="3" s="1"/>
  <c r="D2058" i="3"/>
  <c r="M2057" i="3"/>
  <c r="N2057" i="3" s="1"/>
  <c r="O2057" i="3" s="1"/>
  <c r="D2057" i="3"/>
  <c r="M2056" i="3"/>
  <c r="N2056" i="3" s="1"/>
  <c r="O2056" i="3" s="1"/>
  <c r="D2056" i="3"/>
  <c r="M2055" i="3"/>
  <c r="N2055" i="3" s="1"/>
  <c r="O2055" i="3" s="1"/>
  <c r="D2055" i="3"/>
  <c r="M2054" i="3"/>
  <c r="N2054" i="3" s="1"/>
  <c r="O2054" i="3" s="1"/>
  <c r="D2054" i="3"/>
  <c r="M2053" i="3"/>
  <c r="N2053" i="3" s="1"/>
  <c r="O2053" i="3" s="1"/>
  <c r="D2053" i="3"/>
  <c r="M2052" i="3"/>
  <c r="N2052" i="3" s="1"/>
  <c r="O2052" i="3" s="1"/>
  <c r="D2052" i="3"/>
  <c r="M2051" i="3"/>
  <c r="N2051" i="3" s="1"/>
  <c r="O2051" i="3" s="1"/>
  <c r="D2051" i="3"/>
  <c r="M2050" i="3"/>
  <c r="N2050" i="3" s="1"/>
  <c r="O2050" i="3" s="1"/>
  <c r="D2050" i="3"/>
  <c r="M2049" i="3"/>
  <c r="N2049" i="3" s="1"/>
  <c r="O2049" i="3" s="1"/>
  <c r="D2049" i="3"/>
  <c r="M2048" i="3"/>
  <c r="N2048" i="3" s="1"/>
  <c r="O2048" i="3" s="1"/>
  <c r="D2048" i="3"/>
  <c r="M2047" i="3"/>
  <c r="N2047" i="3" s="1"/>
  <c r="O2047" i="3" s="1"/>
  <c r="D2047" i="3"/>
  <c r="M2046" i="3"/>
  <c r="N2046" i="3" s="1"/>
  <c r="O2046" i="3" s="1"/>
  <c r="D2046" i="3"/>
  <c r="M2045" i="3"/>
  <c r="N2045" i="3" s="1"/>
  <c r="O2045" i="3" s="1"/>
  <c r="D2045" i="3"/>
  <c r="M2044" i="3"/>
  <c r="N2044" i="3" s="1"/>
  <c r="O2044" i="3" s="1"/>
  <c r="D2044" i="3"/>
  <c r="M2043" i="3"/>
  <c r="N2043" i="3" s="1"/>
  <c r="O2043" i="3" s="1"/>
  <c r="D2043" i="3"/>
  <c r="M2042" i="3"/>
  <c r="N2042" i="3" s="1"/>
  <c r="O2042" i="3" s="1"/>
  <c r="D2042" i="3"/>
  <c r="M2041" i="3"/>
  <c r="N2041" i="3" s="1"/>
  <c r="O2041" i="3" s="1"/>
  <c r="D2041" i="3"/>
  <c r="M2040" i="3"/>
  <c r="N2040" i="3" s="1"/>
  <c r="O2040" i="3" s="1"/>
  <c r="D2040" i="3"/>
  <c r="M2039" i="3"/>
  <c r="N2039" i="3" s="1"/>
  <c r="O2039" i="3" s="1"/>
  <c r="D2039" i="3"/>
  <c r="M2038" i="3"/>
  <c r="N2038" i="3" s="1"/>
  <c r="O2038" i="3" s="1"/>
  <c r="D2038" i="3"/>
  <c r="M2037" i="3"/>
  <c r="N2037" i="3" s="1"/>
  <c r="O2037" i="3" s="1"/>
  <c r="D2037" i="3"/>
  <c r="M2036" i="3"/>
  <c r="N2036" i="3" s="1"/>
  <c r="O2036" i="3" s="1"/>
  <c r="D2036" i="3"/>
  <c r="M2035" i="3"/>
  <c r="N2035" i="3" s="1"/>
  <c r="O2035" i="3" s="1"/>
  <c r="D2035" i="3"/>
  <c r="M2034" i="3"/>
  <c r="N2034" i="3" s="1"/>
  <c r="O2034" i="3" s="1"/>
  <c r="D2034" i="3"/>
  <c r="M2033" i="3"/>
  <c r="N2033" i="3" s="1"/>
  <c r="O2033" i="3" s="1"/>
  <c r="D2033" i="3"/>
  <c r="M2032" i="3"/>
  <c r="N2032" i="3" s="1"/>
  <c r="O2032" i="3" s="1"/>
  <c r="D2032" i="3"/>
  <c r="M2031" i="3"/>
  <c r="N2031" i="3" s="1"/>
  <c r="O2031" i="3" s="1"/>
  <c r="D2031" i="3"/>
  <c r="M2030" i="3"/>
  <c r="N2030" i="3" s="1"/>
  <c r="O2030" i="3" s="1"/>
  <c r="D2030" i="3"/>
  <c r="M2029" i="3"/>
  <c r="N2029" i="3" s="1"/>
  <c r="O2029" i="3" s="1"/>
  <c r="D2029" i="3"/>
  <c r="M2028" i="3"/>
  <c r="N2028" i="3" s="1"/>
  <c r="O2028" i="3" s="1"/>
  <c r="D2028" i="3"/>
  <c r="M2027" i="3"/>
  <c r="N2027" i="3" s="1"/>
  <c r="O2027" i="3" s="1"/>
  <c r="D2027" i="3"/>
  <c r="M2026" i="3"/>
  <c r="N2026" i="3" s="1"/>
  <c r="O2026" i="3" s="1"/>
  <c r="D2026" i="3"/>
  <c r="M2025" i="3"/>
  <c r="N2025" i="3" s="1"/>
  <c r="O2025" i="3" s="1"/>
  <c r="D2025" i="3"/>
  <c r="M2024" i="3"/>
  <c r="N2024" i="3" s="1"/>
  <c r="O2024" i="3" s="1"/>
  <c r="D2024" i="3"/>
  <c r="M2023" i="3"/>
  <c r="N2023" i="3" s="1"/>
  <c r="O2023" i="3" s="1"/>
  <c r="D2023" i="3"/>
  <c r="M2022" i="3"/>
  <c r="N2022" i="3" s="1"/>
  <c r="O2022" i="3" s="1"/>
  <c r="D2022" i="3"/>
  <c r="M2021" i="3"/>
  <c r="N2021" i="3" s="1"/>
  <c r="O2021" i="3" s="1"/>
  <c r="D2021" i="3"/>
  <c r="M2020" i="3"/>
  <c r="N2020" i="3" s="1"/>
  <c r="O2020" i="3" s="1"/>
  <c r="D2020" i="3"/>
  <c r="M2019" i="3"/>
  <c r="N2019" i="3" s="1"/>
  <c r="O2019" i="3" s="1"/>
  <c r="D2019" i="3"/>
  <c r="M2018" i="3"/>
  <c r="N2018" i="3" s="1"/>
  <c r="O2018" i="3" s="1"/>
  <c r="D2018" i="3"/>
  <c r="M2017" i="3"/>
  <c r="N2017" i="3" s="1"/>
  <c r="O2017" i="3" s="1"/>
  <c r="D2017" i="3"/>
  <c r="M2016" i="3"/>
  <c r="N2016" i="3" s="1"/>
  <c r="O2016" i="3" s="1"/>
  <c r="D2016" i="3"/>
  <c r="M2015" i="3"/>
  <c r="N2015" i="3" s="1"/>
  <c r="O2015" i="3" s="1"/>
  <c r="D2015" i="3"/>
  <c r="M2014" i="3"/>
  <c r="N2014" i="3" s="1"/>
  <c r="O2014" i="3" s="1"/>
  <c r="D2014" i="3"/>
  <c r="M2013" i="3"/>
  <c r="N2013" i="3" s="1"/>
  <c r="O2013" i="3" s="1"/>
  <c r="D2013" i="3"/>
  <c r="M2012" i="3"/>
  <c r="N2012" i="3" s="1"/>
  <c r="O2012" i="3" s="1"/>
  <c r="D2012" i="3"/>
  <c r="M2011" i="3"/>
  <c r="N2011" i="3" s="1"/>
  <c r="O2011" i="3" s="1"/>
  <c r="D2011" i="3"/>
  <c r="M2010" i="3"/>
  <c r="N2010" i="3" s="1"/>
  <c r="O2010" i="3" s="1"/>
  <c r="D2010" i="3"/>
  <c r="M2009" i="3"/>
  <c r="N2009" i="3" s="1"/>
  <c r="O2009" i="3" s="1"/>
  <c r="D2009" i="3"/>
  <c r="M2008" i="3"/>
  <c r="N2008" i="3" s="1"/>
  <c r="O2008" i="3" s="1"/>
  <c r="D2008" i="3"/>
  <c r="M2007" i="3"/>
  <c r="N2007" i="3" s="1"/>
  <c r="O2007" i="3" s="1"/>
  <c r="D2007" i="3"/>
  <c r="M2006" i="3"/>
  <c r="N2006" i="3" s="1"/>
  <c r="O2006" i="3" s="1"/>
  <c r="D2006" i="3"/>
  <c r="M2005" i="3"/>
  <c r="N2005" i="3" s="1"/>
  <c r="O2005" i="3" s="1"/>
  <c r="D2005" i="3"/>
  <c r="M2004" i="3"/>
  <c r="N2004" i="3" s="1"/>
  <c r="O2004" i="3" s="1"/>
  <c r="D2004" i="3"/>
  <c r="M2003" i="3"/>
  <c r="N2003" i="3" s="1"/>
  <c r="O2003" i="3" s="1"/>
  <c r="D2003" i="3"/>
  <c r="M2002" i="3"/>
  <c r="N2002" i="3" s="1"/>
  <c r="O2002" i="3" s="1"/>
  <c r="D2002" i="3"/>
  <c r="M2001" i="3"/>
  <c r="N2001" i="3" s="1"/>
  <c r="O2001" i="3" s="1"/>
  <c r="D2001" i="3"/>
  <c r="M2000" i="3"/>
  <c r="N2000" i="3" s="1"/>
  <c r="O2000" i="3" s="1"/>
  <c r="D2000" i="3"/>
  <c r="M1999" i="3"/>
  <c r="N1999" i="3" s="1"/>
  <c r="O1999" i="3" s="1"/>
  <c r="D1999" i="3"/>
  <c r="M1998" i="3"/>
  <c r="N1998" i="3" s="1"/>
  <c r="O1998" i="3" s="1"/>
  <c r="D1998" i="3"/>
  <c r="M1997" i="3"/>
  <c r="N1997" i="3" s="1"/>
  <c r="O1997" i="3" s="1"/>
  <c r="D1997" i="3"/>
  <c r="M1996" i="3"/>
  <c r="N1996" i="3" s="1"/>
  <c r="O1996" i="3" s="1"/>
  <c r="D1996" i="3"/>
  <c r="M1995" i="3"/>
  <c r="N1995" i="3" s="1"/>
  <c r="O1995" i="3" s="1"/>
  <c r="D1995" i="3"/>
  <c r="M1994" i="3"/>
  <c r="N1994" i="3" s="1"/>
  <c r="O1994" i="3" s="1"/>
  <c r="D1994" i="3"/>
  <c r="M1993" i="3"/>
  <c r="N1993" i="3" s="1"/>
  <c r="O1993" i="3" s="1"/>
  <c r="D1993" i="3"/>
  <c r="M1992" i="3"/>
  <c r="N1992" i="3" s="1"/>
  <c r="O1992" i="3" s="1"/>
  <c r="D1992" i="3"/>
  <c r="M1991" i="3"/>
  <c r="N1991" i="3" s="1"/>
  <c r="O1991" i="3" s="1"/>
  <c r="D1991" i="3"/>
  <c r="M1990" i="3"/>
  <c r="N1990" i="3" s="1"/>
  <c r="O1990" i="3" s="1"/>
  <c r="D1990" i="3"/>
  <c r="M1989" i="3"/>
  <c r="N1989" i="3" s="1"/>
  <c r="O1989" i="3" s="1"/>
  <c r="D1989" i="3"/>
  <c r="M1988" i="3"/>
  <c r="N1988" i="3" s="1"/>
  <c r="O1988" i="3" s="1"/>
  <c r="D1988" i="3"/>
  <c r="M1987" i="3"/>
  <c r="N1987" i="3" s="1"/>
  <c r="O1987" i="3" s="1"/>
  <c r="D1987" i="3"/>
  <c r="M1986" i="3"/>
  <c r="N1986" i="3" s="1"/>
  <c r="O1986" i="3" s="1"/>
  <c r="D1986" i="3"/>
  <c r="M1985" i="3"/>
  <c r="N1985" i="3" s="1"/>
  <c r="O1985" i="3" s="1"/>
  <c r="D1985" i="3"/>
  <c r="M1984" i="3"/>
  <c r="N1984" i="3" s="1"/>
  <c r="O1984" i="3" s="1"/>
  <c r="D1984" i="3"/>
  <c r="M1983" i="3"/>
  <c r="N1983" i="3" s="1"/>
  <c r="O1983" i="3" s="1"/>
  <c r="D1983" i="3"/>
  <c r="M1982" i="3"/>
  <c r="N1982" i="3" s="1"/>
  <c r="O1982" i="3" s="1"/>
  <c r="D1982" i="3"/>
  <c r="M1981" i="3"/>
  <c r="N1981" i="3" s="1"/>
  <c r="O1981" i="3" s="1"/>
  <c r="D1981" i="3"/>
  <c r="M1980" i="3"/>
  <c r="N1980" i="3" s="1"/>
  <c r="O1980" i="3" s="1"/>
  <c r="D1980" i="3"/>
  <c r="M1979" i="3"/>
  <c r="N1979" i="3" s="1"/>
  <c r="O1979" i="3" s="1"/>
  <c r="D1979" i="3"/>
  <c r="M1978" i="3"/>
  <c r="N1978" i="3" s="1"/>
  <c r="O1978" i="3" s="1"/>
  <c r="D1978" i="3"/>
  <c r="M1977" i="3"/>
  <c r="N1977" i="3" s="1"/>
  <c r="O1977" i="3" s="1"/>
  <c r="D1977" i="3"/>
  <c r="M1976" i="3"/>
  <c r="N1976" i="3" s="1"/>
  <c r="O1976" i="3" s="1"/>
  <c r="D1976" i="3"/>
  <c r="M1975" i="3"/>
  <c r="N1975" i="3" s="1"/>
  <c r="O1975" i="3" s="1"/>
  <c r="D1975" i="3"/>
  <c r="M1974" i="3"/>
  <c r="N1974" i="3" s="1"/>
  <c r="O1974" i="3" s="1"/>
  <c r="D1974" i="3"/>
  <c r="M1973" i="3"/>
  <c r="N1973" i="3" s="1"/>
  <c r="O1973" i="3" s="1"/>
  <c r="D1973" i="3"/>
  <c r="M1972" i="3"/>
  <c r="N1972" i="3" s="1"/>
  <c r="O1972" i="3" s="1"/>
  <c r="D1972" i="3"/>
  <c r="M1971" i="3"/>
  <c r="N1971" i="3" s="1"/>
  <c r="O1971" i="3" s="1"/>
  <c r="D1971" i="3"/>
  <c r="M1970" i="3"/>
  <c r="N1970" i="3" s="1"/>
  <c r="O1970" i="3" s="1"/>
  <c r="D1970" i="3"/>
  <c r="M1969" i="3"/>
  <c r="N1969" i="3" s="1"/>
  <c r="O1969" i="3" s="1"/>
  <c r="D1969" i="3"/>
  <c r="M1968" i="3"/>
  <c r="N1968" i="3" s="1"/>
  <c r="O1968" i="3" s="1"/>
  <c r="D1968" i="3"/>
  <c r="M1967" i="3"/>
  <c r="N1967" i="3" s="1"/>
  <c r="O1967" i="3" s="1"/>
  <c r="D1967" i="3"/>
  <c r="M1966" i="3"/>
  <c r="N1966" i="3" s="1"/>
  <c r="O1966" i="3" s="1"/>
  <c r="D1966" i="3"/>
  <c r="M1965" i="3"/>
  <c r="N1965" i="3" s="1"/>
  <c r="O1965" i="3" s="1"/>
  <c r="D1965" i="3"/>
  <c r="M1964" i="3"/>
  <c r="N1964" i="3" s="1"/>
  <c r="O1964" i="3" s="1"/>
  <c r="D1964" i="3"/>
  <c r="M1963" i="3"/>
  <c r="N1963" i="3" s="1"/>
  <c r="O1963" i="3" s="1"/>
  <c r="D1963" i="3"/>
  <c r="M1962" i="3"/>
  <c r="N1962" i="3" s="1"/>
  <c r="O1962" i="3" s="1"/>
  <c r="D1962" i="3"/>
  <c r="M1961" i="3"/>
  <c r="N1961" i="3" s="1"/>
  <c r="O1961" i="3" s="1"/>
  <c r="D1961" i="3"/>
  <c r="M1960" i="3"/>
  <c r="N1960" i="3" s="1"/>
  <c r="O1960" i="3" s="1"/>
  <c r="D1960" i="3"/>
  <c r="M1959" i="3"/>
  <c r="N1959" i="3" s="1"/>
  <c r="O1959" i="3" s="1"/>
  <c r="D1959" i="3"/>
  <c r="M1958" i="3"/>
  <c r="N1958" i="3" s="1"/>
  <c r="O1958" i="3" s="1"/>
  <c r="D1958" i="3"/>
  <c r="M1957" i="3"/>
  <c r="N1957" i="3" s="1"/>
  <c r="O1957" i="3" s="1"/>
  <c r="D1957" i="3"/>
  <c r="M1956" i="3"/>
  <c r="N1956" i="3" s="1"/>
  <c r="O1956" i="3" s="1"/>
  <c r="D1956" i="3"/>
  <c r="M1955" i="3"/>
  <c r="N1955" i="3" s="1"/>
  <c r="O1955" i="3" s="1"/>
  <c r="D1955" i="3"/>
  <c r="M1954" i="3"/>
  <c r="N1954" i="3" s="1"/>
  <c r="O1954" i="3" s="1"/>
  <c r="D1954" i="3"/>
  <c r="M1953" i="3"/>
  <c r="N1953" i="3" s="1"/>
  <c r="O1953" i="3" s="1"/>
  <c r="D1953" i="3"/>
  <c r="M1952" i="3"/>
  <c r="N1952" i="3" s="1"/>
  <c r="O1952" i="3" s="1"/>
  <c r="D1952" i="3"/>
  <c r="M1951" i="3"/>
  <c r="N1951" i="3" s="1"/>
  <c r="O1951" i="3" s="1"/>
  <c r="D1951" i="3"/>
  <c r="M1950" i="3"/>
  <c r="N1950" i="3" s="1"/>
  <c r="O1950" i="3" s="1"/>
  <c r="D1950" i="3"/>
  <c r="M1949" i="3"/>
  <c r="N1949" i="3" s="1"/>
  <c r="O1949" i="3" s="1"/>
  <c r="D1949" i="3"/>
  <c r="M1948" i="3"/>
  <c r="N1948" i="3" s="1"/>
  <c r="O1948" i="3" s="1"/>
  <c r="D1948" i="3"/>
  <c r="M1947" i="3"/>
  <c r="N1947" i="3" s="1"/>
  <c r="O1947" i="3" s="1"/>
  <c r="D1947" i="3"/>
  <c r="M1946" i="3"/>
  <c r="N1946" i="3" s="1"/>
  <c r="O1946" i="3" s="1"/>
  <c r="D1946" i="3"/>
  <c r="M1945" i="3"/>
  <c r="N1945" i="3" s="1"/>
  <c r="O1945" i="3" s="1"/>
  <c r="D1945" i="3"/>
  <c r="M1944" i="3"/>
  <c r="N1944" i="3" s="1"/>
  <c r="O1944" i="3" s="1"/>
  <c r="D1944" i="3"/>
  <c r="M1943" i="3"/>
  <c r="N1943" i="3" s="1"/>
  <c r="O1943" i="3" s="1"/>
  <c r="D1943" i="3"/>
  <c r="M1942" i="3"/>
  <c r="N1942" i="3" s="1"/>
  <c r="O1942" i="3" s="1"/>
  <c r="D1942" i="3"/>
  <c r="M1941" i="3"/>
  <c r="N1941" i="3" s="1"/>
  <c r="O1941" i="3" s="1"/>
  <c r="D1941" i="3"/>
  <c r="M1940" i="3"/>
  <c r="N1940" i="3" s="1"/>
  <c r="O1940" i="3" s="1"/>
  <c r="D1940" i="3"/>
  <c r="M1939" i="3"/>
  <c r="N1939" i="3" s="1"/>
  <c r="O1939" i="3" s="1"/>
  <c r="D1939" i="3"/>
  <c r="M1938" i="3"/>
  <c r="N1938" i="3" s="1"/>
  <c r="O1938" i="3" s="1"/>
  <c r="D1938" i="3"/>
  <c r="M1937" i="3"/>
  <c r="N1937" i="3" s="1"/>
  <c r="O1937" i="3" s="1"/>
  <c r="D1937" i="3"/>
  <c r="M1936" i="3"/>
  <c r="N1936" i="3" s="1"/>
  <c r="O1936" i="3" s="1"/>
  <c r="D1936" i="3"/>
  <c r="M1935" i="3"/>
  <c r="N1935" i="3" s="1"/>
  <c r="O1935" i="3" s="1"/>
  <c r="D1935" i="3"/>
  <c r="M1934" i="3"/>
  <c r="N1934" i="3" s="1"/>
  <c r="O1934" i="3" s="1"/>
  <c r="D1934" i="3"/>
  <c r="M1933" i="3"/>
  <c r="N1933" i="3" s="1"/>
  <c r="O1933" i="3" s="1"/>
  <c r="D1933" i="3"/>
  <c r="M1932" i="3"/>
  <c r="N1932" i="3" s="1"/>
  <c r="O1932" i="3" s="1"/>
  <c r="D1932" i="3"/>
  <c r="M1931" i="3"/>
  <c r="N1931" i="3" s="1"/>
  <c r="O1931" i="3" s="1"/>
  <c r="D1931" i="3"/>
  <c r="M1930" i="3"/>
  <c r="N1930" i="3" s="1"/>
  <c r="O1930" i="3" s="1"/>
  <c r="D1930" i="3"/>
  <c r="M1929" i="3"/>
  <c r="N1929" i="3" s="1"/>
  <c r="O1929" i="3" s="1"/>
  <c r="D1929" i="3"/>
  <c r="M1928" i="3"/>
  <c r="N1928" i="3" s="1"/>
  <c r="O1928" i="3" s="1"/>
  <c r="D1928" i="3"/>
  <c r="M1927" i="3"/>
  <c r="N1927" i="3" s="1"/>
  <c r="O1927" i="3" s="1"/>
  <c r="D1927" i="3"/>
  <c r="M1926" i="3"/>
  <c r="N1926" i="3" s="1"/>
  <c r="O1926" i="3" s="1"/>
  <c r="D1926" i="3"/>
  <c r="M1925" i="3"/>
  <c r="N1925" i="3" s="1"/>
  <c r="O1925" i="3" s="1"/>
  <c r="D1925" i="3"/>
  <c r="M1924" i="3"/>
  <c r="N1924" i="3" s="1"/>
  <c r="O1924" i="3" s="1"/>
  <c r="D1924" i="3"/>
  <c r="M1923" i="3"/>
  <c r="N1923" i="3" s="1"/>
  <c r="O1923" i="3" s="1"/>
  <c r="D1923" i="3"/>
  <c r="M1922" i="3"/>
  <c r="N1922" i="3" s="1"/>
  <c r="O1922" i="3" s="1"/>
  <c r="D1922" i="3"/>
  <c r="M1921" i="3"/>
  <c r="N1921" i="3" s="1"/>
  <c r="O1921" i="3" s="1"/>
  <c r="D1921" i="3"/>
  <c r="M1920" i="3"/>
  <c r="N1920" i="3" s="1"/>
  <c r="O1920" i="3" s="1"/>
  <c r="D1920" i="3"/>
  <c r="M1919" i="3"/>
  <c r="N1919" i="3" s="1"/>
  <c r="O1919" i="3" s="1"/>
  <c r="D1919" i="3"/>
  <c r="M1918" i="3"/>
  <c r="N1918" i="3" s="1"/>
  <c r="O1918" i="3" s="1"/>
  <c r="D1918" i="3"/>
  <c r="M1917" i="3"/>
  <c r="N1917" i="3" s="1"/>
  <c r="O1917" i="3" s="1"/>
  <c r="D1917" i="3"/>
  <c r="M1916" i="3"/>
  <c r="N1916" i="3" s="1"/>
  <c r="O1916" i="3" s="1"/>
  <c r="D1916" i="3"/>
  <c r="M1915" i="3"/>
  <c r="N1915" i="3" s="1"/>
  <c r="O1915" i="3" s="1"/>
  <c r="D1915" i="3"/>
  <c r="M1914" i="3"/>
  <c r="N1914" i="3" s="1"/>
  <c r="O1914" i="3" s="1"/>
  <c r="D1914" i="3"/>
  <c r="M1913" i="3"/>
  <c r="N1913" i="3" s="1"/>
  <c r="O1913" i="3" s="1"/>
  <c r="D1913" i="3"/>
  <c r="M1912" i="3"/>
  <c r="N1912" i="3" s="1"/>
  <c r="O1912" i="3" s="1"/>
  <c r="D1912" i="3"/>
  <c r="M1911" i="3"/>
  <c r="N1911" i="3" s="1"/>
  <c r="O1911" i="3" s="1"/>
  <c r="D1911" i="3"/>
  <c r="M1910" i="3"/>
  <c r="N1910" i="3" s="1"/>
  <c r="O1910" i="3" s="1"/>
  <c r="D1910" i="3"/>
  <c r="M1909" i="3"/>
  <c r="N1909" i="3" s="1"/>
  <c r="O1909" i="3" s="1"/>
  <c r="D1909" i="3"/>
  <c r="M1908" i="3"/>
  <c r="N1908" i="3" s="1"/>
  <c r="O1908" i="3" s="1"/>
  <c r="D1908" i="3"/>
  <c r="M1907" i="3"/>
  <c r="N1907" i="3" s="1"/>
  <c r="O1907" i="3" s="1"/>
  <c r="D1907" i="3"/>
  <c r="M1906" i="3"/>
  <c r="N1906" i="3" s="1"/>
  <c r="O1906" i="3" s="1"/>
  <c r="D1906" i="3"/>
  <c r="M1905" i="3"/>
  <c r="N1905" i="3" s="1"/>
  <c r="O1905" i="3" s="1"/>
  <c r="D1905" i="3"/>
  <c r="M1904" i="3"/>
  <c r="N1904" i="3" s="1"/>
  <c r="O1904" i="3" s="1"/>
  <c r="D1904" i="3"/>
  <c r="M1903" i="3"/>
  <c r="N1903" i="3" s="1"/>
  <c r="O1903" i="3" s="1"/>
  <c r="D1903" i="3"/>
  <c r="M1902" i="3"/>
  <c r="N1902" i="3" s="1"/>
  <c r="O1902" i="3" s="1"/>
  <c r="D1902" i="3"/>
  <c r="M1901" i="3"/>
  <c r="N1901" i="3" s="1"/>
  <c r="O1901" i="3" s="1"/>
  <c r="D1901" i="3"/>
  <c r="M1900" i="3"/>
  <c r="N1900" i="3" s="1"/>
  <c r="O1900" i="3" s="1"/>
  <c r="D1900" i="3"/>
  <c r="M1899" i="3"/>
  <c r="N1899" i="3" s="1"/>
  <c r="O1899" i="3" s="1"/>
  <c r="D1899" i="3"/>
  <c r="M1898" i="3"/>
  <c r="N1898" i="3" s="1"/>
  <c r="O1898" i="3" s="1"/>
  <c r="D1898" i="3"/>
  <c r="M1897" i="3"/>
  <c r="N1897" i="3" s="1"/>
  <c r="O1897" i="3" s="1"/>
  <c r="D1897" i="3"/>
  <c r="M1896" i="3"/>
  <c r="N1896" i="3" s="1"/>
  <c r="O1896" i="3" s="1"/>
  <c r="D1896" i="3"/>
  <c r="M1895" i="3"/>
  <c r="N1895" i="3" s="1"/>
  <c r="O1895" i="3" s="1"/>
  <c r="D1895" i="3"/>
  <c r="M1894" i="3"/>
  <c r="N1894" i="3" s="1"/>
  <c r="O1894" i="3" s="1"/>
  <c r="D1894" i="3"/>
  <c r="M1893" i="3"/>
  <c r="N1893" i="3" s="1"/>
  <c r="O1893" i="3" s="1"/>
  <c r="D1893" i="3"/>
  <c r="M1892" i="3"/>
  <c r="N1892" i="3" s="1"/>
  <c r="O1892" i="3" s="1"/>
  <c r="D1892" i="3"/>
  <c r="M1891" i="3"/>
  <c r="N1891" i="3" s="1"/>
  <c r="O1891" i="3" s="1"/>
  <c r="D1891" i="3"/>
  <c r="M1890" i="3"/>
  <c r="N1890" i="3" s="1"/>
  <c r="O1890" i="3" s="1"/>
  <c r="D1890" i="3"/>
  <c r="M1889" i="3"/>
  <c r="N1889" i="3" s="1"/>
  <c r="O1889" i="3" s="1"/>
  <c r="D1889" i="3"/>
  <c r="M1888" i="3"/>
  <c r="N1888" i="3" s="1"/>
  <c r="O1888" i="3" s="1"/>
  <c r="D1888" i="3"/>
  <c r="M1887" i="3"/>
  <c r="N1887" i="3" s="1"/>
  <c r="O1887" i="3" s="1"/>
  <c r="D1887" i="3"/>
  <c r="M1886" i="3"/>
  <c r="N1886" i="3" s="1"/>
  <c r="O1886" i="3" s="1"/>
  <c r="D1886" i="3"/>
  <c r="M1885" i="3"/>
  <c r="N1885" i="3" s="1"/>
  <c r="O1885" i="3" s="1"/>
  <c r="D1885" i="3"/>
  <c r="M1884" i="3"/>
  <c r="N1884" i="3" s="1"/>
  <c r="O1884" i="3" s="1"/>
  <c r="D1884" i="3"/>
  <c r="M1883" i="3"/>
  <c r="N1883" i="3" s="1"/>
  <c r="O1883" i="3" s="1"/>
  <c r="D1883" i="3"/>
  <c r="M1882" i="3"/>
  <c r="N1882" i="3" s="1"/>
  <c r="O1882" i="3" s="1"/>
  <c r="D1882" i="3"/>
  <c r="M1881" i="3"/>
  <c r="N1881" i="3" s="1"/>
  <c r="O1881" i="3" s="1"/>
  <c r="D1881" i="3"/>
  <c r="M1880" i="3"/>
  <c r="N1880" i="3" s="1"/>
  <c r="O1880" i="3" s="1"/>
  <c r="D1880" i="3"/>
  <c r="M1879" i="3"/>
  <c r="N1879" i="3" s="1"/>
  <c r="O1879" i="3" s="1"/>
  <c r="D1879" i="3"/>
  <c r="M1878" i="3"/>
  <c r="N1878" i="3" s="1"/>
  <c r="O1878" i="3" s="1"/>
  <c r="D1878" i="3"/>
  <c r="M1877" i="3"/>
  <c r="N1877" i="3" s="1"/>
  <c r="O1877" i="3" s="1"/>
  <c r="D1877" i="3"/>
  <c r="M1876" i="3"/>
  <c r="N1876" i="3" s="1"/>
  <c r="O1876" i="3" s="1"/>
  <c r="D1876" i="3"/>
  <c r="M1875" i="3"/>
  <c r="N1875" i="3" s="1"/>
  <c r="O1875" i="3" s="1"/>
  <c r="D1875" i="3"/>
  <c r="M1874" i="3"/>
  <c r="N1874" i="3" s="1"/>
  <c r="O1874" i="3" s="1"/>
  <c r="D1874" i="3"/>
  <c r="M1873" i="3"/>
  <c r="N1873" i="3" s="1"/>
  <c r="O1873" i="3" s="1"/>
  <c r="D1873" i="3"/>
  <c r="M1872" i="3"/>
  <c r="N1872" i="3" s="1"/>
  <c r="O1872" i="3" s="1"/>
  <c r="D1872" i="3"/>
  <c r="M1871" i="3"/>
  <c r="N1871" i="3" s="1"/>
  <c r="O1871" i="3" s="1"/>
  <c r="D1871" i="3"/>
  <c r="M1870" i="3"/>
  <c r="N1870" i="3" s="1"/>
  <c r="O1870" i="3" s="1"/>
  <c r="D1870" i="3"/>
  <c r="M1869" i="3"/>
  <c r="N1869" i="3" s="1"/>
  <c r="O1869" i="3" s="1"/>
  <c r="D1869" i="3"/>
  <c r="M1868" i="3"/>
  <c r="N1868" i="3" s="1"/>
  <c r="O1868" i="3" s="1"/>
  <c r="D1868" i="3"/>
  <c r="M1867" i="3"/>
  <c r="N1867" i="3" s="1"/>
  <c r="O1867" i="3" s="1"/>
  <c r="D1867" i="3"/>
  <c r="M1866" i="3"/>
  <c r="N1866" i="3" s="1"/>
  <c r="O1866" i="3" s="1"/>
  <c r="D1866" i="3"/>
  <c r="M1865" i="3"/>
  <c r="N1865" i="3" s="1"/>
  <c r="O1865" i="3" s="1"/>
  <c r="D1865" i="3"/>
  <c r="M1864" i="3"/>
  <c r="N1864" i="3" s="1"/>
  <c r="O1864" i="3" s="1"/>
  <c r="D1864" i="3"/>
  <c r="M1863" i="3"/>
  <c r="N1863" i="3" s="1"/>
  <c r="O1863" i="3" s="1"/>
  <c r="D1863" i="3"/>
  <c r="M1862" i="3"/>
  <c r="N1862" i="3" s="1"/>
  <c r="O1862" i="3" s="1"/>
  <c r="D1862" i="3"/>
  <c r="M1861" i="3"/>
  <c r="N1861" i="3" s="1"/>
  <c r="O1861" i="3" s="1"/>
  <c r="D1861" i="3"/>
  <c r="M1860" i="3"/>
  <c r="N1860" i="3" s="1"/>
  <c r="O1860" i="3" s="1"/>
  <c r="D1860" i="3"/>
  <c r="M1859" i="3"/>
  <c r="N1859" i="3" s="1"/>
  <c r="O1859" i="3" s="1"/>
  <c r="D1859" i="3"/>
  <c r="M1858" i="3"/>
  <c r="N1858" i="3" s="1"/>
  <c r="O1858" i="3" s="1"/>
  <c r="D1858" i="3"/>
  <c r="M1857" i="3"/>
  <c r="N1857" i="3" s="1"/>
  <c r="O1857" i="3" s="1"/>
  <c r="D1857" i="3"/>
  <c r="M1856" i="3"/>
  <c r="N1856" i="3" s="1"/>
  <c r="O1856" i="3" s="1"/>
  <c r="D1856" i="3"/>
  <c r="M1855" i="3"/>
  <c r="N1855" i="3" s="1"/>
  <c r="O1855" i="3" s="1"/>
  <c r="D1855" i="3"/>
  <c r="M1854" i="3"/>
  <c r="N1854" i="3" s="1"/>
  <c r="O1854" i="3" s="1"/>
  <c r="D1854" i="3"/>
  <c r="M1853" i="3"/>
  <c r="N1853" i="3" s="1"/>
  <c r="O1853" i="3" s="1"/>
  <c r="D1853" i="3"/>
  <c r="M1852" i="3"/>
  <c r="N1852" i="3" s="1"/>
  <c r="O1852" i="3" s="1"/>
  <c r="D1852" i="3"/>
  <c r="M1851" i="3"/>
  <c r="N1851" i="3" s="1"/>
  <c r="O1851" i="3" s="1"/>
  <c r="D1851" i="3"/>
  <c r="M1850" i="3"/>
  <c r="N1850" i="3" s="1"/>
  <c r="O1850" i="3" s="1"/>
  <c r="D1850" i="3"/>
  <c r="M1849" i="3"/>
  <c r="N1849" i="3" s="1"/>
  <c r="O1849" i="3" s="1"/>
  <c r="D1849" i="3"/>
  <c r="M1848" i="3"/>
  <c r="N1848" i="3" s="1"/>
  <c r="O1848" i="3" s="1"/>
  <c r="D1848" i="3"/>
  <c r="M1847" i="3"/>
  <c r="N1847" i="3" s="1"/>
  <c r="O1847" i="3" s="1"/>
  <c r="D1847" i="3"/>
  <c r="M1846" i="3"/>
  <c r="N1846" i="3" s="1"/>
  <c r="O1846" i="3" s="1"/>
  <c r="D1846" i="3"/>
  <c r="M1845" i="3"/>
  <c r="N1845" i="3" s="1"/>
  <c r="O1845" i="3" s="1"/>
  <c r="D1845" i="3"/>
  <c r="M1844" i="3"/>
  <c r="N1844" i="3" s="1"/>
  <c r="O1844" i="3" s="1"/>
  <c r="D1844" i="3"/>
  <c r="M1843" i="3"/>
  <c r="N1843" i="3" s="1"/>
  <c r="O1843" i="3" s="1"/>
  <c r="D1843" i="3"/>
  <c r="M1842" i="3"/>
  <c r="N1842" i="3" s="1"/>
  <c r="O1842" i="3" s="1"/>
  <c r="D1842" i="3"/>
  <c r="M1841" i="3"/>
  <c r="N1841" i="3" s="1"/>
  <c r="O1841" i="3" s="1"/>
  <c r="D1841" i="3"/>
  <c r="M1840" i="3"/>
  <c r="N1840" i="3" s="1"/>
  <c r="O1840" i="3" s="1"/>
  <c r="D1840" i="3"/>
  <c r="M1839" i="3"/>
  <c r="N1839" i="3" s="1"/>
  <c r="O1839" i="3" s="1"/>
  <c r="D1839" i="3"/>
  <c r="M1838" i="3"/>
  <c r="N1838" i="3" s="1"/>
  <c r="O1838" i="3" s="1"/>
  <c r="D1838" i="3"/>
  <c r="M1837" i="3"/>
  <c r="N1837" i="3" s="1"/>
  <c r="O1837" i="3" s="1"/>
  <c r="D1837" i="3"/>
  <c r="M1836" i="3"/>
  <c r="N1836" i="3" s="1"/>
  <c r="O1836" i="3" s="1"/>
  <c r="D1836" i="3"/>
  <c r="M1835" i="3"/>
  <c r="N1835" i="3" s="1"/>
  <c r="O1835" i="3" s="1"/>
  <c r="D1835" i="3"/>
  <c r="M1834" i="3"/>
  <c r="N1834" i="3" s="1"/>
  <c r="O1834" i="3" s="1"/>
  <c r="D1834" i="3"/>
  <c r="M1833" i="3"/>
  <c r="N1833" i="3" s="1"/>
  <c r="O1833" i="3" s="1"/>
  <c r="D1833" i="3"/>
  <c r="M1832" i="3"/>
  <c r="N1832" i="3" s="1"/>
  <c r="O1832" i="3" s="1"/>
  <c r="D1832" i="3"/>
  <c r="M1831" i="3"/>
  <c r="N1831" i="3" s="1"/>
  <c r="O1831" i="3" s="1"/>
  <c r="D1831" i="3"/>
  <c r="M1830" i="3"/>
  <c r="N1830" i="3" s="1"/>
  <c r="O1830" i="3" s="1"/>
  <c r="D1830" i="3"/>
  <c r="M1829" i="3"/>
  <c r="N1829" i="3" s="1"/>
  <c r="O1829" i="3" s="1"/>
  <c r="D1829" i="3"/>
  <c r="M1828" i="3"/>
  <c r="N1828" i="3" s="1"/>
  <c r="O1828" i="3" s="1"/>
  <c r="D1828" i="3"/>
  <c r="M1827" i="3"/>
  <c r="N1827" i="3" s="1"/>
  <c r="O1827" i="3" s="1"/>
  <c r="D1827" i="3"/>
  <c r="M1826" i="3"/>
  <c r="N1826" i="3" s="1"/>
  <c r="O1826" i="3" s="1"/>
  <c r="D1826" i="3"/>
  <c r="M1825" i="3"/>
  <c r="N1825" i="3" s="1"/>
  <c r="O1825" i="3" s="1"/>
  <c r="D1825" i="3"/>
  <c r="M1824" i="3"/>
  <c r="N1824" i="3" s="1"/>
  <c r="O1824" i="3" s="1"/>
  <c r="D1824" i="3"/>
  <c r="M1823" i="3"/>
  <c r="N1823" i="3" s="1"/>
  <c r="O1823" i="3" s="1"/>
  <c r="D1823" i="3"/>
  <c r="M1822" i="3"/>
  <c r="N1822" i="3" s="1"/>
  <c r="O1822" i="3" s="1"/>
  <c r="D1822" i="3"/>
  <c r="M1821" i="3"/>
  <c r="N1821" i="3" s="1"/>
  <c r="O1821" i="3" s="1"/>
  <c r="D1821" i="3"/>
  <c r="M1820" i="3"/>
  <c r="N1820" i="3" s="1"/>
  <c r="O1820" i="3" s="1"/>
  <c r="D1820" i="3"/>
  <c r="M1819" i="3"/>
  <c r="N1819" i="3" s="1"/>
  <c r="O1819" i="3" s="1"/>
  <c r="D1819" i="3"/>
  <c r="M1818" i="3"/>
  <c r="N1818" i="3" s="1"/>
  <c r="O1818" i="3" s="1"/>
  <c r="D1818" i="3"/>
  <c r="M1817" i="3"/>
  <c r="N1817" i="3" s="1"/>
  <c r="O1817" i="3" s="1"/>
  <c r="D1817" i="3"/>
  <c r="M1816" i="3"/>
  <c r="N1816" i="3" s="1"/>
  <c r="O1816" i="3" s="1"/>
  <c r="D1816" i="3"/>
  <c r="M1815" i="3"/>
  <c r="N1815" i="3" s="1"/>
  <c r="O1815" i="3" s="1"/>
  <c r="D1815" i="3"/>
  <c r="M1814" i="3"/>
  <c r="N1814" i="3" s="1"/>
  <c r="O1814" i="3" s="1"/>
  <c r="D1814" i="3"/>
  <c r="M1813" i="3"/>
  <c r="N1813" i="3" s="1"/>
  <c r="O1813" i="3" s="1"/>
  <c r="D1813" i="3"/>
  <c r="M1812" i="3"/>
  <c r="N1812" i="3" s="1"/>
  <c r="O1812" i="3" s="1"/>
  <c r="D1812" i="3"/>
  <c r="M1811" i="3"/>
  <c r="N1811" i="3" s="1"/>
  <c r="O1811" i="3" s="1"/>
  <c r="D1811" i="3"/>
  <c r="M1810" i="3"/>
  <c r="N1810" i="3" s="1"/>
  <c r="O1810" i="3" s="1"/>
  <c r="D1810" i="3"/>
  <c r="M1809" i="3"/>
  <c r="N1809" i="3" s="1"/>
  <c r="O1809" i="3" s="1"/>
  <c r="D1809" i="3"/>
  <c r="M1808" i="3"/>
  <c r="N1808" i="3" s="1"/>
  <c r="O1808" i="3" s="1"/>
  <c r="D1808" i="3"/>
  <c r="M1807" i="3"/>
  <c r="N1807" i="3" s="1"/>
  <c r="O1807" i="3" s="1"/>
  <c r="D1807" i="3"/>
  <c r="M1806" i="3"/>
  <c r="N1806" i="3" s="1"/>
  <c r="O1806" i="3" s="1"/>
  <c r="D1806" i="3"/>
  <c r="M1805" i="3"/>
  <c r="N1805" i="3" s="1"/>
  <c r="O1805" i="3" s="1"/>
  <c r="D1805" i="3"/>
  <c r="M1804" i="3"/>
  <c r="N1804" i="3" s="1"/>
  <c r="O1804" i="3" s="1"/>
  <c r="D1804" i="3"/>
  <c r="M1803" i="3"/>
  <c r="N1803" i="3" s="1"/>
  <c r="O1803" i="3" s="1"/>
  <c r="D1803" i="3"/>
  <c r="M1802" i="3"/>
  <c r="N1802" i="3" s="1"/>
  <c r="O1802" i="3" s="1"/>
  <c r="D1802" i="3"/>
  <c r="M1801" i="3"/>
  <c r="N1801" i="3" s="1"/>
  <c r="O1801" i="3" s="1"/>
  <c r="D1801" i="3"/>
  <c r="M1800" i="3"/>
  <c r="N1800" i="3" s="1"/>
  <c r="O1800" i="3" s="1"/>
  <c r="D1800" i="3"/>
  <c r="M1799" i="3"/>
  <c r="N1799" i="3" s="1"/>
  <c r="O1799" i="3" s="1"/>
  <c r="D1799" i="3"/>
  <c r="M1798" i="3"/>
  <c r="N1798" i="3" s="1"/>
  <c r="O1798" i="3" s="1"/>
  <c r="D1798" i="3"/>
  <c r="M1797" i="3"/>
  <c r="N1797" i="3" s="1"/>
  <c r="O1797" i="3" s="1"/>
  <c r="D1797" i="3"/>
  <c r="M1796" i="3"/>
  <c r="N1796" i="3" s="1"/>
  <c r="O1796" i="3" s="1"/>
  <c r="D1796" i="3"/>
  <c r="M1795" i="3"/>
  <c r="N1795" i="3" s="1"/>
  <c r="O1795" i="3" s="1"/>
  <c r="D1795" i="3"/>
  <c r="M1794" i="3"/>
  <c r="N1794" i="3" s="1"/>
  <c r="O1794" i="3" s="1"/>
  <c r="D1794" i="3"/>
  <c r="M1793" i="3"/>
  <c r="N1793" i="3" s="1"/>
  <c r="O1793" i="3" s="1"/>
  <c r="D1793" i="3"/>
  <c r="M1792" i="3"/>
  <c r="N1792" i="3" s="1"/>
  <c r="O1792" i="3" s="1"/>
  <c r="D1792" i="3"/>
  <c r="M1791" i="3"/>
  <c r="N1791" i="3" s="1"/>
  <c r="O1791" i="3" s="1"/>
  <c r="D1791" i="3"/>
  <c r="M1790" i="3"/>
  <c r="N1790" i="3" s="1"/>
  <c r="O1790" i="3" s="1"/>
  <c r="D1790" i="3"/>
  <c r="M1789" i="3"/>
  <c r="N1789" i="3" s="1"/>
  <c r="O1789" i="3" s="1"/>
  <c r="D1789" i="3"/>
  <c r="M1788" i="3"/>
  <c r="N1788" i="3" s="1"/>
  <c r="O1788" i="3" s="1"/>
  <c r="D1788" i="3"/>
  <c r="M1787" i="3"/>
  <c r="N1787" i="3" s="1"/>
  <c r="O1787" i="3" s="1"/>
  <c r="D1787" i="3"/>
  <c r="M1786" i="3"/>
  <c r="N1786" i="3" s="1"/>
  <c r="O1786" i="3" s="1"/>
  <c r="D1786" i="3"/>
  <c r="M1785" i="3"/>
  <c r="N1785" i="3" s="1"/>
  <c r="O1785" i="3" s="1"/>
  <c r="D1785" i="3"/>
  <c r="M1784" i="3"/>
  <c r="N1784" i="3" s="1"/>
  <c r="O1784" i="3" s="1"/>
  <c r="D1784" i="3"/>
  <c r="M1783" i="3"/>
  <c r="N1783" i="3" s="1"/>
  <c r="O1783" i="3" s="1"/>
  <c r="D1783" i="3"/>
  <c r="M1782" i="3"/>
  <c r="N1782" i="3" s="1"/>
  <c r="O1782" i="3" s="1"/>
  <c r="D1782" i="3"/>
  <c r="M1781" i="3"/>
  <c r="N1781" i="3" s="1"/>
  <c r="O1781" i="3" s="1"/>
  <c r="D1781" i="3"/>
  <c r="M1780" i="3"/>
  <c r="N1780" i="3" s="1"/>
  <c r="O1780" i="3" s="1"/>
  <c r="D1780" i="3"/>
  <c r="M1779" i="3"/>
  <c r="N1779" i="3" s="1"/>
  <c r="O1779" i="3" s="1"/>
  <c r="D1779" i="3"/>
  <c r="M1778" i="3"/>
  <c r="N1778" i="3" s="1"/>
  <c r="O1778" i="3" s="1"/>
  <c r="D1778" i="3"/>
  <c r="M1777" i="3"/>
  <c r="N1777" i="3" s="1"/>
  <c r="O1777" i="3" s="1"/>
  <c r="D1777" i="3"/>
  <c r="M1776" i="3"/>
  <c r="N1776" i="3" s="1"/>
  <c r="O1776" i="3" s="1"/>
  <c r="D1776" i="3"/>
  <c r="M1775" i="3"/>
  <c r="N1775" i="3" s="1"/>
  <c r="O1775" i="3" s="1"/>
  <c r="D1775" i="3"/>
  <c r="M1774" i="3"/>
  <c r="N1774" i="3" s="1"/>
  <c r="O1774" i="3" s="1"/>
  <c r="D1774" i="3"/>
  <c r="M1773" i="3"/>
  <c r="N1773" i="3" s="1"/>
  <c r="O1773" i="3" s="1"/>
  <c r="D1773" i="3"/>
  <c r="M1772" i="3"/>
  <c r="N1772" i="3" s="1"/>
  <c r="O1772" i="3" s="1"/>
  <c r="D1772" i="3"/>
  <c r="M1771" i="3"/>
  <c r="N1771" i="3" s="1"/>
  <c r="O1771" i="3" s="1"/>
  <c r="D1771" i="3"/>
  <c r="M1770" i="3"/>
  <c r="N1770" i="3" s="1"/>
  <c r="O1770" i="3" s="1"/>
  <c r="D1770" i="3"/>
  <c r="M1769" i="3"/>
  <c r="N1769" i="3" s="1"/>
  <c r="O1769" i="3" s="1"/>
  <c r="D1769" i="3"/>
  <c r="M1768" i="3"/>
  <c r="N1768" i="3" s="1"/>
  <c r="O1768" i="3" s="1"/>
  <c r="D1768" i="3"/>
  <c r="M1767" i="3"/>
  <c r="N1767" i="3" s="1"/>
  <c r="O1767" i="3" s="1"/>
  <c r="D1767" i="3"/>
  <c r="M1766" i="3"/>
  <c r="N1766" i="3" s="1"/>
  <c r="O1766" i="3" s="1"/>
  <c r="D1766" i="3"/>
  <c r="M1765" i="3"/>
  <c r="N1765" i="3" s="1"/>
  <c r="O1765" i="3" s="1"/>
  <c r="D1765" i="3"/>
  <c r="M1764" i="3"/>
  <c r="N1764" i="3" s="1"/>
  <c r="O1764" i="3" s="1"/>
  <c r="D1764" i="3"/>
  <c r="M1763" i="3"/>
  <c r="N1763" i="3" s="1"/>
  <c r="O1763" i="3" s="1"/>
  <c r="D1763" i="3"/>
  <c r="M1762" i="3"/>
  <c r="N1762" i="3" s="1"/>
  <c r="O1762" i="3" s="1"/>
  <c r="D1762" i="3"/>
  <c r="M1761" i="3"/>
  <c r="N1761" i="3" s="1"/>
  <c r="O1761" i="3" s="1"/>
  <c r="D1761" i="3"/>
  <c r="M1760" i="3"/>
  <c r="N1760" i="3" s="1"/>
  <c r="O1760" i="3" s="1"/>
  <c r="D1760" i="3"/>
  <c r="M1759" i="3"/>
  <c r="N1759" i="3" s="1"/>
  <c r="O1759" i="3" s="1"/>
  <c r="D1759" i="3"/>
  <c r="M1758" i="3"/>
  <c r="N1758" i="3" s="1"/>
  <c r="O1758" i="3" s="1"/>
  <c r="D1758" i="3"/>
  <c r="M1757" i="3"/>
  <c r="N1757" i="3" s="1"/>
  <c r="O1757" i="3" s="1"/>
  <c r="D1757" i="3"/>
  <c r="M1756" i="3"/>
  <c r="N1756" i="3" s="1"/>
  <c r="O1756" i="3" s="1"/>
  <c r="D1756" i="3"/>
  <c r="M1755" i="3"/>
  <c r="N1755" i="3" s="1"/>
  <c r="O1755" i="3" s="1"/>
  <c r="D1755" i="3"/>
  <c r="M1754" i="3"/>
  <c r="N1754" i="3" s="1"/>
  <c r="O1754" i="3" s="1"/>
  <c r="D1754" i="3"/>
  <c r="M1753" i="3"/>
  <c r="N1753" i="3" s="1"/>
  <c r="O1753" i="3" s="1"/>
  <c r="D1753" i="3"/>
  <c r="M1752" i="3"/>
  <c r="N1752" i="3" s="1"/>
  <c r="O1752" i="3" s="1"/>
  <c r="D1752" i="3"/>
  <c r="M1751" i="3"/>
  <c r="N1751" i="3" s="1"/>
  <c r="O1751" i="3" s="1"/>
  <c r="D1751" i="3"/>
  <c r="M1750" i="3"/>
  <c r="N1750" i="3" s="1"/>
  <c r="O1750" i="3" s="1"/>
  <c r="D1750" i="3"/>
  <c r="M1749" i="3"/>
  <c r="N1749" i="3" s="1"/>
  <c r="O1749" i="3" s="1"/>
  <c r="D1749" i="3"/>
  <c r="M1748" i="3"/>
  <c r="N1748" i="3" s="1"/>
  <c r="O1748" i="3" s="1"/>
  <c r="D1748" i="3"/>
  <c r="M1747" i="3"/>
  <c r="N1747" i="3" s="1"/>
  <c r="O1747" i="3" s="1"/>
  <c r="D1747" i="3"/>
  <c r="M1746" i="3"/>
  <c r="N1746" i="3" s="1"/>
  <c r="O1746" i="3" s="1"/>
  <c r="D1746" i="3"/>
  <c r="M1745" i="3"/>
  <c r="N1745" i="3" s="1"/>
  <c r="O1745" i="3" s="1"/>
  <c r="D1745" i="3"/>
  <c r="M1744" i="3"/>
  <c r="N1744" i="3" s="1"/>
  <c r="O1744" i="3" s="1"/>
  <c r="D1744" i="3"/>
  <c r="M1743" i="3"/>
  <c r="N1743" i="3" s="1"/>
  <c r="O1743" i="3" s="1"/>
  <c r="D1743" i="3"/>
  <c r="M1742" i="3"/>
  <c r="N1742" i="3" s="1"/>
  <c r="O1742" i="3" s="1"/>
  <c r="D1742" i="3"/>
  <c r="M1741" i="3"/>
  <c r="N1741" i="3" s="1"/>
  <c r="O1741" i="3" s="1"/>
  <c r="D1741" i="3"/>
  <c r="M1740" i="3"/>
  <c r="N1740" i="3" s="1"/>
  <c r="O1740" i="3" s="1"/>
  <c r="D1740" i="3"/>
  <c r="M1739" i="3"/>
  <c r="N1739" i="3" s="1"/>
  <c r="O1739" i="3" s="1"/>
  <c r="D1739" i="3"/>
  <c r="M1738" i="3"/>
  <c r="N1738" i="3" s="1"/>
  <c r="O1738" i="3" s="1"/>
  <c r="D1738" i="3"/>
  <c r="M1737" i="3"/>
  <c r="N1737" i="3" s="1"/>
  <c r="O1737" i="3" s="1"/>
  <c r="D1737" i="3"/>
  <c r="M1736" i="3"/>
  <c r="N1736" i="3" s="1"/>
  <c r="O1736" i="3" s="1"/>
  <c r="D1736" i="3"/>
  <c r="M1735" i="3"/>
  <c r="N1735" i="3" s="1"/>
  <c r="O1735" i="3" s="1"/>
  <c r="D1735" i="3"/>
  <c r="M1734" i="3"/>
  <c r="N1734" i="3" s="1"/>
  <c r="O1734" i="3" s="1"/>
  <c r="D1734" i="3"/>
  <c r="M1733" i="3"/>
  <c r="N1733" i="3" s="1"/>
  <c r="O1733" i="3" s="1"/>
  <c r="D1733" i="3"/>
  <c r="M1732" i="3"/>
  <c r="N1732" i="3" s="1"/>
  <c r="O1732" i="3" s="1"/>
  <c r="D1732" i="3"/>
  <c r="M1731" i="3"/>
  <c r="N1731" i="3" s="1"/>
  <c r="O1731" i="3" s="1"/>
  <c r="D1731" i="3"/>
  <c r="M1730" i="3"/>
  <c r="N1730" i="3" s="1"/>
  <c r="O1730" i="3" s="1"/>
  <c r="D1730" i="3"/>
  <c r="M1729" i="3"/>
  <c r="N1729" i="3" s="1"/>
  <c r="O1729" i="3" s="1"/>
  <c r="D1729" i="3"/>
  <c r="M1728" i="3"/>
  <c r="N1728" i="3" s="1"/>
  <c r="O1728" i="3" s="1"/>
  <c r="D1728" i="3"/>
  <c r="M1727" i="3"/>
  <c r="N1727" i="3" s="1"/>
  <c r="O1727" i="3" s="1"/>
  <c r="D1727" i="3"/>
  <c r="M1726" i="3"/>
  <c r="N1726" i="3" s="1"/>
  <c r="O1726" i="3" s="1"/>
  <c r="D1726" i="3"/>
  <c r="M1725" i="3"/>
  <c r="N1725" i="3" s="1"/>
  <c r="O1725" i="3" s="1"/>
  <c r="D1725" i="3"/>
  <c r="M1724" i="3"/>
  <c r="N1724" i="3" s="1"/>
  <c r="O1724" i="3" s="1"/>
  <c r="D1724" i="3"/>
  <c r="M1723" i="3"/>
  <c r="N1723" i="3" s="1"/>
  <c r="O1723" i="3" s="1"/>
  <c r="D1723" i="3"/>
  <c r="M1722" i="3"/>
  <c r="N1722" i="3" s="1"/>
  <c r="O1722" i="3" s="1"/>
  <c r="D1722" i="3"/>
  <c r="M1721" i="3"/>
  <c r="N1721" i="3" s="1"/>
  <c r="O1721" i="3" s="1"/>
  <c r="D1721" i="3"/>
  <c r="M1720" i="3"/>
  <c r="N1720" i="3" s="1"/>
  <c r="O1720" i="3" s="1"/>
  <c r="D1720" i="3"/>
  <c r="M1719" i="3"/>
  <c r="N1719" i="3" s="1"/>
  <c r="O1719" i="3" s="1"/>
  <c r="D1719" i="3"/>
  <c r="M1718" i="3"/>
  <c r="N1718" i="3" s="1"/>
  <c r="O1718" i="3" s="1"/>
  <c r="D1718" i="3"/>
  <c r="M1717" i="3"/>
  <c r="N1717" i="3" s="1"/>
  <c r="O1717" i="3" s="1"/>
  <c r="D1717" i="3"/>
  <c r="M1716" i="3"/>
  <c r="N1716" i="3" s="1"/>
  <c r="O1716" i="3" s="1"/>
  <c r="D1716" i="3"/>
  <c r="M1715" i="3"/>
  <c r="N1715" i="3" s="1"/>
  <c r="O1715" i="3" s="1"/>
  <c r="D1715" i="3"/>
  <c r="M1714" i="3"/>
  <c r="N1714" i="3" s="1"/>
  <c r="O1714" i="3" s="1"/>
  <c r="D1714" i="3"/>
  <c r="M1713" i="3"/>
  <c r="N1713" i="3" s="1"/>
  <c r="O1713" i="3" s="1"/>
  <c r="D1713" i="3"/>
  <c r="M1712" i="3"/>
  <c r="N1712" i="3" s="1"/>
  <c r="O1712" i="3" s="1"/>
  <c r="D1712" i="3"/>
  <c r="M1711" i="3"/>
  <c r="N1711" i="3" s="1"/>
  <c r="O1711" i="3" s="1"/>
  <c r="D1711" i="3"/>
  <c r="M1710" i="3"/>
  <c r="N1710" i="3" s="1"/>
  <c r="O1710" i="3" s="1"/>
  <c r="D1710" i="3"/>
  <c r="M1709" i="3"/>
  <c r="N1709" i="3" s="1"/>
  <c r="O1709" i="3" s="1"/>
  <c r="D1709" i="3"/>
  <c r="M1708" i="3"/>
  <c r="N1708" i="3" s="1"/>
  <c r="O1708" i="3" s="1"/>
  <c r="D1708" i="3"/>
  <c r="M1707" i="3"/>
  <c r="N1707" i="3" s="1"/>
  <c r="O1707" i="3" s="1"/>
  <c r="D1707" i="3"/>
  <c r="M1706" i="3"/>
  <c r="N1706" i="3" s="1"/>
  <c r="O1706" i="3" s="1"/>
  <c r="D1706" i="3"/>
  <c r="M1705" i="3"/>
  <c r="N1705" i="3" s="1"/>
  <c r="O1705" i="3" s="1"/>
  <c r="D1705" i="3"/>
  <c r="M1704" i="3"/>
  <c r="N1704" i="3" s="1"/>
  <c r="O1704" i="3" s="1"/>
  <c r="D1704" i="3"/>
  <c r="M1703" i="3"/>
  <c r="N1703" i="3" s="1"/>
  <c r="O1703" i="3" s="1"/>
  <c r="D1703" i="3"/>
  <c r="M1702" i="3"/>
  <c r="N1702" i="3" s="1"/>
  <c r="O1702" i="3" s="1"/>
  <c r="D1702" i="3"/>
  <c r="M1701" i="3"/>
  <c r="N1701" i="3" s="1"/>
  <c r="O1701" i="3" s="1"/>
  <c r="D1701" i="3"/>
  <c r="M1700" i="3"/>
  <c r="N1700" i="3" s="1"/>
  <c r="O1700" i="3" s="1"/>
  <c r="D1700" i="3"/>
  <c r="M1699" i="3"/>
  <c r="N1699" i="3" s="1"/>
  <c r="O1699" i="3" s="1"/>
  <c r="D1699" i="3"/>
  <c r="M1698" i="3"/>
  <c r="N1698" i="3" s="1"/>
  <c r="O1698" i="3" s="1"/>
  <c r="D1698" i="3"/>
  <c r="M1697" i="3"/>
  <c r="N1697" i="3" s="1"/>
  <c r="O1697" i="3" s="1"/>
  <c r="D1697" i="3"/>
  <c r="M1696" i="3"/>
  <c r="N1696" i="3" s="1"/>
  <c r="O1696" i="3" s="1"/>
  <c r="D1696" i="3"/>
  <c r="M1695" i="3"/>
  <c r="N1695" i="3" s="1"/>
  <c r="O1695" i="3" s="1"/>
  <c r="D1695" i="3"/>
  <c r="M1694" i="3"/>
  <c r="N1694" i="3" s="1"/>
  <c r="O1694" i="3" s="1"/>
  <c r="D1694" i="3"/>
  <c r="M1693" i="3"/>
  <c r="N1693" i="3" s="1"/>
  <c r="O1693" i="3" s="1"/>
  <c r="D1693" i="3"/>
  <c r="M1692" i="3"/>
  <c r="N1692" i="3" s="1"/>
  <c r="O1692" i="3" s="1"/>
  <c r="D1692" i="3"/>
  <c r="M1691" i="3"/>
  <c r="N1691" i="3" s="1"/>
  <c r="O1691" i="3" s="1"/>
  <c r="D1691" i="3"/>
  <c r="M1690" i="3"/>
  <c r="N1690" i="3" s="1"/>
  <c r="O1690" i="3" s="1"/>
  <c r="D1690" i="3"/>
  <c r="M1689" i="3"/>
  <c r="N1689" i="3" s="1"/>
  <c r="O1689" i="3" s="1"/>
  <c r="D1689" i="3"/>
  <c r="M1688" i="3"/>
  <c r="N1688" i="3" s="1"/>
  <c r="O1688" i="3" s="1"/>
  <c r="D1688" i="3"/>
  <c r="M1687" i="3"/>
  <c r="N1687" i="3" s="1"/>
  <c r="O1687" i="3" s="1"/>
  <c r="D1687" i="3"/>
  <c r="M1686" i="3"/>
  <c r="N1686" i="3" s="1"/>
  <c r="O1686" i="3" s="1"/>
  <c r="D1686" i="3"/>
  <c r="M1685" i="3"/>
  <c r="N1685" i="3" s="1"/>
  <c r="O1685" i="3" s="1"/>
  <c r="D1685" i="3"/>
  <c r="M1684" i="3"/>
  <c r="N1684" i="3" s="1"/>
  <c r="O1684" i="3" s="1"/>
  <c r="D1684" i="3"/>
  <c r="M1683" i="3"/>
  <c r="N1683" i="3" s="1"/>
  <c r="O1683" i="3" s="1"/>
  <c r="D1683" i="3"/>
  <c r="M1682" i="3"/>
  <c r="N1682" i="3" s="1"/>
  <c r="O1682" i="3" s="1"/>
  <c r="D1682" i="3"/>
  <c r="M1681" i="3"/>
  <c r="N1681" i="3" s="1"/>
  <c r="O1681" i="3" s="1"/>
  <c r="D1681" i="3"/>
  <c r="M1680" i="3"/>
  <c r="N1680" i="3" s="1"/>
  <c r="O1680" i="3" s="1"/>
  <c r="D1680" i="3"/>
  <c r="M1679" i="3"/>
  <c r="N1679" i="3" s="1"/>
  <c r="O1679" i="3" s="1"/>
  <c r="D1679" i="3"/>
  <c r="M1678" i="3"/>
  <c r="N1678" i="3" s="1"/>
  <c r="O1678" i="3" s="1"/>
  <c r="D1678" i="3"/>
  <c r="M1677" i="3"/>
  <c r="N1677" i="3" s="1"/>
  <c r="O1677" i="3" s="1"/>
  <c r="D1677" i="3"/>
  <c r="M1676" i="3"/>
  <c r="N1676" i="3" s="1"/>
  <c r="O1676" i="3" s="1"/>
  <c r="D1676" i="3"/>
  <c r="M1675" i="3"/>
  <c r="N1675" i="3" s="1"/>
  <c r="O1675" i="3" s="1"/>
  <c r="D1675" i="3"/>
  <c r="M1674" i="3"/>
  <c r="N1674" i="3" s="1"/>
  <c r="O1674" i="3" s="1"/>
  <c r="D1674" i="3"/>
  <c r="M1673" i="3"/>
  <c r="N1673" i="3" s="1"/>
  <c r="O1673" i="3" s="1"/>
  <c r="D1673" i="3"/>
  <c r="M1672" i="3"/>
  <c r="N1672" i="3" s="1"/>
  <c r="O1672" i="3" s="1"/>
  <c r="D1672" i="3"/>
  <c r="M1671" i="3"/>
  <c r="N1671" i="3" s="1"/>
  <c r="O1671" i="3" s="1"/>
  <c r="D1671" i="3"/>
  <c r="M1670" i="3"/>
  <c r="N1670" i="3" s="1"/>
  <c r="O1670" i="3" s="1"/>
  <c r="D1670" i="3"/>
  <c r="M1669" i="3"/>
  <c r="N1669" i="3" s="1"/>
  <c r="O1669" i="3" s="1"/>
  <c r="D1669" i="3"/>
  <c r="M1668" i="3"/>
  <c r="N1668" i="3" s="1"/>
  <c r="O1668" i="3" s="1"/>
  <c r="D1668" i="3"/>
  <c r="M1667" i="3"/>
  <c r="N1667" i="3" s="1"/>
  <c r="O1667" i="3" s="1"/>
  <c r="D1667" i="3"/>
  <c r="M1666" i="3"/>
  <c r="N1666" i="3" s="1"/>
  <c r="O1666" i="3" s="1"/>
  <c r="D1666" i="3"/>
  <c r="M1665" i="3"/>
  <c r="N1665" i="3" s="1"/>
  <c r="O1665" i="3" s="1"/>
  <c r="D1665" i="3"/>
  <c r="M1664" i="3"/>
  <c r="N1664" i="3" s="1"/>
  <c r="O1664" i="3" s="1"/>
  <c r="D1664" i="3"/>
  <c r="M1663" i="3"/>
  <c r="N1663" i="3" s="1"/>
  <c r="O1663" i="3" s="1"/>
  <c r="D1663" i="3"/>
  <c r="M1662" i="3"/>
  <c r="N1662" i="3" s="1"/>
  <c r="O1662" i="3" s="1"/>
  <c r="D1662" i="3"/>
  <c r="M1661" i="3"/>
  <c r="N1661" i="3" s="1"/>
  <c r="O1661" i="3" s="1"/>
  <c r="D1661" i="3"/>
  <c r="M1660" i="3"/>
  <c r="N1660" i="3" s="1"/>
  <c r="O1660" i="3" s="1"/>
  <c r="D1660" i="3"/>
  <c r="M1659" i="3"/>
  <c r="N1659" i="3" s="1"/>
  <c r="O1659" i="3" s="1"/>
  <c r="D1659" i="3"/>
  <c r="M1658" i="3"/>
  <c r="N1658" i="3" s="1"/>
  <c r="O1658" i="3" s="1"/>
  <c r="D1658" i="3"/>
  <c r="M1657" i="3"/>
  <c r="N1657" i="3" s="1"/>
  <c r="O1657" i="3" s="1"/>
  <c r="D1657" i="3"/>
  <c r="M1656" i="3"/>
  <c r="N1656" i="3" s="1"/>
  <c r="O1656" i="3" s="1"/>
  <c r="D1656" i="3"/>
  <c r="M1655" i="3"/>
  <c r="N1655" i="3" s="1"/>
  <c r="O1655" i="3" s="1"/>
  <c r="D1655" i="3"/>
  <c r="M1654" i="3"/>
  <c r="N1654" i="3" s="1"/>
  <c r="O1654" i="3" s="1"/>
  <c r="D1654" i="3"/>
  <c r="M1653" i="3"/>
  <c r="N1653" i="3" s="1"/>
  <c r="O1653" i="3" s="1"/>
  <c r="D1653" i="3"/>
  <c r="M1652" i="3"/>
  <c r="N1652" i="3" s="1"/>
  <c r="O1652" i="3" s="1"/>
  <c r="D1652" i="3"/>
  <c r="M1651" i="3"/>
  <c r="N1651" i="3" s="1"/>
  <c r="O1651" i="3" s="1"/>
  <c r="D1651" i="3"/>
  <c r="M1650" i="3"/>
  <c r="N1650" i="3" s="1"/>
  <c r="O1650" i="3" s="1"/>
  <c r="D1650" i="3"/>
  <c r="M1649" i="3"/>
  <c r="N1649" i="3" s="1"/>
  <c r="O1649" i="3" s="1"/>
  <c r="D1649" i="3"/>
  <c r="M1648" i="3"/>
  <c r="N1648" i="3" s="1"/>
  <c r="O1648" i="3" s="1"/>
  <c r="D1648" i="3"/>
  <c r="M1647" i="3"/>
  <c r="N1647" i="3" s="1"/>
  <c r="O1647" i="3" s="1"/>
  <c r="D1647" i="3"/>
  <c r="M1646" i="3"/>
  <c r="N1646" i="3" s="1"/>
  <c r="O1646" i="3" s="1"/>
  <c r="D1646" i="3"/>
  <c r="M1645" i="3"/>
  <c r="N1645" i="3" s="1"/>
  <c r="O1645" i="3" s="1"/>
  <c r="D1645" i="3"/>
  <c r="M1644" i="3"/>
  <c r="N1644" i="3" s="1"/>
  <c r="O1644" i="3" s="1"/>
  <c r="D1644" i="3"/>
  <c r="M1643" i="3"/>
  <c r="N1643" i="3" s="1"/>
  <c r="O1643" i="3" s="1"/>
  <c r="D1643" i="3"/>
  <c r="M1642" i="3"/>
  <c r="N1642" i="3" s="1"/>
  <c r="O1642" i="3" s="1"/>
  <c r="D1642" i="3"/>
  <c r="M1641" i="3"/>
  <c r="N1641" i="3" s="1"/>
  <c r="O1641" i="3" s="1"/>
  <c r="D1641" i="3"/>
  <c r="M1640" i="3"/>
  <c r="N1640" i="3" s="1"/>
  <c r="O1640" i="3" s="1"/>
  <c r="D1640" i="3"/>
  <c r="M1639" i="3"/>
  <c r="N1639" i="3" s="1"/>
  <c r="O1639" i="3" s="1"/>
  <c r="D1639" i="3"/>
  <c r="M1638" i="3"/>
  <c r="N1638" i="3" s="1"/>
  <c r="O1638" i="3" s="1"/>
  <c r="D1638" i="3"/>
  <c r="M1637" i="3"/>
  <c r="N1637" i="3" s="1"/>
  <c r="O1637" i="3" s="1"/>
  <c r="D1637" i="3"/>
  <c r="M1636" i="3"/>
  <c r="N1636" i="3" s="1"/>
  <c r="O1636" i="3" s="1"/>
  <c r="D1636" i="3"/>
  <c r="M1635" i="3"/>
  <c r="N1635" i="3" s="1"/>
  <c r="O1635" i="3" s="1"/>
  <c r="D1635" i="3"/>
  <c r="M1634" i="3"/>
  <c r="N1634" i="3" s="1"/>
  <c r="O1634" i="3" s="1"/>
  <c r="D1634" i="3"/>
  <c r="M1633" i="3"/>
  <c r="N1633" i="3" s="1"/>
  <c r="O1633" i="3" s="1"/>
  <c r="D1633" i="3"/>
  <c r="M1632" i="3"/>
  <c r="N1632" i="3" s="1"/>
  <c r="O1632" i="3" s="1"/>
  <c r="D1632" i="3"/>
  <c r="M1631" i="3"/>
  <c r="N1631" i="3" s="1"/>
  <c r="O1631" i="3" s="1"/>
  <c r="D1631" i="3"/>
  <c r="M1630" i="3"/>
  <c r="N1630" i="3" s="1"/>
  <c r="O1630" i="3" s="1"/>
  <c r="D1630" i="3"/>
  <c r="M1629" i="3"/>
  <c r="N1629" i="3" s="1"/>
  <c r="O1629" i="3" s="1"/>
  <c r="D1629" i="3"/>
  <c r="M1628" i="3"/>
  <c r="N1628" i="3" s="1"/>
  <c r="O1628" i="3" s="1"/>
  <c r="D1628" i="3"/>
  <c r="M1627" i="3"/>
  <c r="N1627" i="3" s="1"/>
  <c r="O1627" i="3" s="1"/>
  <c r="D1627" i="3"/>
  <c r="M1626" i="3"/>
  <c r="N1626" i="3" s="1"/>
  <c r="O1626" i="3" s="1"/>
  <c r="D1626" i="3"/>
  <c r="M1625" i="3"/>
  <c r="N1625" i="3" s="1"/>
  <c r="O1625" i="3" s="1"/>
  <c r="D1625" i="3"/>
  <c r="M1624" i="3"/>
  <c r="N1624" i="3" s="1"/>
  <c r="O1624" i="3" s="1"/>
  <c r="D1624" i="3"/>
  <c r="M1623" i="3"/>
  <c r="N1623" i="3" s="1"/>
  <c r="O1623" i="3" s="1"/>
  <c r="D1623" i="3"/>
  <c r="M1622" i="3"/>
  <c r="N1622" i="3" s="1"/>
  <c r="O1622" i="3" s="1"/>
  <c r="D1622" i="3"/>
  <c r="M1621" i="3"/>
  <c r="N1621" i="3" s="1"/>
  <c r="O1621" i="3" s="1"/>
  <c r="D1621" i="3"/>
  <c r="M1620" i="3"/>
  <c r="N1620" i="3" s="1"/>
  <c r="O1620" i="3" s="1"/>
  <c r="D1620" i="3"/>
  <c r="M1619" i="3"/>
  <c r="N1619" i="3" s="1"/>
  <c r="O1619" i="3" s="1"/>
  <c r="D1619" i="3"/>
  <c r="M1618" i="3"/>
  <c r="N1618" i="3" s="1"/>
  <c r="O1618" i="3" s="1"/>
  <c r="D1618" i="3"/>
  <c r="M1617" i="3"/>
  <c r="N1617" i="3" s="1"/>
  <c r="O1617" i="3" s="1"/>
  <c r="D1617" i="3"/>
  <c r="M1616" i="3"/>
  <c r="N1616" i="3" s="1"/>
  <c r="O1616" i="3" s="1"/>
  <c r="D1616" i="3"/>
  <c r="M1615" i="3"/>
  <c r="N1615" i="3" s="1"/>
  <c r="O1615" i="3" s="1"/>
  <c r="D1615" i="3"/>
  <c r="M1614" i="3"/>
  <c r="N1614" i="3" s="1"/>
  <c r="O1614" i="3" s="1"/>
  <c r="D1614" i="3"/>
  <c r="M1613" i="3"/>
  <c r="N1613" i="3" s="1"/>
  <c r="O1613" i="3" s="1"/>
  <c r="D1613" i="3"/>
  <c r="M1612" i="3"/>
  <c r="N1612" i="3" s="1"/>
  <c r="O1612" i="3" s="1"/>
  <c r="D1612" i="3"/>
  <c r="M1611" i="3"/>
  <c r="N1611" i="3" s="1"/>
  <c r="O1611" i="3" s="1"/>
  <c r="D1611" i="3"/>
  <c r="M1610" i="3"/>
  <c r="N1610" i="3" s="1"/>
  <c r="O1610" i="3" s="1"/>
  <c r="D1610" i="3"/>
  <c r="M1609" i="3"/>
  <c r="N1609" i="3" s="1"/>
  <c r="O1609" i="3" s="1"/>
  <c r="D1609" i="3"/>
  <c r="M1608" i="3"/>
  <c r="N1608" i="3" s="1"/>
  <c r="O1608" i="3" s="1"/>
  <c r="D1608" i="3"/>
  <c r="M1607" i="3"/>
  <c r="N1607" i="3" s="1"/>
  <c r="O1607" i="3" s="1"/>
  <c r="D1607" i="3"/>
  <c r="M1606" i="3"/>
  <c r="N1606" i="3" s="1"/>
  <c r="O1606" i="3" s="1"/>
  <c r="D1606" i="3"/>
  <c r="M1605" i="3"/>
  <c r="N1605" i="3" s="1"/>
  <c r="O1605" i="3" s="1"/>
  <c r="D1605" i="3"/>
  <c r="M1604" i="3"/>
  <c r="N1604" i="3" s="1"/>
  <c r="O1604" i="3" s="1"/>
  <c r="D1604" i="3"/>
  <c r="M1603" i="3"/>
  <c r="N1603" i="3" s="1"/>
  <c r="O1603" i="3" s="1"/>
  <c r="D1603" i="3"/>
  <c r="M1602" i="3"/>
  <c r="N1602" i="3" s="1"/>
  <c r="O1602" i="3" s="1"/>
  <c r="D1602" i="3"/>
  <c r="M1601" i="3"/>
  <c r="N1601" i="3" s="1"/>
  <c r="O1601" i="3" s="1"/>
  <c r="D1601" i="3"/>
  <c r="M1600" i="3"/>
  <c r="N1600" i="3" s="1"/>
  <c r="O1600" i="3" s="1"/>
  <c r="D1600" i="3"/>
  <c r="M1599" i="3"/>
  <c r="N1599" i="3" s="1"/>
  <c r="O1599" i="3" s="1"/>
  <c r="D1599" i="3"/>
  <c r="M1598" i="3"/>
  <c r="N1598" i="3" s="1"/>
  <c r="O1598" i="3" s="1"/>
  <c r="D1598" i="3"/>
  <c r="M1597" i="3"/>
  <c r="N1597" i="3" s="1"/>
  <c r="O1597" i="3" s="1"/>
  <c r="D1597" i="3"/>
  <c r="M1596" i="3"/>
  <c r="N1596" i="3" s="1"/>
  <c r="O1596" i="3" s="1"/>
  <c r="D1596" i="3"/>
  <c r="M1595" i="3"/>
  <c r="N1595" i="3" s="1"/>
  <c r="O1595" i="3" s="1"/>
  <c r="D1595" i="3"/>
  <c r="M1594" i="3"/>
  <c r="N1594" i="3" s="1"/>
  <c r="O1594" i="3" s="1"/>
  <c r="D1594" i="3"/>
  <c r="M1593" i="3"/>
  <c r="N1593" i="3" s="1"/>
  <c r="O1593" i="3" s="1"/>
  <c r="D1593" i="3"/>
  <c r="M1592" i="3"/>
  <c r="N1592" i="3" s="1"/>
  <c r="O1592" i="3" s="1"/>
  <c r="D1592" i="3"/>
  <c r="M1591" i="3"/>
  <c r="N1591" i="3" s="1"/>
  <c r="O1591" i="3" s="1"/>
  <c r="D1591" i="3"/>
  <c r="M1590" i="3"/>
  <c r="N1590" i="3" s="1"/>
  <c r="O1590" i="3" s="1"/>
  <c r="D1590" i="3"/>
  <c r="M1589" i="3"/>
  <c r="N1589" i="3" s="1"/>
  <c r="O1589" i="3" s="1"/>
  <c r="D1589" i="3"/>
  <c r="M1588" i="3"/>
  <c r="N1588" i="3" s="1"/>
  <c r="O1588" i="3" s="1"/>
  <c r="D1588" i="3"/>
  <c r="M1587" i="3"/>
  <c r="N1587" i="3" s="1"/>
  <c r="O1587" i="3" s="1"/>
  <c r="D1587" i="3"/>
  <c r="M1586" i="3"/>
  <c r="N1586" i="3" s="1"/>
  <c r="O1586" i="3" s="1"/>
  <c r="D1586" i="3"/>
  <c r="M1585" i="3"/>
  <c r="N1585" i="3" s="1"/>
  <c r="O1585" i="3" s="1"/>
  <c r="D1585" i="3"/>
  <c r="M1584" i="3"/>
  <c r="N1584" i="3" s="1"/>
  <c r="O1584" i="3" s="1"/>
  <c r="D1584" i="3"/>
  <c r="M1583" i="3"/>
  <c r="N1583" i="3" s="1"/>
  <c r="O1583" i="3" s="1"/>
  <c r="D1583" i="3"/>
  <c r="M1582" i="3"/>
  <c r="N1582" i="3" s="1"/>
  <c r="O1582" i="3" s="1"/>
  <c r="D1582" i="3"/>
  <c r="M1581" i="3"/>
  <c r="N1581" i="3" s="1"/>
  <c r="O1581" i="3" s="1"/>
  <c r="D1581" i="3"/>
  <c r="M1580" i="3"/>
  <c r="N1580" i="3" s="1"/>
  <c r="O1580" i="3" s="1"/>
  <c r="D1580" i="3"/>
  <c r="M1579" i="3"/>
  <c r="N1579" i="3" s="1"/>
  <c r="O1579" i="3" s="1"/>
  <c r="D1579" i="3"/>
  <c r="M1578" i="3"/>
  <c r="N1578" i="3" s="1"/>
  <c r="O1578" i="3" s="1"/>
  <c r="D1578" i="3"/>
  <c r="M1577" i="3"/>
  <c r="N1577" i="3" s="1"/>
  <c r="O1577" i="3" s="1"/>
  <c r="D1577" i="3"/>
  <c r="M1576" i="3"/>
  <c r="N1576" i="3" s="1"/>
  <c r="O1576" i="3" s="1"/>
  <c r="D1576" i="3"/>
  <c r="M1575" i="3"/>
  <c r="N1575" i="3" s="1"/>
  <c r="O1575" i="3" s="1"/>
  <c r="D1575" i="3"/>
  <c r="M1574" i="3"/>
  <c r="N1574" i="3" s="1"/>
  <c r="O1574" i="3" s="1"/>
  <c r="D1574" i="3"/>
  <c r="M1573" i="3"/>
  <c r="N1573" i="3" s="1"/>
  <c r="O1573" i="3" s="1"/>
  <c r="D1573" i="3"/>
  <c r="M1572" i="3"/>
  <c r="N1572" i="3" s="1"/>
  <c r="O1572" i="3" s="1"/>
  <c r="D1572" i="3"/>
  <c r="M1571" i="3"/>
  <c r="N1571" i="3" s="1"/>
  <c r="O1571" i="3" s="1"/>
  <c r="D1571" i="3"/>
  <c r="M1570" i="3"/>
  <c r="N1570" i="3" s="1"/>
  <c r="O1570" i="3" s="1"/>
  <c r="D1570" i="3"/>
  <c r="M1569" i="3"/>
  <c r="N1569" i="3" s="1"/>
  <c r="O1569" i="3" s="1"/>
  <c r="D1569" i="3"/>
  <c r="M1568" i="3"/>
  <c r="N1568" i="3" s="1"/>
  <c r="O1568" i="3" s="1"/>
  <c r="D1568" i="3"/>
  <c r="M1567" i="3"/>
  <c r="N1567" i="3" s="1"/>
  <c r="O1567" i="3" s="1"/>
  <c r="D1567" i="3"/>
  <c r="M1566" i="3"/>
  <c r="N1566" i="3" s="1"/>
  <c r="O1566" i="3" s="1"/>
  <c r="D1566" i="3"/>
  <c r="M1565" i="3"/>
  <c r="N1565" i="3" s="1"/>
  <c r="O1565" i="3" s="1"/>
  <c r="D1565" i="3"/>
  <c r="M1564" i="3"/>
  <c r="N1564" i="3" s="1"/>
  <c r="O1564" i="3" s="1"/>
  <c r="D1564" i="3"/>
  <c r="M1563" i="3"/>
  <c r="N1563" i="3" s="1"/>
  <c r="O1563" i="3" s="1"/>
  <c r="D1563" i="3"/>
  <c r="M1562" i="3"/>
  <c r="N1562" i="3" s="1"/>
  <c r="O1562" i="3" s="1"/>
  <c r="D1562" i="3"/>
  <c r="M1561" i="3"/>
  <c r="N1561" i="3" s="1"/>
  <c r="O1561" i="3" s="1"/>
  <c r="D1561" i="3"/>
  <c r="M1560" i="3"/>
  <c r="N1560" i="3" s="1"/>
  <c r="O1560" i="3" s="1"/>
  <c r="D1560" i="3"/>
  <c r="M1559" i="3"/>
  <c r="N1559" i="3" s="1"/>
  <c r="O1559" i="3" s="1"/>
  <c r="D1559" i="3"/>
  <c r="M1558" i="3"/>
  <c r="N1558" i="3" s="1"/>
  <c r="O1558" i="3" s="1"/>
  <c r="D1558" i="3"/>
  <c r="M1557" i="3"/>
  <c r="N1557" i="3" s="1"/>
  <c r="O1557" i="3" s="1"/>
  <c r="D1557" i="3"/>
  <c r="M1556" i="3"/>
  <c r="N1556" i="3" s="1"/>
  <c r="O1556" i="3" s="1"/>
  <c r="D1556" i="3"/>
  <c r="M1555" i="3"/>
  <c r="N1555" i="3" s="1"/>
  <c r="O1555" i="3" s="1"/>
  <c r="D1555" i="3"/>
  <c r="M1554" i="3"/>
  <c r="N1554" i="3" s="1"/>
  <c r="O1554" i="3" s="1"/>
  <c r="D1554" i="3"/>
  <c r="M1553" i="3"/>
  <c r="N1553" i="3" s="1"/>
  <c r="O1553" i="3" s="1"/>
  <c r="D1553" i="3"/>
  <c r="M1552" i="3"/>
  <c r="N1552" i="3" s="1"/>
  <c r="O1552" i="3" s="1"/>
  <c r="D1552" i="3"/>
  <c r="M1551" i="3"/>
  <c r="N1551" i="3" s="1"/>
  <c r="O1551" i="3" s="1"/>
  <c r="D1551" i="3"/>
  <c r="M1550" i="3"/>
  <c r="N1550" i="3" s="1"/>
  <c r="O1550" i="3" s="1"/>
  <c r="D1550" i="3"/>
  <c r="M1549" i="3"/>
  <c r="N1549" i="3" s="1"/>
  <c r="O1549" i="3" s="1"/>
  <c r="D1549" i="3"/>
  <c r="M1548" i="3"/>
  <c r="N1548" i="3" s="1"/>
  <c r="O1548" i="3" s="1"/>
  <c r="D1548" i="3"/>
  <c r="M1547" i="3"/>
  <c r="N1547" i="3" s="1"/>
  <c r="O1547" i="3" s="1"/>
  <c r="D1547" i="3"/>
  <c r="M1546" i="3"/>
  <c r="N1546" i="3" s="1"/>
  <c r="O1546" i="3" s="1"/>
  <c r="D1546" i="3"/>
  <c r="M1545" i="3"/>
  <c r="N1545" i="3" s="1"/>
  <c r="O1545" i="3" s="1"/>
  <c r="D1545" i="3"/>
  <c r="M1544" i="3"/>
  <c r="N1544" i="3" s="1"/>
  <c r="O1544" i="3" s="1"/>
  <c r="D1544" i="3"/>
  <c r="M1543" i="3"/>
  <c r="N1543" i="3" s="1"/>
  <c r="O1543" i="3" s="1"/>
  <c r="D1543" i="3"/>
  <c r="M1542" i="3"/>
  <c r="N1542" i="3" s="1"/>
  <c r="O1542" i="3" s="1"/>
  <c r="D1542" i="3"/>
  <c r="M1541" i="3"/>
  <c r="N1541" i="3" s="1"/>
  <c r="O1541" i="3" s="1"/>
  <c r="D1541" i="3"/>
  <c r="M1540" i="3"/>
  <c r="N1540" i="3" s="1"/>
  <c r="O1540" i="3" s="1"/>
  <c r="D1540" i="3"/>
  <c r="M1539" i="3"/>
  <c r="N1539" i="3" s="1"/>
  <c r="O1539" i="3" s="1"/>
  <c r="D1539" i="3"/>
  <c r="M1538" i="3"/>
  <c r="N1538" i="3" s="1"/>
  <c r="O1538" i="3" s="1"/>
  <c r="D1538" i="3"/>
  <c r="M1537" i="3"/>
  <c r="N1537" i="3" s="1"/>
  <c r="O1537" i="3" s="1"/>
  <c r="D1537" i="3"/>
  <c r="M1536" i="3"/>
  <c r="N1536" i="3" s="1"/>
  <c r="O1536" i="3" s="1"/>
  <c r="D1536" i="3"/>
  <c r="M1535" i="3"/>
  <c r="N1535" i="3" s="1"/>
  <c r="O1535" i="3" s="1"/>
  <c r="D1535" i="3"/>
  <c r="M1534" i="3"/>
  <c r="N1534" i="3" s="1"/>
  <c r="O1534" i="3" s="1"/>
  <c r="D1534" i="3"/>
  <c r="M1533" i="3"/>
  <c r="N1533" i="3" s="1"/>
  <c r="O1533" i="3" s="1"/>
  <c r="D1533" i="3"/>
  <c r="M1532" i="3"/>
  <c r="N1532" i="3" s="1"/>
  <c r="O1532" i="3" s="1"/>
  <c r="D1532" i="3"/>
  <c r="M1531" i="3"/>
  <c r="N1531" i="3" s="1"/>
  <c r="O1531" i="3" s="1"/>
  <c r="D1531" i="3"/>
  <c r="M1530" i="3"/>
  <c r="N1530" i="3" s="1"/>
  <c r="O1530" i="3" s="1"/>
  <c r="D1530" i="3"/>
  <c r="M1529" i="3"/>
  <c r="N1529" i="3" s="1"/>
  <c r="O1529" i="3" s="1"/>
  <c r="D1529" i="3"/>
  <c r="M1528" i="3"/>
  <c r="N1528" i="3" s="1"/>
  <c r="O1528" i="3" s="1"/>
  <c r="D1528" i="3"/>
  <c r="M1527" i="3"/>
  <c r="N1527" i="3" s="1"/>
  <c r="O1527" i="3" s="1"/>
  <c r="D1527" i="3"/>
  <c r="M1526" i="3"/>
  <c r="N1526" i="3" s="1"/>
  <c r="O1526" i="3" s="1"/>
  <c r="D1526" i="3"/>
  <c r="M1525" i="3"/>
  <c r="N1525" i="3" s="1"/>
  <c r="O1525" i="3" s="1"/>
  <c r="D1525" i="3"/>
  <c r="M1524" i="3"/>
  <c r="N1524" i="3" s="1"/>
  <c r="O1524" i="3" s="1"/>
  <c r="D1524" i="3"/>
  <c r="M1523" i="3"/>
  <c r="N1523" i="3" s="1"/>
  <c r="O1523" i="3" s="1"/>
  <c r="D1523" i="3"/>
  <c r="M1522" i="3"/>
  <c r="N1522" i="3" s="1"/>
  <c r="O1522" i="3" s="1"/>
  <c r="D1522" i="3"/>
  <c r="M1521" i="3"/>
  <c r="N1521" i="3" s="1"/>
  <c r="O1521" i="3" s="1"/>
  <c r="D1521" i="3"/>
  <c r="M1520" i="3"/>
  <c r="N1520" i="3" s="1"/>
  <c r="O1520" i="3" s="1"/>
  <c r="D1520" i="3"/>
  <c r="M1519" i="3"/>
  <c r="N1519" i="3" s="1"/>
  <c r="O1519" i="3" s="1"/>
  <c r="D1519" i="3"/>
  <c r="M1518" i="3"/>
  <c r="N1518" i="3" s="1"/>
  <c r="O1518" i="3" s="1"/>
  <c r="D1518" i="3"/>
  <c r="M1517" i="3"/>
  <c r="N1517" i="3" s="1"/>
  <c r="O1517" i="3" s="1"/>
  <c r="D1517" i="3"/>
  <c r="M1516" i="3"/>
  <c r="N1516" i="3" s="1"/>
  <c r="O1516" i="3" s="1"/>
  <c r="D1516" i="3"/>
  <c r="M1515" i="3"/>
  <c r="N1515" i="3" s="1"/>
  <c r="O1515" i="3" s="1"/>
  <c r="D1515" i="3"/>
  <c r="M1514" i="3"/>
  <c r="N1514" i="3" s="1"/>
  <c r="O1514" i="3" s="1"/>
  <c r="D1514" i="3"/>
  <c r="M1513" i="3"/>
  <c r="N1513" i="3" s="1"/>
  <c r="O1513" i="3" s="1"/>
  <c r="D1513" i="3"/>
  <c r="M1512" i="3"/>
  <c r="N1512" i="3" s="1"/>
  <c r="O1512" i="3" s="1"/>
  <c r="D1512" i="3"/>
  <c r="M1511" i="3"/>
  <c r="N1511" i="3" s="1"/>
  <c r="O1511" i="3" s="1"/>
  <c r="D1511" i="3"/>
  <c r="M1510" i="3"/>
  <c r="N1510" i="3" s="1"/>
  <c r="O1510" i="3" s="1"/>
  <c r="D1510" i="3"/>
  <c r="M1509" i="3"/>
  <c r="N1509" i="3" s="1"/>
  <c r="O1509" i="3" s="1"/>
  <c r="D1509" i="3"/>
  <c r="M1508" i="3"/>
  <c r="N1508" i="3" s="1"/>
  <c r="O1508" i="3" s="1"/>
  <c r="D1508" i="3"/>
  <c r="M1507" i="3"/>
  <c r="N1507" i="3" s="1"/>
  <c r="O1507" i="3" s="1"/>
  <c r="D1507" i="3"/>
  <c r="M1506" i="3"/>
  <c r="N1506" i="3" s="1"/>
  <c r="O1506" i="3" s="1"/>
  <c r="D1506" i="3"/>
  <c r="M1505" i="3"/>
  <c r="N1505" i="3" s="1"/>
  <c r="O1505" i="3" s="1"/>
  <c r="D1505" i="3"/>
  <c r="M1504" i="3"/>
  <c r="N1504" i="3" s="1"/>
  <c r="O1504" i="3" s="1"/>
  <c r="D1504" i="3"/>
  <c r="M1503" i="3"/>
  <c r="N1503" i="3" s="1"/>
  <c r="O1503" i="3" s="1"/>
  <c r="D1503" i="3"/>
  <c r="M1502" i="3"/>
  <c r="N1502" i="3" s="1"/>
  <c r="O1502" i="3" s="1"/>
  <c r="D1502" i="3"/>
  <c r="M1501" i="3"/>
  <c r="N1501" i="3" s="1"/>
  <c r="O1501" i="3" s="1"/>
  <c r="D1501" i="3"/>
  <c r="M1500" i="3"/>
  <c r="N1500" i="3" s="1"/>
  <c r="O1500" i="3" s="1"/>
  <c r="D1500" i="3"/>
  <c r="M1499" i="3"/>
  <c r="N1499" i="3" s="1"/>
  <c r="O1499" i="3" s="1"/>
  <c r="D1499" i="3"/>
  <c r="M1498" i="3"/>
  <c r="N1498" i="3" s="1"/>
  <c r="O1498" i="3" s="1"/>
  <c r="D1498" i="3"/>
  <c r="M1497" i="3"/>
  <c r="N1497" i="3" s="1"/>
  <c r="O1497" i="3" s="1"/>
  <c r="D1497" i="3"/>
  <c r="M1496" i="3"/>
  <c r="N1496" i="3" s="1"/>
  <c r="O1496" i="3" s="1"/>
  <c r="D1496" i="3"/>
  <c r="M1495" i="3"/>
  <c r="N1495" i="3" s="1"/>
  <c r="O1495" i="3" s="1"/>
  <c r="D1495" i="3"/>
  <c r="M1494" i="3"/>
  <c r="N1494" i="3" s="1"/>
  <c r="O1494" i="3" s="1"/>
  <c r="D1494" i="3"/>
  <c r="M1493" i="3"/>
  <c r="N1493" i="3" s="1"/>
  <c r="O1493" i="3" s="1"/>
  <c r="D1493" i="3"/>
  <c r="M1492" i="3"/>
  <c r="N1492" i="3" s="1"/>
  <c r="O1492" i="3" s="1"/>
  <c r="D1492" i="3"/>
  <c r="M1491" i="3"/>
  <c r="N1491" i="3" s="1"/>
  <c r="O1491" i="3" s="1"/>
  <c r="D1491" i="3"/>
  <c r="M1490" i="3"/>
  <c r="N1490" i="3" s="1"/>
  <c r="O1490" i="3" s="1"/>
  <c r="D1490" i="3"/>
  <c r="M1489" i="3"/>
  <c r="N1489" i="3" s="1"/>
  <c r="O1489" i="3" s="1"/>
  <c r="D1489" i="3"/>
  <c r="M1488" i="3"/>
  <c r="N1488" i="3" s="1"/>
  <c r="O1488" i="3" s="1"/>
  <c r="D1488" i="3"/>
  <c r="M1487" i="3"/>
  <c r="N1487" i="3" s="1"/>
  <c r="O1487" i="3" s="1"/>
  <c r="D1487" i="3"/>
  <c r="M1486" i="3"/>
  <c r="N1486" i="3" s="1"/>
  <c r="O1486" i="3" s="1"/>
  <c r="D1486" i="3"/>
  <c r="M1485" i="3"/>
  <c r="N1485" i="3" s="1"/>
  <c r="O1485" i="3" s="1"/>
  <c r="D1485" i="3"/>
  <c r="M1484" i="3"/>
  <c r="N1484" i="3" s="1"/>
  <c r="O1484" i="3" s="1"/>
  <c r="D1484" i="3"/>
  <c r="M1483" i="3"/>
  <c r="N1483" i="3" s="1"/>
  <c r="O1483" i="3" s="1"/>
  <c r="D1483" i="3"/>
  <c r="M1482" i="3"/>
  <c r="N1482" i="3" s="1"/>
  <c r="O1482" i="3" s="1"/>
  <c r="D1482" i="3"/>
  <c r="M1481" i="3"/>
  <c r="N1481" i="3" s="1"/>
  <c r="O1481" i="3" s="1"/>
  <c r="D1481" i="3"/>
  <c r="M1480" i="3"/>
  <c r="N1480" i="3" s="1"/>
  <c r="O1480" i="3" s="1"/>
  <c r="D1480" i="3"/>
  <c r="M1479" i="3"/>
  <c r="N1479" i="3" s="1"/>
  <c r="O1479" i="3" s="1"/>
  <c r="D1479" i="3"/>
  <c r="M1478" i="3"/>
  <c r="N1478" i="3" s="1"/>
  <c r="O1478" i="3" s="1"/>
  <c r="D1478" i="3"/>
  <c r="M1477" i="3"/>
  <c r="N1477" i="3" s="1"/>
  <c r="O1477" i="3" s="1"/>
  <c r="D1477" i="3"/>
  <c r="M1476" i="3"/>
  <c r="N1476" i="3" s="1"/>
  <c r="O1476" i="3" s="1"/>
  <c r="D1476" i="3"/>
  <c r="M1475" i="3"/>
  <c r="N1475" i="3" s="1"/>
  <c r="O1475" i="3" s="1"/>
  <c r="D1475" i="3"/>
  <c r="M1474" i="3"/>
  <c r="N1474" i="3" s="1"/>
  <c r="O1474" i="3" s="1"/>
  <c r="D1474" i="3"/>
  <c r="M1473" i="3"/>
  <c r="N1473" i="3" s="1"/>
  <c r="O1473" i="3" s="1"/>
  <c r="D1473" i="3"/>
  <c r="M1472" i="3"/>
  <c r="N1472" i="3" s="1"/>
  <c r="O1472" i="3" s="1"/>
  <c r="D1472" i="3"/>
  <c r="M1471" i="3"/>
  <c r="N1471" i="3" s="1"/>
  <c r="O1471" i="3" s="1"/>
  <c r="D1471" i="3"/>
  <c r="M1470" i="3"/>
  <c r="N1470" i="3" s="1"/>
  <c r="O1470" i="3" s="1"/>
  <c r="D1470" i="3"/>
  <c r="M1469" i="3"/>
  <c r="N1469" i="3" s="1"/>
  <c r="O1469" i="3" s="1"/>
  <c r="D1469" i="3"/>
  <c r="M1468" i="3"/>
  <c r="N1468" i="3" s="1"/>
  <c r="O1468" i="3" s="1"/>
  <c r="D1468" i="3"/>
  <c r="M1467" i="3"/>
  <c r="N1467" i="3" s="1"/>
  <c r="O1467" i="3" s="1"/>
  <c r="D1467" i="3"/>
  <c r="M1466" i="3"/>
  <c r="N1466" i="3" s="1"/>
  <c r="O1466" i="3" s="1"/>
  <c r="D1466" i="3"/>
  <c r="M1465" i="3"/>
  <c r="N1465" i="3" s="1"/>
  <c r="O1465" i="3" s="1"/>
  <c r="D1465" i="3"/>
  <c r="M1464" i="3"/>
  <c r="N1464" i="3" s="1"/>
  <c r="O1464" i="3" s="1"/>
  <c r="D1464" i="3"/>
  <c r="M1463" i="3"/>
  <c r="N1463" i="3" s="1"/>
  <c r="O1463" i="3" s="1"/>
  <c r="D1463" i="3"/>
  <c r="M1462" i="3"/>
  <c r="N1462" i="3" s="1"/>
  <c r="O1462" i="3" s="1"/>
  <c r="D1462" i="3"/>
  <c r="M1461" i="3"/>
  <c r="N1461" i="3" s="1"/>
  <c r="O1461" i="3" s="1"/>
  <c r="D1461" i="3"/>
  <c r="M1460" i="3"/>
  <c r="N1460" i="3" s="1"/>
  <c r="O1460" i="3" s="1"/>
  <c r="D1460" i="3"/>
  <c r="M1459" i="3"/>
  <c r="N1459" i="3" s="1"/>
  <c r="O1459" i="3" s="1"/>
  <c r="D1459" i="3"/>
  <c r="M1458" i="3"/>
  <c r="N1458" i="3" s="1"/>
  <c r="O1458" i="3" s="1"/>
  <c r="D1458" i="3"/>
  <c r="M1457" i="3"/>
  <c r="N1457" i="3" s="1"/>
  <c r="O1457" i="3" s="1"/>
  <c r="D1457" i="3"/>
  <c r="M1456" i="3"/>
  <c r="N1456" i="3" s="1"/>
  <c r="O1456" i="3" s="1"/>
  <c r="D1456" i="3"/>
  <c r="M1455" i="3"/>
  <c r="N1455" i="3" s="1"/>
  <c r="O1455" i="3" s="1"/>
  <c r="D1455" i="3"/>
  <c r="M1454" i="3"/>
  <c r="N1454" i="3" s="1"/>
  <c r="O1454" i="3" s="1"/>
  <c r="D1454" i="3"/>
  <c r="M1453" i="3"/>
  <c r="N1453" i="3" s="1"/>
  <c r="O1453" i="3" s="1"/>
  <c r="D1453" i="3"/>
  <c r="M1452" i="3"/>
  <c r="N1452" i="3" s="1"/>
  <c r="O1452" i="3" s="1"/>
  <c r="D1452" i="3"/>
  <c r="M1451" i="3"/>
  <c r="N1451" i="3" s="1"/>
  <c r="O1451" i="3" s="1"/>
  <c r="D1451" i="3"/>
  <c r="M1450" i="3"/>
  <c r="N1450" i="3" s="1"/>
  <c r="O1450" i="3" s="1"/>
  <c r="D1450" i="3"/>
  <c r="M1449" i="3"/>
  <c r="N1449" i="3" s="1"/>
  <c r="O1449" i="3" s="1"/>
  <c r="D1449" i="3"/>
  <c r="M1448" i="3"/>
  <c r="N1448" i="3" s="1"/>
  <c r="O1448" i="3" s="1"/>
  <c r="D1448" i="3"/>
  <c r="M1447" i="3"/>
  <c r="N1447" i="3" s="1"/>
  <c r="O1447" i="3" s="1"/>
  <c r="D1447" i="3"/>
  <c r="M1446" i="3"/>
  <c r="N1446" i="3" s="1"/>
  <c r="O1446" i="3" s="1"/>
  <c r="D1446" i="3"/>
  <c r="M1445" i="3"/>
  <c r="N1445" i="3" s="1"/>
  <c r="O1445" i="3" s="1"/>
  <c r="D1445" i="3"/>
  <c r="M1444" i="3"/>
  <c r="N1444" i="3" s="1"/>
  <c r="O1444" i="3" s="1"/>
  <c r="D1444" i="3"/>
  <c r="M1443" i="3"/>
  <c r="N1443" i="3" s="1"/>
  <c r="O1443" i="3" s="1"/>
  <c r="D1443" i="3"/>
  <c r="M1442" i="3"/>
  <c r="N1442" i="3" s="1"/>
  <c r="O1442" i="3" s="1"/>
  <c r="D1442" i="3"/>
  <c r="M1441" i="3"/>
  <c r="N1441" i="3" s="1"/>
  <c r="O1441" i="3" s="1"/>
  <c r="D1441" i="3"/>
  <c r="M1440" i="3"/>
  <c r="N1440" i="3" s="1"/>
  <c r="O1440" i="3" s="1"/>
  <c r="D1440" i="3"/>
  <c r="M1439" i="3"/>
  <c r="N1439" i="3" s="1"/>
  <c r="O1439" i="3" s="1"/>
  <c r="D1439" i="3"/>
  <c r="M1438" i="3"/>
  <c r="N1438" i="3" s="1"/>
  <c r="O1438" i="3" s="1"/>
  <c r="D1438" i="3"/>
  <c r="M1437" i="3"/>
  <c r="N1437" i="3" s="1"/>
  <c r="O1437" i="3" s="1"/>
  <c r="D1437" i="3"/>
  <c r="M1436" i="3"/>
  <c r="N1436" i="3" s="1"/>
  <c r="O1436" i="3" s="1"/>
  <c r="D1436" i="3"/>
  <c r="M1435" i="3"/>
  <c r="N1435" i="3" s="1"/>
  <c r="O1435" i="3" s="1"/>
  <c r="D1435" i="3"/>
  <c r="M1434" i="3"/>
  <c r="N1434" i="3" s="1"/>
  <c r="O1434" i="3" s="1"/>
  <c r="D1434" i="3"/>
  <c r="M1433" i="3"/>
  <c r="N1433" i="3" s="1"/>
  <c r="O1433" i="3" s="1"/>
  <c r="D1433" i="3"/>
  <c r="M1432" i="3"/>
  <c r="N1432" i="3" s="1"/>
  <c r="O1432" i="3" s="1"/>
  <c r="D1432" i="3"/>
  <c r="M1431" i="3"/>
  <c r="N1431" i="3" s="1"/>
  <c r="O1431" i="3" s="1"/>
  <c r="D1431" i="3"/>
  <c r="M1430" i="3"/>
  <c r="N1430" i="3" s="1"/>
  <c r="O1430" i="3" s="1"/>
  <c r="D1430" i="3"/>
  <c r="M1429" i="3"/>
  <c r="N1429" i="3" s="1"/>
  <c r="O1429" i="3" s="1"/>
  <c r="D1429" i="3"/>
  <c r="M1428" i="3"/>
  <c r="N1428" i="3" s="1"/>
  <c r="O1428" i="3" s="1"/>
  <c r="D1428" i="3"/>
  <c r="M1427" i="3"/>
  <c r="N1427" i="3" s="1"/>
  <c r="O1427" i="3" s="1"/>
  <c r="D1427" i="3"/>
  <c r="M1426" i="3"/>
  <c r="N1426" i="3" s="1"/>
  <c r="O1426" i="3" s="1"/>
  <c r="D1426" i="3"/>
  <c r="M1425" i="3"/>
  <c r="N1425" i="3" s="1"/>
  <c r="O1425" i="3" s="1"/>
  <c r="D1425" i="3"/>
  <c r="M1424" i="3"/>
  <c r="N1424" i="3" s="1"/>
  <c r="O1424" i="3" s="1"/>
  <c r="D1424" i="3"/>
  <c r="M1423" i="3"/>
  <c r="N1423" i="3" s="1"/>
  <c r="O1423" i="3" s="1"/>
  <c r="D1423" i="3"/>
  <c r="M1422" i="3"/>
  <c r="N1422" i="3" s="1"/>
  <c r="O1422" i="3" s="1"/>
  <c r="D1422" i="3"/>
  <c r="M1421" i="3"/>
  <c r="N1421" i="3" s="1"/>
  <c r="O1421" i="3" s="1"/>
  <c r="D1421" i="3"/>
  <c r="M1420" i="3"/>
  <c r="N1420" i="3" s="1"/>
  <c r="O1420" i="3" s="1"/>
  <c r="D1420" i="3"/>
  <c r="M1419" i="3"/>
  <c r="N1419" i="3" s="1"/>
  <c r="O1419" i="3" s="1"/>
  <c r="D1419" i="3"/>
  <c r="M1418" i="3"/>
  <c r="N1418" i="3" s="1"/>
  <c r="O1418" i="3" s="1"/>
  <c r="D1418" i="3"/>
  <c r="M1417" i="3"/>
  <c r="N1417" i="3" s="1"/>
  <c r="O1417" i="3" s="1"/>
  <c r="D1417" i="3"/>
  <c r="M1416" i="3"/>
  <c r="N1416" i="3" s="1"/>
  <c r="O1416" i="3" s="1"/>
  <c r="D1416" i="3"/>
  <c r="M1415" i="3"/>
  <c r="N1415" i="3" s="1"/>
  <c r="O1415" i="3" s="1"/>
  <c r="D1415" i="3"/>
  <c r="M1414" i="3"/>
  <c r="N1414" i="3" s="1"/>
  <c r="O1414" i="3" s="1"/>
  <c r="D1414" i="3"/>
  <c r="M1413" i="3"/>
  <c r="N1413" i="3" s="1"/>
  <c r="O1413" i="3" s="1"/>
  <c r="D1413" i="3"/>
  <c r="M1412" i="3"/>
  <c r="N1412" i="3" s="1"/>
  <c r="O1412" i="3" s="1"/>
  <c r="D1412" i="3"/>
  <c r="M1411" i="3"/>
  <c r="N1411" i="3" s="1"/>
  <c r="O1411" i="3" s="1"/>
  <c r="D1411" i="3"/>
  <c r="M1410" i="3"/>
  <c r="N1410" i="3" s="1"/>
  <c r="O1410" i="3" s="1"/>
  <c r="D1410" i="3"/>
  <c r="M1409" i="3"/>
  <c r="N1409" i="3" s="1"/>
  <c r="O1409" i="3" s="1"/>
  <c r="D1409" i="3"/>
  <c r="M1408" i="3"/>
  <c r="N1408" i="3" s="1"/>
  <c r="O1408" i="3" s="1"/>
  <c r="D1408" i="3"/>
  <c r="M1407" i="3"/>
  <c r="N1407" i="3" s="1"/>
  <c r="O1407" i="3" s="1"/>
  <c r="D1407" i="3"/>
  <c r="M1406" i="3"/>
  <c r="N1406" i="3" s="1"/>
  <c r="O1406" i="3" s="1"/>
  <c r="D1406" i="3"/>
  <c r="M1405" i="3"/>
  <c r="N1405" i="3" s="1"/>
  <c r="O1405" i="3" s="1"/>
  <c r="D1405" i="3"/>
  <c r="M1404" i="3"/>
  <c r="N1404" i="3" s="1"/>
  <c r="O1404" i="3" s="1"/>
  <c r="D1404" i="3"/>
  <c r="M1403" i="3"/>
  <c r="N1403" i="3" s="1"/>
  <c r="O1403" i="3" s="1"/>
  <c r="D1403" i="3"/>
  <c r="M1402" i="3"/>
  <c r="N1402" i="3" s="1"/>
  <c r="O1402" i="3" s="1"/>
  <c r="D1402" i="3"/>
  <c r="M1401" i="3"/>
  <c r="N1401" i="3" s="1"/>
  <c r="O1401" i="3" s="1"/>
  <c r="D1401" i="3"/>
  <c r="M1400" i="3"/>
  <c r="N1400" i="3" s="1"/>
  <c r="O1400" i="3" s="1"/>
  <c r="D1400" i="3"/>
  <c r="M1399" i="3"/>
  <c r="N1399" i="3" s="1"/>
  <c r="O1399" i="3" s="1"/>
  <c r="D1399" i="3"/>
  <c r="M1398" i="3"/>
  <c r="N1398" i="3" s="1"/>
  <c r="O1398" i="3" s="1"/>
  <c r="D1398" i="3"/>
  <c r="M1397" i="3"/>
  <c r="N1397" i="3" s="1"/>
  <c r="O1397" i="3" s="1"/>
  <c r="D1397" i="3"/>
  <c r="M1396" i="3"/>
  <c r="N1396" i="3" s="1"/>
  <c r="O1396" i="3" s="1"/>
  <c r="D1396" i="3"/>
  <c r="M1395" i="3"/>
  <c r="N1395" i="3" s="1"/>
  <c r="O1395" i="3" s="1"/>
  <c r="D1395" i="3"/>
  <c r="M1394" i="3"/>
  <c r="N1394" i="3" s="1"/>
  <c r="O1394" i="3" s="1"/>
  <c r="D1394" i="3"/>
  <c r="M1393" i="3"/>
  <c r="N1393" i="3" s="1"/>
  <c r="O1393" i="3" s="1"/>
  <c r="D1393" i="3"/>
  <c r="M1392" i="3"/>
  <c r="N1392" i="3" s="1"/>
  <c r="O1392" i="3" s="1"/>
  <c r="D1392" i="3"/>
  <c r="M1391" i="3"/>
  <c r="N1391" i="3" s="1"/>
  <c r="O1391" i="3" s="1"/>
  <c r="D1391" i="3"/>
  <c r="M1390" i="3"/>
  <c r="N1390" i="3" s="1"/>
  <c r="O1390" i="3" s="1"/>
  <c r="D1390" i="3"/>
  <c r="M1389" i="3"/>
  <c r="N1389" i="3" s="1"/>
  <c r="O1389" i="3" s="1"/>
  <c r="D1389" i="3"/>
  <c r="M1388" i="3"/>
  <c r="N1388" i="3" s="1"/>
  <c r="O1388" i="3" s="1"/>
  <c r="D1388" i="3"/>
  <c r="M1387" i="3"/>
  <c r="N1387" i="3" s="1"/>
  <c r="O1387" i="3" s="1"/>
  <c r="D1387" i="3"/>
  <c r="M1386" i="3"/>
  <c r="N1386" i="3" s="1"/>
  <c r="O1386" i="3" s="1"/>
  <c r="D1386" i="3"/>
  <c r="M1385" i="3"/>
  <c r="N1385" i="3" s="1"/>
  <c r="O1385" i="3" s="1"/>
  <c r="D1385" i="3"/>
  <c r="M1384" i="3"/>
  <c r="N1384" i="3" s="1"/>
  <c r="O1384" i="3" s="1"/>
  <c r="D1384" i="3"/>
  <c r="M1383" i="3"/>
  <c r="N1383" i="3" s="1"/>
  <c r="O1383" i="3" s="1"/>
  <c r="D1383" i="3"/>
  <c r="M1382" i="3"/>
  <c r="N1382" i="3" s="1"/>
  <c r="O1382" i="3" s="1"/>
  <c r="D1382" i="3"/>
  <c r="M1381" i="3"/>
  <c r="N1381" i="3" s="1"/>
  <c r="O1381" i="3" s="1"/>
  <c r="D1381" i="3"/>
  <c r="M1380" i="3"/>
  <c r="N1380" i="3" s="1"/>
  <c r="O1380" i="3" s="1"/>
  <c r="D1380" i="3"/>
  <c r="M1379" i="3"/>
  <c r="N1379" i="3" s="1"/>
  <c r="O1379" i="3" s="1"/>
  <c r="D1379" i="3"/>
  <c r="M1378" i="3"/>
  <c r="N1378" i="3" s="1"/>
  <c r="O1378" i="3" s="1"/>
  <c r="D1378" i="3"/>
  <c r="M1377" i="3"/>
  <c r="N1377" i="3" s="1"/>
  <c r="O1377" i="3" s="1"/>
  <c r="D1377" i="3"/>
  <c r="M1376" i="3"/>
  <c r="N1376" i="3" s="1"/>
  <c r="O1376" i="3" s="1"/>
  <c r="D1376" i="3"/>
  <c r="M1375" i="3"/>
  <c r="N1375" i="3" s="1"/>
  <c r="O1375" i="3" s="1"/>
  <c r="D1375" i="3"/>
  <c r="M1374" i="3"/>
  <c r="N1374" i="3" s="1"/>
  <c r="O1374" i="3" s="1"/>
  <c r="D1374" i="3"/>
  <c r="M1373" i="3"/>
  <c r="N1373" i="3" s="1"/>
  <c r="O1373" i="3" s="1"/>
  <c r="D1373" i="3"/>
  <c r="M1372" i="3"/>
  <c r="N1372" i="3" s="1"/>
  <c r="O1372" i="3" s="1"/>
  <c r="D1372" i="3"/>
  <c r="M1371" i="3"/>
  <c r="N1371" i="3" s="1"/>
  <c r="O1371" i="3" s="1"/>
  <c r="D1371" i="3"/>
  <c r="M1370" i="3"/>
  <c r="N1370" i="3" s="1"/>
  <c r="O1370" i="3" s="1"/>
  <c r="D1370" i="3"/>
  <c r="M1369" i="3"/>
  <c r="N1369" i="3" s="1"/>
  <c r="O1369" i="3" s="1"/>
  <c r="D1369" i="3"/>
  <c r="M1368" i="3"/>
  <c r="N1368" i="3" s="1"/>
  <c r="O1368" i="3" s="1"/>
  <c r="D1368" i="3"/>
  <c r="M1367" i="3"/>
  <c r="N1367" i="3" s="1"/>
  <c r="O1367" i="3" s="1"/>
  <c r="D1367" i="3"/>
  <c r="M1366" i="3"/>
  <c r="N1366" i="3" s="1"/>
  <c r="O1366" i="3" s="1"/>
  <c r="D1366" i="3"/>
  <c r="M1365" i="3"/>
  <c r="N1365" i="3" s="1"/>
  <c r="O1365" i="3" s="1"/>
  <c r="D1365" i="3"/>
  <c r="M1364" i="3"/>
  <c r="N1364" i="3" s="1"/>
  <c r="O1364" i="3" s="1"/>
  <c r="D1364" i="3"/>
  <c r="M1363" i="3"/>
  <c r="N1363" i="3" s="1"/>
  <c r="O1363" i="3" s="1"/>
  <c r="D1363" i="3"/>
  <c r="M1362" i="3"/>
  <c r="N1362" i="3" s="1"/>
  <c r="O1362" i="3" s="1"/>
  <c r="D1362" i="3"/>
  <c r="M1361" i="3"/>
  <c r="N1361" i="3" s="1"/>
  <c r="O1361" i="3" s="1"/>
  <c r="D1361" i="3"/>
  <c r="M1360" i="3"/>
  <c r="N1360" i="3" s="1"/>
  <c r="O1360" i="3" s="1"/>
  <c r="D1360" i="3"/>
  <c r="M1359" i="3"/>
  <c r="N1359" i="3" s="1"/>
  <c r="O1359" i="3" s="1"/>
  <c r="D1359" i="3"/>
  <c r="M1358" i="3"/>
  <c r="N1358" i="3" s="1"/>
  <c r="O1358" i="3" s="1"/>
  <c r="D1358" i="3"/>
  <c r="M1357" i="3"/>
  <c r="N1357" i="3" s="1"/>
  <c r="O1357" i="3" s="1"/>
  <c r="D1357" i="3"/>
  <c r="M1356" i="3"/>
  <c r="N1356" i="3" s="1"/>
  <c r="O1356" i="3" s="1"/>
  <c r="D1356" i="3"/>
  <c r="M1355" i="3"/>
  <c r="N1355" i="3" s="1"/>
  <c r="O1355" i="3" s="1"/>
  <c r="D1355" i="3"/>
  <c r="M1354" i="3"/>
  <c r="N1354" i="3" s="1"/>
  <c r="O1354" i="3" s="1"/>
  <c r="D1354" i="3"/>
  <c r="M1353" i="3"/>
  <c r="N1353" i="3" s="1"/>
  <c r="O1353" i="3" s="1"/>
  <c r="D1353" i="3"/>
  <c r="M1352" i="3"/>
  <c r="N1352" i="3" s="1"/>
  <c r="O1352" i="3" s="1"/>
  <c r="D1352" i="3"/>
  <c r="M1351" i="3"/>
  <c r="N1351" i="3" s="1"/>
  <c r="O1351" i="3" s="1"/>
  <c r="D1351" i="3"/>
  <c r="M1350" i="3"/>
  <c r="N1350" i="3" s="1"/>
  <c r="O1350" i="3" s="1"/>
  <c r="D1350" i="3"/>
  <c r="M1349" i="3"/>
  <c r="N1349" i="3" s="1"/>
  <c r="O1349" i="3" s="1"/>
  <c r="D1349" i="3"/>
  <c r="M1348" i="3"/>
  <c r="N1348" i="3" s="1"/>
  <c r="O1348" i="3" s="1"/>
  <c r="D1348" i="3"/>
  <c r="M1347" i="3"/>
  <c r="N1347" i="3" s="1"/>
  <c r="O1347" i="3" s="1"/>
  <c r="D1347" i="3"/>
  <c r="M1346" i="3"/>
  <c r="N1346" i="3" s="1"/>
  <c r="O1346" i="3" s="1"/>
  <c r="D1346" i="3"/>
  <c r="M1345" i="3"/>
  <c r="N1345" i="3" s="1"/>
  <c r="O1345" i="3" s="1"/>
  <c r="D1345" i="3"/>
  <c r="M1344" i="3"/>
  <c r="N1344" i="3" s="1"/>
  <c r="O1344" i="3" s="1"/>
  <c r="D1344" i="3"/>
  <c r="M1343" i="3"/>
  <c r="N1343" i="3" s="1"/>
  <c r="O1343" i="3" s="1"/>
  <c r="D1343" i="3"/>
  <c r="M1342" i="3"/>
  <c r="N1342" i="3" s="1"/>
  <c r="O1342" i="3" s="1"/>
  <c r="D1342" i="3"/>
  <c r="M1341" i="3"/>
  <c r="N1341" i="3" s="1"/>
  <c r="O1341" i="3" s="1"/>
  <c r="D1341" i="3"/>
  <c r="M1340" i="3"/>
  <c r="N1340" i="3" s="1"/>
  <c r="O1340" i="3" s="1"/>
  <c r="D1340" i="3"/>
  <c r="M1339" i="3"/>
  <c r="N1339" i="3" s="1"/>
  <c r="O1339" i="3" s="1"/>
  <c r="D1339" i="3"/>
  <c r="M1338" i="3"/>
  <c r="N1338" i="3" s="1"/>
  <c r="O1338" i="3" s="1"/>
  <c r="D1338" i="3"/>
  <c r="M1337" i="3"/>
  <c r="N1337" i="3" s="1"/>
  <c r="O1337" i="3" s="1"/>
  <c r="D1337" i="3"/>
  <c r="M1336" i="3"/>
  <c r="N1336" i="3" s="1"/>
  <c r="O1336" i="3" s="1"/>
  <c r="D1336" i="3"/>
  <c r="M1335" i="3"/>
  <c r="N1335" i="3" s="1"/>
  <c r="O1335" i="3" s="1"/>
  <c r="D1335" i="3"/>
  <c r="M1334" i="3"/>
  <c r="N1334" i="3" s="1"/>
  <c r="O1334" i="3" s="1"/>
  <c r="D1334" i="3"/>
  <c r="M1333" i="3"/>
  <c r="N1333" i="3" s="1"/>
  <c r="O1333" i="3" s="1"/>
  <c r="D1333" i="3"/>
  <c r="M1332" i="3"/>
  <c r="N1332" i="3" s="1"/>
  <c r="O1332" i="3" s="1"/>
  <c r="D1332" i="3"/>
  <c r="M1331" i="3"/>
  <c r="N1331" i="3" s="1"/>
  <c r="O1331" i="3" s="1"/>
  <c r="D1331" i="3"/>
  <c r="M1330" i="3"/>
  <c r="N1330" i="3" s="1"/>
  <c r="O1330" i="3" s="1"/>
  <c r="D1330" i="3"/>
  <c r="M1329" i="3"/>
  <c r="N1329" i="3" s="1"/>
  <c r="O1329" i="3" s="1"/>
  <c r="D1329" i="3"/>
  <c r="M1328" i="3"/>
  <c r="N1328" i="3" s="1"/>
  <c r="O1328" i="3" s="1"/>
  <c r="D1328" i="3"/>
  <c r="M1327" i="3"/>
  <c r="N1327" i="3" s="1"/>
  <c r="O1327" i="3" s="1"/>
  <c r="D1327" i="3"/>
  <c r="M1326" i="3"/>
  <c r="N1326" i="3" s="1"/>
  <c r="O1326" i="3" s="1"/>
  <c r="D1326" i="3"/>
  <c r="M1325" i="3"/>
  <c r="N1325" i="3" s="1"/>
  <c r="O1325" i="3" s="1"/>
  <c r="D1325" i="3"/>
  <c r="M1324" i="3"/>
  <c r="N1324" i="3" s="1"/>
  <c r="O1324" i="3" s="1"/>
  <c r="D1324" i="3"/>
  <c r="M1323" i="3"/>
  <c r="N1323" i="3" s="1"/>
  <c r="O1323" i="3" s="1"/>
  <c r="D1323" i="3"/>
  <c r="M1322" i="3"/>
  <c r="N1322" i="3" s="1"/>
  <c r="O1322" i="3" s="1"/>
  <c r="D1322" i="3"/>
  <c r="M1321" i="3"/>
  <c r="N1321" i="3" s="1"/>
  <c r="O1321" i="3" s="1"/>
  <c r="D1321" i="3"/>
  <c r="M1320" i="3"/>
  <c r="N1320" i="3" s="1"/>
  <c r="O1320" i="3" s="1"/>
  <c r="D1320" i="3"/>
  <c r="M1319" i="3"/>
  <c r="N1319" i="3" s="1"/>
  <c r="O1319" i="3" s="1"/>
  <c r="D1319" i="3"/>
  <c r="M1318" i="3"/>
  <c r="N1318" i="3" s="1"/>
  <c r="O1318" i="3" s="1"/>
  <c r="D1318" i="3"/>
  <c r="M1317" i="3"/>
  <c r="N1317" i="3" s="1"/>
  <c r="O1317" i="3" s="1"/>
  <c r="D1317" i="3"/>
  <c r="M1316" i="3"/>
  <c r="N1316" i="3" s="1"/>
  <c r="O1316" i="3" s="1"/>
  <c r="D1316" i="3"/>
  <c r="M1315" i="3"/>
  <c r="N1315" i="3" s="1"/>
  <c r="O1315" i="3" s="1"/>
  <c r="D1315" i="3"/>
  <c r="M1314" i="3"/>
  <c r="N1314" i="3" s="1"/>
  <c r="O1314" i="3" s="1"/>
  <c r="D1314" i="3"/>
  <c r="M1313" i="3"/>
  <c r="N1313" i="3" s="1"/>
  <c r="O1313" i="3" s="1"/>
  <c r="D1313" i="3"/>
  <c r="M1312" i="3"/>
  <c r="N1312" i="3" s="1"/>
  <c r="O1312" i="3" s="1"/>
  <c r="D1312" i="3"/>
  <c r="M1311" i="3"/>
  <c r="N1311" i="3" s="1"/>
  <c r="O1311" i="3" s="1"/>
  <c r="D1311" i="3"/>
  <c r="M1310" i="3"/>
  <c r="N1310" i="3" s="1"/>
  <c r="O1310" i="3" s="1"/>
  <c r="D1310" i="3"/>
  <c r="M1309" i="3"/>
  <c r="N1309" i="3" s="1"/>
  <c r="O1309" i="3" s="1"/>
  <c r="D1309" i="3"/>
  <c r="M1308" i="3"/>
  <c r="N1308" i="3" s="1"/>
  <c r="O1308" i="3" s="1"/>
  <c r="D1308" i="3"/>
  <c r="M1307" i="3"/>
  <c r="N1307" i="3" s="1"/>
  <c r="O1307" i="3" s="1"/>
  <c r="D1307" i="3"/>
  <c r="M1306" i="3"/>
  <c r="N1306" i="3" s="1"/>
  <c r="O1306" i="3" s="1"/>
  <c r="D1306" i="3"/>
  <c r="M1305" i="3"/>
  <c r="N1305" i="3" s="1"/>
  <c r="O1305" i="3" s="1"/>
  <c r="D1305" i="3"/>
  <c r="M1304" i="3"/>
  <c r="N1304" i="3" s="1"/>
  <c r="O1304" i="3" s="1"/>
  <c r="D1304" i="3"/>
  <c r="M1303" i="3"/>
  <c r="N1303" i="3" s="1"/>
  <c r="O1303" i="3" s="1"/>
  <c r="D1303" i="3"/>
  <c r="M1302" i="3"/>
  <c r="N1302" i="3" s="1"/>
  <c r="O1302" i="3" s="1"/>
  <c r="D1302" i="3"/>
  <c r="M1301" i="3"/>
  <c r="N1301" i="3" s="1"/>
  <c r="O1301" i="3" s="1"/>
  <c r="D1301" i="3"/>
  <c r="M1300" i="3"/>
  <c r="N1300" i="3" s="1"/>
  <c r="O1300" i="3" s="1"/>
  <c r="D1300" i="3"/>
  <c r="M1299" i="3"/>
  <c r="N1299" i="3" s="1"/>
  <c r="O1299" i="3" s="1"/>
  <c r="D1299" i="3"/>
  <c r="M1298" i="3"/>
  <c r="N1298" i="3" s="1"/>
  <c r="O1298" i="3" s="1"/>
  <c r="D1298" i="3"/>
  <c r="M1297" i="3"/>
  <c r="N1297" i="3" s="1"/>
  <c r="O1297" i="3" s="1"/>
  <c r="D1297" i="3"/>
  <c r="M1296" i="3"/>
  <c r="N1296" i="3" s="1"/>
  <c r="O1296" i="3" s="1"/>
  <c r="D1296" i="3"/>
  <c r="M1295" i="3"/>
  <c r="N1295" i="3" s="1"/>
  <c r="O1295" i="3" s="1"/>
  <c r="D1295" i="3"/>
  <c r="M1294" i="3"/>
  <c r="N1294" i="3" s="1"/>
  <c r="O1294" i="3" s="1"/>
  <c r="D1294" i="3"/>
  <c r="M1293" i="3"/>
  <c r="N1293" i="3" s="1"/>
  <c r="O1293" i="3" s="1"/>
  <c r="D1293" i="3"/>
  <c r="M1292" i="3"/>
  <c r="N1292" i="3" s="1"/>
  <c r="O1292" i="3" s="1"/>
  <c r="D1292" i="3"/>
  <c r="M1291" i="3"/>
  <c r="N1291" i="3" s="1"/>
  <c r="O1291" i="3" s="1"/>
  <c r="D1291" i="3"/>
  <c r="M1290" i="3"/>
  <c r="N1290" i="3" s="1"/>
  <c r="O1290" i="3" s="1"/>
  <c r="D1290" i="3"/>
  <c r="M1289" i="3"/>
  <c r="N1289" i="3" s="1"/>
  <c r="O1289" i="3" s="1"/>
  <c r="D1289" i="3"/>
  <c r="M1288" i="3"/>
  <c r="N1288" i="3" s="1"/>
  <c r="O1288" i="3" s="1"/>
  <c r="D1288" i="3"/>
  <c r="M1287" i="3"/>
  <c r="N1287" i="3" s="1"/>
  <c r="O1287" i="3" s="1"/>
  <c r="D1287" i="3"/>
  <c r="M1286" i="3"/>
  <c r="N1286" i="3" s="1"/>
  <c r="O1286" i="3" s="1"/>
  <c r="D1286" i="3"/>
  <c r="M1285" i="3"/>
  <c r="N1285" i="3" s="1"/>
  <c r="O1285" i="3" s="1"/>
  <c r="D1285" i="3"/>
  <c r="M1284" i="3"/>
  <c r="N1284" i="3" s="1"/>
  <c r="O1284" i="3" s="1"/>
  <c r="D1284" i="3"/>
  <c r="M1283" i="3"/>
  <c r="N1283" i="3" s="1"/>
  <c r="O1283" i="3" s="1"/>
  <c r="D1283" i="3"/>
  <c r="M1282" i="3"/>
  <c r="N1282" i="3" s="1"/>
  <c r="O1282" i="3" s="1"/>
  <c r="D1282" i="3"/>
  <c r="M1281" i="3"/>
  <c r="N1281" i="3" s="1"/>
  <c r="O1281" i="3" s="1"/>
  <c r="D1281" i="3"/>
  <c r="M1280" i="3"/>
  <c r="N1280" i="3" s="1"/>
  <c r="O1280" i="3" s="1"/>
  <c r="D1280" i="3"/>
  <c r="M1279" i="3"/>
  <c r="N1279" i="3" s="1"/>
  <c r="O1279" i="3" s="1"/>
  <c r="D1279" i="3"/>
  <c r="M1278" i="3"/>
  <c r="N1278" i="3" s="1"/>
  <c r="O1278" i="3" s="1"/>
  <c r="D1278" i="3"/>
  <c r="M1277" i="3"/>
  <c r="N1277" i="3" s="1"/>
  <c r="O1277" i="3" s="1"/>
  <c r="D1277" i="3"/>
  <c r="M1276" i="3"/>
  <c r="N1276" i="3" s="1"/>
  <c r="O1276" i="3" s="1"/>
  <c r="D1276" i="3"/>
  <c r="M1275" i="3"/>
  <c r="N1275" i="3" s="1"/>
  <c r="O1275" i="3" s="1"/>
  <c r="D1275" i="3"/>
  <c r="M1274" i="3"/>
  <c r="N1274" i="3" s="1"/>
  <c r="O1274" i="3" s="1"/>
  <c r="D1274" i="3"/>
  <c r="M1273" i="3"/>
  <c r="N1273" i="3" s="1"/>
  <c r="O1273" i="3" s="1"/>
  <c r="D1273" i="3"/>
  <c r="M1272" i="3"/>
  <c r="N1272" i="3" s="1"/>
  <c r="O1272" i="3" s="1"/>
  <c r="D1272" i="3"/>
  <c r="M1271" i="3"/>
  <c r="N1271" i="3" s="1"/>
  <c r="O1271" i="3" s="1"/>
  <c r="D1271" i="3"/>
  <c r="M1270" i="3"/>
  <c r="N1270" i="3" s="1"/>
  <c r="O1270" i="3" s="1"/>
  <c r="D1270" i="3"/>
  <c r="M1269" i="3"/>
  <c r="N1269" i="3" s="1"/>
  <c r="O1269" i="3" s="1"/>
  <c r="D1269" i="3"/>
  <c r="M1268" i="3"/>
  <c r="N1268" i="3" s="1"/>
  <c r="O1268" i="3" s="1"/>
  <c r="D1268" i="3"/>
  <c r="M1267" i="3"/>
  <c r="N1267" i="3" s="1"/>
  <c r="O1267" i="3" s="1"/>
  <c r="D1267" i="3"/>
  <c r="M1266" i="3"/>
  <c r="N1266" i="3" s="1"/>
  <c r="O1266" i="3" s="1"/>
  <c r="D1266" i="3"/>
  <c r="M1265" i="3"/>
  <c r="N1265" i="3" s="1"/>
  <c r="O1265" i="3" s="1"/>
  <c r="D1265" i="3"/>
  <c r="M1264" i="3"/>
  <c r="N1264" i="3" s="1"/>
  <c r="O1264" i="3" s="1"/>
  <c r="D1264" i="3"/>
  <c r="M1263" i="3"/>
  <c r="N1263" i="3" s="1"/>
  <c r="O1263" i="3" s="1"/>
  <c r="D1263" i="3"/>
  <c r="M1262" i="3"/>
  <c r="N1262" i="3" s="1"/>
  <c r="O1262" i="3" s="1"/>
  <c r="D1262" i="3"/>
  <c r="M1261" i="3"/>
  <c r="N1261" i="3" s="1"/>
  <c r="O1261" i="3" s="1"/>
  <c r="D1261" i="3"/>
  <c r="M1260" i="3"/>
  <c r="N1260" i="3" s="1"/>
  <c r="O1260" i="3" s="1"/>
  <c r="D1260" i="3"/>
  <c r="M1259" i="3"/>
  <c r="N1259" i="3" s="1"/>
  <c r="O1259" i="3" s="1"/>
  <c r="D1259" i="3"/>
  <c r="M1258" i="3"/>
  <c r="N1258" i="3" s="1"/>
  <c r="O1258" i="3" s="1"/>
  <c r="D1258" i="3"/>
  <c r="M1257" i="3"/>
  <c r="N1257" i="3" s="1"/>
  <c r="O1257" i="3" s="1"/>
  <c r="D1257" i="3"/>
  <c r="M1256" i="3"/>
  <c r="N1256" i="3" s="1"/>
  <c r="O1256" i="3" s="1"/>
  <c r="D1256" i="3"/>
  <c r="M1255" i="3"/>
  <c r="N1255" i="3" s="1"/>
  <c r="O1255" i="3" s="1"/>
  <c r="D1255" i="3"/>
  <c r="M1254" i="3"/>
  <c r="N1254" i="3" s="1"/>
  <c r="O1254" i="3" s="1"/>
  <c r="D1254" i="3"/>
  <c r="M1253" i="3"/>
  <c r="N1253" i="3" s="1"/>
  <c r="O1253" i="3" s="1"/>
  <c r="D1253" i="3"/>
  <c r="M1252" i="3"/>
  <c r="N1252" i="3" s="1"/>
  <c r="O1252" i="3" s="1"/>
  <c r="D1252" i="3"/>
  <c r="M1251" i="3"/>
  <c r="N1251" i="3" s="1"/>
  <c r="O1251" i="3" s="1"/>
  <c r="D1251" i="3"/>
  <c r="M1250" i="3"/>
  <c r="N1250" i="3" s="1"/>
  <c r="O1250" i="3" s="1"/>
  <c r="D1250" i="3"/>
  <c r="M1249" i="3"/>
  <c r="N1249" i="3" s="1"/>
  <c r="O1249" i="3" s="1"/>
  <c r="D1249" i="3"/>
  <c r="M1248" i="3"/>
  <c r="N1248" i="3" s="1"/>
  <c r="O1248" i="3" s="1"/>
  <c r="D1248" i="3"/>
  <c r="M1247" i="3"/>
  <c r="N1247" i="3" s="1"/>
  <c r="O1247" i="3" s="1"/>
  <c r="D1247" i="3"/>
  <c r="M1246" i="3"/>
  <c r="N1246" i="3" s="1"/>
  <c r="O1246" i="3" s="1"/>
  <c r="D1246" i="3"/>
  <c r="M1245" i="3"/>
  <c r="N1245" i="3" s="1"/>
  <c r="O1245" i="3" s="1"/>
  <c r="D1245" i="3"/>
  <c r="M1244" i="3"/>
  <c r="N1244" i="3" s="1"/>
  <c r="O1244" i="3" s="1"/>
  <c r="D1244" i="3"/>
  <c r="M1243" i="3"/>
  <c r="N1243" i="3" s="1"/>
  <c r="O1243" i="3" s="1"/>
  <c r="D1243" i="3"/>
  <c r="M1242" i="3"/>
  <c r="N1242" i="3" s="1"/>
  <c r="O1242" i="3" s="1"/>
  <c r="D1242" i="3"/>
  <c r="M1241" i="3"/>
  <c r="N1241" i="3" s="1"/>
  <c r="O1241" i="3" s="1"/>
  <c r="D1241" i="3"/>
  <c r="M1240" i="3"/>
  <c r="N1240" i="3" s="1"/>
  <c r="O1240" i="3" s="1"/>
  <c r="D1240" i="3"/>
  <c r="M1239" i="3"/>
  <c r="N1239" i="3" s="1"/>
  <c r="O1239" i="3" s="1"/>
  <c r="D1239" i="3"/>
  <c r="M1238" i="3"/>
  <c r="N1238" i="3" s="1"/>
  <c r="O1238" i="3" s="1"/>
  <c r="D1238" i="3"/>
  <c r="M1237" i="3"/>
  <c r="N1237" i="3" s="1"/>
  <c r="O1237" i="3" s="1"/>
  <c r="D1237" i="3"/>
  <c r="M1236" i="3"/>
  <c r="N1236" i="3" s="1"/>
  <c r="O1236" i="3" s="1"/>
  <c r="D1236" i="3"/>
  <c r="M1235" i="3"/>
  <c r="N1235" i="3" s="1"/>
  <c r="O1235" i="3" s="1"/>
  <c r="D1235" i="3"/>
  <c r="M1234" i="3"/>
  <c r="N1234" i="3" s="1"/>
  <c r="O1234" i="3" s="1"/>
  <c r="D1234" i="3"/>
  <c r="M1233" i="3"/>
  <c r="N1233" i="3" s="1"/>
  <c r="O1233" i="3" s="1"/>
  <c r="D1233" i="3"/>
  <c r="M1232" i="3"/>
  <c r="N1232" i="3" s="1"/>
  <c r="O1232" i="3" s="1"/>
  <c r="D1232" i="3"/>
  <c r="M1231" i="3"/>
  <c r="N1231" i="3" s="1"/>
  <c r="O1231" i="3" s="1"/>
  <c r="D1231" i="3"/>
  <c r="M1230" i="3"/>
  <c r="N1230" i="3" s="1"/>
  <c r="O1230" i="3" s="1"/>
  <c r="D1230" i="3"/>
  <c r="M1229" i="3"/>
  <c r="N1229" i="3" s="1"/>
  <c r="O1229" i="3" s="1"/>
  <c r="D1229" i="3"/>
  <c r="M1228" i="3"/>
  <c r="N1228" i="3" s="1"/>
  <c r="O1228" i="3" s="1"/>
  <c r="D1228" i="3"/>
  <c r="M1227" i="3"/>
  <c r="N1227" i="3" s="1"/>
  <c r="O1227" i="3" s="1"/>
  <c r="D1227" i="3"/>
  <c r="M1226" i="3"/>
  <c r="N1226" i="3" s="1"/>
  <c r="O1226" i="3" s="1"/>
  <c r="D1226" i="3"/>
  <c r="M1225" i="3"/>
  <c r="N1225" i="3" s="1"/>
  <c r="O1225" i="3" s="1"/>
  <c r="D1225" i="3"/>
  <c r="M1224" i="3"/>
  <c r="N1224" i="3" s="1"/>
  <c r="O1224" i="3" s="1"/>
  <c r="D1224" i="3"/>
  <c r="M1223" i="3"/>
  <c r="N1223" i="3" s="1"/>
  <c r="O1223" i="3" s="1"/>
  <c r="D1223" i="3"/>
  <c r="M1222" i="3"/>
  <c r="N1222" i="3" s="1"/>
  <c r="O1222" i="3" s="1"/>
  <c r="D1222" i="3"/>
  <c r="M1221" i="3"/>
  <c r="N1221" i="3" s="1"/>
  <c r="O1221" i="3" s="1"/>
  <c r="D1221" i="3"/>
  <c r="M1220" i="3"/>
  <c r="N1220" i="3" s="1"/>
  <c r="O1220" i="3" s="1"/>
  <c r="D1220" i="3"/>
  <c r="M1219" i="3"/>
  <c r="N1219" i="3" s="1"/>
  <c r="O1219" i="3" s="1"/>
  <c r="D1219" i="3"/>
  <c r="M1218" i="3"/>
  <c r="N1218" i="3" s="1"/>
  <c r="O1218" i="3" s="1"/>
  <c r="D1218" i="3"/>
  <c r="M1217" i="3"/>
  <c r="N1217" i="3" s="1"/>
  <c r="O1217" i="3" s="1"/>
  <c r="D1217" i="3"/>
  <c r="M1216" i="3"/>
  <c r="N1216" i="3" s="1"/>
  <c r="O1216" i="3" s="1"/>
  <c r="D1216" i="3"/>
  <c r="M1215" i="3"/>
  <c r="N1215" i="3" s="1"/>
  <c r="O1215" i="3" s="1"/>
  <c r="D1215" i="3"/>
  <c r="M1214" i="3"/>
  <c r="N1214" i="3" s="1"/>
  <c r="O1214" i="3" s="1"/>
  <c r="D1214" i="3"/>
  <c r="M1213" i="3"/>
  <c r="N1213" i="3" s="1"/>
  <c r="O1213" i="3" s="1"/>
  <c r="D1213" i="3"/>
  <c r="M1212" i="3"/>
  <c r="N1212" i="3" s="1"/>
  <c r="O1212" i="3" s="1"/>
  <c r="D1212" i="3"/>
  <c r="M1211" i="3"/>
  <c r="N1211" i="3" s="1"/>
  <c r="O1211" i="3" s="1"/>
  <c r="D1211" i="3"/>
  <c r="M1210" i="3"/>
  <c r="N1210" i="3" s="1"/>
  <c r="O1210" i="3" s="1"/>
  <c r="D1210" i="3"/>
  <c r="M1209" i="3"/>
  <c r="N1209" i="3" s="1"/>
  <c r="O1209" i="3" s="1"/>
  <c r="D1209" i="3"/>
  <c r="M1208" i="3"/>
  <c r="N1208" i="3" s="1"/>
  <c r="O1208" i="3" s="1"/>
  <c r="D1208" i="3"/>
  <c r="M1207" i="3"/>
  <c r="N1207" i="3" s="1"/>
  <c r="O1207" i="3" s="1"/>
  <c r="D1207" i="3"/>
  <c r="M1206" i="3"/>
  <c r="N1206" i="3" s="1"/>
  <c r="O1206" i="3" s="1"/>
  <c r="D1206" i="3"/>
  <c r="M1205" i="3"/>
  <c r="N1205" i="3" s="1"/>
  <c r="O1205" i="3" s="1"/>
  <c r="D1205" i="3"/>
  <c r="M1204" i="3"/>
  <c r="N1204" i="3" s="1"/>
  <c r="O1204" i="3" s="1"/>
  <c r="D1204" i="3"/>
  <c r="M1203" i="3"/>
  <c r="N1203" i="3" s="1"/>
  <c r="O1203" i="3" s="1"/>
  <c r="D1203" i="3"/>
  <c r="M1202" i="3"/>
  <c r="N1202" i="3" s="1"/>
  <c r="O1202" i="3" s="1"/>
  <c r="D1202" i="3"/>
  <c r="M1201" i="3"/>
  <c r="N1201" i="3" s="1"/>
  <c r="O1201" i="3" s="1"/>
  <c r="D1201" i="3"/>
  <c r="M1200" i="3"/>
  <c r="N1200" i="3" s="1"/>
  <c r="O1200" i="3" s="1"/>
  <c r="D1200" i="3"/>
  <c r="M1199" i="3"/>
  <c r="N1199" i="3" s="1"/>
  <c r="O1199" i="3" s="1"/>
  <c r="D1199" i="3"/>
  <c r="M1198" i="3"/>
  <c r="N1198" i="3" s="1"/>
  <c r="O1198" i="3" s="1"/>
  <c r="D1198" i="3"/>
  <c r="M1197" i="3"/>
  <c r="N1197" i="3" s="1"/>
  <c r="O1197" i="3" s="1"/>
  <c r="D1197" i="3"/>
  <c r="M1196" i="3"/>
  <c r="N1196" i="3" s="1"/>
  <c r="O1196" i="3" s="1"/>
  <c r="D1196" i="3"/>
  <c r="M1195" i="3"/>
  <c r="N1195" i="3" s="1"/>
  <c r="O1195" i="3" s="1"/>
  <c r="D1195" i="3"/>
  <c r="M1194" i="3"/>
  <c r="N1194" i="3" s="1"/>
  <c r="O1194" i="3" s="1"/>
  <c r="D1194" i="3"/>
  <c r="M1193" i="3"/>
  <c r="N1193" i="3" s="1"/>
  <c r="O1193" i="3" s="1"/>
  <c r="D1193" i="3"/>
  <c r="M1192" i="3"/>
  <c r="N1192" i="3" s="1"/>
  <c r="O1192" i="3" s="1"/>
  <c r="D1192" i="3"/>
  <c r="M1191" i="3"/>
  <c r="N1191" i="3" s="1"/>
  <c r="O1191" i="3" s="1"/>
  <c r="D1191" i="3"/>
  <c r="M1190" i="3"/>
  <c r="N1190" i="3" s="1"/>
  <c r="O1190" i="3" s="1"/>
  <c r="D1190" i="3"/>
  <c r="M1189" i="3"/>
  <c r="N1189" i="3" s="1"/>
  <c r="O1189" i="3" s="1"/>
  <c r="D1189" i="3"/>
  <c r="M1188" i="3"/>
  <c r="N1188" i="3" s="1"/>
  <c r="O1188" i="3" s="1"/>
  <c r="D1188" i="3"/>
  <c r="M1187" i="3"/>
  <c r="N1187" i="3" s="1"/>
  <c r="O1187" i="3" s="1"/>
  <c r="D1187" i="3"/>
  <c r="M1186" i="3"/>
  <c r="N1186" i="3" s="1"/>
  <c r="O1186" i="3" s="1"/>
  <c r="D1186" i="3"/>
  <c r="M1185" i="3"/>
  <c r="N1185" i="3" s="1"/>
  <c r="O1185" i="3" s="1"/>
  <c r="D1185" i="3"/>
  <c r="M1184" i="3"/>
  <c r="N1184" i="3" s="1"/>
  <c r="O1184" i="3" s="1"/>
  <c r="D1184" i="3"/>
  <c r="M1183" i="3"/>
  <c r="N1183" i="3" s="1"/>
  <c r="O1183" i="3" s="1"/>
  <c r="D1183" i="3"/>
  <c r="M1182" i="3"/>
  <c r="N1182" i="3" s="1"/>
  <c r="O1182" i="3" s="1"/>
  <c r="D1182" i="3"/>
  <c r="M1181" i="3"/>
  <c r="N1181" i="3" s="1"/>
  <c r="O1181" i="3" s="1"/>
  <c r="D1181" i="3"/>
  <c r="M1180" i="3"/>
  <c r="N1180" i="3" s="1"/>
  <c r="O1180" i="3" s="1"/>
  <c r="D1180" i="3"/>
  <c r="M1179" i="3"/>
  <c r="N1179" i="3" s="1"/>
  <c r="O1179" i="3" s="1"/>
  <c r="D1179" i="3"/>
  <c r="M1178" i="3"/>
  <c r="N1178" i="3" s="1"/>
  <c r="O1178" i="3" s="1"/>
  <c r="D1178" i="3"/>
  <c r="M1177" i="3"/>
  <c r="N1177" i="3" s="1"/>
  <c r="O1177" i="3" s="1"/>
  <c r="D1177" i="3"/>
  <c r="M1176" i="3"/>
  <c r="N1176" i="3" s="1"/>
  <c r="O1176" i="3" s="1"/>
  <c r="D1176" i="3"/>
  <c r="M1175" i="3"/>
  <c r="N1175" i="3" s="1"/>
  <c r="O1175" i="3" s="1"/>
  <c r="D1175" i="3"/>
  <c r="M1174" i="3"/>
  <c r="N1174" i="3" s="1"/>
  <c r="O1174" i="3" s="1"/>
  <c r="D1174" i="3"/>
  <c r="M1173" i="3"/>
  <c r="N1173" i="3" s="1"/>
  <c r="O1173" i="3" s="1"/>
  <c r="D1173" i="3"/>
  <c r="M1172" i="3"/>
  <c r="N1172" i="3" s="1"/>
  <c r="O1172" i="3" s="1"/>
  <c r="D1172" i="3"/>
  <c r="M1171" i="3"/>
  <c r="N1171" i="3" s="1"/>
  <c r="O1171" i="3" s="1"/>
  <c r="D1171" i="3"/>
  <c r="M1170" i="3"/>
  <c r="N1170" i="3" s="1"/>
  <c r="O1170" i="3" s="1"/>
  <c r="D1170" i="3"/>
  <c r="M1169" i="3"/>
  <c r="N1169" i="3" s="1"/>
  <c r="O1169" i="3" s="1"/>
  <c r="D1169" i="3"/>
  <c r="M1168" i="3"/>
  <c r="N1168" i="3" s="1"/>
  <c r="O1168" i="3" s="1"/>
  <c r="D1168" i="3"/>
  <c r="M1167" i="3"/>
  <c r="N1167" i="3" s="1"/>
  <c r="O1167" i="3" s="1"/>
  <c r="D1167" i="3"/>
  <c r="M1166" i="3"/>
  <c r="N1166" i="3" s="1"/>
  <c r="O1166" i="3" s="1"/>
  <c r="D1166" i="3"/>
  <c r="M1165" i="3"/>
  <c r="N1165" i="3" s="1"/>
  <c r="O1165" i="3" s="1"/>
  <c r="D1165" i="3"/>
  <c r="M1164" i="3"/>
  <c r="N1164" i="3" s="1"/>
  <c r="O1164" i="3" s="1"/>
  <c r="D1164" i="3"/>
  <c r="M1163" i="3"/>
  <c r="N1163" i="3" s="1"/>
  <c r="O1163" i="3" s="1"/>
  <c r="D1163" i="3"/>
  <c r="M1162" i="3"/>
  <c r="N1162" i="3" s="1"/>
  <c r="O1162" i="3" s="1"/>
  <c r="D1162" i="3"/>
  <c r="M1161" i="3"/>
  <c r="N1161" i="3" s="1"/>
  <c r="O1161" i="3" s="1"/>
  <c r="D1161" i="3"/>
  <c r="M1160" i="3"/>
  <c r="N1160" i="3" s="1"/>
  <c r="O1160" i="3" s="1"/>
  <c r="D1160" i="3"/>
  <c r="M1159" i="3"/>
  <c r="N1159" i="3" s="1"/>
  <c r="O1159" i="3" s="1"/>
  <c r="D1159" i="3"/>
  <c r="M1158" i="3"/>
  <c r="N1158" i="3" s="1"/>
  <c r="O1158" i="3" s="1"/>
  <c r="D1158" i="3"/>
  <c r="M1157" i="3"/>
  <c r="N1157" i="3" s="1"/>
  <c r="O1157" i="3" s="1"/>
  <c r="D1157" i="3"/>
  <c r="M1156" i="3"/>
  <c r="N1156" i="3" s="1"/>
  <c r="O1156" i="3" s="1"/>
  <c r="D1156" i="3"/>
  <c r="M1155" i="3"/>
  <c r="N1155" i="3" s="1"/>
  <c r="O1155" i="3" s="1"/>
  <c r="D1155" i="3"/>
  <c r="M1154" i="3"/>
  <c r="N1154" i="3" s="1"/>
  <c r="O1154" i="3" s="1"/>
  <c r="D1154" i="3"/>
  <c r="M1153" i="3"/>
  <c r="N1153" i="3" s="1"/>
  <c r="O1153" i="3" s="1"/>
  <c r="D1153" i="3"/>
  <c r="M1152" i="3"/>
  <c r="N1152" i="3" s="1"/>
  <c r="O1152" i="3" s="1"/>
  <c r="D1152" i="3"/>
  <c r="M1151" i="3"/>
  <c r="N1151" i="3" s="1"/>
  <c r="O1151" i="3" s="1"/>
  <c r="D1151" i="3"/>
  <c r="M1150" i="3"/>
  <c r="N1150" i="3" s="1"/>
  <c r="O1150" i="3" s="1"/>
  <c r="D1150" i="3"/>
  <c r="M1149" i="3"/>
  <c r="N1149" i="3" s="1"/>
  <c r="O1149" i="3" s="1"/>
  <c r="D1149" i="3"/>
  <c r="M1148" i="3"/>
  <c r="N1148" i="3" s="1"/>
  <c r="O1148" i="3" s="1"/>
  <c r="D1148" i="3"/>
  <c r="M1147" i="3"/>
  <c r="N1147" i="3" s="1"/>
  <c r="O1147" i="3" s="1"/>
  <c r="D1147" i="3"/>
  <c r="M1146" i="3"/>
  <c r="N1146" i="3" s="1"/>
  <c r="O1146" i="3" s="1"/>
  <c r="D1146" i="3"/>
  <c r="M1145" i="3"/>
  <c r="N1145" i="3" s="1"/>
  <c r="O1145" i="3" s="1"/>
  <c r="D1145" i="3"/>
  <c r="M1144" i="3"/>
  <c r="N1144" i="3" s="1"/>
  <c r="O1144" i="3" s="1"/>
  <c r="D1144" i="3"/>
  <c r="M1143" i="3"/>
  <c r="N1143" i="3" s="1"/>
  <c r="O1143" i="3" s="1"/>
  <c r="D1143" i="3"/>
  <c r="M1142" i="3"/>
  <c r="N1142" i="3" s="1"/>
  <c r="O1142" i="3" s="1"/>
  <c r="D1142" i="3"/>
  <c r="M1141" i="3"/>
  <c r="N1141" i="3" s="1"/>
  <c r="O1141" i="3" s="1"/>
  <c r="D1141" i="3"/>
  <c r="M1140" i="3"/>
  <c r="N1140" i="3" s="1"/>
  <c r="O1140" i="3" s="1"/>
  <c r="D1140" i="3"/>
  <c r="M1139" i="3"/>
  <c r="N1139" i="3" s="1"/>
  <c r="O1139" i="3" s="1"/>
  <c r="D1139" i="3"/>
  <c r="M1138" i="3"/>
  <c r="N1138" i="3" s="1"/>
  <c r="O1138" i="3" s="1"/>
  <c r="D1138" i="3"/>
  <c r="M1137" i="3"/>
  <c r="N1137" i="3" s="1"/>
  <c r="O1137" i="3" s="1"/>
  <c r="D1137" i="3"/>
  <c r="M1136" i="3"/>
  <c r="N1136" i="3" s="1"/>
  <c r="O1136" i="3" s="1"/>
  <c r="D1136" i="3"/>
  <c r="M1135" i="3"/>
  <c r="N1135" i="3" s="1"/>
  <c r="O1135" i="3" s="1"/>
  <c r="D1135" i="3"/>
  <c r="M1134" i="3"/>
  <c r="N1134" i="3" s="1"/>
  <c r="O1134" i="3" s="1"/>
  <c r="D1134" i="3"/>
  <c r="M1133" i="3"/>
  <c r="N1133" i="3" s="1"/>
  <c r="O1133" i="3" s="1"/>
  <c r="D1133" i="3"/>
  <c r="M1132" i="3"/>
  <c r="N1132" i="3" s="1"/>
  <c r="O1132" i="3" s="1"/>
  <c r="D1132" i="3"/>
  <c r="M1131" i="3"/>
  <c r="N1131" i="3" s="1"/>
  <c r="O1131" i="3" s="1"/>
  <c r="D1131" i="3"/>
  <c r="M1130" i="3"/>
  <c r="N1130" i="3" s="1"/>
  <c r="O1130" i="3" s="1"/>
  <c r="D1130" i="3"/>
  <c r="M1129" i="3"/>
  <c r="N1129" i="3" s="1"/>
  <c r="O1129" i="3" s="1"/>
  <c r="D1129" i="3"/>
  <c r="M1128" i="3"/>
  <c r="N1128" i="3" s="1"/>
  <c r="O1128" i="3" s="1"/>
  <c r="D1128" i="3"/>
  <c r="M1127" i="3"/>
  <c r="N1127" i="3" s="1"/>
  <c r="O1127" i="3" s="1"/>
  <c r="D1127" i="3"/>
  <c r="M1126" i="3"/>
  <c r="N1126" i="3" s="1"/>
  <c r="O1126" i="3" s="1"/>
  <c r="D1126" i="3"/>
  <c r="M1125" i="3"/>
  <c r="N1125" i="3" s="1"/>
  <c r="O1125" i="3" s="1"/>
  <c r="D1125" i="3"/>
  <c r="M1124" i="3"/>
  <c r="N1124" i="3" s="1"/>
  <c r="O1124" i="3" s="1"/>
  <c r="D1124" i="3"/>
  <c r="M1123" i="3"/>
  <c r="N1123" i="3" s="1"/>
  <c r="O1123" i="3" s="1"/>
  <c r="D1123" i="3"/>
  <c r="M1122" i="3"/>
  <c r="N1122" i="3" s="1"/>
  <c r="O1122" i="3" s="1"/>
  <c r="D1122" i="3"/>
  <c r="M1121" i="3"/>
  <c r="N1121" i="3" s="1"/>
  <c r="O1121" i="3" s="1"/>
  <c r="D1121" i="3"/>
  <c r="M1120" i="3"/>
  <c r="N1120" i="3" s="1"/>
  <c r="O1120" i="3" s="1"/>
  <c r="D1120" i="3"/>
  <c r="M1119" i="3"/>
  <c r="N1119" i="3" s="1"/>
  <c r="O1119" i="3" s="1"/>
  <c r="D1119" i="3"/>
  <c r="M1118" i="3"/>
  <c r="N1118" i="3" s="1"/>
  <c r="O1118" i="3" s="1"/>
  <c r="D1118" i="3"/>
  <c r="M1117" i="3"/>
  <c r="N1117" i="3" s="1"/>
  <c r="O1117" i="3" s="1"/>
  <c r="D1117" i="3"/>
  <c r="M1116" i="3"/>
  <c r="N1116" i="3" s="1"/>
  <c r="O1116" i="3" s="1"/>
  <c r="D1116" i="3"/>
  <c r="M1115" i="3"/>
  <c r="N1115" i="3" s="1"/>
  <c r="O1115" i="3" s="1"/>
  <c r="D1115" i="3"/>
  <c r="M1114" i="3"/>
  <c r="N1114" i="3" s="1"/>
  <c r="O1114" i="3" s="1"/>
  <c r="D1114" i="3"/>
  <c r="M1113" i="3"/>
  <c r="N1113" i="3" s="1"/>
  <c r="O1113" i="3" s="1"/>
  <c r="D1113" i="3"/>
  <c r="M1112" i="3"/>
  <c r="N1112" i="3" s="1"/>
  <c r="O1112" i="3" s="1"/>
  <c r="D1112" i="3"/>
  <c r="M1111" i="3"/>
  <c r="N1111" i="3" s="1"/>
  <c r="O1111" i="3" s="1"/>
  <c r="D1111" i="3"/>
  <c r="M1110" i="3"/>
  <c r="N1110" i="3" s="1"/>
  <c r="O1110" i="3" s="1"/>
  <c r="D1110" i="3"/>
  <c r="M1109" i="3"/>
  <c r="N1109" i="3" s="1"/>
  <c r="O1109" i="3" s="1"/>
  <c r="D1109" i="3"/>
  <c r="M1108" i="3"/>
  <c r="N1108" i="3" s="1"/>
  <c r="O1108" i="3" s="1"/>
  <c r="D1108" i="3"/>
  <c r="M1107" i="3"/>
  <c r="N1107" i="3" s="1"/>
  <c r="O1107" i="3" s="1"/>
  <c r="D1107" i="3"/>
  <c r="M1106" i="3"/>
  <c r="N1106" i="3" s="1"/>
  <c r="O1106" i="3" s="1"/>
  <c r="D1106" i="3"/>
  <c r="M1105" i="3"/>
  <c r="N1105" i="3" s="1"/>
  <c r="O1105" i="3" s="1"/>
  <c r="D1105" i="3"/>
  <c r="M1104" i="3"/>
  <c r="N1104" i="3" s="1"/>
  <c r="O1104" i="3" s="1"/>
  <c r="D1104" i="3"/>
  <c r="M1103" i="3"/>
  <c r="N1103" i="3" s="1"/>
  <c r="O1103" i="3" s="1"/>
  <c r="D1103" i="3"/>
  <c r="M1102" i="3"/>
  <c r="N1102" i="3" s="1"/>
  <c r="O1102" i="3" s="1"/>
  <c r="D1102" i="3"/>
  <c r="M1101" i="3"/>
  <c r="N1101" i="3" s="1"/>
  <c r="O1101" i="3" s="1"/>
  <c r="D1101" i="3"/>
  <c r="M1100" i="3"/>
  <c r="N1100" i="3" s="1"/>
  <c r="O1100" i="3" s="1"/>
  <c r="D1100" i="3"/>
  <c r="M1099" i="3"/>
  <c r="N1099" i="3" s="1"/>
  <c r="O1099" i="3" s="1"/>
  <c r="D1099" i="3"/>
  <c r="M1098" i="3"/>
  <c r="N1098" i="3" s="1"/>
  <c r="O1098" i="3" s="1"/>
  <c r="D1098" i="3"/>
  <c r="M1097" i="3"/>
  <c r="N1097" i="3" s="1"/>
  <c r="O1097" i="3" s="1"/>
  <c r="D1097" i="3"/>
  <c r="M1096" i="3"/>
  <c r="N1096" i="3" s="1"/>
  <c r="O1096" i="3" s="1"/>
  <c r="D1096" i="3"/>
  <c r="M1095" i="3"/>
  <c r="N1095" i="3" s="1"/>
  <c r="O1095" i="3" s="1"/>
  <c r="D1095" i="3"/>
  <c r="M1094" i="3"/>
  <c r="N1094" i="3" s="1"/>
  <c r="O1094" i="3" s="1"/>
  <c r="D1094" i="3"/>
  <c r="M1093" i="3"/>
  <c r="N1093" i="3" s="1"/>
  <c r="O1093" i="3" s="1"/>
  <c r="D1093" i="3"/>
  <c r="M1092" i="3"/>
  <c r="N1092" i="3" s="1"/>
  <c r="O1092" i="3" s="1"/>
  <c r="D1092" i="3"/>
  <c r="M1091" i="3"/>
  <c r="N1091" i="3" s="1"/>
  <c r="O1091" i="3" s="1"/>
  <c r="D1091" i="3"/>
  <c r="M1090" i="3"/>
  <c r="N1090" i="3" s="1"/>
  <c r="O1090" i="3" s="1"/>
  <c r="D1090" i="3"/>
  <c r="M1089" i="3"/>
  <c r="N1089" i="3" s="1"/>
  <c r="O1089" i="3" s="1"/>
  <c r="D1089" i="3"/>
  <c r="M1088" i="3"/>
  <c r="N1088" i="3" s="1"/>
  <c r="O1088" i="3" s="1"/>
  <c r="D1088" i="3"/>
  <c r="M1087" i="3"/>
  <c r="N1087" i="3" s="1"/>
  <c r="O1087" i="3" s="1"/>
  <c r="D1087" i="3"/>
  <c r="M1086" i="3"/>
  <c r="N1086" i="3" s="1"/>
  <c r="O1086" i="3" s="1"/>
  <c r="D1086" i="3"/>
  <c r="M1085" i="3"/>
  <c r="N1085" i="3" s="1"/>
  <c r="O1085" i="3" s="1"/>
  <c r="D1085" i="3"/>
  <c r="M1084" i="3"/>
  <c r="N1084" i="3" s="1"/>
  <c r="O1084" i="3" s="1"/>
  <c r="D1084" i="3"/>
  <c r="M1083" i="3"/>
  <c r="N1083" i="3" s="1"/>
  <c r="O1083" i="3" s="1"/>
  <c r="D1083" i="3"/>
  <c r="M1082" i="3"/>
  <c r="N1082" i="3" s="1"/>
  <c r="O1082" i="3" s="1"/>
  <c r="D1082" i="3"/>
  <c r="M1081" i="3"/>
  <c r="N1081" i="3" s="1"/>
  <c r="O1081" i="3" s="1"/>
  <c r="D1081" i="3"/>
  <c r="M1080" i="3"/>
  <c r="N1080" i="3" s="1"/>
  <c r="O1080" i="3" s="1"/>
  <c r="D1080" i="3"/>
  <c r="M1079" i="3"/>
  <c r="N1079" i="3" s="1"/>
  <c r="O1079" i="3" s="1"/>
  <c r="D1079" i="3"/>
  <c r="M1078" i="3"/>
  <c r="N1078" i="3" s="1"/>
  <c r="O1078" i="3" s="1"/>
  <c r="D1078" i="3"/>
  <c r="M1077" i="3"/>
  <c r="N1077" i="3" s="1"/>
  <c r="O1077" i="3" s="1"/>
  <c r="D1077" i="3"/>
  <c r="M1076" i="3"/>
  <c r="N1076" i="3" s="1"/>
  <c r="O1076" i="3" s="1"/>
  <c r="D1076" i="3"/>
  <c r="M1075" i="3"/>
  <c r="N1075" i="3" s="1"/>
  <c r="O1075" i="3" s="1"/>
  <c r="D1075" i="3"/>
  <c r="M1074" i="3"/>
  <c r="N1074" i="3" s="1"/>
  <c r="O1074" i="3" s="1"/>
  <c r="D1074" i="3"/>
  <c r="M1073" i="3"/>
  <c r="N1073" i="3" s="1"/>
  <c r="O1073" i="3" s="1"/>
  <c r="D1073" i="3"/>
  <c r="M1072" i="3"/>
  <c r="N1072" i="3" s="1"/>
  <c r="O1072" i="3" s="1"/>
  <c r="D1072" i="3"/>
  <c r="M1071" i="3"/>
  <c r="N1071" i="3" s="1"/>
  <c r="O1071" i="3" s="1"/>
  <c r="D1071" i="3"/>
  <c r="M1070" i="3"/>
  <c r="N1070" i="3" s="1"/>
  <c r="O1070" i="3" s="1"/>
  <c r="D1070" i="3"/>
  <c r="M1069" i="3"/>
  <c r="N1069" i="3" s="1"/>
  <c r="O1069" i="3" s="1"/>
  <c r="D1069" i="3"/>
  <c r="M1068" i="3"/>
  <c r="N1068" i="3" s="1"/>
  <c r="O1068" i="3" s="1"/>
  <c r="D1068" i="3"/>
  <c r="M1067" i="3"/>
  <c r="N1067" i="3" s="1"/>
  <c r="O1067" i="3" s="1"/>
  <c r="D1067" i="3"/>
  <c r="M1066" i="3"/>
  <c r="N1066" i="3" s="1"/>
  <c r="O1066" i="3" s="1"/>
  <c r="D1066" i="3"/>
  <c r="M1065" i="3"/>
  <c r="N1065" i="3" s="1"/>
  <c r="O1065" i="3" s="1"/>
  <c r="D1065" i="3"/>
  <c r="M1064" i="3"/>
  <c r="N1064" i="3" s="1"/>
  <c r="O1064" i="3" s="1"/>
  <c r="D1064" i="3"/>
  <c r="M1063" i="3"/>
  <c r="N1063" i="3" s="1"/>
  <c r="O1063" i="3" s="1"/>
  <c r="D1063" i="3"/>
  <c r="M1062" i="3"/>
  <c r="N1062" i="3" s="1"/>
  <c r="O1062" i="3" s="1"/>
  <c r="D1062" i="3"/>
  <c r="M1061" i="3"/>
  <c r="N1061" i="3" s="1"/>
  <c r="O1061" i="3" s="1"/>
  <c r="D1061" i="3"/>
  <c r="M1060" i="3"/>
  <c r="N1060" i="3" s="1"/>
  <c r="O1060" i="3" s="1"/>
  <c r="D1060" i="3"/>
  <c r="M1059" i="3"/>
  <c r="N1059" i="3" s="1"/>
  <c r="O1059" i="3" s="1"/>
  <c r="D1059" i="3"/>
  <c r="M1058" i="3"/>
  <c r="N1058" i="3" s="1"/>
  <c r="O1058" i="3" s="1"/>
  <c r="D1058" i="3"/>
  <c r="M1057" i="3"/>
  <c r="N1057" i="3" s="1"/>
  <c r="O1057" i="3" s="1"/>
  <c r="D1057" i="3"/>
  <c r="M1056" i="3"/>
  <c r="N1056" i="3" s="1"/>
  <c r="O1056" i="3" s="1"/>
  <c r="D1056" i="3"/>
  <c r="M1055" i="3"/>
  <c r="N1055" i="3" s="1"/>
  <c r="O1055" i="3" s="1"/>
  <c r="D1055" i="3"/>
  <c r="M1054" i="3"/>
  <c r="N1054" i="3" s="1"/>
  <c r="O1054" i="3" s="1"/>
  <c r="D1054" i="3"/>
  <c r="M1053" i="3"/>
  <c r="N1053" i="3" s="1"/>
  <c r="O1053" i="3" s="1"/>
  <c r="D1053" i="3"/>
  <c r="M1052" i="3"/>
  <c r="N1052" i="3" s="1"/>
  <c r="O1052" i="3" s="1"/>
  <c r="D1052" i="3"/>
  <c r="M1051" i="3"/>
  <c r="N1051" i="3" s="1"/>
  <c r="O1051" i="3" s="1"/>
  <c r="D1051" i="3"/>
  <c r="M1050" i="3"/>
  <c r="N1050" i="3" s="1"/>
  <c r="O1050" i="3" s="1"/>
  <c r="D1050" i="3"/>
  <c r="M1049" i="3"/>
  <c r="N1049" i="3" s="1"/>
  <c r="O1049" i="3" s="1"/>
  <c r="D1049" i="3"/>
  <c r="M1048" i="3"/>
  <c r="N1048" i="3" s="1"/>
  <c r="O1048" i="3" s="1"/>
  <c r="D1048" i="3"/>
  <c r="M1047" i="3"/>
  <c r="N1047" i="3" s="1"/>
  <c r="O1047" i="3" s="1"/>
  <c r="D1047" i="3"/>
  <c r="M1046" i="3"/>
  <c r="N1046" i="3" s="1"/>
  <c r="O1046" i="3" s="1"/>
  <c r="D1046" i="3"/>
  <c r="M1045" i="3"/>
  <c r="N1045" i="3" s="1"/>
  <c r="O1045" i="3" s="1"/>
  <c r="D1045" i="3"/>
  <c r="M1044" i="3"/>
  <c r="N1044" i="3" s="1"/>
  <c r="O1044" i="3" s="1"/>
  <c r="D1044" i="3"/>
  <c r="M1043" i="3"/>
  <c r="N1043" i="3" s="1"/>
  <c r="O1043" i="3" s="1"/>
  <c r="D1043" i="3"/>
  <c r="M1042" i="3"/>
  <c r="N1042" i="3" s="1"/>
  <c r="O1042" i="3" s="1"/>
  <c r="D1042" i="3"/>
  <c r="M1041" i="3"/>
  <c r="N1041" i="3" s="1"/>
  <c r="O1041" i="3" s="1"/>
  <c r="D1041" i="3"/>
  <c r="M1040" i="3"/>
  <c r="N1040" i="3" s="1"/>
  <c r="O1040" i="3" s="1"/>
  <c r="D1040" i="3"/>
  <c r="M1039" i="3"/>
  <c r="N1039" i="3" s="1"/>
  <c r="O1039" i="3" s="1"/>
  <c r="D1039" i="3"/>
  <c r="M1038" i="3"/>
  <c r="N1038" i="3" s="1"/>
  <c r="O1038" i="3" s="1"/>
  <c r="D1038" i="3"/>
  <c r="M1037" i="3"/>
  <c r="N1037" i="3" s="1"/>
  <c r="O1037" i="3" s="1"/>
  <c r="D1037" i="3"/>
  <c r="M1036" i="3"/>
  <c r="N1036" i="3" s="1"/>
  <c r="O1036" i="3" s="1"/>
  <c r="D1036" i="3"/>
  <c r="M1035" i="3"/>
  <c r="N1035" i="3" s="1"/>
  <c r="O1035" i="3" s="1"/>
  <c r="D1035" i="3"/>
  <c r="M1034" i="3"/>
  <c r="N1034" i="3" s="1"/>
  <c r="O1034" i="3" s="1"/>
  <c r="D1034" i="3"/>
  <c r="M1033" i="3"/>
  <c r="N1033" i="3" s="1"/>
  <c r="O1033" i="3" s="1"/>
  <c r="D1033" i="3"/>
  <c r="M1032" i="3"/>
  <c r="N1032" i="3" s="1"/>
  <c r="O1032" i="3" s="1"/>
  <c r="D1032" i="3"/>
  <c r="M1031" i="3"/>
  <c r="N1031" i="3" s="1"/>
  <c r="O1031" i="3" s="1"/>
  <c r="D1031" i="3"/>
  <c r="M1030" i="3"/>
  <c r="N1030" i="3" s="1"/>
  <c r="O1030" i="3" s="1"/>
  <c r="D1030" i="3"/>
  <c r="M1029" i="3"/>
  <c r="N1029" i="3" s="1"/>
  <c r="O1029" i="3" s="1"/>
  <c r="D1029" i="3"/>
  <c r="M1028" i="3"/>
  <c r="N1028" i="3" s="1"/>
  <c r="O1028" i="3" s="1"/>
  <c r="D1028" i="3"/>
  <c r="M1027" i="3"/>
  <c r="N1027" i="3" s="1"/>
  <c r="O1027" i="3" s="1"/>
  <c r="D1027" i="3"/>
  <c r="M1026" i="3"/>
  <c r="N1026" i="3" s="1"/>
  <c r="O1026" i="3" s="1"/>
  <c r="D1026" i="3"/>
  <c r="M1025" i="3"/>
  <c r="N1025" i="3" s="1"/>
  <c r="O1025" i="3" s="1"/>
  <c r="D1025" i="3"/>
  <c r="M1024" i="3"/>
  <c r="N1024" i="3" s="1"/>
  <c r="O1024" i="3" s="1"/>
  <c r="D1024" i="3"/>
  <c r="M1023" i="3"/>
  <c r="N1023" i="3" s="1"/>
  <c r="O1023" i="3" s="1"/>
  <c r="D1023" i="3"/>
  <c r="M1022" i="3"/>
  <c r="N1022" i="3" s="1"/>
  <c r="O1022" i="3" s="1"/>
  <c r="D1022" i="3"/>
  <c r="M1021" i="3"/>
  <c r="N1021" i="3" s="1"/>
  <c r="O1021" i="3" s="1"/>
  <c r="D1021" i="3"/>
  <c r="M1020" i="3"/>
  <c r="N1020" i="3" s="1"/>
  <c r="O1020" i="3" s="1"/>
  <c r="D1020" i="3"/>
  <c r="M1019" i="3"/>
  <c r="N1019" i="3" s="1"/>
  <c r="O1019" i="3" s="1"/>
  <c r="D1019" i="3"/>
  <c r="M1018" i="3"/>
  <c r="N1018" i="3" s="1"/>
  <c r="O1018" i="3" s="1"/>
  <c r="D1018" i="3"/>
  <c r="M1017" i="3"/>
  <c r="N1017" i="3" s="1"/>
  <c r="O1017" i="3" s="1"/>
  <c r="D1017" i="3"/>
  <c r="M1016" i="3"/>
  <c r="N1016" i="3" s="1"/>
  <c r="O1016" i="3" s="1"/>
  <c r="D1016" i="3"/>
  <c r="M1015" i="3"/>
  <c r="N1015" i="3" s="1"/>
  <c r="O1015" i="3" s="1"/>
  <c r="D1015" i="3"/>
  <c r="M1014" i="3"/>
  <c r="N1014" i="3" s="1"/>
  <c r="O1014" i="3" s="1"/>
  <c r="D1014" i="3"/>
  <c r="M1013" i="3"/>
  <c r="N1013" i="3" s="1"/>
  <c r="O1013" i="3" s="1"/>
  <c r="D1013" i="3"/>
  <c r="M1012" i="3"/>
  <c r="N1012" i="3" s="1"/>
  <c r="O1012" i="3" s="1"/>
  <c r="D1012" i="3"/>
  <c r="M1011" i="3"/>
  <c r="N1011" i="3" s="1"/>
  <c r="O1011" i="3" s="1"/>
  <c r="D1011" i="3"/>
  <c r="M1010" i="3"/>
  <c r="N1010" i="3" s="1"/>
  <c r="O1010" i="3" s="1"/>
  <c r="D1010" i="3"/>
  <c r="M1009" i="3"/>
  <c r="N1009" i="3" s="1"/>
  <c r="O1009" i="3" s="1"/>
  <c r="D1009" i="3"/>
  <c r="M1008" i="3"/>
  <c r="N1008" i="3" s="1"/>
  <c r="O1008" i="3" s="1"/>
  <c r="D1008" i="3"/>
  <c r="M1007" i="3"/>
  <c r="N1007" i="3" s="1"/>
  <c r="O1007" i="3" s="1"/>
  <c r="D1007" i="3"/>
  <c r="M1006" i="3"/>
  <c r="N1006" i="3" s="1"/>
  <c r="O1006" i="3" s="1"/>
  <c r="D1006" i="3"/>
  <c r="M1005" i="3"/>
  <c r="N1005" i="3" s="1"/>
  <c r="O1005" i="3" s="1"/>
  <c r="D1005" i="3"/>
  <c r="M1004" i="3"/>
  <c r="N1004" i="3" s="1"/>
  <c r="O1004" i="3" s="1"/>
  <c r="D1004" i="3"/>
  <c r="M1003" i="3"/>
  <c r="N1003" i="3" s="1"/>
  <c r="O1003" i="3" s="1"/>
  <c r="D1003" i="3"/>
  <c r="M1002" i="3"/>
  <c r="N1002" i="3" s="1"/>
  <c r="O1002" i="3" s="1"/>
  <c r="D1002" i="3"/>
  <c r="M1001" i="3"/>
  <c r="N1001" i="3" s="1"/>
  <c r="O1001" i="3" s="1"/>
  <c r="D1001" i="3"/>
  <c r="M1000" i="3"/>
  <c r="N1000" i="3" s="1"/>
  <c r="O1000" i="3" s="1"/>
  <c r="D1000" i="3"/>
  <c r="M999" i="3"/>
  <c r="N999" i="3" s="1"/>
  <c r="O999" i="3" s="1"/>
  <c r="D999" i="3"/>
  <c r="M998" i="3"/>
  <c r="N998" i="3" s="1"/>
  <c r="O998" i="3" s="1"/>
  <c r="D998" i="3"/>
  <c r="M997" i="3"/>
  <c r="N997" i="3" s="1"/>
  <c r="O997" i="3" s="1"/>
  <c r="D997" i="3"/>
  <c r="M996" i="3"/>
  <c r="N996" i="3" s="1"/>
  <c r="O996" i="3" s="1"/>
  <c r="D996" i="3"/>
  <c r="M995" i="3"/>
  <c r="N995" i="3" s="1"/>
  <c r="O995" i="3" s="1"/>
  <c r="D995" i="3"/>
  <c r="M994" i="3"/>
  <c r="N994" i="3" s="1"/>
  <c r="O994" i="3" s="1"/>
  <c r="D994" i="3"/>
  <c r="M993" i="3"/>
  <c r="N993" i="3" s="1"/>
  <c r="O993" i="3" s="1"/>
  <c r="D993" i="3"/>
  <c r="M992" i="3"/>
  <c r="N992" i="3" s="1"/>
  <c r="O992" i="3" s="1"/>
  <c r="D992" i="3"/>
  <c r="M991" i="3"/>
  <c r="N991" i="3" s="1"/>
  <c r="O991" i="3" s="1"/>
  <c r="D991" i="3"/>
  <c r="M990" i="3"/>
  <c r="N990" i="3" s="1"/>
  <c r="O990" i="3" s="1"/>
  <c r="D990" i="3"/>
  <c r="M989" i="3"/>
  <c r="N989" i="3" s="1"/>
  <c r="O989" i="3" s="1"/>
  <c r="D989" i="3"/>
  <c r="M988" i="3"/>
  <c r="N988" i="3" s="1"/>
  <c r="O988" i="3" s="1"/>
  <c r="D988" i="3"/>
  <c r="M987" i="3"/>
  <c r="N987" i="3" s="1"/>
  <c r="O987" i="3" s="1"/>
  <c r="D987" i="3"/>
  <c r="M986" i="3"/>
  <c r="N986" i="3" s="1"/>
  <c r="O986" i="3" s="1"/>
  <c r="D986" i="3"/>
  <c r="M985" i="3"/>
  <c r="N985" i="3" s="1"/>
  <c r="O985" i="3" s="1"/>
  <c r="D985" i="3"/>
  <c r="M984" i="3"/>
  <c r="N984" i="3" s="1"/>
  <c r="O984" i="3" s="1"/>
  <c r="D984" i="3"/>
  <c r="M983" i="3"/>
  <c r="N983" i="3" s="1"/>
  <c r="O983" i="3" s="1"/>
  <c r="D983" i="3"/>
  <c r="M982" i="3"/>
  <c r="N982" i="3" s="1"/>
  <c r="O982" i="3" s="1"/>
  <c r="D982" i="3"/>
  <c r="M981" i="3"/>
  <c r="N981" i="3" s="1"/>
  <c r="O981" i="3" s="1"/>
  <c r="D981" i="3"/>
  <c r="M980" i="3"/>
  <c r="N980" i="3" s="1"/>
  <c r="O980" i="3" s="1"/>
  <c r="D980" i="3"/>
  <c r="M979" i="3"/>
  <c r="N979" i="3" s="1"/>
  <c r="O979" i="3" s="1"/>
  <c r="D979" i="3"/>
  <c r="M978" i="3"/>
  <c r="N978" i="3" s="1"/>
  <c r="O978" i="3" s="1"/>
  <c r="D978" i="3"/>
  <c r="M977" i="3"/>
  <c r="N977" i="3" s="1"/>
  <c r="O977" i="3" s="1"/>
  <c r="D977" i="3"/>
  <c r="M976" i="3"/>
  <c r="N976" i="3" s="1"/>
  <c r="O976" i="3" s="1"/>
  <c r="D976" i="3"/>
  <c r="M975" i="3"/>
  <c r="N975" i="3" s="1"/>
  <c r="O975" i="3" s="1"/>
  <c r="D975" i="3"/>
  <c r="M974" i="3"/>
  <c r="N974" i="3" s="1"/>
  <c r="O974" i="3" s="1"/>
  <c r="D974" i="3"/>
  <c r="M973" i="3"/>
  <c r="N973" i="3" s="1"/>
  <c r="O973" i="3" s="1"/>
  <c r="D973" i="3"/>
  <c r="M972" i="3"/>
  <c r="N972" i="3" s="1"/>
  <c r="O972" i="3" s="1"/>
  <c r="D972" i="3"/>
  <c r="M971" i="3"/>
  <c r="N971" i="3" s="1"/>
  <c r="O971" i="3" s="1"/>
  <c r="D971" i="3"/>
  <c r="M970" i="3"/>
  <c r="N970" i="3" s="1"/>
  <c r="O970" i="3" s="1"/>
  <c r="D970" i="3"/>
  <c r="M969" i="3"/>
  <c r="N969" i="3" s="1"/>
  <c r="O969" i="3" s="1"/>
  <c r="D969" i="3"/>
  <c r="M968" i="3"/>
  <c r="N968" i="3" s="1"/>
  <c r="O968" i="3" s="1"/>
  <c r="D968" i="3"/>
  <c r="M967" i="3"/>
  <c r="N967" i="3" s="1"/>
  <c r="O967" i="3" s="1"/>
  <c r="D967" i="3"/>
  <c r="M966" i="3"/>
  <c r="N966" i="3" s="1"/>
  <c r="O966" i="3" s="1"/>
  <c r="D966" i="3"/>
  <c r="M965" i="3"/>
  <c r="N965" i="3" s="1"/>
  <c r="O965" i="3" s="1"/>
  <c r="D965" i="3"/>
  <c r="M964" i="3"/>
  <c r="N964" i="3" s="1"/>
  <c r="O964" i="3" s="1"/>
  <c r="D964" i="3"/>
  <c r="M963" i="3"/>
  <c r="N963" i="3" s="1"/>
  <c r="O963" i="3" s="1"/>
  <c r="D963" i="3"/>
  <c r="M962" i="3"/>
  <c r="N962" i="3" s="1"/>
  <c r="O962" i="3" s="1"/>
  <c r="D962" i="3"/>
  <c r="M961" i="3"/>
  <c r="N961" i="3" s="1"/>
  <c r="O961" i="3" s="1"/>
  <c r="D961" i="3"/>
  <c r="M960" i="3"/>
  <c r="N960" i="3" s="1"/>
  <c r="O960" i="3" s="1"/>
  <c r="D960" i="3"/>
  <c r="M959" i="3"/>
  <c r="N959" i="3" s="1"/>
  <c r="O959" i="3" s="1"/>
  <c r="D959" i="3"/>
  <c r="M958" i="3"/>
  <c r="N958" i="3" s="1"/>
  <c r="O958" i="3" s="1"/>
  <c r="D958" i="3"/>
  <c r="M957" i="3"/>
  <c r="N957" i="3" s="1"/>
  <c r="O957" i="3" s="1"/>
  <c r="D957" i="3"/>
  <c r="M956" i="3"/>
  <c r="N956" i="3" s="1"/>
  <c r="O956" i="3" s="1"/>
  <c r="D956" i="3"/>
  <c r="M955" i="3"/>
  <c r="N955" i="3" s="1"/>
  <c r="O955" i="3" s="1"/>
  <c r="D955" i="3"/>
  <c r="M954" i="3"/>
  <c r="N954" i="3" s="1"/>
  <c r="O954" i="3" s="1"/>
  <c r="D954" i="3"/>
  <c r="M953" i="3"/>
  <c r="N953" i="3" s="1"/>
  <c r="O953" i="3" s="1"/>
  <c r="D953" i="3"/>
  <c r="M952" i="3"/>
  <c r="N952" i="3" s="1"/>
  <c r="O952" i="3" s="1"/>
  <c r="D952" i="3"/>
  <c r="M951" i="3"/>
  <c r="N951" i="3" s="1"/>
  <c r="O951" i="3" s="1"/>
  <c r="D951" i="3"/>
  <c r="M950" i="3"/>
  <c r="N950" i="3" s="1"/>
  <c r="O950" i="3" s="1"/>
  <c r="D950" i="3"/>
  <c r="M949" i="3"/>
  <c r="N949" i="3" s="1"/>
  <c r="O949" i="3" s="1"/>
  <c r="D949" i="3"/>
  <c r="M948" i="3"/>
  <c r="N948" i="3" s="1"/>
  <c r="O948" i="3" s="1"/>
  <c r="D948" i="3"/>
  <c r="M947" i="3"/>
  <c r="N947" i="3" s="1"/>
  <c r="O947" i="3" s="1"/>
  <c r="D947" i="3"/>
  <c r="M946" i="3"/>
  <c r="N946" i="3" s="1"/>
  <c r="O946" i="3" s="1"/>
  <c r="D946" i="3"/>
  <c r="M945" i="3"/>
  <c r="N945" i="3" s="1"/>
  <c r="O945" i="3" s="1"/>
  <c r="D945" i="3"/>
  <c r="M944" i="3"/>
  <c r="N944" i="3" s="1"/>
  <c r="O944" i="3" s="1"/>
  <c r="D944" i="3"/>
  <c r="M943" i="3"/>
  <c r="N943" i="3" s="1"/>
  <c r="O943" i="3" s="1"/>
  <c r="D943" i="3"/>
  <c r="M942" i="3"/>
  <c r="N942" i="3" s="1"/>
  <c r="O942" i="3" s="1"/>
  <c r="D942" i="3"/>
  <c r="M941" i="3"/>
  <c r="N941" i="3" s="1"/>
  <c r="O941" i="3" s="1"/>
  <c r="D941" i="3"/>
  <c r="M940" i="3"/>
  <c r="N940" i="3" s="1"/>
  <c r="O940" i="3" s="1"/>
  <c r="D940" i="3"/>
  <c r="M939" i="3"/>
  <c r="N939" i="3" s="1"/>
  <c r="O939" i="3" s="1"/>
  <c r="D939" i="3"/>
  <c r="M938" i="3"/>
  <c r="N938" i="3" s="1"/>
  <c r="O938" i="3" s="1"/>
  <c r="D938" i="3"/>
  <c r="M937" i="3"/>
  <c r="N937" i="3" s="1"/>
  <c r="O937" i="3" s="1"/>
  <c r="D937" i="3"/>
  <c r="M936" i="3"/>
  <c r="N936" i="3" s="1"/>
  <c r="O936" i="3" s="1"/>
  <c r="D936" i="3"/>
  <c r="M935" i="3"/>
  <c r="N935" i="3" s="1"/>
  <c r="O935" i="3" s="1"/>
  <c r="D935" i="3"/>
  <c r="M934" i="3"/>
  <c r="N934" i="3" s="1"/>
  <c r="O934" i="3" s="1"/>
  <c r="D934" i="3"/>
  <c r="M933" i="3"/>
  <c r="N933" i="3" s="1"/>
  <c r="O933" i="3" s="1"/>
  <c r="D933" i="3"/>
  <c r="M932" i="3"/>
  <c r="N932" i="3" s="1"/>
  <c r="O932" i="3" s="1"/>
  <c r="D932" i="3"/>
  <c r="M931" i="3"/>
  <c r="N931" i="3" s="1"/>
  <c r="O931" i="3" s="1"/>
  <c r="D931" i="3"/>
  <c r="M930" i="3"/>
  <c r="N930" i="3" s="1"/>
  <c r="O930" i="3" s="1"/>
  <c r="D930" i="3"/>
  <c r="M929" i="3"/>
  <c r="N929" i="3" s="1"/>
  <c r="O929" i="3" s="1"/>
  <c r="D929" i="3"/>
  <c r="M928" i="3"/>
  <c r="N928" i="3" s="1"/>
  <c r="O928" i="3" s="1"/>
  <c r="D928" i="3"/>
  <c r="M927" i="3"/>
  <c r="N927" i="3" s="1"/>
  <c r="O927" i="3" s="1"/>
  <c r="D927" i="3"/>
  <c r="M926" i="3"/>
  <c r="N926" i="3" s="1"/>
  <c r="O926" i="3" s="1"/>
  <c r="D926" i="3"/>
  <c r="M925" i="3"/>
  <c r="N925" i="3" s="1"/>
  <c r="O925" i="3" s="1"/>
  <c r="D925" i="3"/>
  <c r="M924" i="3"/>
  <c r="N924" i="3" s="1"/>
  <c r="O924" i="3" s="1"/>
  <c r="D924" i="3"/>
  <c r="M923" i="3"/>
  <c r="N923" i="3" s="1"/>
  <c r="O923" i="3" s="1"/>
  <c r="D923" i="3"/>
  <c r="M922" i="3"/>
  <c r="N922" i="3" s="1"/>
  <c r="O922" i="3" s="1"/>
  <c r="D922" i="3"/>
  <c r="M921" i="3"/>
  <c r="N921" i="3" s="1"/>
  <c r="O921" i="3" s="1"/>
  <c r="D921" i="3"/>
  <c r="M920" i="3"/>
  <c r="N920" i="3" s="1"/>
  <c r="O920" i="3" s="1"/>
  <c r="D920" i="3"/>
  <c r="M919" i="3"/>
  <c r="N919" i="3" s="1"/>
  <c r="O919" i="3" s="1"/>
  <c r="D919" i="3"/>
  <c r="M918" i="3"/>
  <c r="N918" i="3" s="1"/>
  <c r="O918" i="3" s="1"/>
  <c r="D918" i="3"/>
  <c r="M917" i="3"/>
  <c r="N917" i="3" s="1"/>
  <c r="O917" i="3" s="1"/>
  <c r="D917" i="3"/>
  <c r="M916" i="3"/>
  <c r="N916" i="3" s="1"/>
  <c r="O916" i="3" s="1"/>
  <c r="D916" i="3"/>
  <c r="M915" i="3"/>
  <c r="N915" i="3" s="1"/>
  <c r="O915" i="3" s="1"/>
  <c r="D915" i="3"/>
  <c r="M914" i="3"/>
  <c r="N914" i="3" s="1"/>
  <c r="O914" i="3" s="1"/>
  <c r="D914" i="3"/>
  <c r="M913" i="3"/>
  <c r="N913" i="3" s="1"/>
  <c r="O913" i="3" s="1"/>
  <c r="D913" i="3"/>
  <c r="M912" i="3"/>
  <c r="N912" i="3" s="1"/>
  <c r="O912" i="3" s="1"/>
  <c r="D912" i="3"/>
  <c r="M911" i="3"/>
  <c r="N911" i="3" s="1"/>
  <c r="O911" i="3" s="1"/>
  <c r="D911" i="3"/>
  <c r="M910" i="3"/>
  <c r="N910" i="3" s="1"/>
  <c r="O910" i="3" s="1"/>
  <c r="D910" i="3"/>
  <c r="M909" i="3"/>
  <c r="N909" i="3" s="1"/>
  <c r="O909" i="3" s="1"/>
  <c r="D909" i="3"/>
  <c r="M908" i="3"/>
  <c r="N908" i="3" s="1"/>
  <c r="O908" i="3" s="1"/>
  <c r="D908" i="3"/>
  <c r="M907" i="3"/>
  <c r="N907" i="3" s="1"/>
  <c r="O907" i="3" s="1"/>
  <c r="D907" i="3"/>
  <c r="M906" i="3"/>
  <c r="N906" i="3" s="1"/>
  <c r="O906" i="3" s="1"/>
  <c r="D906" i="3"/>
  <c r="M905" i="3"/>
  <c r="N905" i="3" s="1"/>
  <c r="O905" i="3" s="1"/>
  <c r="D905" i="3"/>
  <c r="M904" i="3"/>
  <c r="N904" i="3" s="1"/>
  <c r="O904" i="3" s="1"/>
  <c r="D904" i="3"/>
  <c r="M903" i="3"/>
  <c r="N903" i="3" s="1"/>
  <c r="O903" i="3" s="1"/>
  <c r="D903" i="3"/>
  <c r="M902" i="3"/>
  <c r="N902" i="3" s="1"/>
  <c r="O902" i="3" s="1"/>
  <c r="D902" i="3"/>
  <c r="M901" i="3"/>
  <c r="N901" i="3" s="1"/>
  <c r="O901" i="3" s="1"/>
  <c r="D901" i="3"/>
  <c r="M900" i="3"/>
  <c r="N900" i="3" s="1"/>
  <c r="O900" i="3" s="1"/>
  <c r="D900" i="3"/>
  <c r="M899" i="3"/>
  <c r="N899" i="3" s="1"/>
  <c r="O899" i="3" s="1"/>
  <c r="D899" i="3"/>
  <c r="M898" i="3"/>
  <c r="N898" i="3" s="1"/>
  <c r="O898" i="3" s="1"/>
  <c r="D898" i="3"/>
  <c r="M897" i="3"/>
  <c r="N897" i="3" s="1"/>
  <c r="O897" i="3" s="1"/>
  <c r="D897" i="3"/>
  <c r="M896" i="3"/>
  <c r="N896" i="3" s="1"/>
  <c r="O896" i="3" s="1"/>
  <c r="D896" i="3"/>
  <c r="M895" i="3"/>
  <c r="N895" i="3" s="1"/>
  <c r="O895" i="3" s="1"/>
  <c r="D895" i="3"/>
  <c r="M894" i="3"/>
  <c r="N894" i="3" s="1"/>
  <c r="O894" i="3" s="1"/>
  <c r="D894" i="3"/>
  <c r="M893" i="3"/>
  <c r="N893" i="3" s="1"/>
  <c r="O893" i="3" s="1"/>
  <c r="D893" i="3"/>
  <c r="M892" i="3"/>
  <c r="N892" i="3" s="1"/>
  <c r="O892" i="3" s="1"/>
  <c r="D892" i="3"/>
  <c r="M891" i="3"/>
  <c r="N891" i="3" s="1"/>
  <c r="O891" i="3" s="1"/>
  <c r="D891" i="3"/>
  <c r="M890" i="3"/>
  <c r="N890" i="3" s="1"/>
  <c r="O890" i="3" s="1"/>
  <c r="D890" i="3"/>
  <c r="M889" i="3"/>
  <c r="N889" i="3" s="1"/>
  <c r="O889" i="3" s="1"/>
  <c r="D889" i="3"/>
  <c r="M888" i="3"/>
  <c r="N888" i="3" s="1"/>
  <c r="O888" i="3" s="1"/>
  <c r="D888" i="3"/>
  <c r="M887" i="3"/>
  <c r="N887" i="3" s="1"/>
  <c r="O887" i="3" s="1"/>
  <c r="D887" i="3"/>
  <c r="M886" i="3"/>
  <c r="N886" i="3" s="1"/>
  <c r="O886" i="3" s="1"/>
  <c r="D886" i="3"/>
  <c r="M885" i="3"/>
  <c r="N885" i="3" s="1"/>
  <c r="O885" i="3" s="1"/>
  <c r="D885" i="3"/>
  <c r="M884" i="3"/>
  <c r="N884" i="3" s="1"/>
  <c r="O884" i="3" s="1"/>
  <c r="D884" i="3"/>
  <c r="M883" i="3"/>
  <c r="N883" i="3" s="1"/>
  <c r="O883" i="3" s="1"/>
  <c r="D883" i="3"/>
  <c r="M882" i="3"/>
  <c r="N882" i="3" s="1"/>
  <c r="O882" i="3" s="1"/>
  <c r="D882" i="3"/>
  <c r="M881" i="3"/>
  <c r="N881" i="3" s="1"/>
  <c r="O881" i="3" s="1"/>
  <c r="D881" i="3"/>
  <c r="M880" i="3"/>
  <c r="N880" i="3" s="1"/>
  <c r="O880" i="3" s="1"/>
  <c r="D880" i="3"/>
  <c r="M879" i="3"/>
  <c r="N879" i="3" s="1"/>
  <c r="O879" i="3" s="1"/>
  <c r="D879" i="3"/>
  <c r="M878" i="3"/>
  <c r="N878" i="3" s="1"/>
  <c r="O878" i="3" s="1"/>
  <c r="D878" i="3"/>
  <c r="M877" i="3"/>
  <c r="N877" i="3" s="1"/>
  <c r="O877" i="3" s="1"/>
  <c r="D877" i="3"/>
  <c r="M876" i="3"/>
  <c r="N876" i="3" s="1"/>
  <c r="O876" i="3" s="1"/>
  <c r="D876" i="3"/>
  <c r="M875" i="3"/>
  <c r="N875" i="3" s="1"/>
  <c r="O875" i="3" s="1"/>
  <c r="D875" i="3"/>
  <c r="M874" i="3"/>
  <c r="N874" i="3" s="1"/>
  <c r="O874" i="3" s="1"/>
  <c r="D874" i="3"/>
  <c r="M873" i="3"/>
  <c r="N873" i="3" s="1"/>
  <c r="O873" i="3" s="1"/>
  <c r="D873" i="3"/>
  <c r="M872" i="3"/>
  <c r="N872" i="3" s="1"/>
  <c r="O872" i="3" s="1"/>
  <c r="D872" i="3"/>
  <c r="M871" i="3"/>
  <c r="N871" i="3" s="1"/>
  <c r="O871" i="3" s="1"/>
  <c r="D871" i="3"/>
  <c r="M870" i="3"/>
  <c r="N870" i="3" s="1"/>
  <c r="O870" i="3" s="1"/>
  <c r="D870" i="3"/>
  <c r="M869" i="3"/>
  <c r="N869" i="3" s="1"/>
  <c r="O869" i="3" s="1"/>
  <c r="D869" i="3"/>
  <c r="M868" i="3"/>
  <c r="N868" i="3" s="1"/>
  <c r="O868" i="3" s="1"/>
  <c r="D868" i="3"/>
  <c r="M867" i="3"/>
  <c r="N867" i="3" s="1"/>
  <c r="O867" i="3" s="1"/>
  <c r="D867" i="3"/>
  <c r="M866" i="3"/>
  <c r="N866" i="3" s="1"/>
  <c r="O866" i="3" s="1"/>
  <c r="D866" i="3"/>
  <c r="M865" i="3"/>
  <c r="N865" i="3" s="1"/>
  <c r="O865" i="3" s="1"/>
  <c r="D865" i="3"/>
  <c r="M864" i="3"/>
  <c r="N864" i="3" s="1"/>
  <c r="O864" i="3" s="1"/>
  <c r="D864" i="3"/>
  <c r="M863" i="3"/>
  <c r="N863" i="3" s="1"/>
  <c r="O863" i="3" s="1"/>
  <c r="D863" i="3"/>
  <c r="M862" i="3"/>
  <c r="N862" i="3" s="1"/>
  <c r="O862" i="3" s="1"/>
  <c r="D862" i="3"/>
  <c r="M861" i="3"/>
  <c r="N861" i="3" s="1"/>
  <c r="O861" i="3" s="1"/>
  <c r="D861" i="3"/>
  <c r="M860" i="3"/>
  <c r="N860" i="3" s="1"/>
  <c r="O860" i="3" s="1"/>
  <c r="D860" i="3"/>
  <c r="M859" i="3"/>
  <c r="N859" i="3" s="1"/>
  <c r="O859" i="3" s="1"/>
  <c r="D859" i="3"/>
  <c r="M858" i="3"/>
  <c r="N858" i="3" s="1"/>
  <c r="O858" i="3" s="1"/>
  <c r="D858" i="3"/>
  <c r="M857" i="3"/>
  <c r="N857" i="3" s="1"/>
  <c r="O857" i="3" s="1"/>
  <c r="D857" i="3"/>
  <c r="M856" i="3"/>
  <c r="N856" i="3" s="1"/>
  <c r="O856" i="3" s="1"/>
  <c r="D856" i="3"/>
  <c r="M855" i="3"/>
  <c r="N855" i="3" s="1"/>
  <c r="O855" i="3" s="1"/>
  <c r="D855" i="3"/>
  <c r="M854" i="3"/>
  <c r="N854" i="3" s="1"/>
  <c r="O854" i="3" s="1"/>
  <c r="D854" i="3"/>
  <c r="M853" i="3"/>
  <c r="N853" i="3" s="1"/>
  <c r="O853" i="3" s="1"/>
  <c r="D853" i="3"/>
  <c r="M852" i="3"/>
  <c r="N852" i="3" s="1"/>
  <c r="O852" i="3" s="1"/>
  <c r="D852" i="3"/>
  <c r="M851" i="3"/>
  <c r="N851" i="3" s="1"/>
  <c r="O851" i="3" s="1"/>
  <c r="D851" i="3"/>
  <c r="M850" i="3"/>
  <c r="N850" i="3" s="1"/>
  <c r="O850" i="3" s="1"/>
  <c r="D850" i="3"/>
  <c r="M849" i="3"/>
  <c r="N849" i="3" s="1"/>
  <c r="O849" i="3" s="1"/>
  <c r="D849" i="3"/>
  <c r="M848" i="3"/>
  <c r="N848" i="3" s="1"/>
  <c r="O848" i="3" s="1"/>
  <c r="D848" i="3"/>
  <c r="M847" i="3"/>
  <c r="N847" i="3" s="1"/>
  <c r="O847" i="3" s="1"/>
  <c r="D847" i="3"/>
  <c r="M846" i="3"/>
  <c r="N846" i="3" s="1"/>
  <c r="O846" i="3" s="1"/>
  <c r="D846" i="3"/>
  <c r="M845" i="3"/>
  <c r="N845" i="3" s="1"/>
  <c r="O845" i="3" s="1"/>
  <c r="D845" i="3"/>
  <c r="M844" i="3"/>
  <c r="N844" i="3" s="1"/>
  <c r="O844" i="3" s="1"/>
  <c r="D844" i="3"/>
  <c r="M843" i="3"/>
  <c r="N843" i="3" s="1"/>
  <c r="O843" i="3" s="1"/>
  <c r="D843" i="3"/>
  <c r="M842" i="3"/>
  <c r="N842" i="3" s="1"/>
  <c r="O842" i="3" s="1"/>
  <c r="D842" i="3"/>
  <c r="M841" i="3"/>
  <c r="N841" i="3" s="1"/>
  <c r="O841" i="3" s="1"/>
  <c r="D841" i="3"/>
  <c r="M840" i="3"/>
  <c r="N840" i="3" s="1"/>
  <c r="O840" i="3" s="1"/>
  <c r="D840" i="3"/>
  <c r="M839" i="3"/>
  <c r="N839" i="3" s="1"/>
  <c r="O839" i="3" s="1"/>
  <c r="D839" i="3"/>
  <c r="M838" i="3"/>
  <c r="N838" i="3" s="1"/>
  <c r="O838" i="3" s="1"/>
  <c r="D838" i="3"/>
  <c r="M837" i="3"/>
  <c r="N837" i="3" s="1"/>
  <c r="O837" i="3" s="1"/>
  <c r="D837" i="3"/>
  <c r="M836" i="3"/>
  <c r="N836" i="3" s="1"/>
  <c r="O836" i="3" s="1"/>
  <c r="D836" i="3"/>
  <c r="M835" i="3"/>
  <c r="N835" i="3" s="1"/>
  <c r="O835" i="3" s="1"/>
  <c r="D835" i="3"/>
  <c r="M834" i="3"/>
  <c r="N834" i="3" s="1"/>
  <c r="O834" i="3" s="1"/>
  <c r="D834" i="3"/>
  <c r="M833" i="3"/>
  <c r="N833" i="3" s="1"/>
  <c r="O833" i="3" s="1"/>
  <c r="D833" i="3"/>
  <c r="M832" i="3"/>
  <c r="N832" i="3" s="1"/>
  <c r="O832" i="3" s="1"/>
  <c r="D832" i="3"/>
  <c r="M831" i="3"/>
  <c r="N831" i="3" s="1"/>
  <c r="O831" i="3" s="1"/>
  <c r="D831" i="3"/>
  <c r="M830" i="3"/>
  <c r="N830" i="3" s="1"/>
  <c r="O830" i="3" s="1"/>
  <c r="D830" i="3"/>
  <c r="M829" i="3"/>
  <c r="N829" i="3" s="1"/>
  <c r="O829" i="3" s="1"/>
  <c r="D829" i="3"/>
  <c r="M828" i="3"/>
  <c r="N828" i="3" s="1"/>
  <c r="O828" i="3" s="1"/>
  <c r="D828" i="3"/>
  <c r="M827" i="3"/>
  <c r="N827" i="3" s="1"/>
  <c r="O827" i="3" s="1"/>
  <c r="D827" i="3"/>
  <c r="M826" i="3"/>
  <c r="N826" i="3" s="1"/>
  <c r="O826" i="3" s="1"/>
  <c r="D826" i="3"/>
  <c r="M825" i="3"/>
  <c r="N825" i="3" s="1"/>
  <c r="O825" i="3" s="1"/>
  <c r="D825" i="3"/>
  <c r="M824" i="3"/>
  <c r="N824" i="3" s="1"/>
  <c r="O824" i="3" s="1"/>
  <c r="D824" i="3"/>
  <c r="M823" i="3"/>
  <c r="N823" i="3" s="1"/>
  <c r="O823" i="3" s="1"/>
  <c r="D823" i="3"/>
  <c r="M822" i="3"/>
  <c r="N822" i="3" s="1"/>
  <c r="O822" i="3" s="1"/>
  <c r="D822" i="3"/>
  <c r="M821" i="3"/>
  <c r="N821" i="3" s="1"/>
  <c r="O821" i="3" s="1"/>
  <c r="D821" i="3"/>
  <c r="M820" i="3"/>
  <c r="N820" i="3" s="1"/>
  <c r="O820" i="3" s="1"/>
  <c r="D820" i="3"/>
  <c r="M819" i="3"/>
  <c r="N819" i="3" s="1"/>
  <c r="O819" i="3" s="1"/>
  <c r="D819" i="3"/>
  <c r="M818" i="3"/>
  <c r="N818" i="3" s="1"/>
  <c r="O818" i="3" s="1"/>
  <c r="D818" i="3"/>
  <c r="M817" i="3"/>
  <c r="N817" i="3" s="1"/>
  <c r="O817" i="3" s="1"/>
  <c r="D817" i="3"/>
  <c r="M816" i="3"/>
  <c r="N816" i="3" s="1"/>
  <c r="O816" i="3" s="1"/>
  <c r="D816" i="3"/>
  <c r="M815" i="3"/>
  <c r="N815" i="3" s="1"/>
  <c r="O815" i="3" s="1"/>
  <c r="D815" i="3"/>
  <c r="M814" i="3"/>
  <c r="N814" i="3" s="1"/>
  <c r="O814" i="3" s="1"/>
  <c r="D814" i="3"/>
  <c r="M813" i="3"/>
  <c r="N813" i="3" s="1"/>
  <c r="O813" i="3" s="1"/>
  <c r="D813" i="3"/>
  <c r="M812" i="3"/>
  <c r="N812" i="3" s="1"/>
  <c r="O812" i="3" s="1"/>
  <c r="D812" i="3"/>
  <c r="M811" i="3"/>
  <c r="N811" i="3" s="1"/>
  <c r="O811" i="3" s="1"/>
  <c r="D811" i="3"/>
  <c r="M810" i="3"/>
  <c r="N810" i="3" s="1"/>
  <c r="O810" i="3" s="1"/>
  <c r="D810" i="3"/>
  <c r="M809" i="3"/>
  <c r="N809" i="3" s="1"/>
  <c r="O809" i="3" s="1"/>
  <c r="D809" i="3"/>
  <c r="M808" i="3"/>
  <c r="N808" i="3" s="1"/>
  <c r="O808" i="3" s="1"/>
  <c r="D808" i="3"/>
  <c r="M807" i="3"/>
  <c r="N807" i="3" s="1"/>
  <c r="O807" i="3" s="1"/>
  <c r="D807" i="3"/>
  <c r="M806" i="3"/>
  <c r="N806" i="3" s="1"/>
  <c r="O806" i="3" s="1"/>
  <c r="D806" i="3"/>
  <c r="M805" i="3"/>
  <c r="N805" i="3" s="1"/>
  <c r="O805" i="3" s="1"/>
  <c r="D805" i="3"/>
  <c r="M804" i="3"/>
  <c r="N804" i="3" s="1"/>
  <c r="O804" i="3" s="1"/>
  <c r="D804" i="3"/>
  <c r="M803" i="3"/>
  <c r="N803" i="3" s="1"/>
  <c r="O803" i="3" s="1"/>
  <c r="D803" i="3"/>
  <c r="M802" i="3"/>
  <c r="N802" i="3" s="1"/>
  <c r="O802" i="3" s="1"/>
  <c r="D802" i="3"/>
  <c r="M801" i="3"/>
  <c r="N801" i="3" s="1"/>
  <c r="O801" i="3" s="1"/>
  <c r="D801" i="3"/>
  <c r="M800" i="3"/>
  <c r="N800" i="3" s="1"/>
  <c r="O800" i="3" s="1"/>
  <c r="D800" i="3"/>
  <c r="M799" i="3"/>
  <c r="N799" i="3" s="1"/>
  <c r="O799" i="3" s="1"/>
  <c r="D799" i="3"/>
  <c r="M798" i="3"/>
  <c r="N798" i="3" s="1"/>
  <c r="O798" i="3" s="1"/>
  <c r="D798" i="3"/>
  <c r="M797" i="3"/>
  <c r="N797" i="3" s="1"/>
  <c r="O797" i="3" s="1"/>
  <c r="D797" i="3"/>
  <c r="M796" i="3"/>
  <c r="N796" i="3" s="1"/>
  <c r="O796" i="3" s="1"/>
  <c r="D796" i="3"/>
  <c r="M795" i="3"/>
  <c r="N795" i="3" s="1"/>
  <c r="O795" i="3" s="1"/>
  <c r="D795" i="3"/>
  <c r="M794" i="3"/>
  <c r="N794" i="3" s="1"/>
  <c r="O794" i="3" s="1"/>
  <c r="D794" i="3"/>
  <c r="M793" i="3"/>
  <c r="N793" i="3" s="1"/>
  <c r="O793" i="3" s="1"/>
  <c r="D793" i="3"/>
  <c r="M792" i="3"/>
  <c r="N792" i="3" s="1"/>
  <c r="O792" i="3" s="1"/>
  <c r="D792" i="3"/>
  <c r="M791" i="3"/>
  <c r="N791" i="3" s="1"/>
  <c r="O791" i="3" s="1"/>
  <c r="D791" i="3"/>
  <c r="M790" i="3"/>
  <c r="N790" i="3" s="1"/>
  <c r="O790" i="3" s="1"/>
  <c r="D790" i="3"/>
  <c r="M789" i="3"/>
  <c r="N789" i="3" s="1"/>
  <c r="O789" i="3" s="1"/>
  <c r="D789" i="3"/>
  <c r="M788" i="3"/>
  <c r="N788" i="3" s="1"/>
  <c r="O788" i="3" s="1"/>
  <c r="D788" i="3"/>
  <c r="M787" i="3"/>
  <c r="N787" i="3" s="1"/>
  <c r="O787" i="3" s="1"/>
  <c r="D787" i="3"/>
  <c r="M786" i="3"/>
  <c r="N786" i="3" s="1"/>
  <c r="O786" i="3" s="1"/>
  <c r="D786" i="3"/>
  <c r="M785" i="3"/>
  <c r="N785" i="3" s="1"/>
  <c r="O785" i="3" s="1"/>
  <c r="D785" i="3"/>
  <c r="M784" i="3"/>
  <c r="N784" i="3" s="1"/>
  <c r="O784" i="3" s="1"/>
  <c r="D784" i="3"/>
  <c r="M783" i="3"/>
  <c r="N783" i="3" s="1"/>
  <c r="O783" i="3" s="1"/>
  <c r="D783" i="3"/>
  <c r="M782" i="3"/>
  <c r="N782" i="3" s="1"/>
  <c r="O782" i="3" s="1"/>
  <c r="D782" i="3"/>
  <c r="M781" i="3"/>
  <c r="N781" i="3" s="1"/>
  <c r="O781" i="3" s="1"/>
  <c r="D781" i="3"/>
  <c r="M780" i="3"/>
  <c r="N780" i="3" s="1"/>
  <c r="O780" i="3" s="1"/>
  <c r="D780" i="3"/>
  <c r="M779" i="3"/>
  <c r="N779" i="3" s="1"/>
  <c r="O779" i="3" s="1"/>
  <c r="D779" i="3"/>
  <c r="M778" i="3"/>
  <c r="N778" i="3" s="1"/>
  <c r="O778" i="3" s="1"/>
  <c r="D778" i="3"/>
  <c r="M777" i="3"/>
  <c r="N777" i="3" s="1"/>
  <c r="O777" i="3" s="1"/>
  <c r="D777" i="3"/>
  <c r="M776" i="3"/>
  <c r="N776" i="3" s="1"/>
  <c r="O776" i="3" s="1"/>
  <c r="D776" i="3"/>
  <c r="M775" i="3"/>
  <c r="N775" i="3" s="1"/>
  <c r="O775" i="3" s="1"/>
  <c r="D775" i="3"/>
  <c r="M774" i="3"/>
  <c r="N774" i="3" s="1"/>
  <c r="O774" i="3" s="1"/>
  <c r="D774" i="3"/>
  <c r="M773" i="3"/>
  <c r="N773" i="3" s="1"/>
  <c r="O773" i="3" s="1"/>
  <c r="D773" i="3"/>
  <c r="M772" i="3"/>
  <c r="N772" i="3" s="1"/>
  <c r="O772" i="3" s="1"/>
  <c r="D772" i="3"/>
  <c r="M771" i="3"/>
  <c r="N771" i="3" s="1"/>
  <c r="O771" i="3" s="1"/>
  <c r="D771" i="3"/>
  <c r="M770" i="3"/>
  <c r="N770" i="3" s="1"/>
  <c r="O770" i="3" s="1"/>
  <c r="D770" i="3"/>
  <c r="M769" i="3"/>
  <c r="N769" i="3" s="1"/>
  <c r="O769" i="3" s="1"/>
  <c r="D769" i="3"/>
  <c r="M768" i="3"/>
  <c r="N768" i="3" s="1"/>
  <c r="O768" i="3" s="1"/>
  <c r="D768" i="3"/>
  <c r="M767" i="3"/>
  <c r="N767" i="3" s="1"/>
  <c r="O767" i="3" s="1"/>
  <c r="D767" i="3"/>
  <c r="M766" i="3"/>
  <c r="N766" i="3" s="1"/>
  <c r="O766" i="3" s="1"/>
  <c r="D766" i="3"/>
  <c r="M765" i="3"/>
  <c r="N765" i="3" s="1"/>
  <c r="O765" i="3" s="1"/>
  <c r="D765" i="3"/>
  <c r="M764" i="3"/>
  <c r="N764" i="3" s="1"/>
  <c r="O764" i="3" s="1"/>
  <c r="D764" i="3"/>
  <c r="M763" i="3"/>
  <c r="N763" i="3" s="1"/>
  <c r="O763" i="3" s="1"/>
  <c r="D763" i="3"/>
  <c r="M762" i="3"/>
  <c r="N762" i="3" s="1"/>
  <c r="O762" i="3" s="1"/>
  <c r="D762" i="3"/>
  <c r="M761" i="3"/>
  <c r="N761" i="3" s="1"/>
  <c r="O761" i="3" s="1"/>
  <c r="D761" i="3"/>
  <c r="M760" i="3"/>
  <c r="N760" i="3" s="1"/>
  <c r="O760" i="3" s="1"/>
  <c r="D760" i="3"/>
  <c r="M759" i="3"/>
  <c r="N759" i="3" s="1"/>
  <c r="O759" i="3" s="1"/>
  <c r="D759" i="3"/>
  <c r="M758" i="3"/>
  <c r="N758" i="3" s="1"/>
  <c r="O758" i="3" s="1"/>
  <c r="D758" i="3"/>
  <c r="M757" i="3"/>
  <c r="N757" i="3" s="1"/>
  <c r="O757" i="3" s="1"/>
  <c r="D757" i="3"/>
  <c r="M756" i="3"/>
  <c r="N756" i="3" s="1"/>
  <c r="O756" i="3" s="1"/>
  <c r="D756" i="3"/>
  <c r="M755" i="3"/>
  <c r="N755" i="3" s="1"/>
  <c r="O755" i="3" s="1"/>
  <c r="D755" i="3"/>
  <c r="M754" i="3"/>
  <c r="N754" i="3" s="1"/>
  <c r="O754" i="3" s="1"/>
  <c r="D754" i="3"/>
  <c r="M753" i="3"/>
  <c r="N753" i="3" s="1"/>
  <c r="O753" i="3" s="1"/>
  <c r="D753" i="3"/>
  <c r="M752" i="3"/>
  <c r="N752" i="3" s="1"/>
  <c r="O752" i="3" s="1"/>
  <c r="D752" i="3"/>
  <c r="M751" i="3"/>
  <c r="N751" i="3" s="1"/>
  <c r="O751" i="3" s="1"/>
  <c r="D751" i="3"/>
  <c r="M750" i="3"/>
  <c r="N750" i="3" s="1"/>
  <c r="O750" i="3" s="1"/>
  <c r="D750" i="3"/>
  <c r="M749" i="3"/>
  <c r="N749" i="3" s="1"/>
  <c r="O749" i="3" s="1"/>
  <c r="D749" i="3"/>
  <c r="M748" i="3"/>
  <c r="N748" i="3" s="1"/>
  <c r="O748" i="3" s="1"/>
  <c r="D748" i="3"/>
  <c r="M747" i="3"/>
  <c r="N747" i="3" s="1"/>
  <c r="O747" i="3" s="1"/>
  <c r="D747" i="3"/>
  <c r="M746" i="3"/>
  <c r="N746" i="3" s="1"/>
  <c r="O746" i="3" s="1"/>
  <c r="D746" i="3"/>
  <c r="M745" i="3"/>
  <c r="N745" i="3" s="1"/>
  <c r="O745" i="3" s="1"/>
  <c r="D745" i="3"/>
  <c r="M744" i="3"/>
  <c r="N744" i="3" s="1"/>
  <c r="O744" i="3" s="1"/>
  <c r="D744" i="3"/>
  <c r="M743" i="3"/>
  <c r="N743" i="3" s="1"/>
  <c r="O743" i="3" s="1"/>
  <c r="D743" i="3"/>
  <c r="M742" i="3"/>
  <c r="N742" i="3" s="1"/>
  <c r="O742" i="3" s="1"/>
  <c r="D742" i="3"/>
  <c r="M741" i="3"/>
  <c r="N741" i="3" s="1"/>
  <c r="O741" i="3" s="1"/>
  <c r="D741" i="3"/>
  <c r="M740" i="3"/>
  <c r="N740" i="3" s="1"/>
  <c r="O740" i="3" s="1"/>
  <c r="D740" i="3"/>
  <c r="M739" i="3"/>
  <c r="N739" i="3" s="1"/>
  <c r="O739" i="3" s="1"/>
  <c r="D739" i="3"/>
  <c r="M738" i="3"/>
  <c r="N738" i="3" s="1"/>
  <c r="O738" i="3" s="1"/>
  <c r="D738" i="3"/>
  <c r="M737" i="3"/>
  <c r="N737" i="3" s="1"/>
  <c r="O737" i="3" s="1"/>
  <c r="D737" i="3"/>
  <c r="M736" i="3"/>
  <c r="N736" i="3" s="1"/>
  <c r="O736" i="3" s="1"/>
  <c r="D736" i="3"/>
  <c r="M735" i="3"/>
  <c r="N735" i="3" s="1"/>
  <c r="O735" i="3" s="1"/>
  <c r="D735" i="3"/>
  <c r="M734" i="3"/>
  <c r="N734" i="3" s="1"/>
  <c r="O734" i="3" s="1"/>
  <c r="D734" i="3"/>
  <c r="M733" i="3"/>
  <c r="N733" i="3" s="1"/>
  <c r="O733" i="3" s="1"/>
  <c r="D733" i="3"/>
  <c r="M732" i="3"/>
  <c r="N732" i="3" s="1"/>
  <c r="O732" i="3" s="1"/>
  <c r="D732" i="3"/>
  <c r="M731" i="3"/>
  <c r="N731" i="3" s="1"/>
  <c r="O731" i="3" s="1"/>
  <c r="D731" i="3"/>
  <c r="M730" i="3"/>
  <c r="N730" i="3" s="1"/>
  <c r="O730" i="3" s="1"/>
  <c r="D730" i="3"/>
  <c r="M729" i="3"/>
  <c r="N729" i="3" s="1"/>
  <c r="O729" i="3" s="1"/>
  <c r="D729" i="3"/>
  <c r="M728" i="3"/>
  <c r="N728" i="3" s="1"/>
  <c r="O728" i="3" s="1"/>
  <c r="D728" i="3"/>
  <c r="M727" i="3"/>
  <c r="N727" i="3" s="1"/>
  <c r="O727" i="3" s="1"/>
  <c r="D727" i="3"/>
  <c r="M726" i="3"/>
  <c r="N726" i="3" s="1"/>
  <c r="O726" i="3" s="1"/>
  <c r="D726" i="3"/>
  <c r="M725" i="3"/>
  <c r="N725" i="3" s="1"/>
  <c r="O725" i="3" s="1"/>
  <c r="D725" i="3"/>
  <c r="M724" i="3"/>
  <c r="N724" i="3" s="1"/>
  <c r="O724" i="3" s="1"/>
  <c r="D724" i="3"/>
  <c r="M723" i="3"/>
  <c r="N723" i="3" s="1"/>
  <c r="O723" i="3" s="1"/>
  <c r="D723" i="3"/>
  <c r="M722" i="3"/>
  <c r="N722" i="3" s="1"/>
  <c r="O722" i="3" s="1"/>
  <c r="D722" i="3"/>
  <c r="M721" i="3"/>
  <c r="N721" i="3" s="1"/>
  <c r="O721" i="3" s="1"/>
  <c r="D721" i="3"/>
  <c r="M720" i="3"/>
  <c r="N720" i="3" s="1"/>
  <c r="O720" i="3" s="1"/>
  <c r="D720" i="3"/>
  <c r="M719" i="3"/>
  <c r="N719" i="3" s="1"/>
  <c r="O719" i="3" s="1"/>
  <c r="D719" i="3"/>
  <c r="M718" i="3"/>
  <c r="N718" i="3" s="1"/>
  <c r="O718" i="3" s="1"/>
  <c r="D718" i="3"/>
  <c r="M717" i="3"/>
  <c r="N717" i="3" s="1"/>
  <c r="O717" i="3" s="1"/>
  <c r="D717" i="3"/>
  <c r="M716" i="3"/>
  <c r="N716" i="3" s="1"/>
  <c r="O716" i="3" s="1"/>
  <c r="D716" i="3"/>
  <c r="M715" i="3"/>
  <c r="N715" i="3" s="1"/>
  <c r="O715" i="3" s="1"/>
  <c r="D715" i="3"/>
  <c r="M714" i="3"/>
  <c r="N714" i="3" s="1"/>
  <c r="O714" i="3" s="1"/>
  <c r="D714" i="3"/>
  <c r="M713" i="3"/>
  <c r="N713" i="3" s="1"/>
  <c r="O713" i="3" s="1"/>
  <c r="D713" i="3"/>
  <c r="M712" i="3"/>
  <c r="N712" i="3" s="1"/>
  <c r="O712" i="3" s="1"/>
  <c r="D712" i="3"/>
  <c r="M711" i="3"/>
  <c r="N711" i="3" s="1"/>
  <c r="O711" i="3" s="1"/>
  <c r="D711" i="3"/>
  <c r="M710" i="3"/>
  <c r="N710" i="3" s="1"/>
  <c r="O710" i="3" s="1"/>
  <c r="D710" i="3"/>
  <c r="M709" i="3"/>
  <c r="N709" i="3" s="1"/>
  <c r="O709" i="3" s="1"/>
  <c r="D709" i="3"/>
  <c r="M708" i="3"/>
  <c r="N708" i="3" s="1"/>
  <c r="O708" i="3" s="1"/>
  <c r="D708" i="3"/>
  <c r="M707" i="3"/>
  <c r="N707" i="3" s="1"/>
  <c r="O707" i="3" s="1"/>
  <c r="D707" i="3"/>
  <c r="M706" i="3"/>
  <c r="N706" i="3" s="1"/>
  <c r="O706" i="3" s="1"/>
  <c r="D706" i="3"/>
  <c r="M705" i="3"/>
  <c r="N705" i="3" s="1"/>
  <c r="O705" i="3" s="1"/>
  <c r="D705" i="3"/>
  <c r="M704" i="3"/>
  <c r="N704" i="3" s="1"/>
  <c r="O704" i="3" s="1"/>
  <c r="D704" i="3"/>
  <c r="M703" i="3"/>
  <c r="N703" i="3" s="1"/>
  <c r="O703" i="3" s="1"/>
  <c r="D703" i="3"/>
  <c r="M702" i="3"/>
  <c r="N702" i="3" s="1"/>
  <c r="O702" i="3" s="1"/>
  <c r="D702" i="3"/>
  <c r="M701" i="3"/>
  <c r="N701" i="3" s="1"/>
  <c r="O701" i="3" s="1"/>
  <c r="D701" i="3"/>
  <c r="M700" i="3"/>
  <c r="N700" i="3" s="1"/>
  <c r="O700" i="3" s="1"/>
  <c r="D700" i="3"/>
  <c r="M699" i="3"/>
  <c r="N699" i="3" s="1"/>
  <c r="O699" i="3" s="1"/>
  <c r="D699" i="3"/>
  <c r="M698" i="3"/>
  <c r="N698" i="3" s="1"/>
  <c r="O698" i="3" s="1"/>
  <c r="D698" i="3"/>
  <c r="M697" i="3"/>
  <c r="N697" i="3" s="1"/>
  <c r="O697" i="3" s="1"/>
  <c r="D697" i="3"/>
  <c r="M696" i="3"/>
  <c r="N696" i="3" s="1"/>
  <c r="O696" i="3" s="1"/>
  <c r="D696" i="3"/>
  <c r="M695" i="3"/>
  <c r="N695" i="3" s="1"/>
  <c r="O695" i="3" s="1"/>
  <c r="D695" i="3"/>
  <c r="M694" i="3"/>
  <c r="N694" i="3" s="1"/>
  <c r="O694" i="3" s="1"/>
  <c r="D694" i="3"/>
  <c r="M693" i="3"/>
  <c r="N693" i="3" s="1"/>
  <c r="O693" i="3" s="1"/>
  <c r="D693" i="3"/>
  <c r="M692" i="3"/>
  <c r="N692" i="3" s="1"/>
  <c r="O692" i="3" s="1"/>
  <c r="D692" i="3"/>
  <c r="M691" i="3"/>
  <c r="N691" i="3" s="1"/>
  <c r="O691" i="3" s="1"/>
  <c r="D691" i="3"/>
  <c r="M690" i="3"/>
  <c r="N690" i="3" s="1"/>
  <c r="O690" i="3" s="1"/>
  <c r="D690" i="3"/>
  <c r="M689" i="3"/>
  <c r="N689" i="3" s="1"/>
  <c r="O689" i="3" s="1"/>
  <c r="D689" i="3"/>
  <c r="M688" i="3"/>
  <c r="N688" i="3" s="1"/>
  <c r="O688" i="3" s="1"/>
  <c r="D688" i="3"/>
  <c r="M687" i="3"/>
  <c r="N687" i="3" s="1"/>
  <c r="O687" i="3" s="1"/>
  <c r="D687" i="3"/>
  <c r="M686" i="3"/>
  <c r="N686" i="3" s="1"/>
  <c r="O686" i="3" s="1"/>
  <c r="D686" i="3"/>
  <c r="M685" i="3"/>
  <c r="N685" i="3" s="1"/>
  <c r="O685" i="3" s="1"/>
  <c r="D685" i="3"/>
  <c r="M684" i="3"/>
  <c r="N684" i="3" s="1"/>
  <c r="O684" i="3" s="1"/>
  <c r="D684" i="3"/>
  <c r="M683" i="3"/>
  <c r="N683" i="3" s="1"/>
  <c r="O683" i="3" s="1"/>
  <c r="D683" i="3"/>
  <c r="M682" i="3"/>
  <c r="N682" i="3" s="1"/>
  <c r="O682" i="3" s="1"/>
  <c r="D682" i="3"/>
  <c r="M681" i="3"/>
  <c r="N681" i="3" s="1"/>
  <c r="O681" i="3" s="1"/>
  <c r="D681" i="3"/>
  <c r="M680" i="3"/>
  <c r="N680" i="3" s="1"/>
  <c r="O680" i="3" s="1"/>
  <c r="D680" i="3"/>
  <c r="M679" i="3"/>
  <c r="N679" i="3" s="1"/>
  <c r="O679" i="3" s="1"/>
  <c r="D679" i="3"/>
  <c r="M678" i="3"/>
  <c r="N678" i="3" s="1"/>
  <c r="O678" i="3" s="1"/>
  <c r="D678" i="3"/>
  <c r="M677" i="3"/>
  <c r="N677" i="3" s="1"/>
  <c r="O677" i="3" s="1"/>
  <c r="D677" i="3"/>
  <c r="M676" i="3"/>
  <c r="N676" i="3" s="1"/>
  <c r="O676" i="3" s="1"/>
  <c r="D676" i="3"/>
  <c r="M675" i="3"/>
  <c r="N675" i="3" s="1"/>
  <c r="O675" i="3" s="1"/>
  <c r="D675" i="3"/>
  <c r="M674" i="3"/>
  <c r="N674" i="3" s="1"/>
  <c r="O674" i="3" s="1"/>
  <c r="D674" i="3"/>
  <c r="M673" i="3"/>
  <c r="N673" i="3" s="1"/>
  <c r="O673" i="3" s="1"/>
  <c r="D673" i="3"/>
  <c r="M672" i="3"/>
  <c r="N672" i="3" s="1"/>
  <c r="O672" i="3" s="1"/>
  <c r="D672" i="3"/>
  <c r="M671" i="3"/>
  <c r="N671" i="3" s="1"/>
  <c r="O671" i="3" s="1"/>
  <c r="D671" i="3"/>
  <c r="M670" i="3"/>
  <c r="N670" i="3" s="1"/>
  <c r="O670" i="3" s="1"/>
  <c r="D670" i="3"/>
  <c r="M669" i="3"/>
  <c r="N669" i="3" s="1"/>
  <c r="O669" i="3" s="1"/>
  <c r="D669" i="3"/>
  <c r="M668" i="3"/>
  <c r="N668" i="3" s="1"/>
  <c r="O668" i="3" s="1"/>
  <c r="D668" i="3"/>
  <c r="M667" i="3"/>
  <c r="N667" i="3" s="1"/>
  <c r="O667" i="3" s="1"/>
  <c r="D667" i="3"/>
  <c r="M666" i="3"/>
  <c r="N666" i="3" s="1"/>
  <c r="O666" i="3" s="1"/>
  <c r="D666" i="3"/>
  <c r="M665" i="3"/>
  <c r="N665" i="3" s="1"/>
  <c r="O665" i="3" s="1"/>
  <c r="D665" i="3"/>
  <c r="M664" i="3"/>
  <c r="N664" i="3" s="1"/>
  <c r="O664" i="3" s="1"/>
  <c r="D664" i="3"/>
  <c r="M663" i="3"/>
  <c r="N663" i="3" s="1"/>
  <c r="O663" i="3" s="1"/>
  <c r="D663" i="3"/>
  <c r="M662" i="3"/>
  <c r="N662" i="3" s="1"/>
  <c r="O662" i="3" s="1"/>
  <c r="D662" i="3"/>
  <c r="M661" i="3"/>
  <c r="N661" i="3" s="1"/>
  <c r="O661" i="3" s="1"/>
  <c r="D661" i="3"/>
  <c r="M660" i="3"/>
  <c r="N660" i="3" s="1"/>
  <c r="O660" i="3" s="1"/>
  <c r="D660" i="3"/>
  <c r="M659" i="3"/>
  <c r="N659" i="3" s="1"/>
  <c r="O659" i="3" s="1"/>
  <c r="D659" i="3"/>
  <c r="M658" i="3"/>
  <c r="N658" i="3" s="1"/>
  <c r="O658" i="3" s="1"/>
  <c r="D658" i="3"/>
  <c r="M657" i="3"/>
  <c r="N657" i="3" s="1"/>
  <c r="O657" i="3" s="1"/>
  <c r="D657" i="3"/>
  <c r="M656" i="3"/>
  <c r="N656" i="3" s="1"/>
  <c r="O656" i="3" s="1"/>
  <c r="D656" i="3"/>
  <c r="M655" i="3"/>
  <c r="N655" i="3" s="1"/>
  <c r="O655" i="3" s="1"/>
  <c r="D655" i="3"/>
  <c r="M654" i="3"/>
  <c r="N654" i="3" s="1"/>
  <c r="O654" i="3" s="1"/>
  <c r="D654" i="3"/>
  <c r="M653" i="3"/>
  <c r="N653" i="3" s="1"/>
  <c r="O653" i="3" s="1"/>
  <c r="D653" i="3"/>
  <c r="M652" i="3"/>
  <c r="N652" i="3" s="1"/>
  <c r="O652" i="3" s="1"/>
  <c r="D652" i="3"/>
  <c r="M651" i="3"/>
  <c r="N651" i="3" s="1"/>
  <c r="O651" i="3" s="1"/>
  <c r="D651" i="3"/>
  <c r="M650" i="3"/>
  <c r="N650" i="3" s="1"/>
  <c r="O650" i="3" s="1"/>
  <c r="D650" i="3"/>
  <c r="M649" i="3"/>
  <c r="N649" i="3" s="1"/>
  <c r="O649" i="3" s="1"/>
  <c r="D649" i="3"/>
  <c r="M648" i="3"/>
  <c r="N648" i="3" s="1"/>
  <c r="O648" i="3" s="1"/>
  <c r="D648" i="3"/>
  <c r="M647" i="3"/>
  <c r="N647" i="3" s="1"/>
  <c r="O647" i="3" s="1"/>
  <c r="D647" i="3"/>
  <c r="M646" i="3"/>
  <c r="N646" i="3" s="1"/>
  <c r="O646" i="3" s="1"/>
  <c r="D646" i="3"/>
  <c r="M645" i="3"/>
  <c r="N645" i="3" s="1"/>
  <c r="O645" i="3" s="1"/>
  <c r="D645" i="3"/>
  <c r="M644" i="3"/>
  <c r="N644" i="3" s="1"/>
  <c r="O644" i="3" s="1"/>
  <c r="D644" i="3"/>
  <c r="M643" i="3"/>
  <c r="N643" i="3" s="1"/>
  <c r="O643" i="3" s="1"/>
  <c r="D643" i="3"/>
  <c r="M642" i="3"/>
  <c r="N642" i="3" s="1"/>
  <c r="O642" i="3" s="1"/>
  <c r="D642" i="3"/>
  <c r="M641" i="3"/>
  <c r="N641" i="3" s="1"/>
  <c r="O641" i="3" s="1"/>
  <c r="D641" i="3"/>
  <c r="M640" i="3"/>
  <c r="N640" i="3" s="1"/>
  <c r="O640" i="3" s="1"/>
  <c r="D640" i="3"/>
  <c r="M639" i="3"/>
  <c r="N639" i="3" s="1"/>
  <c r="O639" i="3" s="1"/>
  <c r="D639" i="3"/>
  <c r="M638" i="3"/>
  <c r="N638" i="3" s="1"/>
  <c r="O638" i="3" s="1"/>
  <c r="D638" i="3"/>
  <c r="M637" i="3"/>
  <c r="N637" i="3" s="1"/>
  <c r="O637" i="3" s="1"/>
  <c r="D637" i="3"/>
  <c r="M636" i="3"/>
  <c r="N636" i="3" s="1"/>
  <c r="O636" i="3" s="1"/>
  <c r="D636" i="3"/>
  <c r="M635" i="3"/>
  <c r="N635" i="3" s="1"/>
  <c r="O635" i="3" s="1"/>
  <c r="D635" i="3"/>
  <c r="M634" i="3"/>
  <c r="N634" i="3" s="1"/>
  <c r="O634" i="3" s="1"/>
  <c r="D634" i="3"/>
  <c r="M633" i="3"/>
  <c r="N633" i="3" s="1"/>
  <c r="O633" i="3" s="1"/>
  <c r="D633" i="3"/>
  <c r="M632" i="3"/>
  <c r="N632" i="3" s="1"/>
  <c r="O632" i="3" s="1"/>
  <c r="D632" i="3"/>
  <c r="M631" i="3"/>
  <c r="N631" i="3" s="1"/>
  <c r="O631" i="3" s="1"/>
  <c r="D631" i="3"/>
  <c r="M630" i="3"/>
  <c r="N630" i="3" s="1"/>
  <c r="O630" i="3" s="1"/>
  <c r="D630" i="3"/>
  <c r="M629" i="3"/>
  <c r="N629" i="3" s="1"/>
  <c r="O629" i="3" s="1"/>
  <c r="D629" i="3"/>
  <c r="M628" i="3"/>
  <c r="N628" i="3" s="1"/>
  <c r="O628" i="3" s="1"/>
  <c r="D628" i="3"/>
  <c r="M627" i="3"/>
  <c r="N627" i="3" s="1"/>
  <c r="O627" i="3" s="1"/>
  <c r="D627" i="3"/>
  <c r="M626" i="3"/>
  <c r="N626" i="3" s="1"/>
  <c r="O626" i="3" s="1"/>
  <c r="D626" i="3"/>
  <c r="M625" i="3"/>
  <c r="N625" i="3" s="1"/>
  <c r="O625" i="3" s="1"/>
  <c r="D625" i="3"/>
  <c r="M624" i="3"/>
  <c r="N624" i="3" s="1"/>
  <c r="O624" i="3" s="1"/>
  <c r="D624" i="3"/>
  <c r="M623" i="3"/>
  <c r="N623" i="3" s="1"/>
  <c r="O623" i="3" s="1"/>
  <c r="D623" i="3"/>
  <c r="M622" i="3"/>
  <c r="N622" i="3" s="1"/>
  <c r="O622" i="3" s="1"/>
  <c r="D622" i="3"/>
  <c r="M621" i="3"/>
  <c r="N621" i="3" s="1"/>
  <c r="O621" i="3" s="1"/>
  <c r="D621" i="3"/>
  <c r="M620" i="3"/>
  <c r="N620" i="3" s="1"/>
  <c r="O620" i="3" s="1"/>
  <c r="D620" i="3"/>
  <c r="M619" i="3"/>
  <c r="N619" i="3" s="1"/>
  <c r="O619" i="3" s="1"/>
  <c r="D619" i="3"/>
  <c r="M618" i="3"/>
  <c r="N618" i="3" s="1"/>
  <c r="O618" i="3" s="1"/>
  <c r="D618" i="3"/>
  <c r="M617" i="3"/>
  <c r="N617" i="3" s="1"/>
  <c r="O617" i="3" s="1"/>
  <c r="D617" i="3"/>
  <c r="M616" i="3"/>
  <c r="N616" i="3" s="1"/>
  <c r="O616" i="3" s="1"/>
  <c r="D616" i="3"/>
  <c r="M615" i="3"/>
  <c r="N615" i="3" s="1"/>
  <c r="O615" i="3" s="1"/>
  <c r="D615" i="3"/>
  <c r="M614" i="3"/>
  <c r="N614" i="3" s="1"/>
  <c r="O614" i="3" s="1"/>
  <c r="D614" i="3"/>
  <c r="M613" i="3"/>
  <c r="N613" i="3" s="1"/>
  <c r="O613" i="3" s="1"/>
  <c r="D613" i="3"/>
  <c r="M612" i="3"/>
  <c r="N612" i="3" s="1"/>
  <c r="O612" i="3" s="1"/>
  <c r="D612" i="3"/>
  <c r="M611" i="3"/>
  <c r="N611" i="3" s="1"/>
  <c r="O611" i="3" s="1"/>
  <c r="D611" i="3"/>
  <c r="M610" i="3"/>
  <c r="N610" i="3" s="1"/>
  <c r="O610" i="3" s="1"/>
  <c r="D610" i="3"/>
  <c r="M609" i="3"/>
  <c r="N609" i="3" s="1"/>
  <c r="O609" i="3" s="1"/>
  <c r="D609" i="3"/>
  <c r="M608" i="3"/>
  <c r="N608" i="3" s="1"/>
  <c r="O608" i="3" s="1"/>
  <c r="D608" i="3"/>
  <c r="M607" i="3"/>
  <c r="N607" i="3" s="1"/>
  <c r="O607" i="3" s="1"/>
  <c r="D607" i="3"/>
  <c r="M606" i="3"/>
  <c r="N606" i="3" s="1"/>
  <c r="O606" i="3" s="1"/>
  <c r="D606" i="3"/>
  <c r="M605" i="3"/>
  <c r="N605" i="3" s="1"/>
  <c r="O605" i="3" s="1"/>
  <c r="D605" i="3"/>
  <c r="M604" i="3"/>
  <c r="N604" i="3" s="1"/>
  <c r="O604" i="3" s="1"/>
  <c r="D604" i="3"/>
  <c r="M603" i="3"/>
  <c r="N603" i="3" s="1"/>
  <c r="O603" i="3" s="1"/>
  <c r="D603" i="3"/>
  <c r="M602" i="3"/>
  <c r="N602" i="3" s="1"/>
  <c r="O602" i="3" s="1"/>
  <c r="D602" i="3"/>
  <c r="M601" i="3"/>
  <c r="N601" i="3" s="1"/>
  <c r="O601" i="3" s="1"/>
  <c r="D601" i="3"/>
  <c r="M600" i="3"/>
  <c r="N600" i="3" s="1"/>
  <c r="O600" i="3" s="1"/>
  <c r="D600" i="3"/>
  <c r="M599" i="3"/>
  <c r="N599" i="3" s="1"/>
  <c r="O599" i="3" s="1"/>
  <c r="D599" i="3"/>
  <c r="M598" i="3"/>
  <c r="N598" i="3" s="1"/>
  <c r="O598" i="3" s="1"/>
  <c r="D598" i="3"/>
  <c r="M597" i="3"/>
  <c r="N597" i="3" s="1"/>
  <c r="O597" i="3" s="1"/>
  <c r="D597" i="3"/>
  <c r="M596" i="3"/>
  <c r="N596" i="3" s="1"/>
  <c r="O596" i="3" s="1"/>
  <c r="D596" i="3"/>
  <c r="M595" i="3"/>
  <c r="N595" i="3" s="1"/>
  <c r="O595" i="3" s="1"/>
  <c r="D595" i="3"/>
  <c r="M594" i="3"/>
  <c r="N594" i="3" s="1"/>
  <c r="O594" i="3" s="1"/>
  <c r="D594" i="3"/>
  <c r="M593" i="3"/>
  <c r="N593" i="3" s="1"/>
  <c r="O593" i="3" s="1"/>
  <c r="D593" i="3"/>
  <c r="M592" i="3"/>
  <c r="N592" i="3" s="1"/>
  <c r="O592" i="3" s="1"/>
  <c r="D592" i="3"/>
  <c r="M591" i="3"/>
  <c r="N591" i="3" s="1"/>
  <c r="O591" i="3" s="1"/>
  <c r="D591" i="3"/>
  <c r="M590" i="3"/>
  <c r="N590" i="3" s="1"/>
  <c r="O590" i="3" s="1"/>
  <c r="D590" i="3"/>
  <c r="M589" i="3"/>
  <c r="N589" i="3" s="1"/>
  <c r="O589" i="3" s="1"/>
  <c r="D589" i="3"/>
  <c r="M588" i="3"/>
  <c r="N588" i="3" s="1"/>
  <c r="O588" i="3" s="1"/>
  <c r="D588" i="3"/>
  <c r="M587" i="3"/>
  <c r="N587" i="3" s="1"/>
  <c r="O587" i="3" s="1"/>
  <c r="D587" i="3"/>
  <c r="M586" i="3"/>
  <c r="N586" i="3" s="1"/>
  <c r="O586" i="3" s="1"/>
  <c r="D586" i="3"/>
  <c r="M585" i="3"/>
  <c r="N585" i="3" s="1"/>
  <c r="O585" i="3" s="1"/>
  <c r="D585" i="3"/>
  <c r="M584" i="3"/>
  <c r="N584" i="3" s="1"/>
  <c r="O584" i="3" s="1"/>
  <c r="D584" i="3"/>
  <c r="M583" i="3"/>
  <c r="N583" i="3" s="1"/>
  <c r="O583" i="3" s="1"/>
  <c r="D583" i="3"/>
  <c r="M582" i="3"/>
  <c r="N582" i="3" s="1"/>
  <c r="O582" i="3" s="1"/>
  <c r="D582" i="3"/>
  <c r="M581" i="3"/>
  <c r="N581" i="3" s="1"/>
  <c r="O581" i="3" s="1"/>
  <c r="D581" i="3"/>
  <c r="M580" i="3"/>
  <c r="N580" i="3" s="1"/>
  <c r="O580" i="3" s="1"/>
  <c r="D580" i="3"/>
  <c r="M579" i="3"/>
  <c r="N579" i="3" s="1"/>
  <c r="O579" i="3" s="1"/>
  <c r="D579" i="3"/>
  <c r="M578" i="3"/>
  <c r="N578" i="3" s="1"/>
  <c r="O578" i="3" s="1"/>
  <c r="D578" i="3"/>
  <c r="M577" i="3"/>
  <c r="N577" i="3" s="1"/>
  <c r="O577" i="3" s="1"/>
  <c r="D577" i="3"/>
  <c r="M576" i="3"/>
  <c r="N576" i="3" s="1"/>
  <c r="O576" i="3" s="1"/>
  <c r="D576" i="3"/>
  <c r="M575" i="3"/>
  <c r="N575" i="3" s="1"/>
  <c r="O575" i="3" s="1"/>
  <c r="D575" i="3"/>
  <c r="M574" i="3"/>
  <c r="N574" i="3" s="1"/>
  <c r="O574" i="3" s="1"/>
  <c r="D574" i="3"/>
  <c r="M573" i="3"/>
  <c r="N573" i="3" s="1"/>
  <c r="O573" i="3" s="1"/>
  <c r="D573" i="3"/>
  <c r="M572" i="3"/>
  <c r="N572" i="3" s="1"/>
  <c r="O572" i="3" s="1"/>
  <c r="D572" i="3"/>
  <c r="M571" i="3"/>
  <c r="N571" i="3" s="1"/>
  <c r="O571" i="3" s="1"/>
  <c r="D571" i="3"/>
  <c r="M570" i="3"/>
  <c r="N570" i="3" s="1"/>
  <c r="O570" i="3" s="1"/>
  <c r="D570" i="3"/>
  <c r="M569" i="3"/>
  <c r="N569" i="3" s="1"/>
  <c r="O569" i="3" s="1"/>
  <c r="D569" i="3"/>
  <c r="M568" i="3"/>
  <c r="N568" i="3" s="1"/>
  <c r="O568" i="3" s="1"/>
  <c r="D568" i="3"/>
  <c r="M567" i="3"/>
  <c r="N567" i="3" s="1"/>
  <c r="O567" i="3" s="1"/>
  <c r="D567" i="3"/>
  <c r="M566" i="3"/>
  <c r="N566" i="3" s="1"/>
  <c r="O566" i="3" s="1"/>
  <c r="D566" i="3"/>
  <c r="M565" i="3"/>
  <c r="N565" i="3" s="1"/>
  <c r="O565" i="3" s="1"/>
  <c r="D565" i="3"/>
  <c r="M564" i="3"/>
  <c r="N564" i="3" s="1"/>
  <c r="O564" i="3" s="1"/>
  <c r="D564" i="3"/>
  <c r="M563" i="3"/>
  <c r="N563" i="3" s="1"/>
  <c r="O563" i="3" s="1"/>
  <c r="D563" i="3"/>
  <c r="M562" i="3"/>
  <c r="N562" i="3" s="1"/>
  <c r="O562" i="3" s="1"/>
  <c r="D562" i="3"/>
  <c r="M561" i="3"/>
  <c r="N561" i="3" s="1"/>
  <c r="O561" i="3" s="1"/>
  <c r="D561" i="3"/>
  <c r="M560" i="3"/>
  <c r="N560" i="3" s="1"/>
  <c r="O560" i="3" s="1"/>
  <c r="D560" i="3"/>
  <c r="M559" i="3"/>
  <c r="N559" i="3" s="1"/>
  <c r="O559" i="3" s="1"/>
  <c r="D559" i="3"/>
  <c r="M558" i="3"/>
  <c r="N558" i="3" s="1"/>
  <c r="O558" i="3" s="1"/>
  <c r="D558" i="3"/>
  <c r="M557" i="3"/>
  <c r="N557" i="3" s="1"/>
  <c r="O557" i="3" s="1"/>
  <c r="D557" i="3"/>
  <c r="M556" i="3"/>
  <c r="N556" i="3" s="1"/>
  <c r="O556" i="3" s="1"/>
  <c r="D556" i="3"/>
  <c r="M555" i="3"/>
  <c r="N555" i="3" s="1"/>
  <c r="O555" i="3" s="1"/>
  <c r="D555" i="3"/>
  <c r="M554" i="3"/>
  <c r="N554" i="3" s="1"/>
  <c r="O554" i="3" s="1"/>
  <c r="D554" i="3"/>
  <c r="M553" i="3"/>
  <c r="N553" i="3" s="1"/>
  <c r="O553" i="3" s="1"/>
  <c r="D553" i="3"/>
  <c r="M552" i="3"/>
  <c r="N552" i="3" s="1"/>
  <c r="O552" i="3" s="1"/>
  <c r="D552" i="3"/>
  <c r="M551" i="3"/>
  <c r="N551" i="3" s="1"/>
  <c r="O551" i="3" s="1"/>
  <c r="D551" i="3"/>
  <c r="M550" i="3"/>
  <c r="N550" i="3" s="1"/>
  <c r="O550" i="3" s="1"/>
  <c r="D550" i="3"/>
  <c r="M549" i="3"/>
  <c r="N549" i="3" s="1"/>
  <c r="O549" i="3" s="1"/>
  <c r="D549" i="3"/>
  <c r="M548" i="3"/>
  <c r="N548" i="3" s="1"/>
  <c r="O548" i="3" s="1"/>
  <c r="D548" i="3"/>
  <c r="M547" i="3"/>
  <c r="N547" i="3" s="1"/>
  <c r="O547" i="3" s="1"/>
  <c r="D547" i="3"/>
  <c r="M546" i="3"/>
  <c r="N546" i="3" s="1"/>
  <c r="O546" i="3" s="1"/>
  <c r="D546" i="3"/>
  <c r="M545" i="3"/>
  <c r="N545" i="3" s="1"/>
  <c r="O545" i="3" s="1"/>
  <c r="D545" i="3"/>
  <c r="M544" i="3"/>
  <c r="N544" i="3" s="1"/>
  <c r="O544" i="3" s="1"/>
  <c r="D544" i="3"/>
  <c r="M543" i="3"/>
  <c r="N543" i="3" s="1"/>
  <c r="O543" i="3" s="1"/>
  <c r="D543" i="3"/>
  <c r="M542" i="3"/>
  <c r="N542" i="3" s="1"/>
  <c r="O542" i="3" s="1"/>
  <c r="D542" i="3"/>
  <c r="M541" i="3"/>
  <c r="N541" i="3" s="1"/>
  <c r="O541" i="3" s="1"/>
  <c r="D541" i="3"/>
  <c r="M540" i="3"/>
  <c r="N540" i="3" s="1"/>
  <c r="O540" i="3" s="1"/>
  <c r="D540" i="3"/>
  <c r="M539" i="3"/>
  <c r="N539" i="3" s="1"/>
  <c r="O539" i="3" s="1"/>
  <c r="D539" i="3"/>
  <c r="M538" i="3"/>
  <c r="N538" i="3" s="1"/>
  <c r="O538" i="3" s="1"/>
  <c r="D538" i="3"/>
  <c r="M537" i="3"/>
  <c r="N537" i="3" s="1"/>
  <c r="O537" i="3" s="1"/>
  <c r="D537" i="3"/>
  <c r="M536" i="3"/>
  <c r="N536" i="3" s="1"/>
  <c r="O536" i="3" s="1"/>
  <c r="D536" i="3"/>
  <c r="M535" i="3"/>
  <c r="N535" i="3" s="1"/>
  <c r="O535" i="3" s="1"/>
  <c r="D535" i="3"/>
  <c r="M534" i="3"/>
  <c r="N534" i="3" s="1"/>
  <c r="O534" i="3" s="1"/>
  <c r="D534" i="3"/>
  <c r="M533" i="3"/>
  <c r="N533" i="3" s="1"/>
  <c r="O533" i="3" s="1"/>
  <c r="D533" i="3"/>
  <c r="M532" i="3"/>
  <c r="N532" i="3" s="1"/>
  <c r="O532" i="3" s="1"/>
  <c r="D532" i="3"/>
  <c r="M531" i="3"/>
  <c r="N531" i="3" s="1"/>
  <c r="O531" i="3" s="1"/>
  <c r="D531" i="3"/>
  <c r="M530" i="3"/>
  <c r="N530" i="3" s="1"/>
  <c r="O530" i="3" s="1"/>
  <c r="D530" i="3"/>
  <c r="M529" i="3"/>
  <c r="N529" i="3" s="1"/>
  <c r="O529" i="3" s="1"/>
  <c r="D529" i="3"/>
  <c r="M528" i="3"/>
  <c r="N528" i="3" s="1"/>
  <c r="O528" i="3" s="1"/>
  <c r="D528" i="3"/>
  <c r="M527" i="3"/>
  <c r="N527" i="3" s="1"/>
  <c r="O527" i="3" s="1"/>
  <c r="D527" i="3"/>
  <c r="M526" i="3"/>
  <c r="N526" i="3" s="1"/>
  <c r="O526" i="3" s="1"/>
  <c r="D526" i="3"/>
  <c r="M525" i="3"/>
  <c r="N525" i="3" s="1"/>
  <c r="O525" i="3" s="1"/>
  <c r="D525" i="3"/>
  <c r="M524" i="3"/>
  <c r="N524" i="3" s="1"/>
  <c r="O524" i="3" s="1"/>
  <c r="D524" i="3"/>
  <c r="M523" i="3"/>
  <c r="N523" i="3" s="1"/>
  <c r="O523" i="3" s="1"/>
  <c r="D523" i="3"/>
  <c r="M522" i="3"/>
  <c r="N522" i="3" s="1"/>
  <c r="O522" i="3" s="1"/>
  <c r="D522" i="3"/>
  <c r="M521" i="3"/>
  <c r="N521" i="3" s="1"/>
  <c r="O521" i="3" s="1"/>
  <c r="D521" i="3"/>
  <c r="M520" i="3"/>
  <c r="N520" i="3" s="1"/>
  <c r="O520" i="3" s="1"/>
  <c r="D520" i="3"/>
  <c r="M519" i="3"/>
  <c r="N519" i="3" s="1"/>
  <c r="O519" i="3" s="1"/>
  <c r="D519" i="3"/>
  <c r="M518" i="3"/>
  <c r="N518" i="3" s="1"/>
  <c r="O518" i="3" s="1"/>
  <c r="D518" i="3"/>
  <c r="M517" i="3"/>
  <c r="N517" i="3" s="1"/>
  <c r="O517" i="3" s="1"/>
  <c r="D517" i="3"/>
  <c r="M516" i="3"/>
  <c r="N516" i="3" s="1"/>
  <c r="O516" i="3" s="1"/>
  <c r="D516" i="3"/>
  <c r="M515" i="3"/>
  <c r="N515" i="3" s="1"/>
  <c r="O515" i="3" s="1"/>
  <c r="D515" i="3"/>
  <c r="M514" i="3"/>
  <c r="N514" i="3" s="1"/>
  <c r="O514" i="3" s="1"/>
  <c r="D514" i="3"/>
  <c r="M513" i="3"/>
  <c r="N513" i="3" s="1"/>
  <c r="O513" i="3" s="1"/>
  <c r="D513" i="3"/>
  <c r="M512" i="3"/>
  <c r="N512" i="3" s="1"/>
  <c r="O512" i="3" s="1"/>
  <c r="D512" i="3"/>
  <c r="M511" i="3"/>
  <c r="N511" i="3" s="1"/>
  <c r="O511" i="3" s="1"/>
  <c r="D511" i="3"/>
  <c r="M510" i="3"/>
  <c r="N510" i="3" s="1"/>
  <c r="O510" i="3" s="1"/>
  <c r="D510" i="3"/>
  <c r="M509" i="3"/>
  <c r="N509" i="3" s="1"/>
  <c r="O509" i="3" s="1"/>
  <c r="D509" i="3"/>
  <c r="M508" i="3"/>
  <c r="N508" i="3" s="1"/>
  <c r="O508" i="3" s="1"/>
  <c r="D508" i="3"/>
  <c r="M507" i="3"/>
  <c r="N507" i="3" s="1"/>
  <c r="O507" i="3" s="1"/>
  <c r="D507" i="3"/>
  <c r="M506" i="3"/>
  <c r="N506" i="3" s="1"/>
  <c r="O506" i="3" s="1"/>
  <c r="D506" i="3"/>
  <c r="M505" i="3"/>
  <c r="N505" i="3" s="1"/>
  <c r="O505" i="3" s="1"/>
  <c r="D505" i="3"/>
  <c r="M504" i="3"/>
  <c r="N504" i="3" s="1"/>
  <c r="O504" i="3" s="1"/>
  <c r="D504" i="3"/>
  <c r="M503" i="3"/>
  <c r="N503" i="3" s="1"/>
  <c r="O503" i="3" s="1"/>
  <c r="D503" i="3"/>
  <c r="M502" i="3"/>
  <c r="N502" i="3" s="1"/>
  <c r="O502" i="3" s="1"/>
  <c r="D502" i="3"/>
  <c r="M501" i="3"/>
  <c r="N501" i="3" s="1"/>
  <c r="O501" i="3" s="1"/>
  <c r="D501" i="3"/>
  <c r="M500" i="3"/>
  <c r="N500" i="3" s="1"/>
  <c r="O500" i="3" s="1"/>
  <c r="D500" i="3"/>
  <c r="M499" i="3"/>
  <c r="N499" i="3" s="1"/>
  <c r="O499" i="3" s="1"/>
  <c r="D499" i="3"/>
  <c r="M498" i="3"/>
  <c r="N498" i="3" s="1"/>
  <c r="O498" i="3" s="1"/>
  <c r="D498" i="3"/>
  <c r="M497" i="3"/>
  <c r="N497" i="3" s="1"/>
  <c r="O497" i="3" s="1"/>
  <c r="D497" i="3"/>
  <c r="M496" i="3"/>
  <c r="N496" i="3" s="1"/>
  <c r="O496" i="3" s="1"/>
  <c r="D496" i="3"/>
  <c r="M495" i="3"/>
  <c r="N495" i="3" s="1"/>
  <c r="O495" i="3" s="1"/>
  <c r="D495" i="3"/>
  <c r="M494" i="3"/>
  <c r="N494" i="3" s="1"/>
  <c r="O494" i="3" s="1"/>
  <c r="D494" i="3"/>
  <c r="M493" i="3"/>
  <c r="N493" i="3" s="1"/>
  <c r="O493" i="3" s="1"/>
  <c r="D493" i="3"/>
  <c r="M492" i="3"/>
  <c r="N492" i="3" s="1"/>
  <c r="O492" i="3" s="1"/>
  <c r="D492" i="3"/>
  <c r="M491" i="3"/>
  <c r="N491" i="3" s="1"/>
  <c r="O491" i="3" s="1"/>
  <c r="D491" i="3"/>
  <c r="M490" i="3"/>
  <c r="N490" i="3" s="1"/>
  <c r="O490" i="3" s="1"/>
  <c r="D490" i="3"/>
  <c r="M489" i="3"/>
  <c r="N489" i="3" s="1"/>
  <c r="O489" i="3" s="1"/>
  <c r="D489" i="3"/>
  <c r="M488" i="3"/>
  <c r="N488" i="3" s="1"/>
  <c r="O488" i="3" s="1"/>
  <c r="D488" i="3"/>
  <c r="M487" i="3"/>
  <c r="N487" i="3" s="1"/>
  <c r="O487" i="3" s="1"/>
  <c r="D487" i="3"/>
  <c r="M486" i="3"/>
  <c r="N486" i="3" s="1"/>
  <c r="O486" i="3" s="1"/>
  <c r="D486" i="3"/>
  <c r="M485" i="3"/>
  <c r="N485" i="3" s="1"/>
  <c r="O485" i="3" s="1"/>
  <c r="D485" i="3"/>
  <c r="M484" i="3"/>
  <c r="N484" i="3" s="1"/>
  <c r="O484" i="3" s="1"/>
  <c r="D484" i="3"/>
  <c r="M483" i="3"/>
  <c r="N483" i="3" s="1"/>
  <c r="O483" i="3" s="1"/>
  <c r="D483" i="3"/>
  <c r="M482" i="3"/>
  <c r="N482" i="3" s="1"/>
  <c r="O482" i="3" s="1"/>
  <c r="D482" i="3"/>
  <c r="M481" i="3"/>
  <c r="N481" i="3" s="1"/>
  <c r="O481" i="3" s="1"/>
  <c r="D481" i="3"/>
  <c r="M480" i="3"/>
  <c r="N480" i="3" s="1"/>
  <c r="O480" i="3" s="1"/>
  <c r="D480" i="3"/>
  <c r="M479" i="3"/>
  <c r="N479" i="3" s="1"/>
  <c r="O479" i="3" s="1"/>
  <c r="D479" i="3"/>
  <c r="M478" i="3"/>
  <c r="N478" i="3" s="1"/>
  <c r="O478" i="3" s="1"/>
  <c r="D478" i="3"/>
  <c r="M477" i="3"/>
  <c r="N477" i="3" s="1"/>
  <c r="O477" i="3" s="1"/>
  <c r="D477" i="3"/>
  <c r="M476" i="3"/>
  <c r="N476" i="3" s="1"/>
  <c r="O476" i="3" s="1"/>
  <c r="D476" i="3"/>
  <c r="M475" i="3"/>
  <c r="N475" i="3" s="1"/>
  <c r="O475" i="3" s="1"/>
  <c r="D475" i="3"/>
  <c r="M474" i="3"/>
  <c r="N474" i="3" s="1"/>
  <c r="O474" i="3" s="1"/>
  <c r="D474" i="3"/>
  <c r="M473" i="3"/>
  <c r="N473" i="3" s="1"/>
  <c r="O473" i="3" s="1"/>
  <c r="D473" i="3"/>
  <c r="M472" i="3"/>
  <c r="N472" i="3" s="1"/>
  <c r="O472" i="3" s="1"/>
  <c r="D472" i="3"/>
  <c r="M471" i="3"/>
  <c r="N471" i="3" s="1"/>
  <c r="O471" i="3" s="1"/>
  <c r="D471" i="3"/>
  <c r="M470" i="3"/>
  <c r="N470" i="3" s="1"/>
  <c r="O470" i="3" s="1"/>
  <c r="D470" i="3"/>
  <c r="M469" i="3"/>
  <c r="N469" i="3" s="1"/>
  <c r="O469" i="3" s="1"/>
  <c r="D469" i="3"/>
  <c r="M468" i="3"/>
  <c r="N468" i="3" s="1"/>
  <c r="O468" i="3" s="1"/>
  <c r="D468" i="3"/>
  <c r="M467" i="3"/>
  <c r="N467" i="3" s="1"/>
  <c r="O467" i="3" s="1"/>
  <c r="D467" i="3"/>
  <c r="M466" i="3"/>
  <c r="N466" i="3" s="1"/>
  <c r="O466" i="3" s="1"/>
  <c r="D466" i="3"/>
  <c r="M465" i="3"/>
  <c r="N465" i="3" s="1"/>
  <c r="O465" i="3" s="1"/>
  <c r="D465" i="3"/>
  <c r="M464" i="3"/>
  <c r="N464" i="3" s="1"/>
  <c r="O464" i="3" s="1"/>
  <c r="D464" i="3"/>
  <c r="M463" i="3"/>
  <c r="N463" i="3" s="1"/>
  <c r="O463" i="3" s="1"/>
  <c r="D463" i="3"/>
  <c r="M462" i="3"/>
  <c r="N462" i="3" s="1"/>
  <c r="O462" i="3" s="1"/>
  <c r="D462" i="3"/>
  <c r="M461" i="3"/>
  <c r="N461" i="3" s="1"/>
  <c r="O461" i="3" s="1"/>
  <c r="D461" i="3"/>
  <c r="M460" i="3"/>
  <c r="N460" i="3" s="1"/>
  <c r="O460" i="3" s="1"/>
  <c r="D460" i="3"/>
  <c r="M459" i="3"/>
  <c r="N459" i="3" s="1"/>
  <c r="O459" i="3" s="1"/>
  <c r="D459" i="3"/>
  <c r="M458" i="3"/>
  <c r="N458" i="3" s="1"/>
  <c r="O458" i="3" s="1"/>
  <c r="D458" i="3"/>
  <c r="M457" i="3"/>
  <c r="N457" i="3" s="1"/>
  <c r="O457" i="3" s="1"/>
  <c r="D457" i="3"/>
  <c r="M456" i="3"/>
  <c r="N456" i="3" s="1"/>
  <c r="O456" i="3" s="1"/>
  <c r="D456" i="3"/>
  <c r="M455" i="3"/>
  <c r="N455" i="3" s="1"/>
  <c r="O455" i="3" s="1"/>
  <c r="D455" i="3"/>
  <c r="M454" i="3"/>
  <c r="N454" i="3" s="1"/>
  <c r="O454" i="3" s="1"/>
  <c r="D454" i="3"/>
  <c r="M453" i="3"/>
  <c r="N453" i="3" s="1"/>
  <c r="O453" i="3" s="1"/>
  <c r="D453" i="3"/>
  <c r="M452" i="3"/>
  <c r="N452" i="3" s="1"/>
  <c r="O452" i="3" s="1"/>
  <c r="D452" i="3"/>
  <c r="M451" i="3"/>
  <c r="N451" i="3" s="1"/>
  <c r="O451" i="3" s="1"/>
  <c r="D451" i="3"/>
  <c r="M450" i="3"/>
  <c r="N450" i="3" s="1"/>
  <c r="O450" i="3" s="1"/>
  <c r="D450" i="3"/>
  <c r="M449" i="3"/>
  <c r="N449" i="3" s="1"/>
  <c r="O449" i="3" s="1"/>
  <c r="D449" i="3"/>
  <c r="M448" i="3"/>
  <c r="N448" i="3" s="1"/>
  <c r="O448" i="3" s="1"/>
  <c r="D448" i="3"/>
  <c r="M447" i="3"/>
  <c r="N447" i="3" s="1"/>
  <c r="O447" i="3" s="1"/>
  <c r="D447" i="3"/>
  <c r="M446" i="3"/>
  <c r="N446" i="3" s="1"/>
  <c r="O446" i="3" s="1"/>
  <c r="D446" i="3"/>
  <c r="M445" i="3"/>
  <c r="N445" i="3" s="1"/>
  <c r="O445" i="3" s="1"/>
  <c r="D445" i="3"/>
  <c r="M444" i="3"/>
  <c r="N444" i="3" s="1"/>
  <c r="O444" i="3" s="1"/>
  <c r="D444" i="3"/>
  <c r="M443" i="3"/>
  <c r="N443" i="3" s="1"/>
  <c r="O443" i="3" s="1"/>
  <c r="D443" i="3"/>
  <c r="M442" i="3"/>
  <c r="N442" i="3" s="1"/>
  <c r="O442" i="3" s="1"/>
  <c r="D442" i="3"/>
  <c r="M441" i="3"/>
  <c r="N441" i="3" s="1"/>
  <c r="O441" i="3" s="1"/>
  <c r="D441" i="3"/>
  <c r="M440" i="3"/>
  <c r="N440" i="3" s="1"/>
  <c r="O440" i="3" s="1"/>
  <c r="D440" i="3"/>
  <c r="M439" i="3"/>
  <c r="N439" i="3" s="1"/>
  <c r="O439" i="3" s="1"/>
  <c r="D439" i="3"/>
  <c r="M438" i="3"/>
  <c r="N438" i="3" s="1"/>
  <c r="O438" i="3" s="1"/>
  <c r="D438" i="3"/>
  <c r="M437" i="3"/>
  <c r="N437" i="3" s="1"/>
  <c r="O437" i="3" s="1"/>
  <c r="D437" i="3"/>
  <c r="M436" i="3"/>
  <c r="N436" i="3" s="1"/>
  <c r="O436" i="3" s="1"/>
  <c r="D436" i="3"/>
  <c r="M435" i="3"/>
  <c r="N435" i="3" s="1"/>
  <c r="O435" i="3" s="1"/>
  <c r="D435" i="3"/>
  <c r="M434" i="3"/>
  <c r="N434" i="3" s="1"/>
  <c r="O434" i="3" s="1"/>
  <c r="D434" i="3"/>
  <c r="M433" i="3"/>
  <c r="N433" i="3" s="1"/>
  <c r="O433" i="3" s="1"/>
  <c r="D433" i="3"/>
  <c r="M432" i="3"/>
  <c r="N432" i="3" s="1"/>
  <c r="O432" i="3" s="1"/>
  <c r="D432" i="3"/>
  <c r="M431" i="3"/>
  <c r="N431" i="3" s="1"/>
  <c r="O431" i="3" s="1"/>
  <c r="D431" i="3"/>
  <c r="M430" i="3"/>
  <c r="N430" i="3" s="1"/>
  <c r="O430" i="3" s="1"/>
  <c r="D430" i="3"/>
  <c r="M429" i="3"/>
  <c r="N429" i="3" s="1"/>
  <c r="O429" i="3" s="1"/>
  <c r="D429" i="3"/>
  <c r="M428" i="3"/>
  <c r="N428" i="3" s="1"/>
  <c r="O428" i="3" s="1"/>
  <c r="D428" i="3"/>
  <c r="M427" i="3"/>
  <c r="N427" i="3" s="1"/>
  <c r="O427" i="3" s="1"/>
  <c r="D427" i="3"/>
  <c r="M426" i="3"/>
  <c r="N426" i="3" s="1"/>
  <c r="O426" i="3" s="1"/>
  <c r="D426" i="3"/>
  <c r="M425" i="3"/>
  <c r="N425" i="3" s="1"/>
  <c r="O425" i="3" s="1"/>
  <c r="D425" i="3"/>
  <c r="M424" i="3"/>
  <c r="N424" i="3" s="1"/>
  <c r="O424" i="3" s="1"/>
  <c r="D424" i="3"/>
  <c r="M423" i="3"/>
  <c r="N423" i="3" s="1"/>
  <c r="O423" i="3" s="1"/>
  <c r="D423" i="3"/>
  <c r="M422" i="3"/>
  <c r="N422" i="3" s="1"/>
  <c r="O422" i="3" s="1"/>
  <c r="D422" i="3"/>
  <c r="M421" i="3"/>
  <c r="N421" i="3" s="1"/>
  <c r="O421" i="3" s="1"/>
  <c r="D421" i="3"/>
  <c r="M420" i="3"/>
  <c r="N420" i="3" s="1"/>
  <c r="O420" i="3" s="1"/>
  <c r="D420" i="3"/>
  <c r="M419" i="3"/>
  <c r="N419" i="3" s="1"/>
  <c r="O419" i="3" s="1"/>
  <c r="D419" i="3"/>
  <c r="M418" i="3"/>
  <c r="N418" i="3" s="1"/>
  <c r="O418" i="3" s="1"/>
  <c r="D418" i="3"/>
  <c r="M417" i="3"/>
  <c r="N417" i="3" s="1"/>
  <c r="O417" i="3" s="1"/>
  <c r="D417" i="3"/>
  <c r="M416" i="3"/>
  <c r="N416" i="3" s="1"/>
  <c r="O416" i="3" s="1"/>
  <c r="D416" i="3"/>
  <c r="M415" i="3"/>
  <c r="N415" i="3" s="1"/>
  <c r="O415" i="3" s="1"/>
  <c r="D415" i="3"/>
  <c r="M414" i="3"/>
  <c r="N414" i="3" s="1"/>
  <c r="O414" i="3" s="1"/>
  <c r="D414" i="3"/>
  <c r="M413" i="3"/>
  <c r="N413" i="3" s="1"/>
  <c r="O413" i="3" s="1"/>
  <c r="D413" i="3"/>
  <c r="M412" i="3"/>
  <c r="N412" i="3" s="1"/>
  <c r="O412" i="3" s="1"/>
  <c r="D412" i="3"/>
  <c r="M411" i="3"/>
  <c r="N411" i="3" s="1"/>
  <c r="O411" i="3" s="1"/>
  <c r="D411" i="3"/>
  <c r="M410" i="3"/>
  <c r="N410" i="3" s="1"/>
  <c r="O410" i="3" s="1"/>
  <c r="D410" i="3"/>
  <c r="M409" i="3"/>
  <c r="N409" i="3" s="1"/>
  <c r="O409" i="3" s="1"/>
  <c r="D409" i="3"/>
  <c r="M408" i="3"/>
  <c r="N408" i="3" s="1"/>
  <c r="O408" i="3" s="1"/>
  <c r="D408" i="3"/>
  <c r="M407" i="3"/>
  <c r="N407" i="3" s="1"/>
  <c r="O407" i="3" s="1"/>
  <c r="D407" i="3"/>
  <c r="M406" i="3"/>
  <c r="N406" i="3" s="1"/>
  <c r="O406" i="3" s="1"/>
  <c r="D406" i="3"/>
  <c r="M405" i="3"/>
  <c r="N405" i="3" s="1"/>
  <c r="O405" i="3" s="1"/>
  <c r="D405" i="3"/>
  <c r="M404" i="3"/>
  <c r="N404" i="3" s="1"/>
  <c r="O404" i="3" s="1"/>
  <c r="D404" i="3"/>
  <c r="M403" i="3"/>
  <c r="N403" i="3" s="1"/>
  <c r="O403" i="3" s="1"/>
  <c r="D403" i="3"/>
  <c r="M402" i="3"/>
  <c r="N402" i="3" s="1"/>
  <c r="O402" i="3" s="1"/>
  <c r="D402" i="3"/>
  <c r="M401" i="3"/>
  <c r="N401" i="3" s="1"/>
  <c r="O401" i="3" s="1"/>
  <c r="D401" i="3"/>
  <c r="M400" i="3"/>
  <c r="N400" i="3" s="1"/>
  <c r="O400" i="3" s="1"/>
  <c r="D400" i="3"/>
  <c r="M399" i="3"/>
  <c r="N399" i="3" s="1"/>
  <c r="O399" i="3" s="1"/>
  <c r="D399" i="3"/>
  <c r="M398" i="3"/>
  <c r="N398" i="3" s="1"/>
  <c r="O398" i="3" s="1"/>
  <c r="D398" i="3"/>
  <c r="M397" i="3"/>
  <c r="N397" i="3" s="1"/>
  <c r="O397" i="3" s="1"/>
  <c r="D397" i="3"/>
  <c r="M396" i="3"/>
  <c r="N396" i="3" s="1"/>
  <c r="O396" i="3" s="1"/>
  <c r="D396" i="3"/>
  <c r="M395" i="3"/>
  <c r="N395" i="3" s="1"/>
  <c r="O395" i="3" s="1"/>
  <c r="D395" i="3"/>
  <c r="M394" i="3"/>
  <c r="N394" i="3" s="1"/>
  <c r="O394" i="3" s="1"/>
  <c r="D394" i="3"/>
  <c r="M393" i="3"/>
  <c r="N393" i="3" s="1"/>
  <c r="O393" i="3" s="1"/>
  <c r="D393" i="3"/>
  <c r="M392" i="3"/>
  <c r="N392" i="3" s="1"/>
  <c r="O392" i="3" s="1"/>
  <c r="D392" i="3"/>
  <c r="M391" i="3"/>
  <c r="N391" i="3" s="1"/>
  <c r="O391" i="3" s="1"/>
  <c r="D391" i="3"/>
  <c r="M390" i="3"/>
  <c r="N390" i="3" s="1"/>
  <c r="O390" i="3" s="1"/>
  <c r="D390" i="3"/>
  <c r="M389" i="3"/>
  <c r="N389" i="3" s="1"/>
  <c r="O389" i="3" s="1"/>
  <c r="D389" i="3"/>
  <c r="M388" i="3"/>
  <c r="N388" i="3" s="1"/>
  <c r="O388" i="3" s="1"/>
  <c r="D388" i="3"/>
  <c r="M387" i="3"/>
  <c r="N387" i="3" s="1"/>
  <c r="O387" i="3" s="1"/>
  <c r="D387" i="3"/>
  <c r="M386" i="3"/>
  <c r="N386" i="3" s="1"/>
  <c r="O386" i="3" s="1"/>
  <c r="D386" i="3"/>
  <c r="M385" i="3"/>
  <c r="N385" i="3" s="1"/>
  <c r="O385" i="3" s="1"/>
  <c r="D385" i="3"/>
  <c r="M384" i="3"/>
  <c r="N384" i="3" s="1"/>
  <c r="O384" i="3" s="1"/>
  <c r="D384" i="3"/>
  <c r="M383" i="3"/>
  <c r="N383" i="3" s="1"/>
  <c r="O383" i="3" s="1"/>
  <c r="D383" i="3"/>
  <c r="M382" i="3"/>
  <c r="N382" i="3" s="1"/>
  <c r="O382" i="3" s="1"/>
  <c r="D382" i="3"/>
  <c r="M381" i="3"/>
  <c r="N381" i="3" s="1"/>
  <c r="O381" i="3" s="1"/>
  <c r="D381" i="3"/>
  <c r="M380" i="3"/>
  <c r="N380" i="3" s="1"/>
  <c r="O380" i="3" s="1"/>
  <c r="D380" i="3"/>
  <c r="M379" i="3"/>
  <c r="N379" i="3" s="1"/>
  <c r="O379" i="3" s="1"/>
  <c r="D379" i="3"/>
  <c r="M378" i="3"/>
  <c r="N378" i="3" s="1"/>
  <c r="O378" i="3" s="1"/>
  <c r="D378" i="3"/>
  <c r="M377" i="3"/>
  <c r="N377" i="3" s="1"/>
  <c r="O377" i="3" s="1"/>
  <c r="D377" i="3"/>
  <c r="M376" i="3"/>
  <c r="N376" i="3" s="1"/>
  <c r="O376" i="3" s="1"/>
  <c r="D376" i="3"/>
  <c r="M375" i="3"/>
  <c r="N375" i="3" s="1"/>
  <c r="O375" i="3" s="1"/>
  <c r="D375" i="3"/>
  <c r="M374" i="3"/>
  <c r="N374" i="3" s="1"/>
  <c r="O374" i="3" s="1"/>
  <c r="D374" i="3"/>
  <c r="M373" i="3"/>
  <c r="N373" i="3" s="1"/>
  <c r="O373" i="3" s="1"/>
  <c r="D373" i="3"/>
  <c r="M372" i="3"/>
  <c r="N372" i="3" s="1"/>
  <c r="O372" i="3" s="1"/>
  <c r="D372" i="3"/>
  <c r="M371" i="3"/>
  <c r="N371" i="3" s="1"/>
  <c r="O371" i="3" s="1"/>
  <c r="D371" i="3"/>
  <c r="M370" i="3"/>
  <c r="N370" i="3" s="1"/>
  <c r="O370" i="3" s="1"/>
  <c r="D370" i="3"/>
  <c r="M369" i="3"/>
  <c r="N369" i="3" s="1"/>
  <c r="O369" i="3" s="1"/>
  <c r="D369" i="3"/>
  <c r="M368" i="3"/>
  <c r="N368" i="3" s="1"/>
  <c r="O368" i="3" s="1"/>
  <c r="D368" i="3"/>
  <c r="M367" i="3"/>
  <c r="N367" i="3" s="1"/>
  <c r="O367" i="3" s="1"/>
  <c r="D367" i="3"/>
  <c r="M366" i="3"/>
  <c r="N366" i="3" s="1"/>
  <c r="O366" i="3" s="1"/>
  <c r="D366" i="3"/>
  <c r="M365" i="3"/>
  <c r="N365" i="3" s="1"/>
  <c r="O365" i="3" s="1"/>
  <c r="D365" i="3"/>
  <c r="M364" i="3"/>
  <c r="N364" i="3" s="1"/>
  <c r="O364" i="3" s="1"/>
  <c r="D364" i="3"/>
  <c r="M363" i="3"/>
  <c r="N363" i="3" s="1"/>
  <c r="O363" i="3" s="1"/>
  <c r="D363" i="3"/>
  <c r="M362" i="3"/>
  <c r="N362" i="3" s="1"/>
  <c r="O362" i="3" s="1"/>
  <c r="D362" i="3"/>
  <c r="M361" i="3"/>
  <c r="N361" i="3" s="1"/>
  <c r="O361" i="3" s="1"/>
  <c r="D361" i="3"/>
  <c r="M360" i="3"/>
  <c r="N360" i="3" s="1"/>
  <c r="O360" i="3" s="1"/>
  <c r="D360" i="3"/>
  <c r="M359" i="3"/>
  <c r="N359" i="3" s="1"/>
  <c r="O359" i="3" s="1"/>
  <c r="D359" i="3"/>
  <c r="M358" i="3"/>
  <c r="N358" i="3" s="1"/>
  <c r="O358" i="3" s="1"/>
  <c r="D358" i="3"/>
  <c r="M357" i="3"/>
  <c r="N357" i="3" s="1"/>
  <c r="O357" i="3" s="1"/>
  <c r="D357" i="3"/>
  <c r="M356" i="3"/>
  <c r="N356" i="3" s="1"/>
  <c r="O356" i="3" s="1"/>
  <c r="D356" i="3"/>
  <c r="M355" i="3"/>
  <c r="N355" i="3" s="1"/>
  <c r="O355" i="3" s="1"/>
  <c r="D355" i="3"/>
  <c r="M354" i="3"/>
  <c r="N354" i="3" s="1"/>
  <c r="O354" i="3" s="1"/>
  <c r="D354" i="3"/>
  <c r="M353" i="3"/>
  <c r="N353" i="3" s="1"/>
  <c r="O353" i="3" s="1"/>
  <c r="D353" i="3"/>
  <c r="M352" i="3"/>
  <c r="N352" i="3" s="1"/>
  <c r="O352" i="3" s="1"/>
  <c r="D352" i="3"/>
  <c r="M351" i="3"/>
  <c r="N351" i="3" s="1"/>
  <c r="O351" i="3" s="1"/>
  <c r="D351" i="3"/>
  <c r="M350" i="3"/>
  <c r="N350" i="3" s="1"/>
  <c r="O350" i="3" s="1"/>
  <c r="D350" i="3"/>
  <c r="M349" i="3"/>
  <c r="N349" i="3" s="1"/>
  <c r="O349" i="3" s="1"/>
  <c r="D349" i="3"/>
  <c r="M348" i="3"/>
  <c r="N348" i="3" s="1"/>
  <c r="O348" i="3" s="1"/>
  <c r="D348" i="3"/>
  <c r="M347" i="3"/>
  <c r="N347" i="3" s="1"/>
  <c r="O347" i="3" s="1"/>
  <c r="D347" i="3"/>
  <c r="M346" i="3"/>
  <c r="N346" i="3" s="1"/>
  <c r="O346" i="3" s="1"/>
  <c r="D346" i="3"/>
  <c r="M345" i="3"/>
  <c r="N345" i="3" s="1"/>
  <c r="O345" i="3" s="1"/>
  <c r="D345" i="3"/>
  <c r="M344" i="3"/>
  <c r="N344" i="3" s="1"/>
  <c r="O344" i="3" s="1"/>
  <c r="D344" i="3"/>
  <c r="M343" i="3"/>
  <c r="N343" i="3" s="1"/>
  <c r="O343" i="3" s="1"/>
  <c r="D343" i="3"/>
  <c r="M342" i="3"/>
  <c r="N342" i="3" s="1"/>
  <c r="O342" i="3" s="1"/>
  <c r="D342" i="3"/>
  <c r="M341" i="3"/>
  <c r="N341" i="3" s="1"/>
  <c r="O341" i="3" s="1"/>
  <c r="D341" i="3"/>
  <c r="M340" i="3"/>
  <c r="N340" i="3" s="1"/>
  <c r="O340" i="3" s="1"/>
  <c r="D340" i="3"/>
  <c r="M339" i="3"/>
  <c r="N339" i="3" s="1"/>
  <c r="O339" i="3" s="1"/>
  <c r="D339" i="3"/>
  <c r="M338" i="3"/>
  <c r="N338" i="3" s="1"/>
  <c r="O338" i="3" s="1"/>
  <c r="D338" i="3"/>
  <c r="M337" i="3"/>
  <c r="N337" i="3" s="1"/>
  <c r="O337" i="3" s="1"/>
  <c r="D337" i="3"/>
  <c r="M336" i="3"/>
  <c r="N336" i="3" s="1"/>
  <c r="O336" i="3" s="1"/>
  <c r="D336" i="3"/>
  <c r="M335" i="3"/>
  <c r="N335" i="3" s="1"/>
  <c r="O335" i="3" s="1"/>
  <c r="D335" i="3"/>
  <c r="M334" i="3"/>
  <c r="N334" i="3" s="1"/>
  <c r="O334" i="3" s="1"/>
  <c r="D334" i="3"/>
  <c r="M333" i="3"/>
  <c r="N333" i="3" s="1"/>
  <c r="O333" i="3" s="1"/>
  <c r="D333" i="3"/>
  <c r="M332" i="3"/>
  <c r="N332" i="3" s="1"/>
  <c r="O332" i="3" s="1"/>
  <c r="D332" i="3"/>
  <c r="M331" i="3"/>
  <c r="N331" i="3" s="1"/>
  <c r="O331" i="3" s="1"/>
  <c r="D331" i="3"/>
  <c r="M330" i="3"/>
  <c r="N330" i="3" s="1"/>
  <c r="O330" i="3" s="1"/>
  <c r="D330" i="3"/>
  <c r="M329" i="3"/>
  <c r="N329" i="3" s="1"/>
  <c r="O329" i="3" s="1"/>
  <c r="D329" i="3"/>
  <c r="M328" i="3"/>
  <c r="N328" i="3" s="1"/>
  <c r="O328" i="3" s="1"/>
  <c r="D328" i="3"/>
  <c r="M327" i="3"/>
  <c r="N327" i="3" s="1"/>
  <c r="O327" i="3" s="1"/>
  <c r="D327" i="3"/>
  <c r="M326" i="3"/>
  <c r="N326" i="3" s="1"/>
  <c r="O326" i="3" s="1"/>
  <c r="D326" i="3"/>
  <c r="M325" i="3"/>
  <c r="N325" i="3" s="1"/>
  <c r="O325" i="3" s="1"/>
  <c r="D325" i="3"/>
  <c r="M324" i="3"/>
  <c r="N324" i="3" s="1"/>
  <c r="O324" i="3" s="1"/>
  <c r="D324" i="3"/>
  <c r="M323" i="3"/>
  <c r="N323" i="3" s="1"/>
  <c r="O323" i="3" s="1"/>
  <c r="D323" i="3"/>
  <c r="M322" i="3"/>
  <c r="N322" i="3" s="1"/>
  <c r="O322" i="3" s="1"/>
  <c r="D322" i="3"/>
  <c r="M321" i="3"/>
  <c r="N321" i="3" s="1"/>
  <c r="O321" i="3" s="1"/>
  <c r="D321" i="3"/>
  <c r="M320" i="3"/>
  <c r="N320" i="3" s="1"/>
  <c r="O320" i="3" s="1"/>
  <c r="D320" i="3"/>
  <c r="M319" i="3"/>
  <c r="N319" i="3" s="1"/>
  <c r="O319" i="3" s="1"/>
  <c r="D319" i="3"/>
  <c r="M318" i="3"/>
  <c r="N318" i="3" s="1"/>
  <c r="O318" i="3" s="1"/>
  <c r="D318" i="3"/>
  <c r="M317" i="3"/>
  <c r="N317" i="3" s="1"/>
  <c r="O317" i="3" s="1"/>
  <c r="D317" i="3"/>
  <c r="M316" i="3"/>
  <c r="N316" i="3" s="1"/>
  <c r="O316" i="3" s="1"/>
  <c r="D316" i="3"/>
  <c r="M315" i="3"/>
  <c r="N315" i="3" s="1"/>
  <c r="O315" i="3" s="1"/>
  <c r="D315" i="3"/>
  <c r="M314" i="3"/>
  <c r="N314" i="3" s="1"/>
  <c r="O314" i="3" s="1"/>
  <c r="D314" i="3"/>
  <c r="M313" i="3"/>
  <c r="N313" i="3" s="1"/>
  <c r="O313" i="3" s="1"/>
  <c r="D313" i="3"/>
  <c r="M312" i="3"/>
  <c r="N312" i="3" s="1"/>
  <c r="O312" i="3" s="1"/>
  <c r="D312" i="3"/>
  <c r="M311" i="3"/>
  <c r="N311" i="3" s="1"/>
  <c r="O311" i="3" s="1"/>
  <c r="D311" i="3"/>
  <c r="M310" i="3"/>
  <c r="N310" i="3" s="1"/>
  <c r="O310" i="3" s="1"/>
  <c r="D310" i="3"/>
  <c r="M309" i="3"/>
  <c r="N309" i="3" s="1"/>
  <c r="O309" i="3" s="1"/>
  <c r="D309" i="3"/>
  <c r="M308" i="3"/>
  <c r="N308" i="3" s="1"/>
  <c r="O308" i="3" s="1"/>
  <c r="D308" i="3"/>
  <c r="M307" i="3"/>
  <c r="N307" i="3" s="1"/>
  <c r="O307" i="3" s="1"/>
  <c r="D307" i="3"/>
  <c r="M306" i="3"/>
  <c r="N306" i="3" s="1"/>
  <c r="O306" i="3" s="1"/>
  <c r="D306" i="3"/>
  <c r="M305" i="3"/>
  <c r="N305" i="3" s="1"/>
  <c r="O305" i="3" s="1"/>
  <c r="D305" i="3"/>
  <c r="M304" i="3"/>
  <c r="N304" i="3" s="1"/>
  <c r="O304" i="3" s="1"/>
  <c r="D304" i="3"/>
  <c r="M303" i="3"/>
  <c r="N303" i="3" s="1"/>
  <c r="O303" i="3" s="1"/>
  <c r="D303" i="3"/>
  <c r="M302" i="3"/>
  <c r="N302" i="3" s="1"/>
  <c r="O302" i="3" s="1"/>
  <c r="D302" i="3"/>
  <c r="M301" i="3"/>
  <c r="N301" i="3" s="1"/>
  <c r="O301" i="3" s="1"/>
  <c r="D301" i="3"/>
  <c r="M300" i="3"/>
  <c r="N300" i="3" s="1"/>
  <c r="O300" i="3" s="1"/>
  <c r="D300" i="3"/>
  <c r="M299" i="3"/>
  <c r="N299" i="3" s="1"/>
  <c r="O299" i="3" s="1"/>
  <c r="D299" i="3"/>
  <c r="M298" i="3"/>
  <c r="N298" i="3" s="1"/>
  <c r="O298" i="3" s="1"/>
  <c r="D298" i="3"/>
  <c r="M297" i="3"/>
  <c r="N297" i="3" s="1"/>
  <c r="O297" i="3" s="1"/>
  <c r="D297" i="3"/>
  <c r="M296" i="3"/>
  <c r="N296" i="3" s="1"/>
  <c r="O296" i="3" s="1"/>
  <c r="D296" i="3"/>
  <c r="M295" i="3"/>
  <c r="N295" i="3" s="1"/>
  <c r="O295" i="3" s="1"/>
  <c r="D295" i="3"/>
  <c r="M294" i="3"/>
  <c r="N294" i="3" s="1"/>
  <c r="O294" i="3" s="1"/>
  <c r="D294" i="3"/>
  <c r="M293" i="3"/>
  <c r="N293" i="3" s="1"/>
  <c r="O293" i="3" s="1"/>
  <c r="D293" i="3"/>
  <c r="M292" i="3"/>
  <c r="N292" i="3" s="1"/>
  <c r="O292" i="3" s="1"/>
  <c r="D292" i="3"/>
  <c r="M291" i="3"/>
  <c r="N291" i="3" s="1"/>
  <c r="O291" i="3" s="1"/>
  <c r="D291" i="3"/>
  <c r="M290" i="3"/>
  <c r="N290" i="3" s="1"/>
  <c r="O290" i="3" s="1"/>
  <c r="D290" i="3"/>
  <c r="M289" i="3"/>
  <c r="N289" i="3" s="1"/>
  <c r="O289" i="3" s="1"/>
  <c r="D289" i="3"/>
  <c r="M288" i="3"/>
  <c r="N288" i="3" s="1"/>
  <c r="O288" i="3" s="1"/>
  <c r="D288" i="3"/>
  <c r="M287" i="3"/>
  <c r="N287" i="3" s="1"/>
  <c r="O287" i="3" s="1"/>
  <c r="D287" i="3"/>
  <c r="M286" i="3"/>
  <c r="N286" i="3" s="1"/>
  <c r="O286" i="3" s="1"/>
  <c r="D286" i="3"/>
  <c r="M285" i="3"/>
  <c r="N285" i="3" s="1"/>
  <c r="O285" i="3" s="1"/>
  <c r="D285" i="3"/>
  <c r="M284" i="3"/>
  <c r="N284" i="3" s="1"/>
  <c r="O284" i="3" s="1"/>
  <c r="D284" i="3"/>
  <c r="M283" i="3"/>
  <c r="N283" i="3" s="1"/>
  <c r="O283" i="3" s="1"/>
  <c r="D283" i="3"/>
  <c r="M282" i="3"/>
  <c r="N282" i="3" s="1"/>
  <c r="O282" i="3" s="1"/>
  <c r="D282" i="3"/>
  <c r="M281" i="3"/>
  <c r="N281" i="3" s="1"/>
  <c r="O281" i="3" s="1"/>
  <c r="D281" i="3"/>
  <c r="M280" i="3"/>
  <c r="N280" i="3" s="1"/>
  <c r="O280" i="3" s="1"/>
  <c r="D280" i="3"/>
  <c r="M279" i="3"/>
  <c r="N279" i="3" s="1"/>
  <c r="O279" i="3" s="1"/>
  <c r="D279" i="3"/>
  <c r="M278" i="3"/>
  <c r="N278" i="3" s="1"/>
  <c r="O278" i="3" s="1"/>
  <c r="D278" i="3"/>
  <c r="M277" i="3"/>
  <c r="N277" i="3" s="1"/>
  <c r="O277" i="3" s="1"/>
  <c r="D277" i="3"/>
  <c r="M276" i="3"/>
  <c r="N276" i="3" s="1"/>
  <c r="O276" i="3" s="1"/>
  <c r="D276" i="3"/>
  <c r="M275" i="3"/>
  <c r="N275" i="3" s="1"/>
  <c r="O275" i="3" s="1"/>
  <c r="D275" i="3"/>
  <c r="M274" i="3"/>
  <c r="N274" i="3" s="1"/>
  <c r="O274" i="3" s="1"/>
  <c r="D274" i="3"/>
  <c r="M273" i="3"/>
  <c r="N273" i="3" s="1"/>
  <c r="O273" i="3" s="1"/>
  <c r="D273" i="3"/>
  <c r="M272" i="3"/>
  <c r="N272" i="3" s="1"/>
  <c r="O272" i="3" s="1"/>
  <c r="D272" i="3"/>
  <c r="M271" i="3"/>
  <c r="N271" i="3" s="1"/>
  <c r="O271" i="3" s="1"/>
  <c r="D271" i="3"/>
  <c r="M270" i="3"/>
  <c r="N270" i="3" s="1"/>
  <c r="O270" i="3" s="1"/>
  <c r="D270" i="3"/>
  <c r="M269" i="3"/>
  <c r="N269" i="3" s="1"/>
  <c r="O269" i="3" s="1"/>
  <c r="D269" i="3"/>
  <c r="M268" i="3"/>
  <c r="N268" i="3" s="1"/>
  <c r="O268" i="3" s="1"/>
  <c r="D268" i="3"/>
  <c r="M267" i="3"/>
  <c r="N267" i="3" s="1"/>
  <c r="O267" i="3" s="1"/>
  <c r="D267" i="3"/>
  <c r="M266" i="3"/>
  <c r="N266" i="3" s="1"/>
  <c r="O266" i="3" s="1"/>
  <c r="D266" i="3"/>
  <c r="M265" i="3"/>
  <c r="N265" i="3" s="1"/>
  <c r="O265" i="3" s="1"/>
  <c r="D265" i="3"/>
  <c r="M264" i="3"/>
  <c r="N264" i="3" s="1"/>
  <c r="O264" i="3" s="1"/>
  <c r="D264" i="3"/>
  <c r="M263" i="3"/>
  <c r="N263" i="3" s="1"/>
  <c r="O263" i="3" s="1"/>
  <c r="D263" i="3"/>
  <c r="M262" i="3"/>
  <c r="N262" i="3" s="1"/>
  <c r="O262" i="3" s="1"/>
  <c r="D262" i="3"/>
  <c r="M261" i="3"/>
  <c r="N261" i="3" s="1"/>
  <c r="O261" i="3" s="1"/>
  <c r="D261" i="3"/>
  <c r="M260" i="3"/>
  <c r="N260" i="3" s="1"/>
  <c r="O260" i="3" s="1"/>
  <c r="D260" i="3"/>
  <c r="M259" i="3"/>
  <c r="N259" i="3" s="1"/>
  <c r="O259" i="3" s="1"/>
  <c r="D259" i="3"/>
  <c r="M258" i="3"/>
  <c r="N258" i="3" s="1"/>
  <c r="O258" i="3" s="1"/>
  <c r="D258" i="3"/>
  <c r="M257" i="3"/>
  <c r="N257" i="3" s="1"/>
  <c r="O257" i="3" s="1"/>
  <c r="D257" i="3"/>
  <c r="M256" i="3"/>
  <c r="N256" i="3" s="1"/>
  <c r="O256" i="3" s="1"/>
  <c r="D256" i="3"/>
  <c r="M255" i="3"/>
  <c r="N255" i="3" s="1"/>
  <c r="O255" i="3" s="1"/>
  <c r="D255" i="3"/>
  <c r="M254" i="3"/>
  <c r="N254" i="3" s="1"/>
  <c r="O254" i="3" s="1"/>
  <c r="D254" i="3"/>
  <c r="M253" i="3"/>
  <c r="N253" i="3" s="1"/>
  <c r="O253" i="3" s="1"/>
  <c r="D253" i="3"/>
  <c r="M252" i="3"/>
  <c r="N252" i="3" s="1"/>
  <c r="O252" i="3" s="1"/>
  <c r="D252" i="3"/>
  <c r="M251" i="3"/>
  <c r="N251" i="3" s="1"/>
  <c r="O251" i="3" s="1"/>
  <c r="D251" i="3"/>
  <c r="M250" i="3"/>
  <c r="N250" i="3" s="1"/>
  <c r="O250" i="3" s="1"/>
  <c r="D250" i="3"/>
  <c r="M249" i="3"/>
  <c r="N249" i="3" s="1"/>
  <c r="O249" i="3" s="1"/>
  <c r="D249" i="3"/>
  <c r="M248" i="3"/>
  <c r="N248" i="3" s="1"/>
  <c r="O248" i="3" s="1"/>
  <c r="D248" i="3"/>
  <c r="M247" i="3"/>
  <c r="N247" i="3" s="1"/>
  <c r="O247" i="3" s="1"/>
  <c r="D247" i="3"/>
  <c r="M246" i="3"/>
  <c r="N246" i="3" s="1"/>
  <c r="O246" i="3" s="1"/>
  <c r="D246" i="3"/>
  <c r="M245" i="3"/>
  <c r="N245" i="3" s="1"/>
  <c r="O245" i="3" s="1"/>
  <c r="D245" i="3"/>
  <c r="M244" i="3"/>
  <c r="N244" i="3" s="1"/>
  <c r="O244" i="3" s="1"/>
  <c r="D244" i="3"/>
  <c r="M243" i="3"/>
  <c r="N243" i="3" s="1"/>
  <c r="O243" i="3" s="1"/>
  <c r="D243" i="3"/>
  <c r="M242" i="3"/>
  <c r="N242" i="3" s="1"/>
  <c r="O242" i="3" s="1"/>
  <c r="D242" i="3"/>
  <c r="M241" i="3"/>
  <c r="N241" i="3" s="1"/>
  <c r="O241" i="3" s="1"/>
  <c r="D241" i="3"/>
  <c r="M240" i="3"/>
  <c r="N240" i="3" s="1"/>
  <c r="O240" i="3" s="1"/>
  <c r="D240" i="3"/>
  <c r="M239" i="3"/>
  <c r="N239" i="3" s="1"/>
  <c r="O239" i="3" s="1"/>
  <c r="D239" i="3"/>
  <c r="M238" i="3"/>
  <c r="N238" i="3" s="1"/>
  <c r="O238" i="3" s="1"/>
  <c r="D238" i="3"/>
  <c r="M237" i="3"/>
  <c r="N237" i="3" s="1"/>
  <c r="O237" i="3" s="1"/>
  <c r="D237" i="3"/>
  <c r="M236" i="3"/>
  <c r="N236" i="3" s="1"/>
  <c r="O236" i="3" s="1"/>
  <c r="D236" i="3"/>
  <c r="M235" i="3"/>
  <c r="N235" i="3" s="1"/>
  <c r="O235" i="3" s="1"/>
  <c r="D235" i="3"/>
  <c r="M234" i="3"/>
  <c r="N234" i="3" s="1"/>
  <c r="O234" i="3" s="1"/>
  <c r="D234" i="3"/>
  <c r="M233" i="3"/>
  <c r="N233" i="3" s="1"/>
  <c r="O233" i="3" s="1"/>
  <c r="D233" i="3"/>
  <c r="M232" i="3"/>
  <c r="N232" i="3" s="1"/>
  <c r="O232" i="3" s="1"/>
  <c r="D232" i="3"/>
  <c r="M231" i="3"/>
  <c r="N231" i="3" s="1"/>
  <c r="O231" i="3" s="1"/>
  <c r="D231" i="3"/>
  <c r="M230" i="3"/>
  <c r="N230" i="3" s="1"/>
  <c r="O230" i="3" s="1"/>
  <c r="D230" i="3"/>
  <c r="M229" i="3"/>
  <c r="N229" i="3" s="1"/>
  <c r="O229" i="3" s="1"/>
  <c r="D229" i="3"/>
  <c r="M228" i="3"/>
  <c r="N228" i="3" s="1"/>
  <c r="O228" i="3" s="1"/>
  <c r="D228" i="3"/>
  <c r="M227" i="3"/>
  <c r="N227" i="3" s="1"/>
  <c r="O227" i="3" s="1"/>
  <c r="D227" i="3"/>
  <c r="M226" i="3"/>
  <c r="N226" i="3" s="1"/>
  <c r="O226" i="3" s="1"/>
  <c r="D226" i="3"/>
  <c r="M225" i="3"/>
  <c r="N225" i="3" s="1"/>
  <c r="O225" i="3" s="1"/>
  <c r="D225" i="3"/>
  <c r="M224" i="3"/>
  <c r="N224" i="3" s="1"/>
  <c r="O224" i="3" s="1"/>
  <c r="D224" i="3"/>
  <c r="M223" i="3"/>
  <c r="N223" i="3" s="1"/>
  <c r="O223" i="3" s="1"/>
  <c r="D223" i="3"/>
  <c r="M222" i="3"/>
  <c r="N222" i="3" s="1"/>
  <c r="O222" i="3" s="1"/>
  <c r="D222" i="3"/>
  <c r="M221" i="3"/>
  <c r="N221" i="3" s="1"/>
  <c r="O221" i="3" s="1"/>
  <c r="D221" i="3"/>
  <c r="M220" i="3"/>
  <c r="N220" i="3" s="1"/>
  <c r="O220" i="3" s="1"/>
  <c r="D220" i="3"/>
  <c r="M219" i="3"/>
  <c r="N219" i="3" s="1"/>
  <c r="O219" i="3" s="1"/>
  <c r="D219" i="3"/>
  <c r="M218" i="3"/>
  <c r="N218" i="3" s="1"/>
  <c r="O218" i="3" s="1"/>
  <c r="D218" i="3"/>
  <c r="M217" i="3"/>
  <c r="N217" i="3" s="1"/>
  <c r="O217" i="3" s="1"/>
  <c r="D217" i="3"/>
  <c r="M216" i="3"/>
  <c r="N216" i="3" s="1"/>
  <c r="O216" i="3" s="1"/>
  <c r="D216" i="3"/>
  <c r="M215" i="3"/>
  <c r="N215" i="3" s="1"/>
  <c r="O215" i="3" s="1"/>
  <c r="D215" i="3"/>
  <c r="M214" i="3"/>
  <c r="N214" i="3" s="1"/>
  <c r="O214" i="3" s="1"/>
  <c r="D214" i="3"/>
  <c r="M213" i="3"/>
  <c r="N213" i="3" s="1"/>
  <c r="O213" i="3" s="1"/>
  <c r="D213" i="3"/>
  <c r="M212" i="3"/>
  <c r="N212" i="3" s="1"/>
  <c r="O212" i="3" s="1"/>
  <c r="D212" i="3"/>
  <c r="M211" i="3"/>
  <c r="N211" i="3" s="1"/>
  <c r="O211" i="3" s="1"/>
  <c r="D211" i="3"/>
  <c r="M210" i="3"/>
  <c r="N210" i="3" s="1"/>
  <c r="O210" i="3" s="1"/>
  <c r="D210" i="3"/>
  <c r="M209" i="3"/>
  <c r="N209" i="3" s="1"/>
  <c r="O209" i="3" s="1"/>
  <c r="D209" i="3"/>
  <c r="M208" i="3"/>
  <c r="N208" i="3" s="1"/>
  <c r="O208" i="3" s="1"/>
  <c r="D208" i="3"/>
  <c r="M207" i="3"/>
  <c r="N207" i="3" s="1"/>
  <c r="O207" i="3" s="1"/>
  <c r="D207" i="3"/>
  <c r="M206" i="3"/>
  <c r="N206" i="3" s="1"/>
  <c r="O206" i="3" s="1"/>
  <c r="D206" i="3"/>
  <c r="M205" i="3"/>
  <c r="N205" i="3" s="1"/>
  <c r="O205" i="3" s="1"/>
  <c r="D205" i="3"/>
  <c r="M204" i="3"/>
  <c r="N204" i="3" s="1"/>
  <c r="O204" i="3" s="1"/>
  <c r="D204" i="3"/>
  <c r="M203" i="3"/>
  <c r="N203" i="3" s="1"/>
  <c r="O203" i="3" s="1"/>
  <c r="D203" i="3"/>
  <c r="M202" i="3"/>
  <c r="N202" i="3" s="1"/>
  <c r="O202" i="3" s="1"/>
  <c r="D202" i="3"/>
  <c r="M201" i="3"/>
  <c r="N201" i="3" s="1"/>
  <c r="O201" i="3" s="1"/>
  <c r="D201" i="3"/>
  <c r="M200" i="3"/>
  <c r="N200" i="3" s="1"/>
  <c r="O200" i="3" s="1"/>
  <c r="D200" i="3"/>
  <c r="M199" i="3"/>
  <c r="N199" i="3" s="1"/>
  <c r="O199" i="3" s="1"/>
  <c r="D199" i="3"/>
  <c r="M198" i="3"/>
  <c r="N198" i="3" s="1"/>
  <c r="O198" i="3" s="1"/>
  <c r="D198" i="3"/>
  <c r="M197" i="3"/>
  <c r="N197" i="3" s="1"/>
  <c r="O197" i="3" s="1"/>
  <c r="D197" i="3"/>
  <c r="M196" i="3"/>
  <c r="N196" i="3" s="1"/>
  <c r="O196" i="3" s="1"/>
  <c r="D196" i="3"/>
  <c r="M195" i="3"/>
  <c r="N195" i="3" s="1"/>
  <c r="O195" i="3" s="1"/>
  <c r="D195" i="3"/>
  <c r="M194" i="3"/>
  <c r="N194" i="3" s="1"/>
  <c r="O194" i="3" s="1"/>
  <c r="D194" i="3"/>
  <c r="M193" i="3"/>
  <c r="N193" i="3" s="1"/>
  <c r="O193" i="3" s="1"/>
  <c r="D193" i="3"/>
  <c r="M192" i="3"/>
  <c r="N192" i="3" s="1"/>
  <c r="O192" i="3" s="1"/>
  <c r="D192" i="3"/>
  <c r="M191" i="3"/>
  <c r="N191" i="3" s="1"/>
  <c r="O191" i="3" s="1"/>
  <c r="D191" i="3"/>
  <c r="M190" i="3"/>
  <c r="N190" i="3" s="1"/>
  <c r="O190" i="3" s="1"/>
  <c r="D190" i="3"/>
  <c r="M189" i="3"/>
  <c r="N189" i="3" s="1"/>
  <c r="O189" i="3" s="1"/>
  <c r="D189" i="3"/>
  <c r="M188" i="3"/>
  <c r="N188" i="3" s="1"/>
  <c r="O188" i="3" s="1"/>
  <c r="D188" i="3"/>
  <c r="M187" i="3"/>
  <c r="N187" i="3" s="1"/>
  <c r="O187" i="3" s="1"/>
  <c r="D187" i="3"/>
  <c r="M186" i="3"/>
  <c r="N186" i="3" s="1"/>
  <c r="O186" i="3" s="1"/>
  <c r="D186" i="3"/>
  <c r="M185" i="3"/>
  <c r="N185" i="3" s="1"/>
  <c r="O185" i="3" s="1"/>
  <c r="D185" i="3"/>
  <c r="M184" i="3"/>
  <c r="N184" i="3" s="1"/>
  <c r="O184" i="3" s="1"/>
  <c r="D184" i="3"/>
  <c r="M183" i="3"/>
  <c r="N183" i="3" s="1"/>
  <c r="O183" i="3" s="1"/>
  <c r="D183" i="3"/>
  <c r="M182" i="3"/>
  <c r="N182" i="3" s="1"/>
  <c r="O182" i="3" s="1"/>
  <c r="D182" i="3"/>
  <c r="M181" i="3"/>
  <c r="N181" i="3" s="1"/>
  <c r="O181" i="3" s="1"/>
  <c r="D181" i="3"/>
  <c r="M180" i="3"/>
  <c r="N180" i="3" s="1"/>
  <c r="O180" i="3" s="1"/>
  <c r="D180" i="3"/>
  <c r="M179" i="3"/>
  <c r="N179" i="3" s="1"/>
  <c r="O179" i="3" s="1"/>
  <c r="D179" i="3"/>
  <c r="M178" i="3"/>
  <c r="N178" i="3" s="1"/>
  <c r="O178" i="3" s="1"/>
  <c r="D178" i="3"/>
  <c r="M177" i="3"/>
  <c r="N177" i="3" s="1"/>
  <c r="O177" i="3" s="1"/>
  <c r="D177" i="3"/>
  <c r="M176" i="3"/>
  <c r="N176" i="3" s="1"/>
  <c r="O176" i="3" s="1"/>
  <c r="D176" i="3"/>
  <c r="M175" i="3"/>
  <c r="N175" i="3" s="1"/>
  <c r="O175" i="3" s="1"/>
  <c r="D175" i="3"/>
  <c r="M174" i="3"/>
  <c r="N174" i="3" s="1"/>
  <c r="O174" i="3" s="1"/>
  <c r="D174" i="3"/>
  <c r="M173" i="3"/>
  <c r="N173" i="3" s="1"/>
  <c r="O173" i="3" s="1"/>
  <c r="D173" i="3"/>
  <c r="M172" i="3"/>
  <c r="N172" i="3" s="1"/>
  <c r="O172" i="3" s="1"/>
  <c r="D172" i="3"/>
  <c r="M171" i="3"/>
  <c r="N171" i="3" s="1"/>
  <c r="O171" i="3" s="1"/>
  <c r="D171" i="3"/>
  <c r="M170" i="3"/>
  <c r="N170" i="3" s="1"/>
  <c r="O170" i="3" s="1"/>
  <c r="D170" i="3"/>
  <c r="M169" i="3"/>
  <c r="N169" i="3" s="1"/>
  <c r="O169" i="3" s="1"/>
  <c r="D169" i="3"/>
  <c r="M168" i="3"/>
  <c r="N168" i="3" s="1"/>
  <c r="O168" i="3" s="1"/>
  <c r="D168" i="3"/>
  <c r="M167" i="3"/>
  <c r="N167" i="3" s="1"/>
  <c r="O167" i="3" s="1"/>
  <c r="D167" i="3"/>
  <c r="M166" i="3"/>
  <c r="N166" i="3" s="1"/>
  <c r="O166" i="3" s="1"/>
  <c r="D166" i="3"/>
  <c r="M165" i="3"/>
  <c r="N165" i="3" s="1"/>
  <c r="O165" i="3" s="1"/>
  <c r="D165" i="3"/>
  <c r="M164" i="3"/>
  <c r="N164" i="3" s="1"/>
  <c r="O164" i="3" s="1"/>
  <c r="D164" i="3"/>
  <c r="M163" i="3"/>
  <c r="N163" i="3" s="1"/>
  <c r="O163" i="3" s="1"/>
  <c r="D163" i="3"/>
  <c r="M162" i="3"/>
  <c r="N162" i="3" s="1"/>
  <c r="O162" i="3" s="1"/>
  <c r="D162" i="3"/>
  <c r="M161" i="3"/>
  <c r="N161" i="3" s="1"/>
  <c r="O161" i="3" s="1"/>
  <c r="D161" i="3"/>
  <c r="M160" i="3"/>
  <c r="N160" i="3" s="1"/>
  <c r="O160" i="3" s="1"/>
  <c r="D160" i="3"/>
  <c r="M159" i="3"/>
  <c r="N159" i="3" s="1"/>
  <c r="O159" i="3" s="1"/>
  <c r="D159" i="3"/>
  <c r="M158" i="3"/>
  <c r="N158" i="3" s="1"/>
  <c r="O158" i="3" s="1"/>
  <c r="D158" i="3"/>
  <c r="M157" i="3"/>
  <c r="N157" i="3" s="1"/>
  <c r="O157" i="3" s="1"/>
  <c r="D157" i="3"/>
  <c r="M156" i="3"/>
  <c r="N156" i="3" s="1"/>
  <c r="O156" i="3" s="1"/>
  <c r="D156" i="3"/>
  <c r="M155" i="3"/>
  <c r="N155" i="3" s="1"/>
  <c r="O155" i="3" s="1"/>
  <c r="D155" i="3"/>
  <c r="M154" i="3"/>
  <c r="N154" i="3" s="1"/>
  <c r="O154" i="3" s="1"/>
  <c r="D154" i="3"/>
  <c r="M153" i="3"/>
  <c r="N153" i="3" s="1"/>
  <c r="O153" i="3" s="1"/>
  <c r="D153" i="3"/>
  <c r="M152" i="3"/>
  <c r="N152" i="3" s="1"/>
  <c r="O152" i="3" s="1"/>
  <c r="D152" i="3"/>
  <c r="M151" i="3"/>
  <c r="N151" i="3" s="1"/>
  <c r="O151" i="3" s="1"/>
  <c r="D151" i="3"/>
  <c r="M150" i="3"/>
  <c r="N150" i="3" s="1"/>
  <c r="O150" i="3" s="1"/>
  <c r="D150" i="3"/>
  <c r="M149" i="3"/>
  <c r="N149" i="3" s="1"/>
  <c r="O149" i="3" s="1"/>
  <c r="D149" i="3"/>
  <c r="M148" i="3"/>
  <c r="N148" i="3" s="1"/>
  <c r="O148" i="3" s="1"/>
  <c r="D148" i="3"/>
  <c r="M147" i="3"/>
  <c r="N147" i="3" s="1"/>
  <c r="O147" i="3" s="1"/>
  <c r="D147" i="3"/>
  <c r="M146" i="3"/>
  <c r="N146" i="3" s="1"/>
  <c r="O146" i="3" s="1"/>
  <c r="D146" i="3"/>
  <c r="M145" i="3"/>
  <c r="N145" i="3" s="1"/>
  <c r="O145" i="3" s="1"/>
  <c r="D145" i="3"/>
  <c r="M144" i="3"/>
  <c r="N144" i="3" s="1"/>
  <c r="O144" i="3" s="1"/>
  <c r="D144" i="3"/>
  <c r="M143" i="3"/>
  <c r="N143" i="3" s="1"/>
  <c r="O143" i="3" s="1"/>
  <c r="D143" i="3"/>
  <c r="M142" i="3"/>
  <c r="N142" i="3" s="1"/>
  <c r="O142" i="3" s="1"/>
  <c r="D142" i="3"/>
  <c r="M141" i="3"/>
  <c r="N141" i="3" s="1"/>
  <c r="O141" i="3" s="1"/>
  <c r="D141" i="3"/>
  <c r="M140" i="3"/>
  <c r="N140" i="3" s="1"/>
  <c r="O140" i="3" s="1"/>
  <c r="D140" i="3"/>
  <c r="M139" i="3"/>
  <c r="N139" i="3" s="1"/>
  <c r="O139" i="3" s="1"/>
  <c r="D139" i="3"/>
  <c r="M138" i="3"/>
  <c r="N138" i="3" s="1"/>
  <c r="O138" i="3" s="1"/>
  <c r="D138" i="3"/>
  <c r="M137" i="3"/>
  <c r="N137" i="3" s="1"/>
  <c r="O137" i="3" s="1"/>
  <c r="D137" i="3"/>
  <c r="M136" i="3"/>
  <c r="N136" i="3" s="1"/>
  <c r="O136" i="3" s="1"/>
  <c r="D136" i="3"/>
  <c r="M135" i="3"/>
  <c r="N135" i="3" s="1"/>
  <c r="O135" i="3" s="1"/>
  <c r="D135" i="3"/>
  <c r="M134" i="3"/>
  <c r="N134" i="3" s="1"/>
  <c r="O134" i="3" s="1"/>
  <c r="D134" i="3"/>
  <c r="M133" i="3"/>
  <c r="N133" i="3" s="1"/>
  <c r="O133" i="3" s="1"/>
  <c r="D133" i="3"/>
  <c r="M132" i="3"/>
  <c r="N132" i="3" s="1"/>
  <c r="O132" i="3" s="1"/>
  <c r="D132" i="3"/>
  <c r="M131" i="3"/>
  <c r="N131" i="3" s="1"/>
  <c r="O131" i="3" s="1"/>
  <c r="D131" i="3"/>
  <c r="M130" i="3"/>
  <c r="N130" i="3" s="1"/>
  <c r="O130" i="3" s="1"/>
  <c r="D130" i="3"/>
  <c r="M129" i="3"/>
  <c r="N129" i="3" s="1"/>
  <c r="O129" i="3" s="1"/>
  <c r="D129" i="3"/>
  <c r="M128" i="3"/>
  <c r="N128" i="3" s="1"/>
  <c r="O128" i="3" s="1"/>
  <c r="D128" i="3"/>
  <c r="M127" i="3"/>
  <c r="N127" i="3" s="1"/>
  <c r="O127" i="3" s="1"/>
  <c r="D127" i="3"/>
  <c r="M126" i="3"/>
  <c r="N126" i="3" s="1"/>
  <c r="O126" i="3" s="1"/>
  <c r="D126" i="3"/>
  <c r="M125" i="3"/>
  <c r="N125" i="3" s="1"/>
  <c r="O125" i="3" s="1"/>
  <c r="D125" i="3"/>
  <c r="M124" i="3"/>
  <c r="N124" i="3" s="1"/>
  <c r="O124" i="3" s="1"/>
  <c r="D124" i="3"/>
  <c r="M123" i="3"/>
  <c r="N123" i="3" s="1"/>
  <c r="O123" i="3" s="1"/>
  <c r="D123" i="3"/>
  <c r="M122" i="3"/>
  <c r="N122" i="3" s="1"/>
  <c r="O122" i="3" s="1"/>
  <c r="D122" i="3"/>
  <c r="M121" i="3"/>
  <c r="N121" i="3" s="1"/>
  <c r="O121" i="3" s="1"/>
  <c r="D121" i="3"/>
  <c r="M120" i="3"/>
  <c r="N120" i="3" s="1"/>
  <c r="O120" i="3" s="1"/>
  <c r="D120" i="3"/>
  <c r="M119" i="3"/>
  <c r="N119" i="3" s="1"/>
  <c r="O119" i="3" s="1"/>
  <c r="D119" i="3"/>
  <c r="M118" i="3"/>
  <c r="N118" i="3" s="1"/>
  <c r="O118" i="3" s="1"/>
  <c r="D118" i="3"/>
  <c r="M117" i="3"/>
  <c r="N117" i="3" s="1"/>
  <c r="O117" i="3" s="1"/>
  <c r="D117" i="3"/>
  <c r="M116" i="3"/>
  <c r="N116" i="3" s="1"/>
  <c r="O116" i="3" s="1"/>
  <c r="D116" i="3"/>
  <c r="M115" i="3"/>
  <c r="N115" i="3" s="1"/>
  <c r="O115" i="3" s="1"/>
  <c r="D115" i="3"/>
  <c r="M114" i="3"/>
  <c r="N114" i="3" s="1"/>
  <c r="O114" i="3" s="1"/>
  <c r="D114" i="3"/>
  <c r="M113" i="3"/>
  <c r="N113" i="3" s="1"/>
  <c r="O113" i="3" s="1"/>
  <c r="D113" i="3"/>
  <c r="M112" i="3"/>
  <c r="N112" i="3" s="1"/>
  <c r="O112" i="3" s="1"/>
  <c r="D112" i="3"/>
  <c r="M111" i="3"/>
  <c r="N111" i="3" s="1"/>
  <c r="O111" i="3" s="1"/>
  <c r="D111" i="3"/>
  <c r="M110" i="3"/>
  <c r="N110" i="3" s="1"/>
  <c r="O110" i="3" s="1"/>
  <c r="D110" i="3"/>
  <c r="M109" i="3"/>
  <c r="N109" i="3" s="1"/>
  <c r="O109" i="3" s="1"/>
  <c r="D109" i="3"/>
  <c r="M108" i="3"/>
  <c r="N108" i="3" s="1"/>
  <c r="O108" i="3" s="1"/>
  <c r="D108" i="3"/>
  <c r="M107" i="3"/>
  <c r="N107" i="3" s="1"/>
  <c r="O107" i="3" s="1"/>
  <c r="D107" i="3"/>
  <c r="M106" i="3"/>
  <c r="N106" i="3" s="1"/>
  <c r="O106" i="3" s="1"/>
  <c r="D106" i="3"/>
  <c r="M105" i="3"/>
  <c r="N105" i="3" s="1"/>
  <c r="O105" i="3" s="1"/>
  <c r="D105" i="3"/>
  <c r="M104" i="3"/>
  <c r="N104" i="3" s="1"/>
  <c r="O104" i="3" s="1"/>
  <c r="D104" i="3"/>
  <c r="M103" i="3"/>
  <c r="N103" i="3" s="1"/>
  <c r="O103" i="3" s="1"/>
  <c r="D103" i="3"/>
  <c r="M102" i="3"/>
  <c r="N102" i="3" s="1"/>
  <c r="O102" i="3" s="1"/>
  <c r="D102" i="3"/>
  <c r="M101" i="3"/>
  <c r="N101" i="3" s="1"/>
  <c r="O101" i="3" s="1"/>
  <c r="D101" i="3"/>
  <c r="M100" i="3"/>
  <c r="N100" i="3" s="1"/>
  <c r="O100" i="3" s="1"/>
  <c r="D100" i="3"/>
  <c r="M99" i="3"/>
  <c r="N99" i="3" s="1"/>
  <c r="O99" i="3" s="1"/>
  <c r="D99" i="3"/>
  <c r="M98" i="3"/>
  <c r="N98" i="3" s="1"/>
  <c r="O98" i="3" s="1"/>
  <c r="D98" i="3"/>
  <c r="M97" i="3"/>
  <c r="N97" i="3" s="1"/>
  <c r="O97" i="3" s="1"/>
  <c r="D97" i="3"/>
  <c r="M96" i="3"/>
  <c r="N96" i="3" s="1"/>
  <c r="O96" i="3" s="1"/>
  <c r="D96" i="3"/>
  <c r="M95" i="3"/>
  <c r="N95" i="3" s="1"/>
  <c r="O95" i="3" s="1"/>
  <c r="D95" i="3"/>
  <c r="M94" i="3"/>
  <c r="N94" i="3" s="1"/>
  <c r="O94" i="3" s="1"/>
  <c r="D94" i="3"/>
  <c r="M93" i="3"/>
  <c r="N93" i="3" s="1"/>
  <c r="O93" i="3" s="1"/>
  <c r="D93" i="3"/>
  <c r="M92" i="3"/>
  <c r="N92" i="3" s="1"/>
  <c r="O92" i="3" s="1"/>
  <c r="D92" i="3"/>
  <c r="M91" i="3"/>
  <c r="N91" i="3" s="1"/>
  <c r="O91" i="3" s="1"/>
  <c r="D91" i="3"/>
  <c r="M90" i="3"/>
  <c r="N90" i="3" s="1"/>
  <c r="O90" i="3" s="1"/>
  <c r="D90" i="3"/>
  <c r="M89" i="3"/>
  <c r="N89" i="3" s="1"/>
  <c r="O89" i="3" s="1"/>
  <c r="D89" i="3"/>
  <c r="M88" i="3"/>
  <c r="N88" i="3" s="1"/>
  <c r="O88" i="3" s="1"/>
  <c r="D88" i="3"/>
  <c r="M87" i="3"/>
  <c r="N87" i="3" s="1"/>
  <c r="O87" i="3" s="1"/>
  <c r="D87" i="3"/>
  <c r="M86" i="3"/>
  <c r="N86" i="3" s="1"/>
  <c r="O86" i="3" s="1"/>
  <c r="D86" i="3"/>
  <c r="M85" i="3"/>
  <c r="N85" i="3" s="1"/>
  <c r="O85" i="3" s="1"/>
  <c r="D85" i="3"/>
  <c r="M84" i="3"/>
  <c r="N84" i="3" s="1"/>
  <c r="O84" i="3" s="1"/>
  <c r="D84" i="3"/>
  <c r="M83" i="3"/>
  <c r="N83" i="3" s="1"/>
  <c r="O83" i="3" s="1"/>
  <c r="D83" i="3"/>
  <c r="M82" i="3"/>
  <c r="N82" i="3" s="1"/>
  <c r="O82" i="3" s="1"/>
  <c r="D82" i="3"/>
  <c r="M81" i="3"/>
  <c r="N81" i="3" s="1"/>
  <c r="O81" i="3" s="1"/>
  <c r="D81" i="3"/>
  <c r="M80" i="3"/>
  <c r="N80" i="3" s="1"/>
  <c r="O80" i="3" s="1"/>
  <c r="D80" i="3"/>
  <c r="M79" i="3"/>
  <c r="N79" i="3" s="1"/>
  <c r="O79" i="3" s="1"/>
  <c r="D79" i="3"/>
  <c r="M78" i="3"/>
  <c r="N78" i="3" s="1"/>
  <c r="O78" i="3" s="1"/>
  <c r="D78" i="3"/>
  <c r="M77" i="3"/>
  <c r="N77" i="3" s="1"/>
  <c r="O77" i="3" s="1"/>
  <c r="D77" i="3"/>
  <c r="M76" i="3"/>
  <c r="N76" i="3" s="1"/>
  <c r="O76" i="3" s="1"/>
  <c r="D76" i="3"/>
  <c r="M75" i="3"/>
  <c r="N75" i="3" s="1"/>
  <c r="O75" i="3" s="1"/>
  <c r="D75" i="3"/>
  <c r="M74" i="3"/>
  <c r="N74" i="3" s="1"/>
  <c r="O74" i="3" s="1"/>
  <c r="D74" i="3"/>
  <c r="M73" i="3"/>
  <c r="N73" i="3" s="1"/>
  <c r="O73" i="3" s="1"/>
  <c r="D73" i="3"/>
  <c r="M72" i="3"/>
  <c r="N72" i="3" s="1"/>
  <c r="O72" i="3" s="1"/>
  <c r="D72" i="3"/>
  <c r="M71" i="3"/>
  <c r="N71" i="3" s="1"/>
  <c r="O71" i="3" s="1"/>
  <c r="D71" i="3"/>
  <c r="M70" i="3"/>
  <c r="N70" i="3" s="1"/>
  <c r="O70" i="3" s="1"/>
  <c r="D70" i="3"/>
  <c r="M69" i="3"/>
  <c r="N69" i="3" s="1"/>
  <c r="O69" i="3" s="1"/>
  <c r="D69" i="3"/>
  <c r="M68" i="3"/>
  <c r="N68" i="3" s="1"/>
  <c r="O68" i="3" s="1"/>
  <c r="D68" i="3"/>
  <c r="M67" i="3"/>
  <c r="N67" i="3" s="1"/>
  <c r="O67" i="3" s="1"/>
  <c r="D67" i="3"/>
  <c r="M66" i="3"/>
  <c r="N66" i="3" s="1"/>
  <c r="O66" i="3" s="1"/>
  <c r="D66" i="3"/>
  <c r="M65" i="3"/>
  <c r="N65" i="3" s="1"/>
  <c r="O65" i="3" s="1"/>
  <c r="D65" i="3"/>
  <c r="M64" i="3"/>
  <c r="N64" i="3" s="1"/>
  <c r="O64" i="3" s="1"/>
  <c r="D64" i="3"/>
  <c r="M63" i="3"/>
  <c r="N63" i="3" s="1"/>
  <c r="O63" i="3" s="1"/>
  <c r="D63" i="3"/>
  <c r="M62" i="3"/>
  <c r="N62" i="3" s="1"/>
  <c r="O62" i="3" s="1"/>
  <c r="D62" i="3"/>
  <c r="M61" i="3"/>
  <c r="N61" i="3" s="1"/>
  <c r="O61" i="3" s="1"/>
  <c r="D61" i="3"/>
  <c r="M60" i="3"/>
  <c r="N60" i="3" s="1"/>
  <c r="O60" i="3" s="1"/>
  <c r="D60" i="3"/>
  <c r="M59" i="3"/>
  <c r="N59" i="3" s="1"/>
  <c r="O59" i="3" s="1"/>
  <c r="D59" i="3"/>
  <c r="M58" i="3"/>
  <c r="N58" i="3" s="1"/>
  <c r="O58" i="3" s="1"/>
  <c r="D58" i="3"/>
  <c r="M57" i="3"/>
  <c r="N57" i="3" s="1"/>
  <c r="O57" i="3" s="1"/>
  <c r="D57" i="3"/>
  <c r="M56" i="3"/>
  <c r="N56" i="3" s="1"/>
  <c r="O56" i="3" s="1"/>
  <c r="D56" i="3"/>
  <c r="M55" i="3"/>
  <c r="N55" i="3" s="1"/>
  <c r="O55" i="3" s="1"/>
  <c r="D55" i="3"/>
  <c r="M54" i="3"/>
  <c r="N54" i="3" s="1"/>
  <c r="O54" i="3" s="1"/>
  <c r="D54" i="3"/>
  <c r="M53" i="3"/>
  <c r="N53" i="3" s="1"/>
  <c r="O53" i="3" s="1"/>
  <c r="D53" i="3"/>
  <c r="M52" i="3"/>
  <c r="N52" i="3" s="1"/>
  <c r="O52" i="3" s="1"/>
  <c r="D52" i="3"/>
  <c r="M51" i="3"/>
  <c r="N51" i="3" s="1"/>
  <c r="O51" i="3" s="1"/>
  <c r="D51" i="3"/>
  <c r="M50" i="3"/>
  <c r="N50" i="3" s="1"/>
  <c r="O50" i="3" s="1"/>
  <c r="D50" i="3"/>
  <c r="M49" i="3"/>
  <c r="N49" i="3" s="1"/>
  <c r="O49" i="3" s="1"/>
  <c r="D49" i="3"/>
  <c r="M48" i="3"/>
  <c r="N48" i="3" s="1"/>
  <c r="O48" i="3" s="1"/>
  <c r="D48" i="3"/>
  <c r="M47" i="3"/>
  <c r="N47" i="3" s="1"/>
  <c r="O47" i="3" s="1"/>
  <c r="D47" i="3"/>
  <c r="M46" i="3"/>
  <c r="N46" i="3" s="1"/>
  <c r="O46" i="3" s="1"/>
  <c r="D46" i="3"/>
  <c r="M45" i="3"/>
  <c r="N45" i="3" s="1"/>
  <c r="O45" i="3" s="1"/>
  <c r="D45" i="3"/>
  <c r="M44" i="3"/>
  <c r="N44" i="3" s="1"/>
  <c r="O44" i="3" s="1"/>
  <c r="D44" i="3"/>
  <c r="M43" i="3"/>
  <c r="N43" i="3" s="1"/>
  <c r="O43" i="3" s="1"/>
  <c r="D43" i="3"/>
  <c r="M42" i="3"/>
  <c r="N42" i="3" s="1"/>
  <c r="O42" i="3" s="1"/>
  <c r="D42" i="3"/>
  <c r="M41" i="3"/>
  <c r="N41" i="3" s="1"/>
  <c r="O41" i="3" s="1"/>
  <c r="D41" i="3"/>
  <c r="M40" i="3"/>
  <c r="N40" i="3" s="1"/>
  <c r="O40" i="3" s="1"/>
  <c r="D40" i="3"/>
  <c r="M39" i="3"/>
  <c r="N39" i="3" s="1"/>
  <c r="O39" i="3" s="1"/>
  <c r="D39" i="3"/>
  <c r="M38" i="3"/>
  <c r="N38" i="3" s="1"/>
  <c r="O38" i="3" s="1"/>
  <c r="D38" i="3"/>
  <c r="M37" i="3"/>
  <c r="N37" i="3" s="1"/>
  <c r="O37" i="3" s="1"/>
  <c r="D37" i="3"/>
  <c r="M36" i="3"/>
  <c r="N36" i="3" s="1"/>
  <c r="O36" i="3" s="1"/>
  <c r="D36" i="3"/>
  <c r="M35" i="3"/>
  <c r="N35" i="3" s="1"/>
  <c r="O35" i="3" s="1"/>
  <c r="D35" i="3"/>
  <c r="M34" i="3"/>
  <c r="N34" i="3" s="1"/>
  <c r="O34" i="3" s="1"/>
  <c r="D34" i="3"/>
  <c r="M33" i="3"/>
  <c r="N33" i="3" s="1"/>
  <c r="O33" i="3" s="1"/>
  <c r="D33" i="3"/>
  <c r="M32" i="3"/>
  <c r="N32" i="3" s="1"/>
  <c r="O32" i="3" s="1"/>
  <c r="D32" i="3"/>
  <c r="M31" i="3"/>
  <c r="N31" i="3" s="1"/>
  <c r="O31" i="3" s="1"/>
  <c r="D31" i="3"/>
  <c r="M30" i="3"/>
  <c r="N30" i="3" s="1"/>
  <c r="O30" i="3" s="1"/>
  <c r="D30" i="3"/>
  <c r="M29" i="3"/>
  <c r="N29" i="3" s="1"/>
  <c r="O29" i="3" s="1"/>
  <c r="D29" i="3"/>
  <c r="M28" i="3"/>
  <c r="N28" i="3" s="1"/>
  <c r="O28" i="3" s="1"/>
  <c r="D28" i="3"/>
  <c r="M27" i="3"/>
  <c r="N27" i="3" s="1"/>
  <c r="O27" i="3" s="1"/>
  <c r="D27" i="3"/>
  <c r="M26" i="3"/>
  <c r="N26" i="3" s="1"/>
  <c r="O26" i="3" s="1"/>
  <c r="D26" i="3"/>
  <c r="M25" i="3"/>
  <c r="N25" i="3" s="1"/>
  <c r="O25" i="3" s="1"/>
  <c r="D25" i="3"/>
  <c r="M24" i="3"/>
  <c r="N24" i="3" s="1"/>
  <c r="O24" i="3" s="1"/>
  <c r="D24" i="3"/>
  <c r="M23" i="3"/>
  <c r="N23" i="3" s="1"/>
  <c r="O23" i="3" s="1"/>
  <c r="D23" i="3"/>
  <c r="M22" i="3"/>
  <c r="N22" i="3" s="1"/>
  <c r="O22" i="3" s="1"/>
  <c r="D22" i="3"/>
  <c r="M21" i="3"/>
  <c r="N21" i="3" s="1"/>
  <c r="O21" i="3" s="1"/>
  <c r="D21" i="3"/>
  <c r="M20" i="3"/>
  <c r="N20" i="3" s="1"/>
  <c r="O20" i="3" s="1"/>
  <c r="D20" i="3"/>
  <c r="M19" i="3"/>
  <c r="N19" i="3" s="1"/>
  <c r="O19" i="3" s="1"/>
  <c r="D19" i="3"/>
  <c r="M18" i="3"/>
  <c r="N18" i="3" s="1"/>
  <c r="O18" i="3" s="1"/>
  <c r="D18" i="3"/>
  <c r="M17" i="3"/>
  <c r="N17" i="3" s="1"/>
  <c r="O17" i="3" s="1"/>
  <c r="D17" i="3"/>
  <c r="M16" i="3"/>
  <c r="N16" i="3" s="1"/>
  <c r="O16" i="3" s="1"/>
  <c r="D16" i="3"/>
  <c r="M15" i="3"/>
  <c r="N15" i="3" s="1"/>
  <c r="O15" i="3" s="1"/>
  <c r="D15" i="3"/>
  <c r="M14" i="3"/>
  <c r="N14" i="3" s="1"/>
  <c r="O14" i="3" s="1"/>
  <c r="D14" i="3"/>
  <c r="M13" i="3"/>
  <c r="N13" i="3" s="1"/>
  <c r="O13" i="3" s="1"/>
  <c r="D13" i="3"/>
  <c r="M12" i="3"/>
  <c r="N12" i="3" s="1"/>
  <c r="O12" i="3" s="1"/>
  <c r="D12" i="3"/>
  <c r="M11" i="3"/>
  <c r="N11" i="3" s="1"/>
  <c r="O11" i="3" s="1"/>
  <c r="D11" i="3"/>
  <c r="M10" i="3"/>
  <c r="N10" i="3" s="1"/>
  <c r="O10" i="3" s="1"/>
  <c r="D10" i="3"/>
  <c r="M9" i="3"/>
  <c r="N9" i="3" s="1"/>
  <c r="O9" i="3" s="1"/>
  <c r="D9" i="3"/>
  <c r="M8" i="3"/>
  <c r="N8" i="3" s="1"/>
  <c r="O8" i="3" s="1"/>
  <c r="D8" i="3"/>
  <c r="M7" i="3"/>
  <c r="N7" i="3" s="1"/>
  <c r="O7" i="3" s="1"/>
  <c r="D7" i="3"/>
  <c r="M6" i="3"/>
  <c r="N6" i="3" s="1"/>
  <c r="O6" i="3" s="1"/>
  <c r="D6" i="3"/>
  <c r="M5" i="3"/>
  <c r="N5" i="3" s="1"/>
  <c r="O5" i="3" s="1"/>
  <c r="D5" i="3"/>
  <c r="M4" i="3"/>
  <c r="N4" i="3" s="1"/>
  <c r="O4" i="3" s="1"/>
  <c r="D4" i="3"/>
  <c r="M3" i="3"/>
  <c r="N3" i="3" s="1"/>
  <c r="O3" i="3" s="1"/>
  <c r="D3" i="3"/>
  <c r="M2" i="3"/>
  <c r="N2" i="3" s="1"/>
  <c r="O2" i="3" s="1"/>
  <c r="D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" i="1"/>
</calcChain>
</file>

<file path=xl/sharedStrings.xml><?xml version="1.0" encoding="utf-8"?>
<sst xmlns="http://schemas.openxmlformats.org/spreadsheetml/2006/main" count="47344" uniqueCount="2703">
  <si>
    <t>TXNID</t>
  </si>
  <si>
    <t>UserID</t>
  </si>
  <si>
    <t>FSA</t>
  </si>
  <si>
    <t>Market</t>
  </si>
  <si>
    <t>Type</t>
  </si>
  <si>
    <t>Side</t>
  </si>
  <si>
    <t>Subtotal</t>
  </si>
  <si>
    <t>Fees</t>
  </si>
  <si>
    <t>v3b</t>
  </si>
  <si>
    <t>2021-02-24 04:02:21.760559Z</t>
  </si>
  <si>
    <t>BTC-CAD</t>
  </si>
  <si>
    <t>limit</t>
  </si>
  <si>
    <t>sell</t>
  </si>
  <si>
    <t>L1T</t>
  </si>
  <si>
    <t>2021-02-24 02:16:51.660691Z</t>
  </si>
  <si>
    <t>ADA-CAD</t>
  </si>
  <si>
    <t>buy</t>
  </si>
  <si>
    <t>2021-02-24 02:14:16.538557Z</t>
  </si>
  <si>
    <t>LINK-CAD</t>
  </si>
  <si>
    <t>2021-02-24 02:12:45.572219Z</t>
  </si>
  <si>
    <t>ETH-CAD</t>
  </si>
  <si>
    <t>2021-02-24 02:11:13.454674Z</t>
  </si>
  <si>
    <t>k0a</t>
  </si>
  <si>
    <t>2021-02-24 01:56:20.665918Z</t>
  </si>
  <si>
    <t>HBAR-CAD</t>
  </si>
  <si>
    <t>N4K</t>
  </si>
  <si>
    <t>2021-02-24 01:55:34.165164Z</t>
  </si>
  <si>
    <t>market</t>
  </si>
  <si>
    <t>2021-02-24 01:52:28.275584Z</t>
  </si>
  <si>
    <t>2021-02-24 01:51:13.907558Z</t>
  </si>
  <si>
    <t>XLM-ETH</t>
  </si>
  <si>
    <t>M8W</t>
  </si>
  <si>
    <t>2021-02-24 01:23:14.362859Z</t>
  </si>
  <si>
    <t>V0A</t>
  </si>
  <si>
    <t>2021-02-24 00:17:47.447504Z</t>
  </si>
  <si>
    <t>2021-02-24 00:12:25.163133Z</t>
  </si>
  <si>
    <t>VET-USDT</t>
  </si>
  <si>
    <t>V7a</t>
  </si>
  <si>
    <t>2021-02-24 00:06:06.982568Z</t>
  </si>
  <si>
    <t>LTC-CAD</t>
  </si>
  <si>
    <t>2021-02-24 00:06:00.316597Z</t>
  </si>
  <si>
    <t>USDT-CAD</t>
  </si>
  <si>
    <t>L9V</t>
  </si>
  <si>
    <t>2021-02-23 23:13:59.210508Z</t>
  </si>
  <si>
    <t>TRX-CAD</t>
  </si>
  <si>
    <t>2021-02-23 23:09:44.517402Z</t>
  </si>
  <si>
    <t>2021-02-23 23:00:52.556533Z</t>
  </si>
  <si>
    <t>2021-02-23 23:00:10.404608Z</t>
  </si>
  <si>
    <t>L9A</t>
  </si>
  <si>
    <t>2021-02-23 22:45:00.576810Z</t>
  </si>
  <si>
    <t>V2Z</t>
  </si>
  <si>
    <t>2021-02-23 22:13:30.112460Z</t>
  </si>
  <si>
    <t>K1R</t>
  </si>
  <si>
    <t>2021-02-23 22:13:28.908203Z</t>
  </si>
  <si>
    <t>V6K</t>
  </si>
  <si>
    <t>2021-02-23 21:54:03.754452Z</t>
  </si>
  <si>
    <t>2021-02-23 21:50:48.865605Z</t>
  </si>
  <si>
    <t>H7W</t>
  </si>
  <si>
    <t>2021-02-23 21:23:11.381420Z</t>
  </si>
  <si>
    <t>DGB-CAD</t>
  </si>
  <si>
    <t>M5V</t>
  </si>
  <si>
    <t>2021-02-23 21:13:11.288814Z</t>
  </si>
  <si>
    <t>T9E</t>
  </si>
  <si>
    <t>2021-02-23 20:42:40.906888Z</t>
  </si>
  <si>
    <t>2021-02-23 20:41:23.874337Z</t>
  </si>
  <si>
    <t>ZIL-BTC</t>
  </si>
  <si>
    <t>2021-02-23 20:37:50.607602Z</t>
  </si>
  <si>
    <t>IOST-BTC</t>
  </si>
  <si>
    <t>2021-02-23 20:36:08.880372Z</t>
  </si>
  <si>
    <t>m1w</t>
  </si>
  <si>
    <t>2021-02-23 19:49:44.678333Z</t>
  </si>
  <si>
    <t>XLM-BTC</t>
  </si>
  <si>
    <t>V3C</t>
  </si>
  <si>
    <t>2021-02-23 19:48:23.691437Z</t>
  </si>
  <si>
    <t>2021-02-23 19:46:41.248777Z</t>
  </si>
  <si>
    <t>LINK-BTC</t>
  </si>
  <si>
    <t>2021-02-23 19:45:29.412790Z</t>
  </si>
  <si>
    <t>ALGO-BTC</t>
  </si>
  <si>
    <t>V3N</t>
  </si>
  <si>
    <t>2021-02-23 19:28:50.482981Z</t>
  </si>
  <si>
    <t>2021-02-23 19:27:52.870438Z</t>
  </si>
  <si>
    <t>N7L</t>
  </si>
  <si>
    <t>2021-02-23 19:19:54.163675Z</t>
  </si>
  <si>
    <t>V3L</t>
  </si>
  <si>
    <t>2021-02-23 19:13:31.702119Z</t>
  </si>
  <si>
    <t>T3j</t>
  </si>
  <si>
    <t>2021-02-23 18:49:28.051238Z</t>
  </si>
  <si>
    <t>2021-02-23 18:49:17.321232Z</t>
  </si>
  <si>
    <t>L0C</t>
  </si>
  <si>
    <t>2021-02-23 18:37:30.781977Z</t>
  </si>
  <si>
    <t>H3M</t>
  </si>
  <si>
    <t>2021-02-23 18:15:34.862847Z</t>
  </si>
  <si>
    <t>L6j</t>
  </si>
  <si>
    <t>2021-02-23 17:55:56.191425Z</t>
  </si>
  <si>
    <t>2021-02-23 17:53:17.267987Z</t>
  </si>
  <si>
    <t>V8W</t>
  </si>
  <si>
    <t>2021-02-23 17:24:04.494104Z</t>
  </si>
  <si>
    <t>2021-02-23 17:22:59.498789Z</t>
  </si>
  <si>
    <t>V8A</t>
  </si>
  <si>
    <t>2021-02-23 17:20:50.564729Z</t>
  </si>
  <si>
    <t>L5N</t>
  </si>
  <si>
    <t>2021-02-23 17:18:55.495940Z</t>
  </si>
  <si>
    <t>J7N</t>
  </si>
  <si>
    <t>2021-02-23 17:02:21.260576Z</t>
  </si>
  <si>
    <t>2021-02-23 17:01:07.523653Z</t>
  </si>
  <si>
    <t>2021-02-23 16:52:55.462528Z</t>
  </si>
  <si>
    <t>2021-02-23 16:48:29.063698Z</t>
  </si>
  <si>
    <t>CRO-BTC</t>
  </si>
  <si>
    <t>2021-02-23 16:36:41.735308Z</t>
  </si>
  <si>
    <t>2021-02-23 16:31:07.317983Z</t>
  </si>
  <si>
    <t>2021-02-23 16:28:18.174181Z</t>
  </si>
  <si>
    <t>L5J</t>
  </si>
  <si>
    <t>2021-02-23 16:21:23.870886Z</t>
  </si>
  <si>
    <t>L7E</t>
  </si>
  <si>
    <t>2021-02-23 16:13:51.109754Z</t>
  </si>
  <si>
    <t>2021-02-23 15:54:04.831725Z</t>
  </si>
  <si>
    <t>2021-02-23 15:53:21.261034Z</t>
  </si>
  <si>
    <t>DOGE-BTC</t>
  </si>
  <si>
    <t>2021-02-23 14:44:08.130526Z</t>
  </si>
  <si>
    <t>N6K</t>
  </si>
  <si>
    <t>2021-02-23 14:24:01.221863Z</t>
  </si>
  <si>
    <t>L3S</t>
  </si>
  <si>
    <t>2021-02-23 14:22:32.900381Z</t>
  </si>
  <si>
    <t>2021-02-23 12:37:00.159481Z</t>
  </si>
  <si>
    <t>V3G</t>
  </si>
  <si>
    <t>2021-02-23 11:35:06.029642Z</t>
  </si>
  <si>
    <t>2021-02-23 11:33:29.202380Z</t>
  </si>
  <si>
    <t>N6G</t>
  </si>
  <si>
    <t>2021-02-23 11:29:23.662490Z</t>
  </si>
  <si>
    <t>M3H</t>
  </si>
  <si>
    <t>2021-02-23 11:21:20.656114Z</t>
  </si>
  <si>
    <t>2021-02-23 10:29:15.735571Z</t>
  </si>
  <si>
    <t>2021-02-23 10:22:05.476742Z</t>
  </si>
  <si>
    <t>2021-02-23 10:20:19.879115Z</t>
  </si>
  <si>
    <t>2021-02-23 10:13:09.007300Z</t>
  </si>
  <si>
    <t>N5Y</t>
  </si>
  <si>
    <t>2021-02-23 10:06:03.917378Z</t>
  </si>
  <si>
    <t>2021-02-23 10:05:16.989584Z</t>
  </si>
  <si>
    <t>2021-02-23 09:26:06.626162Z</t>
  </si>
  <si>
    <t>2021-02-23 09:21:21.463863Z</t>
  </si>
  <si>
    <t>M6S</t>
  </si>
  <si>
    <t>2021-02-23 09:01:51.871785Z</t>
  </si>
  <si>
    <t>2021-02-23 08:48:48.361614Z</t>
  </si>
  <si>
    <t>2021-02-23 05:58:39.793883Z</t>
  </si>
  <si>
    <t>2021-02-23 05:51:06.485227Z</t>
  </si>
  <si>
    <t>2021-02-23 05:49:14.738750Z</t>
  </si>
  <si>
    <t>2021-02-23 05:48:30.490301Z</t>
  </si>
  <si>
    <t>2021-02-23 05:45:05.481534Z</t>
  </si>
  <si>
    <t>2021-02-23 05:44:36.223273Z</t>
  </si>
  <si>
    <t>2021-02-23 05:31:15.473084Z</t>
  </si>
  <si>
    <t>2021-02-23 05:23:07.103000Z</t>
  </si>
  <si>
    <t>2021-02-23 05:21:19.709062Z</t>
  </si>
  <si>
    <t>2021-02-23 05:11:53.393007Z</t>
  </si>
  <si>
    <t>2021-02-23 05:10:55.341743Z</t>
  </si>
  <si>
    <t>2021-02-23 04:15:07.724273Z</t>
  </si>
  <si>
    <t>T6W</t>
  </si>
  <si>
    <t>2021-02-23 03:47:56.161164Z</t>
  </si>
  <si>
    <t>L5A</t>
  </si>
  <si>
    <t>2021-02-23 03:34:09.448089Z</t>
  </si>
  <si>
    <t>2021-02-23 03:32:14.492137Z</t>
  </si>
  <si>
    <t>2021-02-23 03:31:55.618493Z</t>
  </si>
  <si>
    <t>2021-02-23 03:03:10.195147Z</t>
  </si>
  <si>
    <t>2021-02-23 03:02:31.145094Z</t>
  </si>
  <si>
    <t>L6J</t>
  </si>
  <si>
    <t>2021-02-23 03:01:54.431125Z</t>
  </si>
  <si>
    <t>V6B</t>
  </si>
  <si>
    <t>2021-02-23 02:33:19.681172Z</t>
  </si>
  <si>
    <t>2021-02-23 02:31:58.989818Z</t>
  </si>
  <si>
    <t>2021-02-23 02:29:56.024871Z</t>
  </si>
  <si>
    <t>2021-02-23 02:17:01.314466Z</t>
  </si>
  <si>
    <t>V6W</t>
  </si>
  <si>
    <t>2021-02-23 02:03:01.160739Z</t>
  </si>
  <si>
    <t>L0s</t>
  </si>
  <si>
    <t>2021-02-23 01:51:29.496639Z</t>
  </si>
  <si>
    <t>2021-02-23 01:50:32.420684Z</t>
  </si>
  <si>
    <t>N6k</t>
  </si>
  <si>
    <t>2021-02-23 01:33:59.114690Z</t>
  </si>
  <si>
    <t>V3K</t>
  </si>
  <si>
    <t>2021-02-23 00:05:27.505822Z</t>
  </si>
  <si>
    <t>V3B</t>
  </si>
  <si>
    <t>2021-02-22 23:45:32.267795Z</t>
  </si>
  <si>
    <t>ceiling</t>
  </si>
  <si>
    <t>2021-02-22 23:30:35.422046Z</t>
  </si>
  <si>
    <t>M3C</t>
  </si>
  <si>
    <t>2021-02-22 23:19:09.856531Z</t>
  </si>
  <si>
    <t>XEM-BTC</t>
  </si>
  <si>
    <t>2021-02-22 23:14:11.099641Z</t>
  </si>
  <si>
    <t>2021-02-22 22:48:23.871423Z</t>
  </si>
  <si>
    <t>ADA-BTC</t>
  </si>
  <si>
    <t>V5K</t>
  </si>
  <si>
    <t>2021-02-22 22:37:10.323063Z</t>
  </si>
  <si>
    <t>2021-02-22 22:23:54.637629Z</t>
  </si>
  <si>
    <t>2021-02-22 21:54:03.806302Z</t>
  </si>
  <si>
    <t>ALGO-CAD</t>
  </si>
  <si>
    <t>2021-02-22 21:37:43.393793Z</t>
  </si>
  <si>
    <t>2021-02-22 21:30:58.480070Z</t>
  </si>
  <si>
    <t>T5T</t>
  </si>
  <si>
    <t>2021-02-22 21:16:35.481931Z</t>
  </si>
  <si>
    <t>2021-02-22 21:13:41.101533Z</t>
  </si>
  <si>
    <t>S4H</t>
  </si>
  <si>
    <t>2021-02-22 21:08:34.698824Z</t>
  </si>
  <si>
    <t>RVN-USDT</t>
  </si>
  <si>
    <t>J1X</t>
  </si>
  <si>
    <t>2021-02-22 20:48:08.850427Z</t>
  </si>
  <si>
    <t>VET-BTC</t>
  </si>
  <si>
    <t>2021-02-22 20:44:11.724281Z</t>
  </si>
  <si>
    <t>2021-02-22 20:28:45.588529Z</t>
  </si>
  <si>
    <t>V4W</t>
  </si>
  <si>
    <t>2021-02-22 19:27:32.540152Z</t>
  </si>
  <si>
    <t>2021-02-22 19:26:33.649070Z</t>
  </si>
  <si>
    <t>2021-02-22 19:10:59.443930Z</t>
  </si>
  <si>
    <t>V5G</t>
  </si>
  <si>
    <t>2021-02-22 17:26:25.360307Z</t>
  </si>
  <si>
    <t>2021-02-22 17:06:20.019924Z</t>
  </si>
  <si>
    <t>2021-02-22 17:02:14.294140Z</t>
  </si>
  <si>
    <t>T3C</t>
  </si>
  <si>
    <t>2021-02-22 17:02:01.646642Z</t>
  </si>
  <si>
    <t>2021-02-22 17:01:23.408876Z</t>
  </si>
  <si>
    <t>N2A</t>
  </si>
  <si>
    <t>2021-02-22 16:38:45.231386Z</t>
  </si>
  <si>
    <t>2021-02-22 16:22:43.649739Z</t>
  </si>
  <si>
    <t>2021-02-22 16:21:35.890351Z</t>
  </si>
  <si>
    <t>2021-02-22 16:16:20.812803Z</t>
  </si>
  <si>
    <t>H7L</t>
  </si>
  <si>
    <t>2021-02-22 16:04:33.380985Z</t>
  </si>
  <si>
    <t>XEM-ETH</t>
  </si>
  <si>
    <t>2021-02-22 16:02:28.671999Z</t>
  </si>
  <si>
    <t>ETC-ETH</t>
  </si>
  <si>
    <t>2021-02-22 16:01:57.683754Z</t>
  </si>
  <si>
    <t>2021-02-22 16:00:15.451774Z</t>
  </si>
  <si>
    <t>2021-02-22 15:58:14.327675Z</t>
  </si>
  <si>
    <t>ETC-CAD</t>
  </si>
  <si>
    <t>V9W</t>
  </si>
  <si>
    <t>2021-02-22 15:58:00.091119Z</t>
  </si>
  <si>
    <t>2021-02-22 15:57:23.514161Z</t>
  </si>
  <si>
    <t>T3Z</t>
  </si>
  <si>
    <t>2021-02-22 15:56:39.331765Z</t>
  </si>
  <si>
    <t>2021-02-22 15:52:30.461575Z</t>
  </si>
  <si>
    <t>2021-02-22 15:50:56.582857Z</t>
  </si>
  <si>
    <t>2021-02-22 15:48:43.176210Z</t>
  </si>
  <si>
    <t>2021-02-22 15:45:37.891854Z</t>
  </si>
  <si>
    <t>T2T</t>
  </si>
  <si>
    <t>2021-02-22 15:44:17.744130Z</t>
  </si>
  <si>
    <t>2021-02-22 15:35:53.490864Z</t>
  </si>
  <si>
    <t>BTC-USDT</t>
  </si>
  <si>
    <t>2021-02-22 15:06:21.649636Z</t>
  </si>
  <si>
    <t>T1C</t>
  </si>
  <si>
    <t>2021-02-22 15:02:40.766662Z</t>
  </si>
  <si>
    <t>L5M</t>
  </si>
  <si>
    <t>2021-02-22 14:58:54.295516Z</t>
  </si>
  <si>
    <t>2021-02-22 14:57:21.324519Z</t>
  </si>
  <si>
    <t>2021-02-22 14:47:51.567378Z</t>
  </si>
  <si>
    <t>2021-02-22 14:45:29.497728Z</t>
  </si>
  <si>
    <t>L5j</t>
  </si>
  <si>
    <t>2021-02-22 14:44:49.278350Z</t>
  </si>
  <si>
    <t>T8W</t>
  </si>
  <si>
    <t>2021-02-22 14:41:39.097299Z</t>
  </si>
  <si>
    <t>2021-02-22 14:04:05.802375Z</t>
  </si>
  <si>
    <t>M3N</t>
  </si>
  <si>
    <t>2021-02-22 13:58:24.200437Z</t>
  </si>
  <si>
    <t>2021-02-22 13:57:12.716911Z</t>
  </si>
  <si>
    <t>J3L</t>
  </si>
  <si>
    <t>2021-02-22 13:46:25.894853Z</t>
  </si>
  <si>
    <t>2021-02-22 13:45:48.438076Z</t>
  </si>
  <si>
    <t>2021-02-22 13:41:44.339209Z</t>
  </si>
  <si>
    <t>2021-02-22 13:39:02.876073Z</t>
  </si>
  <si>
    <t>2021-02-22 13:38:36.888333Z</t>
  </si>
  <si>
    <t>2021-02-22 13:37:56.006737Z</t>
  </si>
  <si>
    <t>2021-02-22 13:27:42.979908Z</t>
  </si>
  <si>
    <t>2021-02-22 13:09:09.885373Z</t>
  </si>
  <si>
    <t>2021-02-22 13:08:21.681129Z</t>
  </si>
  <si>
    <t>T2Y</t>
  </si>
  <si>
    <t>2021-02-22 13:00:21.961457Z</t>
  </si>
  <si>
    <t>2021-02-22 12:56:20.058803Z</t>
  </si>
  <si>
    <t>2021-02-22 12:55:56.086469Z</t>
  </si>
  <si>
    <t>2021-02-22 12:51:02.865654Z</t>
  </si>
  <si>
    <t>2021-02-22 11:05:06.510940Z</t>
  </si>
  <si>
    <t>2021-02-22 11:03:35.094649Z</t>
  </si>
  <si>
    <t>2021-02-22 11:01:41.348693Z</t>
  </si>
  <si>
    <t>V5S</t>
  </si>
  <si>
    <t>2021-02-22 07:56:20.236226Z</t>
  </si>
  <si>
    <t>2021-02-22 06:23:09.101616Z</t>
  </si>
  <si>
    <t>2021-02-22 04:48:39.896682Z</t>
  </si>
  <si>
    <t>2021-02-22 04:47:33.377755Z</t>
  </si>
  <si>
    <t>2021-02-22 04:26:49.863776Z</t>
  </si>
  <si>
    <t>2021-02-22 04:08:18.228762Z</t>
  </si>
  <si>
    <t>2021-02-22 04:02:45.937755Z</t>
  </si>
  <si>
    <t>2021-02-22 04:00:54.644637Z</t>
  </si>
  <si>
    <t>2021-02-22 03:58:46.571123Z</t>
  </si>
  <si>
    <t>T3N</t>
  </si>
  <si>
    <t>2021-02-22 03:46:12.438609Z</t>
  </si>
  <si>
    <t>L8W</t>
  </si>
  <si>
    <t>2021-02-22 03:18:03.607508Z</t>
  </si>
  <si>
    <t>2021-02-22 03:03:49.040609Z</t>
  </si>
  <si>
    <t>V2C</t>
  </si>
  <si>
    <t>2021-02-22 02:46:28.586919Z</t>
  </si>
  <si>
    <t>2021-02-22 02:13:09.320976Z</t>
  </si>
  <si>
    <t>2021-02-22 02:01:48.625933Z</t>
  </si>
  <si>
    <t>USDC-CAD</t>
  </si>
  <si>
    <t>2021-02-22 01:35:00.349974Z</t>
  </si>
  <si>
    <t>T2E</t>
  </si>
  <si>
    <t>2021-02-22 01:29:12.700337Z</t>
  </si>
  <si>
    <t>2021-02-22 01:28:53.813228Z</t>
  </si>
  <si>
    <t>DOGE-USDT</t>
  </si>
  <si>
    <t>2021-02-22 01:26:23.132115Z</t>
  </si>
  <si>
    <t>2021-02-22 01:12:22.679202Z</t>
  </si>
  <si>
    <t>2021-02-22 01:03:02.512446Z</t>
  </si>
  <si>
    <t>2021-02-22 00:32:14.971401Z</t>
  </si>
  <si>
    <t>2021-02-22 00:31:33.934290Z</t>
  </si>
  <si>
    <t>2021-02-21 23:31:16.857718Z</t>
  </si>
  <si>
    <t>L9T</t>
  </si>
  <si>
    <t>2021-02-21 22:19:38.739556Z</t>
  </si>
  <si>
    <t>2021-02-21 22:13:35.857596Z</t>
  </si>
  <si>
    <t>2021-02-21 21:31:48.059507Z</t>
  </si>
  <si>
    <t>2021-02-21 21:29:40.895826Z</t>
  </si>
  <si>
    <t>2021-02-21 21:22:19.194828Z</t>
  </si>
  <si>
    <t>2021-02-21 21:15:03.703273Z</t>
  </si>
  <si>
    <t>2021-02-21 20:15:10.972027Z</t>
  </si>
  <si>
    <t>2021-02-21 20:07:06.626650Z</t>
  </si>
  <si>
    <t>2021-02-21 19:51:39.627705Z</t>
  </si>
  <si>
    <t>V6M</t>
  </si>
  <si>
    <t>2021-02-21 19:37:51.920286Z</t>
  </si>
  <si>
    <t>2021-02-21 19:36:31.296499Z</t>
  </si>
  <si>
    <t>2021-02-21 19:35:06.284097Z</t>
  </si>
  <si>
    <t>2021-02-21 19:29:33.905565Z</t>
  </si>
  <si>
    <t>2021-02-21 19:05:03.950571Z</t>
  </si>
  <si>
    <t>2021-02-21 18:57:09.973586Z</t>
  </si>
  <si>
    <t>2021-02-21 18:07:09.569993Z</t>
  </si>
  <si>
    <t>L5G</t>
  </si>
  <si>
    <t>2021-02-21 17:56:18.157294Z</t>
  </si>
  <si>
    <t>2021-02-21 17:52:12.090090Z</t>
  </si>
  <si>
    <t>V7A</t>
  </si>
  <si>
    <t>2021-02-21 17:51:41.851645Z</t>
  </si>
  <si>
    <t>M2K</t>
  </si>
  <si>
    <t>2021-02-21 17:47:25.126736Z</t>
  </si>
  <si>
    <t>2021-02-21 16:48:29.003728Z</t>
  </si>
  <si>
    <t>2021-02-21 16:36:41.317300Z</t>
  </si>
  <si>
    <t>2021-02-21 16:30:12.366597Z</t>
  </si>
  <si>
    <t>M6E</t>
  </si>
  <si>
    <t>2021-02-21 15:58:49.320432Z</t>
  </si>
  <si>
    <t>2021-02-21 14:56:32.967771Z</t>
  </si>
  <si>
    <t>2021-02-21 14:46:32.626520Z</t>
  </si>
  <si>
    <t>2021-02-21 14:44:09.300516Z</t>
  </si>
  <si>
    <t>2021-02-21 14:42:59.207419Z</t>
  </si>
  <si>
    <t>2021-02-21 14:35:52.613531Z</t>
  </si>
  <si>
    <t>2021-02-21 13:36:01.117840Z</t>
  </si>
  <si>
    <t>L4n</t>
  </si>
  <si>
    <t>2021-02-21 13:03:57.273520Z</t>
  </si>
  <si>
    <t>2021-02-21 10:46:34.319152Z</t>
  </si>
  <si>
    <t>2021-02-21 10:38:54.419880Z</t>
  </si>
  <si>
    <t>2021-02-21 09:02:23.138526Z</t>
  </si>
  <si>
    <t>2021-02-21 05:30:15.401882Z</t>
  </si>
  <si>
    <t>V3J</t>
  </si>
  <si>
    <t>2021-02-21 04:11:20.834878Z</t>
  </si>
  <si>
    <t>TRX-ETH</t>
  </si>
  <si>
    <t>2021-02-21 03:53:48.230471Z</t>
  </si>
  <si>
    <t>2021-02-21 03:45:41.611863Z</t>
  </si>
  <si>
    <t>2021-02-21 02:59:27.617280Z</t>
  </si>
  <si>
    <t>2021-02-21 02:56:20.886128Z</t>
  </si>
  <si>
    <t>2021-02-21 02:55:59.288005Z</t>
  </si>
  <si>
    <t>V4N</t>
  </si>
  <si>
    <t>2021-02-21 02:35:54.650202Z</t>
  </si>
  <si>
    <t>2021-02-21 02:14:09.535415Z</t>
  </si>
  <si>
    <t>2021-02-21 02:11:59.909816Z</t>
  </si>
  <si>
    <t>2021-02-21 02:10:17.579588Z</t>
  </si>
  <si>
    <t>2021-02-21 00:51:42.160294Z</t>
  </si>
  <si>
    <t>J0E</t>
  </si>
  <si>
    <t>2021-02-20 23:06:41.256742Z</t>
  </si>
  <si>
    <t>2021-02-20 22:31:47.237559Z</t>
  </si>
  <si>
    <t>2021-02-20 22:30:03.457214Z</t>
  </si>
  <si>
    <t>2021-02-20 22:29:15.476767Z</t>
  </si>
  <si>
    <t>2021-02-20 21:29:34.739803Z</t>
  </si>
  <si>
    <t>T6T</t>
  </si>
  <si>
    <t>2021-02-20 20:16:27.521938Z</t>
  </si>
  <si>
    <t>2021-02-20 20:14:45.423128Z</t>
  </si>
  <si>
    <t>2021-02-20 19:46:09.775626Z</t>
  </si>
  <si>
    <t>2021-02-20 19:44:16.464132Z</t>
  </si>
  <si>
    <t>2021-02-20 19:40:03.898269Z</t>
  </si>
  <si>
    <t>2021-02-20 19:35:02.771594Z</t>
  </si>
  <si>
    <t>2021-02-20 19:30:55.435913Z</t>
  </si>
  <si>
    <t>2021-02-20 19:21:38.731142Z</t>
  </si>
  <si>
    <t>2021-02-20 18:38:17.652300Z</t>
  </si>
  <si>
    <t>2021-02-20 18:14:39.459876Z</t>
  </si>
  <si>
    <t>2021-02-20 18:11:30.051529Z</t>
  </si>
  <si>
    <t>2021-02-20 17:44:12.481656Z</t>
  </si>
  <si>
    <t>2021-02-20 17:41:53.847106Z</t>
  </si>
  <si>
    <t>V3M</t>
  </si>
  <si>
    <t>2021-02-20 17:38:08.321795Z</t>
  </si>
  <si>
    <t>2021-02-20 17:21:08.542354Z</t>
  </si>
  <si>
    <t>2021-02-20 17:18:37.005886Z</t>
  </si>
  <si>
    <t>2021-02-20 16:54:50.100942Z</t>
  </si>
  <si>
    <t>L6M</t>
  </si>
  <si>
    <t>2021-02-20 16:44:15.967512Z</t>
  </si>
  <si>
    <t>BCH-CAD</t>
  </si>
  <si>
    <t>2021-02-20 16:32:20.302079Z</t>
  </si>
  <si>
    <t>2021-02-20 16:26:26.344837Z</t>
  </si>
  <si>
    <t>2021-02-20 16:22:21.936670Z</t>
  </si>
  <si>
    <t>V2Y</t>
  </si>
  <si>
    <t>2021-02-20 14:36:12.148689Z</t>
  </si>
  <si>
    <t>2021-02-20 12:15:32.650470Z</t>
  </si>
  <si>
    <t>2021-02-20 11:21:04.154893Z</t>
  </si>
  <si>
    <t>L6H</t>
  </si>
  <si>
    <t>2021-02-20 10:00:14.128597Z</t>
  </si>
  <si>
    <t>2021-02-20 08:17:22.659488Z</t>
  </si>
  <si>
    <t>2021-02-20 07:30:57.338227Z</t>
  </si>
  <si>
    <t>2021-02-20 07:24:06.817790Z</t>
  </si>
  <si>
    <t>V9C</t>
  </si>
  <si>
    <t>2021-02-20 06:35:10.577660Z</t>
  </si>
  <si>
    <t>2021-02-20 05:02:46.447542Z</t>
  </si>
  <si>
    <t>2021-02-20 05:01:57.167494Z</t>
  </si>
  <si>
    <t>2021-02-20 04:57:38.671010Z</t>
  </si>
  <si>
    <t>2021-02-20 04:54:26.969560Z</t>
  </si>
  <si>
    <t>2021-02-20 04:52:18.269006Z</t>
  </si>
  <si>
    <t>2021-02-20 04:52:17.860117Z</t>
  </si>
  <si>
    <t>2021-02-20 04:33:16.750851Z</t>
  </si>
  <si>
    <t>2021-02-20 04:31:32.334558Z</t>
  </si>
  <si>
    <t>2021-02-20 04:30:04.290745Z</t>
  </si>
  <si>
    <t>2021-02-20 04:26:16.298835Z</t>
  </si>
  <si>
    <t>2021-02-20 04:06:46.487104Z</t>
  </si>
  <si>
    <t>2021-02-20 03:46:29.517473Z</t>
  </si>
  <si>
    <t>2021-02-20 03:31:06.042620Z</t>
  </si>
  <si>
    <t>2021-02-20 03:19:35.907109Z</t>
  </si>
  <si>
    <t>2021-02-20 03:09:48.772336Z</t>
  </si>
  <si>
    <t>2021-02-20 03:05:24.247851Z</t>
  </si>
  <si>
    <t>2021-02-20 03:00:09.857089Z</t>
  </si>
  <si>
    <t>2021-02-20 02:58:36.808456Z</t>
  </si>
  <si>
    <t>2021-02-20 02:57:10.322138Z</t>
  </si>
  <si>
    <t>2021-02-20 02:37:11.856559Z</t>
  </si>
  <si>
    <t>T4R</t>
  </si>
  <si>
    <t>2021-02-20 02:19:34.747553Z</t>
  </si>
  <si>
    <t>2021-02-20 00:57:08.244314Z</t>
  </si>
  <si>
    <t>2021-02-19 23:34:03.105880Z</t>
  </si>
  <si>
    <t>2021-02-19 23:02:35.427157Z</t>
  </si>
  <si>
    <t>2021-02-19 22:56:36.886823Z</t>
  </si>
  <si>
    <t>2021-02-19 22:46:37.725301Z</t>
  </si>
  <si>
    <t>ZEN-CAD</t>
  </si>
  <si>
    <t>2021-02-19 22:38:34.278743Z</t>
  </si>
  <si>
    <t>H3p</t>
  </si>
  <si>
    <t>2021-02-19 21:42:51.949251Z</t>
  </si>
  <si>
    <t>M6P</t>
  </si>
  <si>
    <t>2021-02-19 20:58:07.172979Z</t>
  </si>
  <si>
    <t>2021-02-19 20:53:56.201961Z</t>
  </si>
  <si>
    <t>2021-02-19 20:50:23.592279Z</t>
  </si>
  <si>
    <t>2021-02-19 20:48:49.299324Z</t>
  </si>
  <si>
    <t>2021-02-19 20:45:14.601521Z</t>
  </si>
  <si>
    <t>2021-02-19 20:39:08.601825Z</t>
  </si>
  <si>
    <t>2021-02-19 20:32:33.648129Z</t>
  </si>
  <si>
    <t>M1E</t>
  </si>
  <si>
    <t>2021-02-19 20:29:53.745623Z</t>
  </si>
  <si>
    <t>2021-02-19 20:29:03.545215Z</t>
  </si>
  <si>
    <t>2021-02-19 20:23:27.625914Z</t>
  </si>
  <si>
    <t>2021-02-19 19:35:00.172832Z</t>
  </si>
  <si>
    <t>2021-02-19 17:47:20.314099Z</t>
  </si>
  <si>
    <t>2021-02-19 16:42:59.554727Z</t>
  </si>
  <si>
    <t>2021-02-19 16:41:06.743699Z</t>
  </si>
  <si>
    <t>2021-02-19 16:40:01.538789Z</t>
  </si>
  <si>
    <t>2021-02-19 15:48:55.542470Z</t>
  </si>
  <si>
    <t>2021-02-19 15:47:04.193781Z</t>
  </si>
  <si>
    <t>2021-02-19 13:33:17.057487Z</t>
  </si>
  <si>
    <t>2021-02-19 10:28:19.776208Z</t>
  </si>
  <si>
    <t>2021-02-19 06:52:46.682793Z</t>
  </si>
  <si>
    <t>2021-02-19 04:33:15.626042Z</t>
  </si>
  <si>
    <t>2021-02-19 03:52:06.341940Z</t>
  </si>
  <si>
    <t>2021-02-19 02:42:11.991262Z</t>
  </si>
  <si>
    <t>2021-02-19 02:21:17.887945Z</t>
  </si>
  <si>
    <t>2021-02-19 02:11:29.457349Z</t>
  </si>
  <si>
    <t>2021-02-19 02:11:01.846424Z</t>
  </si>
  <si>
    <t>2021-02-19 02:10:48.757408Z</t>
  </si>
  <si>
    <t>2021-02-19 02:09:12.545101Z</t>
  </si>
  <si>
    <t>2021-02-19 02:07:00.932093Z</t>
  </si>
  <si>
    <t>2021-02-18 21:32:55.109189Z</t>
  </si>
  <si>
    <t>L6B</t>
  </si>
  <si>
    <t>2021-02-18 21:04:21.213199Z</t>
  </si>
  <si>
    <t>2021-02-18 19:56:27.420894Z</t>
  </si>
  <si>
    <t>2021-02-18 19:51:08.260359Z</t>
  </si>
  <si>
    <t>ZRX-BTC</t>
  </si>
  <si>
    <t>2021-02-18 19:13:14.978715Z</t>
  </si>
  <si>
    <t>2021-02-18 19:11:38.440430Z</t>
  </si>
  <si>
    <t>2021-02-18 19:10:29.210104Z</t>
  </si>
  <si>
    <t>2021-02-18 19:00:06.192759Z</t>
  </si>
  <si>
    <t>2021-02-18 17:28:42.436202Z</t>
  </si>
  <si>
    <t>2021-02-18 16:50:20.297179Z</t>
  </si>
  <si>
    <t>ETH-USDT</t>
  </si>
  <si>
    <t>2021-02-18 16:03:33.533983Z</t>
  </si>
  <si>
    <t>2021-02-18 15:45:16.491356Z</t>
  </si>
  <si>
    <t>2021-02-18 15:23:40.198639Z</t>
  </si>
  <si>
    <t>2021-02-18 15:12:04.157706Z</t>
  </si>
  <si>
    <t>2021-02-18 14:24:30.127501Z</t>
  </si>
  <si>
    <t>2021-02-18 10:43:58.225205Z</t>
  </si>
  <si>
    <t>2021-02-18 07:48:34.170292Z</t>
  </si>
  <si>
    <t>2021-02-18 03:24:20.616222Z</t>
  </si>
  <si>
    <t>J7G</t>
  </si>
  <si>
    <t>2021-02-18 02:20:12.450390Z</t>
  </si>
  <si>
    <t>SC-CAD</t>
  </si>
  <si>
    <t>2021-02-18 02:14:06.303673Z</t>
  </si>
  <si>
    <t>2021-02-18 02:02:14.046251Z</t>
  </si>
  <si>
    <t>2021-02-18 01:49:48.818648Z</t>
  </si>
  <si>
    <t>2021-02-18 01:42:24.063281Z</t>
  </si>
  <si>
    <t>2021-02-18 01:37:04.332725Z</t>
  </si>
  <si>
    <t>ZRX-CAD</t>
  </si>
  <si>
    <t>L6K</t>
  </si>
  <si>
    <t>2021-02-18 01:27:10.564009Z</t>
  </si>
  <si>
    <t>2021-02-17 23:58:30.685611Z</t>
  </si>
  <si>
    <t>2021-02-17 22:42:16.037892Z</t>
  </si>
  <si>
    <t>2021-02-17 20:47:27.909855Z</t>
  </si>
  <si>
    <t>2021-02-17 20:46:49.837055Z</t>
  </si>
  <si>
    <t>2021-02-17 20:46:12.201201Z</t>
  </si>
  <si>
    <t>2021-02-17 20:45:46.758093Z</t>
  </si>
  <si>
    <t>2021-02-17 20:45:04.127547Z</t>
  </si>
  <si>
    <t>2021-02-17 19:29:45.242271Z</t>
  </si>
  <si>
    <t>2021-02-17 19:05:00.487155Z</t>
  </si>
  <si>
    <t>P1L</t>
  </si>
  <si>
    <t>2021-02-17 18:11:33.752240Z</t>
  </si>
  <si>
    <t>2021-02-17 17:47:38.978432Z</t>
  </si>
  <si>
    <t>M5J</t>
  </si>
  <si>
    <t>2021-02-17 15:01:17.659714Z</t>
  </si>
  <si>
    <t>2021-02-17 14:58:51.682545Z</t>
  </si>
  <si>
    <t>K0A</t>
  </si>
  <si>
    <t>2021-02-17 13:23:30.687965Z</t>
  </si>
  <si>
    <t>M5G</t>
  </si>
  <si>
    <t>2021-02-17 12:46:51.929550Z</t>
  </si>
  <si>
    <t>T3M</t>
  </si>
  <si>
    <t>2021-02-17 11:53:36.040389Z</t>
  </si>
  <si>
    <t>2021-02-17 11:26:03.400758Z</t>
  </si>
  <si>
    <t>2021-02-17 11:06:24.075944Z</t>
  </si>
  <si>
    <t>2021-02-17 11:05:31.739876Z</t>
  </si>
  <si>
    <t>K6J</t>
  </si>
  <si>
    <t>2021-02-17 09:31:10.943713Z</t>
  </si>
  <si>
    <t>2021-02-17 07:47:19.514954Z</t>
  </si>
  <si>
    <t>2021-02-17 07:39:12.501596Z</t>
  </si>
  <si>
    <t>2021-02-17 07:36:07.224890Z</t>
  </si>
  <si>
    <t>2021-02-17 07:24:00.102079Z</t>
  </si>
  <si>
    <t>2021-02-17 07:14:22.847124Z</t>
  </si>
  <si>
    <t>2021-02-17 06:05:01.494638Z</t>
  </si>
  <si>
    <t>2021-02-17 04:34:43.100320Z</t>
  </si>
  <si>
    <t>2021-02-17 04:32:14.733461Z</t>
  </si>
  <si>
    <t>2021-02-17 04:23:35.395848Z</t>
  </si>
  <si>
    <t>2021-02-17 04:23:28.409703Z</t>
  </si>
  <si>
    <t>2021-02-17 04:21:01.368364Z</t>
  </si>
  <si>
    <t>2021-02-17 04:18:39.872089Z</t>
  </si>
  <si>
    <t>2021-02-17 04:14:18.396453Z</t>
  </si>
  <si>
    <t>2021-02-17 04:12:34.608888Z</t>
  </si>
  <si>
    <t>Y0B</t>
  </si>
  <si>
    <t>2021-02-17 04:09:56.309656Z</t>
  </si>
  <si>
    <t>J0R</t>
  </si>
  <si>
    <t>2021-02-17 04:07:53.030980Z</t>
  </si>
  <si>
    <t>2021-02-17 03:59:18.893809Z</t>
  </si>
  <si>
    <t>2021-02-16 20:12:50.570170Z</t>
  </si>
  <si>
    <t>2021-02-16 19:37:54.209741Z</t>
  </si>
  <si>
    <t>2021-02-16 19:29:41.452020Z</t>
  </si>
  <si>
    <t>2021-02-16 19:28:57.687768Z</t>
  </si>
  <si>
    <t>2021-02-16 19:14:35.429860Z</t>
  </si>
  <si>
    <t>2021-02-16 19:12:01.420996Z</t>
  </si>
  <si>
    <t>2021-02-16 19:04:43.358389Z</t>
  </si>
  <si>
    <t>2021-02-16 19:04:11.963764Z</t>
  </si>
  <si>
    <t>2021-02-16 18:58:54.210055Z</t>
  </si>
  <si>
    <t>L0K</t>
  </si>
  <si>
    <t>2021-02-16 18:21:22.123464Z</t>
  </si>
  <si>
    <t>T5S</t>
  </si>
  <si>
    <t>2021-02-16 17:22:33.012191Z</t>
  </si>
  <si>
    <t>2021-02-16 17:13:58.467539Z</t>
  </si>
  <si>
    <t>2021-02-16 16:31:22.363564Z</t>
  </si>
  <si>
    <t>M9c</t>
  </si>
  <si>
    <t>2021-02-16 16:16:07.764252Z</t>
  </si>
  <si>
    <t>E1E</t>
  </si>
  <si>
    <t>2021-02-16 15:49:49.126940Z</t>
  </si>
  <si>
    <t>2021-02-16 15:32:37.419770Z</t>
  </si>
  <si>
    <t>K2K</t>
  </si>
  <si>
    <t>2021-02-16 15:23:20.130016Z</t>
  </si>
  <si>
    <t>2021-02-16 14:56:02.316508Z</t>
  </si>
  <si>
    <t>2021-02-16 14:55:31.885129Z</t>
  </si>
  <si>
    <t>V8L</t>
  </si>
  <si>
    <t>2021-02-16 04:30:34.123835Z</t>
  </si>
  <si>
    <t>DGB-BTC</t>
  </si>
  <si>
    <t>2021-02-16 03:38:18.667500Z</t>
  </si>
  <si>
    <t>HBAR-ETH</t>
  </si>
  <si>
    <t>2021-02-16 03:04:42.003112Z</t>
  </si>
  <si>
    <t>K0K</t>
  </si>
  <si>
    <t>2021-02-16 02:39:09.659136Z</t>
  </si>
  <si>
    <t>2021-02-16 02:10:12.414586Z</t>
  </si>
  <si>
    <t>T4P</t>
  </si>
  <si>
    <t>2021-02-16 00:11:18.089596Z</t>
  </si>
  <si>
    <t>2021-02-15 23:55:39.052716Z</t>
  </si>
  <si>
    <t>2021-02-15 23:35:05.974806Z</t>
  </si>
  <si>
    <t>2021-02-15 22:59:06.484652Z</t>
  </si>
  <si>
    <t>2021-02-15 21:46:16.533485Z</t>
  </si>
  <si>
    <t>2021-02-15 21:45:23.789446Z</t>
  </si>
  <si>
    <t>2021-02-15 21:44:25.801150Z</t>
  </si>
  <si>
    <t>2021-02-15 21:43:59.203513Z</t>
  </si>
  <si>
    <t>R5N</t>
  </si>
  <si>
    <t>2021-02-15 20:55:09.493883Z</t>
  </si>
  <si>
    <t>2021-02-15 20:53:50.775072Z</t>
  </si>
  <si>
    <t>2021-02-15 20:42:39.797592Z</t>
  </si>
  <si>
    <t>2021-02-15 20:38:02.993368Z</t>
  </si>
  <si>
    <t>V4E</t>
  </si>
  <si>
    <t>2021-02-15 20:31:32.678869Z</t>
  </si>
  <si>
    <t>L5E</t>
  </si>
  <si>
    <t>2021-02-15 20:23:28.391933Z</t>
  </si>
  <si>
    <t>2021-02-15 20:21:34.849348Z</t>
  </si>
  <si>
    <t>2021-02-15 20:19:55.166999Z</t>
  </si>
  <si>
    <t>2021-02-15 20:19:20.408524Z</t>
  </si>
  <si>
    <t>2021-02-15 20:18:27.120514Z</t>
  </si>
  <si>
    <t>2021-02-15 20:17:43.274345Z</t>
  </si>
  <si>
    <t>2021-02-15 20:16:47.952445Z</t>
  </si>
  <si>
    <t>2021-02-15 20:16:11.804721Z</t>
  </si>
  <si>
    <t>2021-02-15 20:15:38.820132Z</t>
  </si>
  <si>
    <t>2021-02-15 20:15:07.316732Z</t>
  </si>
  <si>
    <t>2021-02-15 20:15:04.501565Z</t>
  </si>
  <si>
    <t>2021-02-15 20:11:56.422034Z</t>
  </si>
  <si>
    <t>R3Y</t>
  </si>
  <si>
    <t>2021-02-15 19:10:23.425169Z</t>
  </si>
  <si>
    <t>T4X</t>
  </si>
  <si>
    <t>2021-02-15 16:36:09.296007Z</t>
  </si>
  <si>
    <t>2021-02-15 14:23:14.756716Z</t>
  </si>
  <si>
    <t>2021-02-15 14:22:01.793174Z</t>
  </si>
  <si>
    <t>2021-02-15 14:01:13.700247Z</t>
  </si>
  <si>
    <t>2021-02-15 12:07:15.891491Z</t>
  </si>
  <si>
    <t>2021-02-15 10:55:44.614868Z</t>
  </si>
  <si>
    <t>2021-02-15 10:54:25.497500Z</t>
  </si>
  <si>
    <t>2021-02-15 10:48:19.396196Z</t>
  </si>
  <si>
    <t>2021-02-15 10:46:08.778685Z</t>
  </si>
  <si>
    <t>2021-02-15 10:42:33.277050Z</t>
  </si>
  <si>
    <t>2021-02-15 10:41:37.340931Z</t>
  </si>
  <si>
    <t>2021-02-15 05:41:02.065128Z</t>
  </si>
  <si>
    <t>2021-02-15 05:16:59.956736Z</t>
  </si>
  <si>
    <t>2021-02-15 05:16:30.211155Z</t>
  </si>
  <si>
    <t>2021-02-15 05:12:25.236872Z</t>
  </si>
  <si>
    <t>2021-02-15 04:48:21.286468Z</t>
  </si>
  <si>
    <t>2021-02-15 03:54:37.656246Z</t>
  </si>
  <si>
    <t>2021-02-15 03:52:40.237942Z</t>
  </si>
  <si>
    <t>IOTA-BTC</t>
  </si>
  <si>
    <t>2021-02-15 03:42:28.969877Z</t>
  </si>
  <si>
    <t>2021-02-15 03:37:50.279005Z</t>
  </si>
  <si>
    <t>2021-02-15 03:37:42.274818Z</t>
  </si>
  <si>
    <t>2021-02-15 03:30:09.775261Z</t>
  </si>
  <si>
    <t>2021-02-15 03:30:04.732238Z</t>
  </si>
  <si>
    <t>2021-02-15 03:08:27.560888Z</t>
  </si>
  <si>
    <t>t3a</t>
  </si>
  <si>
    <t>2021-02-15 02:58:15.187470Z</t>
  </si>
  <si>
    <t>T0E</t>
  </si>
  <si>
    <t>2021-02-15 02:56:38.490733Z</t>
  </si>
  <si>
    <t>2021-02-15 02:53:34.737773Z</t>
  </si>
  <si>
    <t>2021-02-15 02:46:01.045967Z</t>
  </si>
  <si>
    <t>2021-02-15 02:45:59.079715Z</t>
  </si>
  <si>
    <t>2021-02-15 02:41:33.398724Z</t>
  </si>
  <si>
    <t>2021-02-15 02:39:04.998397Z</t>
  </si>
  <si>
    <t>2021-02-15 02:36:57.635843Z</t>
  </si>
  <si>
    <t>2021-02-15 02:33:34.950344Z</t>
  </si>
  <si>
    <t>2021-02-15 02:33:09.683230Z</t>
  </si>
  <si>
    <t>2021-02-15 02:30:58.130889Z</t>
  </si>
  <si>
    <t>2021-02-15 02:30:54.773370Z</t>
  </si>
  <si>
    <t>2021-02-15 02:30:35.948711Z</t>
  </si>
  <si>
    <t>HBAR-USDT</t>
  </si>
  <si>
    <t>2021-02-15 02:29:25.816626Z</t>
  </si>
  <si>
    <t>2021-02-15 02:29:08.344834Z</t>
  </si>
  <si>
    <t>2021-02-15 02:28:52.244075Z</t>
  </si>
  <si>
    <t>2021-02-15 02:27:52.962278Z</t>
  </si>
  <si>
    <t>2021-02-15 02:21:00.516429Z</t>
  </si>
  <si>
    <t>2021-02-15 02:19:56.856219Z</t>
  </si>
  <si>
    <t>2021-02-15 02:19:03.979635Z</t>
  </si>
  <si>
    <t>2021-02-15 02:08:40.848153Z</t>
  </si>
  <si>
    <t>2021-02-15 01:54:58.520623Z</t>
  </si>
  <si>
    <t>2021-02-15 01:32:00.338143Z</t>
  </si>
  <si>
    <t>2021-02-14 23:33:30.043606Z</t>
  </si>
  <si>
    <t>2021-02-14 23:23:00.754079Z</t>
  </si>
  <si>
    <t>2021-02-14 23:16:21.659961Z</t>
  </si>
  <si>
    <t>2021-02-14 23:14:52.014948Z</t>
  </si>
  <si>
    <t>2021-02-14 23:13:47.098279Z</t>
  </si>
  <si>
    <t>2021-02-14 23:11:47.316818Z</t>
  </si>
  <si>
    <t>2021-02-14 22:18:40.068588Z</t>
  </si>
  <si>
    <t>2021-02-14 22:01:13.657675Z</t>
  </si>
  <si>
    <t>2021-02-14 21:00:51.938849Z</t>
  </si>
  <si>
    <t>2021-02-14 20:57:34.777211Z</t>
  </si>
  <si>
    <t>2021-02-14 20:54:13.451942Z</t>
  </si>
  <si>
    <t>2021-02-14 19:33:07.888222Z</t>
  </si>
  <si>
    <t>T1S</t>
  </si>
  <si>
    <t>2021-02-14 19:23:26.001494Z</t>
  </si>
  <si>
    <t>2021-02-14 18:57:38.761976Z</t>
  </si>
  <si>
    <t>2021-02-14 18:57:01.442652Z</t>
  </si>
  <si>
    <t>2021-02-14 18:56:45.647410Z</t>
  </si>
  <si>
    <t>2021-02-14 17:57:16.540056Z</t>
  </si>
  <si>
    <t>2021-02-14 17:04:30.084297Z</t>
  </si>
  <si>
    <t>2021-02-14 17:04:07.693522Z</t>
  </si>
  <si>
    <t>2021-02-14 16:59:13.209739Z</t>
  </si>
  <si>
    <t>2021-02-14 16:58:55.819085Z</t>
  </si>
  <si>
    <t>2021-02-14 16:47:26.917676Z</t>
  </si>
  <si>
    <t>2021-02-14 16:41:41.318857Z</t>
  </si>
  <si>
    <t>2021-02-14 16:34:31.332213Z</t>
  </si>
  <si>
    <t>2021-02-14 16:27:00.420582Z</t>
  </si>
  <si>
    <t>2021-02-14 16:26:22.154716Z</t>
  </si>
  <si>
    <t>2021-02-14 16:25:49.540755Z</t>
  </si>
  <si>
    <t>2021-02-14 16:23:08.883571Z</t>
  </si>
  <si>
    <t>2021-02-14 16:01:24.878237Z</t>
  </si>
  <si>
    <t>2021-02-14 15:42:37.541778Z</t>
  </si>
  <si>
    <t>L7J</t>
  </si>
  <si>
    <t>2021-02-14 15:34:02.157862Z</t>
  </si>
  <si>
    <t>2021-02-14 14:35:00.636664Z</t>
  </si>
  <si>
    <t>T3K</t>
  </si>
  <si>
    <t>2021-02-14 14:10:57.178482Z</t>
  </si>
  <si>
    <t>2021-02-14 13:59:54.428323Z</t>
  </si>
  <si>
    <t>T2N</t>
  </si>
  <si>
    <t>2021-02-14 13:12:44.973441Z</t>
  </si>
  <si>
    <t>2021-02-14 12:39:10.878595Z</t>
  </si>
  <si>
    <t>2021-02-14 12:37:26.350299Z</t>
  </si>
  <si>
    <t>2021-02-14 11:33:23.681496Z</t>
  </si>
  <si>
    <t>2021-02-14 11:32:41.051002Z</t>
  </si>
  <si>
    <t>2021-02-14 10:45:16.297362Z</t>
  </si>
  <si>
    <t>2021-02-14 09:58:40.544325Z</t>
  </si>
  <si>
    <t>2021-02-14 09:57:52.530634Z</t>
  </si>
  <si>
    <t>2021-02-14 09:50:58.371382Z</t>
  </si>
  <si>
    <t>2021-02-14 09:48:10.757197Z</t>
  </si>
  <si>
    <t>2021-02-14 09:47:25.359667Z</t>
  </si>
  <si>
    <t>2021-02-14 09:43:29.016426Z</t>
  </si>
  <si>
    <t>2021-02-14 09:15:54.755066Z</t>
  </si>
  <si>
    <t>2021-02-14 08:55:31.113202Z</t>
  </si>
  <si>
    <t>2021-02-14 08:49:51.293267Z</t>
  </si>
  <si>
    <t>2021-02-14 08:36:09.759800Z</t>
  </si>
  <si>
    <t>2021-02-14 08:34:00.370212Z</t>
  </si>
  <si>
    <t>2021-02-14 07:57:44.794613Z</t>
  </si>
  <si>
    <t>2021-02-14 06:35:49.630414Z</t>
  </si>
  <si>
    <t>2021-02-14 06:26:23.217968Z</t>
  </si>
  <si>
    <t>2021-02-14 06:26:09.238711Z</t>
  </si>
  <si>
    <t>2021-02-14 06:26:02.287856Z</t>
  </si>
  <si>
    <t>2021-02-14 06:25:52.239246Z</t>
  </si>
  <si>
    <t>2021-02-14 06:25:05.649721Z</t>
  </si>
  <si>
    <t>2021-02-14 06:20:46.749219Z</t>
  </si>
  <si>
    <t>2021-02-14 05:48:54.139317Z</t>
  </si>
  <si>
    <t>2021-02-14 05:46:03.953817Z</t>
  </si>
  <si>
    <t>2021-02-14 05:45:13.338427Z</t>
  </si>
  <si>
    <t>2021-02-14 05:43:38.886683Z</t>
  </si>
  <si>
    <t>2021-02-14 05:13:22.679584Z</t>
  </si>
  <si>
    <t>2021-02-14 05:03:24.383223Z</t>
  </si>
  <si>
    <t>2021-02-14 04:50:45.907670Z</t>
  </si>
  <si>
    <t>2021-02-14 04:21:33.601861Z</t>
  </si>
  <si>
    <t>2021-02-14 04:19:42.439824Z</t>
  </si>
  <si>
    <t>2021-02-14 04:18:33.357983Z</t>
  </si>
  <si>
    <t>2021-02-14 04:18:07.922172Z</t>
  </si>
  <si>
    <t>2021-02-14 02:14:06.626283Z</t>
  </si>
  <si>
    <t>2021-02-14 02:03:58.989441Z</t>
  </si>
  <si>
    <t>2021-02-14 01:30:29.575669Z</t>
  </si>
  <si>
    <t>2021-02-14 01:30:16.468244Z</t>
  </si>
  <si>
    <t>2021-02-14 01:23:30.616902Z</t>
  </si>
  <si>
    <t>2021-02-13 23:28:08.589023Z</t>
  </si>
  <si>
    <t>2021-02-13 23:27:37.796818Z</t>
  </si>
  <si>
    <t>2021-02-13 23:09:17.054275Z</t>
  </si>
  <si>
    <t>2021-02-13 22:59:14.132346Z</t>
  </si>
  <si>
    <t>BAT-CAD</t>
  </si>
  <si>
    <t>2021-02-13 22:45:52.422425Z</t>
  </si>
  <si>
    <t>V5L</t>
  </si>
  <si>
    <t>2021-02-13 22:11:19.329864Z</t>
  </si>
  <si>
    <t>LTC-ETH</t>
  </si>
  <si>
    <t>2021-02-13 22:06:24.143024Z</t>
  </si>
  <si>
    <t>2021-02-13 22:03:34.195234Z</t>
  </si>
  <si>
    <t>2021-02-13 22:02:55.652959Z</t>
  </si>
  <si>
    <t>2021-02-13 22:00:19.934207Z</t>
  </si>
  <si>
    <t>L5L</t>
  </si>
  <si>
    <t>2021-02-13 21:57:51.237919Z</t>
  </si>
  <si>
    <t>2021-02-13 21:44:28.231299Z</t>
  </si>
  <si>
    <t>2021-02-13 21:19:31.840230Z</t>
  </si>
  <si>
    <t>2021-02-13 21:09:16.647747Z</t>
  </si>
  <si>
    <t>2021-02-13 21:03:24.690243Z</t>
  </si>
  <si>
    <t>2021-02-13 20:43:39.100914Z</t>
  </si>
  <si>
    <t>2021-02-13 19:53:44.681721Z</t>
  </si>
  <si>
    <t>2021-02-13 19:52:49.207351Z</t>
  </si>
  <si>
    <t>V1T</t>
  </si>
  <si>
    <t>2021-02-13 18:51:41.094898Z</t>
  </si>
  <si>
    <t>2021-02-13 18:48:49.723636Z</t>
  </si>
  <si>
    <t>2021-02-13 18:44:21.158029Z</t>
  </si>
  <si>
    <t>N6C</t>
  </si>
  <si>
    <t>2021-02-13 17:40:05.305035Z</t>
  </si>
  <si>
    <t>2021-02-13 17:28:12.299755Z</t>
  </si>
  <si>
    <t>2021-02-13 17:14:24.673336Z</t>
  </si>
  <si>
    <t>2021-02-13 17:00:03.786372Z</t>
  </si>
  <si>
    <t>2021-02-13 16:41:33.049008Z</t>
  </si>
  <si>
    <t>SC-BTC</t>
  </si>
  <si>
    <t>2021-02-13 16:31:26.222644Z</t>
  </si>
  <si>
    <t>2021-02-13 15:48:21.093236Z</t>
  </si>
  <si>
    <t>2021-02-13 15:48:13.372659Z</t>
  </si>
  <si>
    <t>2021-02-13 15:47:20.705699Z</t>
  </si>
  <si>
    <t>2021-02-13 15:46:57.293524Z</t>
  </si>
  <si>
    <t>2021-02-13 15:46:44.736457Z</t>
  </si>
  <si>
    <t>2021-02-13 15:44:14.804461Z</t>
  </si>
  <si>
    <t>BAT-BTC</t>
  </si>
  <si>
    <t>2021-02-13 14:06:38.493206Z</t>
  </si>
  <si>
    <t>2021-02-13 13:53:10.402689Z</t>
  </si>
  <si>
    <t>2021-02-13 13:52:21.941440Z</t>
  </si>
  <si>
    <t>2021-02-13 13:50:45.910734Z</t>
  </si>
  <si>
    <t>2021-02-13 13:41:32.306903Z</t>
  </si>
  <si>
    <t>2021-02-13 13:39:53.635928Z</t>
  </si>
  <si>
    <t>2021-02-13 13:31:46.304978Z</t>
  </si>
  <si>
    <t>M4G</t>
  </si>
  <si>
    <t>2021-02-13 13:22:37.748820Z</t>
  </si>
  <si>
    <t>2021-02-13 13:21:29.995053Z</t>
  </si>
  <si>
    <t>2021-02-13 12:59:58.996987Z</t>
  </si>
  <si>
    <t>2021-02-13 12:48:29.834094Z</t>
  </si>
  <si>
    <t>2021-02-13 12:33:47.909026Z</t>
  </si>
  <si>
    <t>T2W</t>
  </si>
  <si>
    <t>2021-02-13 12:10:48.547459Z</t>
  </si>
  <si>
    <t>2021-02-13 11:46:20.413252Z</t>
  </si>
  <si>
    <t>2021-02-13 06:45:59.527649Z</t>
  </si>
  <si>
    <t>2021-02-13 06:44:31.667634Z</t>
  </si>
  <si>
    <t>T3J</t>
  </si>
  <si>
    <t>2021-02-13 06:23:33.553989Z</t>
  </si>
  <si>
    <t>2021-02-13 06:16:24.647644Z</t>
  </si>
  <si>
    <t>L1V</t>
  </si>
  <si>
    <t>2021-02-13 05:49:21.747048Z</t>
  </si>
  <si>
    <t>2021-02-13 05:43:21.414821Z</t>
  </si>
  <si>
    <t>2021-02-13 05:43:06.603479Z</t>
  </si>
  <si>
    <t>L2V</t>
  </si>
  <si>
    <t>2021-02-13 03:27:45.715673Z</t>
  </si>
  <si>
    <t>K2G</t>
  </si>
  <si>
    <t>2021-02-13 03:19:49.842898Z</t>
  </si>
  <si>
    <t>2021-02-13 03:00:52.461362Z</t>
  </si>
  <si>
    <t>2021-02-13 03:00:35.612970Z</t>
  </si>
  <si>
    <t>L0L</t>
  </si>
  <si>
    <t>2021-02-13 02:57:44.462283Z</t>
  </si>
  <si>
    <t>2021-02-13 02:49:26.364064Z</t>
  </si>
  <si>
    <t>L4Z</t>
  </si>
  <si>
    <t>2021-02-13 02:37:43.329785Z</t>
  </si>
  <si>
    <t>2021-02-13 02:01:33.205859Z</t>
  </si>
  <si>
    <t>2021-02-13 01:26:46.451158Z</t>
  </si>
  <si>
    <t>2021-02-13 00:55:41.645296Z</t>
  </si>
  <si>
    <t>2021-02-13 00:53:16.426716Z</t>
  </si>
  <si>
    <t>2021-02-13 00:52:35.084045Z</t>
  </si>
  <si>
    <t>2021-02-13 00:51:14.746218Z</t>
  </si>
  <si>
    <t>2021-02-13 00:49:56.332851Z</t>
  </si>
  <si>
    <t>2021-02-13 00:19:36.483438Z</t>
  </si>
  <si>
    <t>J5R</t>
  </si>
  <si>
    <t>2021-02-12 23:54:33.696052Z</t>
  </si>
  <si>
    <t>2021-02-12 23:09:48.770599Z</t>
  </si>
  <si>
    <t>2021-02-12 22:51:27.930627Z</t>
  </si>
  <si>
    <t>2021-02-12 22:50:02.959460Z</t>
  </si>
  <si>
    <t>2021-02-12 22:37:33.843316Z</t>
  </si>
  <si>
    <t>EOS-CAD</t>
  </si>
  <si>
    <t>2021-02-12 22:17:24.438560Z</t>
  </si>
  <si>
    <t>2021-02-12 22:10:55.122855Z</t>
  </si>
  <si>
    <t>2021-02-12 21:57:12.092727Z</t>
  </si>
  <si>
    <t>2021-02-12 21:52:20.638158Z</t>
  </si>
  <si>
    <t>2021-02-12 21:37:25.238041Z</t>
  </si>
  <si>
    <t>2021-02-12 21:36:39.357242Z</t>
  </si>
  <si>
    <t>2021-02-12 21:35:51.603339Z</t>
  </si>
  <si>
    <t>2021-02-12 21:34:26.925848Z</t>
  </si>
  <si>
    <t>2021-02-12 21:34:19.829542Z</t>
  </si>
  <si>
    <t>2021-02-12 21:17:41.856757Z</t>
  </si>
  <si>
    <t>2021-02-12 21:06:30.846294Z</t>
  </si>
  <si>
    <t>2021-02-12 20:56:09.176737Z</t>
  </si>
  <si>
    <t>LINK-ETH</t>
  </si>
  <si>
    <t>V6J</t>
  </si>
  <si>
    <t>2021-02-12 20:38:22.600515Z</t>
  </si>
  <si>
    <t>N8Y</t>
  </si>
  <si>
    <t>2021-02-12 20:30:24.033844Z</t>
  </si>
  <si>
    <t>2021-02-12 20:28:44.434878Z</t>
  </si>
  <si>
    <t>2021-02-12 19:49:02.697864Z</t>
  </si>
  <si>
    <t>2021-02-12 19:46:59.894377Z</t>
  </si>
  <si>
    <t>N4S</t>
  </si>
  <si>
    <t>2021-02-12 19:23:25.170650Z</t>
  </si>
  <si>
    <t>2021-02-12 18:09:29.160269Z</t>
  </si>
  <si>
    <t>2021-02-12 18:06:52.543270Z</t>
  </si>
  <si>
    <t>2021-02-12 18:05:35.614331Z</t>
  </si>
  <si>
    <t>2021-02-12 18:02:18.037343Z</t>
  </si>
  <si>
    <t>2021-02-12 17:54:35.153771Z</t>
  </si>
  <si>
    <t>2021-02-12 17:51:03.434305Z</t>
  </si>
  <si>
    <t>2021-02-12 17:50:33.836898Z</t>
  </si>
  <si>
    <t>2021-02-12 17:38:01.388840Z</t>
  </si>
  <si>
    <t>2021-02-12 17:33:58.277506Z</t>
  </si>
  <si>
    <t>2021-02-12 17:12:02.593101Z</t>
  </si>
  <si>
    <t>2021-02-12 17:02:34.402018Z</t>
  </si>
  <si>
    <t>2021-02-12 17:01:21.129538Z</t>
  </si>
  <si>
    <t>2021-02-12 16:59:01.153160Z</t>
  </si>
  <si>
    <t>2021-02-12 16:55:10.468222Z</t>
  </si>
  <si>
    <t>2021-02-12 16:53:09.184843Z</t>
  </si>
  <si>
    <t>2021-02-12 16:28:55.887738Z</t>
  </si>
  <si>
    <t>2021-02-12 16:22:48.079620Z</t>
  </si>
  <si>
    <t>2021-02-12 15:07:00.164991Z</t>
  </si>
  <si>
    <t>2021-02-12 15:05:38.856762Z</t>
  </si>
  <si>
    <t>2021-02-12 14:43:15.798470Z</t>
  </si>
  <si>
    <t>2021-02-12 14:41:44.661347Z</t>
  </si>
  <si>
    <t>2021-02-12 14:33:48.722125Z</t>
  </si>
  <si>
    <t>2021-02-12 14:27:42.441488Z</t>
  </si>
  <si>
    <t>2021-02-12 14:16:27.180851Z</t>
  </si>
  <si>
    <t>2021-02-12 14:12:41.567435Z</t>
  </si>
  <si>
    <t>2021-02-12 13:11:46.089002Z</t>
  </si>
  <si>
    <t>2021-02-12 12:17:36.793536Z</t>
  </si>
  <si>
    <t>2021-02-12 10:50:13.716406Z</t>
  </si>
  <si>
    <t>2021-02-12 10:48:55.399167Z</t>
  </si>
  <si>
    <t>2021-02-12 09:33:44.146760Z</t>
  </si>
  <si>
    <t>2021-02-12 09:33:27.933435Z</t>
  </si>
  <si>
    <t>2021-02-12 06:42:11.093332Z</t>
  </si>
  <si>
    <t>2021-02-12 06:11:05.033563Z</t>
  </si>
  <si>
    <t>V0R</t>
  </si>
  <si>
    <t>2021-02-12 05:42:00.957833Z</t>
  </si>
  <si>
    <t>2021-02-12 05:40:17.568973Z</t>
  </si>
  <si>
    <t>2021-02-12 05:39:45.068491Z</t>
  </si>
  <si>
    <t>2021-02-12 05:19:22.984774Z</t>
  </si>
  <si>
    <t>2021-02-12 04:46:12.863207Z</t>
  </si>
  <si>
    <t>2021-02-12 04:44:54.010292Z</t>
  </si>
  <si>
    <t>2021-02-12 04:31:03.299080Z</t>
  </si>
  <si>
    <t>2021-02-12 03:53:37.669356Z</t>
  </si>
  <si>
    <t>2021-02-12 03:40:18.255548Z</t>
  </si>
  <si>
    <t>2021-02-12 03:39:25.973910Z</t>
  </si>
  <si>
    <t>2021-02-12 03:38:21.185563Z</t>
  </si>
  <si>
    <t>2021-02-12 03:37:45.881339Z</t>
  </si>
  <si>
    <t>2021-02-12 03:37:16.460076Z</t>
  </si>
  <si>
    <t>2021-02-12 03:37:07.019860Z</t>
  </si>
  <si>
    <t>2021-02-12 03:36:25.946662Z</t>
  </si>
  <si>
    <t>2021-02-12 03:35:04.035158Z</t>
  </si>
  <si>
    <t>2021-02-12 03:31:09.936366Z</t>
  </si>
  <si>
    <t>2021-02-12 03:31:00.909137Z</t>
  </si>
  <si>
    <t>2021-02-12 03:30:51.650827Z</t>
  </si>
  <si>
    <t>2021-02-12 03:30:47.084657Z</t>
  </si>
  <si>
    <t>2021-02-12 03:30:37.832540Z</t>
  </si>
  <si>
    <t>2021-02-12 03:11:46.974486Z</t>
  </si>
  <si>
    <t>2021-02-12 03:00:56.991676Z</t>
  </si>
  <si>
    <t>2021-02-12 02:52:44.321669Z</t>
  </si>
  <si>
    <t>2021-02-12 02:47:19.674519Z</t>
  </si>
  <si>
    <t>N0R</t>
  </si>
  <si>
    <t>2021-02-12 02:15:56.682688Z</t>
  </si>
  <si>
    <t>2021-02-12 02:15:46.921542Z</t>
  </si>
  <si>
    <t>2021-02-12 02:15:04.799794Z</t>
  </si>
  <si>
    <t>2021-02-12 02:13:59.935516Z</t>
  </si>
  <si>
    <t>2021-02-12 02:10:45.230962Z</t>
  </si>
  <si>
    <t>2021-02-12 02:10:33.895382Z</t>
  </si>
  <si>
    <t>2021-02-12 02:09:38.086602Z</t>
  </si>
  <si>
    <t>2021-02-12 02:09:02.874908Z</t>
  </si>
  <si>
    <t>2021-02-12 02:08:00.596523Z</t>
  </si>
  <si>
    <t>2021-02-12 02:07:26.462706Z</t>
  </si>
  <si>
    <t>2021-02-12 02:06:16.272822Z</t>
  </si>
  <si>
    <t>L3R</t>
  </si>
  <si>
    <t>2021-02-12 02:05:29.074866Z</t>
  </si>
  <si>
    <t>2021-02-12 02:04:10.054470Z</t>
  </si>
  <si>
    <t>2021-02-12 02:03:03.936688Z</t>
  </si>
  <si>
    <t>2021-02-12 01:56:11.876797Z</t>
  </si>
  <si>
    <t>2021-02-12 01:48:40.117877Z</t>
  </si>
  <si>
    <t>HBAR-BTC</t>
  </si>
  <si>
    <t>2021-02-12 01:19:39.441490Z</t>
  </si>
  <si>
    <t>2021-02-12 01:08:01.480749Z</t>
  </si>
  <si>
    <t>2021-02-12 01:01:37.401234Z</t>
  </si>
  <si>
    <t>2021-02-12 01:00:12.247556Z</t>
  </si>
  <si>
    <t>2021-02-12 00:52:08.559487Z</t>
  </si>
  <si>
    <t>2021-02-12 00:40:02.304336Z</t>
  </si>
  <si>
    <t>2021-02-12 00:31:21.537273Z</t>
  </si>
  <si>
    <t>2021-02-12 00:29:00.040601Z</t>
  </si>
  <si>
    <t>2021-02-12 00:22:51.061112Z</t>
  </si>
  <si>
    <t>2021-02-12 00:15:11.339503Z</t>
  </si>
  <si>
    <t>2021-02-12 00:14:08.869980Z</t>
  </si>
  <si>
    <t>2021-02-11 23:50:49.603353Z</t>
  </si>
  <si>
    <t>2021-02-11 23:44:00.723999Z</t>
  </si>
  <si>
    <t>2021-02-11 23:43:19.506781Z</t>
  </si>
  <si>
    <t>2021-02-11 23:39:39.415648Z</t>
  </si>
  <si>
    <t>2021-02-11 23:38:13.635528Z</t>
  </si>
  <si>
    <t>2021-02-11 23:34:09.963846Z</t>
  </si>
  <si>
    <t>2021-02-11 23:33:43.808712Z</t>
  </si>
  <si>
    <t>2021-02-11 23:30:50.160406Z</t>
  </si>
  <si>
    <t>2021-02-11 23:29:42.692625Z</t>
  </si>
  <si>
    <t>2021-02-11 23:12:18.799743Z</t>
  </si>
  <si>
    <t>2021-02-11 23:11:56.714158Z</t>
  </si>
  <si>
    <t>2021-02-11 23:11:25.990005Z</t>
  </si>
  <si>
    <t>2021-02-11 23:05:30.637940Z</t>
  </si>
  <si>
    <t>2021-02-11 22:55:00.489259Z</t>
  </si>
  <si>
    <t>2021-02-11 22:24:52.696111Z</t>
  </si>
  <si>
    <t>2021-02-11 22:14:54.951669Z</t>
  </si>
  <si>
    <t>2021-02-11 22:12:57.964736Z</t>
  </si>
  <si>
    <t>2021-02-11 22:09:47.219783Z</t>
  </si>
  <si>
    <t>2021-02-11 22:01:07.582525Z</t>
  </si>
  <si>
    <t>2021-02-11 21:43:54.542479Z</t>
  </si>
  <si>
    <t>2021-02-11 21:12:58.520014Z</t>
  </si>
  <si>
    <t>l6m</t>
  </si>
  <si>
    <t>2021-02-11 21:00:43.323899Z</t>
  </si>
  <si>
    <t>2021-02-11 20:14:11.188446Z</t>
  </si>
  <si>
    <t>2021-02-11 20:00:18.246136Z</t>
  </si>
  <si>
    <t>2021-02-11 19:31:20.426650Z</t>
  </si>
  <si>
    <t>2021-02-11 19:30:13.771769Z</t>
  </si>
  <si>
    <t>2021-02-11 19:27:09.443742Z</t>
  </si>
  <si>
    <t>2021-02-11 19:13:44.796118Z</t>
  </si>
  <si>
    <t>2021-02-11 19:08:54.676791Z</t>
  </si>
  <si>
    <t>L6S</t>
  </si>
  <si>
    <t>2021-02-11 18:58:07.544062Z</t>
  </si>
  <si>
    <t>T3H</t>
  </si>
  <si>
    <t>2021-02-11 18:23:06.116107Z</t>
  </si>
  <si>
    <t>2021-02-11 18:16:32.891833Z</t>
  </si>
  <si>
    <t>2021-02-11 18:15:13.460408Z</t>
  </si>
  <si>
    <t>2021-02-11 17:43:29.147234Z</t>
  </si>
  <si>
    <t>2021-02-11 17:37:52.320290Z</t>
  </si>
  <si>
    <t>2021-02-11 17:36:35.217623Z</t>
  </si>
  <si>
    <t>2021-02-11 17:08:41.314490Z</t>
  </si>
  <si>
    <t>2021-02-11 17:05:49.898520Z</t>
  </si>
  <si>
    <t>2021-02-11 16:59:43.240532Z</t>
  </si>
  <si>
    <t>2021-02-11 16:57:16.728523Z</t>
  </si>
  <si>
    <t>2021-02-11 16:48:59.724341Z</t>
  </si>
  <si>
    <t>2021-02-11 16:47:37.142661Z</t>
  </si>
  <si>
    <t>2021-02-11 16:46:52.059116Z</t>
  </si>
  <si>
    <t>2021-02-11 16:40:49.845443Z</t>
  </si>
  <si>
    <t>2021-02-11 15:47:08.079972Z</t>
  </si>
  <si>
    <t>N6M</t>
  </si>
  <si>
    <t>2021-02-11 15:19:52.651326Z</t>
  </si>
  <si>
    <t>2021-02-11 15:19:23.376661Z</t>
  </si>
  <si>
    <t>2021-02-11 13:15:46.832788Z</t>
  </si>
  <si>
    <t>M5A</t>
  </si>
  <si>
    <t>2021-02-11 13:10:40.943202Z</t>
  </si>
  <si>
    <t>2021-02-11 13:08:14.234474Z</t>
  </si>
  <si>
    <t>2021-02-11 13:03:42.245136Z</t>
  </si>
  <si>
    <t>2021-02-11 12:59:21.365222Z</t>
  </si>
  <si>
    <t>2021-02-11 12:56:22.162419Z</t>
  </si>
  <si>
    <t>2021-02-11 11:04:03.636277Z</t>
  </si>
  <si>
    <t>2021-02-11 11:02:27.794892Z</t>
  </si>
  <si>
    <t>2021-02-11 11:00:54.183652Z</t>
  </si>
  <si>
    <t>H1Z</t>
  </si>
  <si>
    <t>2021-02-11 09:35:29.354784Z</t>
  </si>
  <si>
    <t>2021-02-11 09:35:07.358880Z</t>
  </si>
  <si>
    <t>2021-02-11 09:34:43.982865Z</t>
  </si>
  <si>
    <t>2021-02-11 09:34:22.106654Z</t>
  </si>
  <si>
    <t>2021-02-11 05:56:56.904951Z</t>
  </si>
  <si>
    <t>2021-02-11 04:57:41.892975Z</t>
  </si>
  <si>
    <t>2021-02-11 03:49:29.481224Z</t>
  </si>
  <si>
    <t>2021-02-11 03:05:25.849583Z</t>
  </si>
  <si>
    <t>2021-02-11 02:20:46.891553Z</t>
  </si>
  <si>
    <t>l7l</t>
  </si>
  <si>
    <t>2021-02-11 01:13:29.086131Z</t>
  </si>
  <si>
    <t>2021-02-11 01:12:26.567593Z</t>
  </si>
  <si>
    <t>2021-02-11 01:00:24.620866Z</t>
  </si>
  <si>
    <t>2021-02-11 00:59:01.546702Z</t>
  </si>
  <si>
    <t>2021-02-11 00:52:30.686669Z</t>
  </si>
  <si>
    <t>2021-02-11 00:52:00.183565Z</t>
  </si>
  <si>
    <t>2021-02-11 00:48:04.710494Z</t>
  </si>
  <si>
    <t>2021-02-11 00:43:28.500068Z</t>
  </si>
  <si>
    <t>2021-02-11 00:26:22.800797Z</t>
  </si>
  <si>
    <t>ADA-USDT</t>
  </si>
  <si>
    <t>2021-02-11 00:20:31.370485Z</t>
  </si>
  <si>
    <t>TRX-USDT</t>
  </si>
  <si>
    <t>2021-02-10 23:35:26.112453Z</t>
  </si>
  <si>
    <t>M9C</t>
  </si>
  <si>
    <t>2021-02-10 21:59:42.419171Z</t>
  </si>
  <si>
    <t>2021-02-10 21:44:12.753288Z</t>
  </si>
  <si>
    <t>2021-02-10 21:43:31.344080Z</t>
  </si>
  <si>
    <t>2021-02-10 21:42:45.526262Z</t>
  </si>
  <si>
    <t>2021-02-10 21:41:34.986834Z</t>
  </si>
  <si>
    <t>2021-02-10 21:39:50.270510Z</t>
  </si>
  <si>
    <t>2021-02-10 21:39:47.241562Z</t>
  </si>
  <si>
    <t>2021-02-10 21:39:08.577045Z</t>
  </si>
  <si>
    <t>2021-02-10 21:38:24.654128Z</t>
  </si>
  <si>
    <t>2021-02-10 21:16:46.942631Z</t>
  </si>
  <si>
    <t>2021-02-10 20:58:09.176928Z</t>
  </si>
  <si>
    <t>2021-02-10 20:56:07.129099Z</t>
  </si>
  <si>
    <t>2021-02-10 20:12:28.520100Z</t>
  </si>
  <si>
    <t>2021-02-10 19:26:35.570741Z</t>
  </si>
  <si>
    <t>2021-02-10 19:18:41.085071Z</t>
  </si>
  <si>
    <t>2021-02-10 19:07:59.076084Z</t>
  </si>
  <si>
    <t>2021-02-10 18:43:34.078411Z</t>
  </si>
  <si>
    <t>2021-02-10 18:42:36.736383Z</t>
  </si>
  <si>
    <t>2021-02-10 18:41:53.887640Z</t>
  </si>
  <si>
    <t>2021-02-10 18:34:18.274217Z</t>
  </si>
  <si>
    <t>2021-02-10 18:28:44.776446Z</t>
  </si>
  <si>
    <t>2021-02-10 18:20:34.478561Z</t>
  </si>
  <si>
    <t>2021-02-10 17:57:38.285229Z</t>
  </si>
  <si>
    <t>2021-02-10 17:55:24.481546Z</t>
  </si>
  <si>
    <t>2021-02-10 17:53:12.103858Z</t>
  </si>
  <si>
    <t>QTUM-BTC</t>
  </si>
  <si>
    <t>2021-02-10 17:32:19.820707Z</t>
  </si>
  <si>
    <t>2021-02-10 17:32:00.367630Z</t>
  </si>
  <si>
    <t>2021-02-10 17:14:43.270834Z</t>
  </si>
  <si>
    <t>2021-02-10 17:03:30.971919Z</t>
  </si>
  <si>
    <t>2021-02-10 17:03:14.617527Z</t>
  </si>
  <si>
    <t>2021-02-10 17:03:00.291095Z</t>
  </si>
  <si>
    <t>2021-02-10 17:02:51.256930Z</t>
  </si>
  <si>
    <t>2021-02-10 17:01:43.793928Z</t>
  </si>
  <si>
    <t>2021-02-10 17:01:38.462586Z</t>
  </si>
  <si>
    <t>2021-02-10 16:52:00.593272Z</t>
  </si>
  <si>
    <t>2021-02-10 16:49:19.452834Z</t>
  </si>
  <si>
    <t>2021-02-10 16:45:51.580403Z</t>
  </si>
  <si>
    <t>2021-02-10 16:34:16.970935Z</t>
  </si>
  <si>
    <t>2021-02-10 16:28:54.691765Z</t>
  </si>
  <si>
    <t>2021-02-10 16:14:28.612518Z</t>
  </si>
  <si>
    <t>2021-02-10 15:16:13.768948Z</t>
  </si>
  <si>
    <t>2021-02-10 15:12:41.492934Z</t>
  </si>
  <si>
    <t>2021-02-10 15:02:50.068931Z</t>
  </si>
  <si>
    <t>2021-02-10 14:51:00.209424Z</t>
  </si>
  <si>
    <t>2021-02-10 14:34:08.834415Z</t>
  </si>
  <si>
    <t>2021-02-10 14:33:08.151287Z</t>
  </si>
  <si>
    <t>2021-02-10 14:32:27.212075Z</t>
  </si>
  <si>
    <t>2021-02-10 14:19:19.230913Z</t>
  </si>
  <si>
    <t>2021-02-10 14:18:15.105982Z</t>
  </si>
  <si>
    <t>2021-02-10 14:17:22.311210Z</t>
  </si>
  <si>
    <t>2021-02-10 13:07:21.171496Z</t>
  </si>
  <si>
    <t>H2T</t>
  </si>
  <si>
    <t>2021-02-10 11:21:55.257524Z</t>
  </si>
  <si>
    <t>2021-02-10 11:13:29.283003Z</t>
  </si>
  <si>
    <t>2021-02-10 10:38:05.308739Z</t>
  </si>
  <si>
    <t>2021-02-10 10:28:15.324077Z</t>
  </si>
  <si>
    <t>2021-02-10 09:43:56.714714Z</t>
  </si>
  <si>
    <t>2021-02-10 05:36:44.983637Z</t>
  </si>
  <si>
    <t>2021-02-10 04:59:52.204959Z</t>
  </si>
  <si>
    <t>2021-02-10 04:52:55.411120Z</t>
  </si>
  <si>
    <t>2021-02-10 04:47:54.912380Z</t>
  </si>
  <si>
    <t>2021-02-10 04:46:00.729904Z</t>
  </si>
  <si>
    <t>T2P</t>
  </si>
  <si>
    <t>2021-02-10 04:35:36.576411Z</t>
  </si>
  <si>
    <t>2021-02-10 04:19:40.210807Z</t>
  </si>
  <si>
    <t>2021-02-10 04:18:48.150420Z</t>
  </si>
  <si>
    <t>L3V</t>
  </si>
  <si>
    <t>2021-02-10 03:45:09.648608Z</t>
  </si>
  <si>
    <t>2021-02-10 03:33:35.338031Z</t>
  </si>
  <si>
    <t>2021-02-10 03:32:50.810097Z</t>
  </si>
  <si>
    <t>2021-02-10 03:26:48.123166Z</t>
  </si>
  <si>
    <t>2021-02-10 03:25:36.768400Z</t>
  </si>
  <si>
    <t>2021-02-10 03:22:32.878515Z</t>
  </si>
  <si>
    <t>V3b</t>
  </si>
  <si>
    <t>2021-02-10 03:10:25.114344Z</t>
  </si>
  <si>
    <t>2021-02-10 02:55:29.621687Z</t>
  </si>
  <si>
    <t>2021-02-10 02:55:06.175332Z</t>
  </si>
  <si>
    <t>2021-02-10 02:47:41.560291Z</t>
  </si>
  <si>
    <t>2021-02-10 01:36:08.144459Z</t>
  </si>
  <si>
    <t>2021-02-10 01:19:03.590686Z</t>
  </si>
  <si>
    <t>2021-02-10 01:18:20.313104Z</t>
  </si>
  <si>
    <t>2021-02-10 00:45:27.669227Z</t>
  </si>
  <si>
    <t>2021-02-10 00:44:34.391402Z</t>
  </si>
  <si>
    <t>2021-02-10 00:43:38.072000Z</t>
  </si>
  <si>
    <t>2021-02-10 00:41:16.357232Z</t>
  </si>
  <si>
    <t>2021-02-10 00:39:56.236545Z</t>
  </si>
  <si>
    <t>2021-02-10 00:10:12.717570Z</t>
  </si>
  <si>
    <t>2021-02-10 00:03:28.804958Z</t>
  </si>
  <si>
    <t>2021-02-09 23:58:00.063457Z</t>
  </si>
  <si>
    <t>2021-02-09 23:48:22.105783Z</t>
  </si>
  <si>
    <t>2021-02-09 23:47:37.375049Z</t>
  </si>
  <si>
    <t>2021-02-09 22:37:34.606009Z</t>
  </si>
  <si>
    <t>2021-02-09 22:31:43.651432Z</t>
  </si>
  <si>
    <t>2021-02-09 22:13:44.486784Z</t>
  </si>
  <si>
    <t>N1E</t>
  </si>
  <si>
    <t>2021-02-09 21:28:21.716705Z</t>
  </si>
  <si>
    <t>2021-02-09 20:53:57.648985Z</t>
  </si>
  <si>
    <t>2021-02-09 20:49:38.519233Z</t>
  </si>
  <si>
    <t>2021-02-09 20:48:56.150516Z</t>
  </si>
  <si>
    <t>T1W</t>
  </si>
  <si>
    <t>2021-02-09 19:33:19.031821Z</t>
  </si>
  <si>
    <t>2021-02-09 19:31:31.699240Z</t>
  </si>
  <si>
    <t>2021-02-09 18:59:55.055205Z</t>
  </si>
  <si>
    <t>2021-02-09 18:44:36.327942Z</t>
  </si>
  <si>
    <t>2021-02-09 18:43:07.905643Z</t>
  </si>
  <si>
    <t>2021-02-09 18:42:38.471504Z</t>
  </si>
  <si>
    <t>2021-02-09 18:32:39.904409Z</t>
  </si>
  <si>
    <t>2021-02-09 18:08:17.421364Z</t>
  </si>
  <si>
    <t>2021-02-09 18:01:27.340586Z</t>
  </si>
  <si>
    <t>2021-02-09 17:53:34.105473Z</t>
  </si>
  <si>
    <t>2021-02-09 17:01:51.362610Z</t>
  </si>
  <si>
    <t>2021-02-09 15:36:34.176907Z</t>
  </si>
  <si>
    <t>2021-02-09 13:58:24.806978Z</t>
  </si>
  <si>
    <t>2021-02-09 13:40:25.299669Z</t>
  </si>
  <si>
    <t>2021-02-09 13:12:55.947433Z</t>
  </si>
  <si>
    <t>2021-02-09 13:10:06.445846Z</t>
  </si>
  <si>
    <t>2021-02-09 13:01:46.381636Z</t>
  </si>
  <si>
    <t>2021-02-09 13:00:44.140369Z</t>
  </si>
  <si>
    <t>2021-02-09 11:37:07.910613Z</t>
  </si>
  <si>
    <t>2021-02-09 11:16:17.789101Z</t>
  </si>
  <si>
    <t>2021-02-09 11:11:58.233362Z</t>
  </si>
  <si>
    <t>2021-02-09 10:11:34.722878Z</t>
  </si>
  <si>
    <t>2021-02-09 08:18:02.860129Z</t>
  </si>
  <si>
    <t>2021-02-09 07:41:15.178607Z</t>
  </si>
  <si>
    <t>2021-02-09 07:15:40.330168Z</t>
  </si>
  <si>
    <t>2021-02-09 07:10:54.077607Z</t>
  </si>
  <si>
    <t>2021-02-09 06:57:27.417125Z</t>
  </si>
  <si>
    <t>2021-02-09 06:39:13.357899Z</t>
  </si>
  <si>
    <t>2021-02-09 06:37:55.867130Z</t>
  </si>
  <si>
    <t>2021-02-09 05:06:15.433825Z</t>
  </si>
  <si>
    <t>2021-02-09 04:52:06.616583Z</t>
  </si>
  <si>
    <t>2021-02-09 04:39:52.044548Z</t>
  </si>
  <si>
    <t>2021-02-09 04:30:22.973639Z</t>
  </si>
  <si>
    <t>2021-02-09 04:26:11.631567Z</t>
  </si>
  <si>
    <t>2021-02-09 04:18:48.471861Z</t>
  </si>
  <si>
    <t>2021-02-09 03:58:51.273509Z</t>
  </si>
  <si>
    <t>2021-02-09 03:38:02.967398Z</t>
  </si>
  <si>
    <t>2021-02-09 03:35:09.303695Z</t>
  </si>
  <si>
    <t>2021-02-09 03:30:24.864922Z</t>
  </si>
  <si>
    <t>2021-02-09 03:30:12.853108Z</t>
  </si>
  <si>
    <t>2021-02-09 02:58:22.060848Z</t>
  </si>
  <si>
    <t>M2N</t>
  </si>
  <si>
    <t>2021-02-09 02:55:42.477481Z</t>
  </si>
  <si>
    <t>T2S</t>
  </si>
  <si>
    <t>2021-02-09 02:11:39.977406Z</t>
  </si>
  <si>
    <t>2021-02-09 00:56:37.027069Z</t>
  </si>
  <si>
    <t>2021-02-09 00:45:36.576760Z</t>
  </si>
  <si>
    <t>2021-02-09 00:45:19.028497Z</t>
  </si>
  <si>
    <t>2021-02-09 00:43:07.079537Z</t>
  </si>
  <si>
    <t>2021-02-09 00:39:11.809178Z</t>
  </si>
  <si>
    <t>2021-02-09 00:30:45.381663Z</t>
  </si>
  <si>
    <t>2021-02-09 00:25:26.740386Z</t>
  </si>
  <si>
    <t>2021-02-08 23:58:00.882792Z</t>
  </si>
  <si>
    <t>T2V</t>
  </si>
  <si>
    <t>2021-02-08 23:50:45.643213Z</t>
  </si>
  <si>
    <t>2021-02-08 23:49:59.740674Z</t>
  </si>
  <si>
    <t>2021-02-08 23:39:31.975662Z</t>
  </si>
  <si>
    <t>2021-02-08 23:38:09.738527Z</t>
  </si>
  <si>
    <t>2021-02-08 23:25:29.064575Z</t>
  </si>
  <si>
    <t>2021-02-08 22:21:50.803389Z</t>
  </si>
  <si>
    <t>M6R</t>
  </si>
  <si>
    <t>2021-02-08 22:20:18.879428Z</t>
  </si>
  <si>
    <t>T7V</t>
  </si>
  <si>
    <t>2021-02-08 21:59:11.017591Z</t>
  </si>
  <si>
    <t>2021-02-08 20:24:02.102350Z</t>
  </si>
  <si>
    <t>2021-02-08 19:58:07.076720Z</t>
  </si>
  <si>
    <t>2021-02-08 19:50:08.123151Z</t>
  </si>
  <si>
    <t>SC-ETH</t>
  </si>
  <si>
    <t>2021-02-08 19:35:18.401952Z</t>
  </si>
  <si>
    <t>2021-02-08 19:32:37.359215Z</t>
  </si>
  <si>
    <t>2021-02-08 19:27:40.552538Z</t>
  </si>
  <si>
    <t>2021-02-08 19:26:37.648048Z</t>
  </si>
  <si>
    <t>2021-02-08 19:11:53.117012Z</t>
  </si>
  <si>
    <t>2021-02-08 19:05:23.419427Z</t>
  </si>
  <si>
    <t>2021-02-08 18:57:40.128700Z</t>
  </si>
  <si>
    <t>2021-02-08 18:53:30.451190Z</t>
  </si>
  <si>
    <t>2021-02-08 18:48:49.102662Z</t>
  </si>
  <si>
    <t>2021-02-08 18:47:12.459329Z</t>
  </si>
  <si>
    <t>2021-02-08 18:33:50.624937Z</t>
  </si>
  <si>
    <t>2021-02-08 17:39:42.193547Z</t>
  </si>
  <si>
    <t>2021-02-08 17:05:25.802543Z</t>
  </si>
  <si>
    <t>2021-02-08 16:30:27.122826Z</t>
  </si>
  <si>
    <t>2021-02-08 16:15:09.768614Z</t>
  </si>
  <si>
    <t>2021-02-08 16:02:03.146608Z</t>
  </si>
  <si>
    <t>2021-02-08 15:32:26.832401Z</t>
  </si>
  <si>
    <t>2021-02-08 15:24:58.389030Z</t>
  </si>
  <si>
    <t>2021-02-08 15:11:56.280901Z</t>
  </si>
  <si>
    <t>2021-02-08 14:34:45.109778Z</t>
  </si>
  <si>
    <t>2021-02-08 14:28:42.147874Z</t>
  </si>
  <si>
    <t>2021-02-08 13:54:07.354191Z</t>
  </si>
  <si>
    <t>2021-02-08 13:15:13.893807Z</t>
  </si>
  <si>
    <t>2021-02-08 13:11:20.255885Z</t>
  </si>
  <si>
    <t>2021-02-08 13:04:07.695727Z</t>
  </si>
  <si>
    <t>2021-02-08 11:13:18.568551Z</t>
  </si>
  <si>
    <t>2021-02-08 10:50:10.298212Z</t>
  </si>
  <si>
    <t>2021-02-08 10:38:18.948762Z</t>
  </si>
  <si>
    <t>M8y</t>
  </si>
  <si>
    <t>2021-02-08 05:46:44.320721Z</t>
  </si>
  <si>
    <t>2021-02-08 05:16:37.146979Z</t>
  </si>
  <si>
    <t>2021-02-08 05:15:51.947358Z</t>
  </si>
  <si>
    <t>2021-02-08 04:24:10.085459Z</t>
  </si>
  <si>
    <t>2021-02-08 04:23:45.121212Z</t>
  </si>
  <si>
    <t>2021-02-08 04:15:37.708341Z</t>
  </si>
  <si>
    <t>H2B</t>
  </si>
  <si>
    <t>2021-02-08 02:47:11.443022Z</t>
  </si>
  <si>
    <t>2021-02-08 01:32:29.191740Z</t>
  </si>
  <si>
    <t>2021-02-08 01:27:58.575061Z</t>
  </si>
  <si>
    <t>2021-02-08 01:26:31.587644Z</t>
  </si>
  <si>
    <t>2021-02-08 01:21:19.301436Z</t>
  </si>
  <si>
    <t>2021-02-08 00:32:32.280776Z</t>
  </si>
  <si>
    <t>2021-02-08 00:28:21.317401Z</t>
  </si>
  <si>
    <t>2021-02-08 00:27:07.314327Z</t>
  </si>
  <si>
    <t>2021-02-08 00:25:43.096833Z</t>
  </si>
  <si>
    <t>2021-02-08 00:19:38.439839Z</t>
  </si>
  <si>
    <t>2021-02-08 00:13:22.928779Z</t>
  </si>
  <si>
    <t>2021-02-07 23:53:53.386505Z</t>
  </si>
  <si>
    <t>2021-02-07 23:53:25.923533Z</t>
  </si>
  <si>
    <t>2021-02-07 23:47:24.221532Z</t>
  </si>
  <si>
    <t>2021-02-07 23:46:43.431565Z</t>
  </si>
  <si>
    <t>2021-02-07 23:45:18.821955Z</t>
  </si>
  <si>
    <t>2021-02-07 23:17:23.733005Z</t>
  </si>
  <si>
    <t>2021-02-07 22:26:20.333672Z</t>
  </si>
  <si>
    <t>2021-02-07 22:15:02.484139Z</t>
  </si>
  <si>
    <t>2021-02-07 22:02:54.602004Z</t>
  </si>
  <si>
    <t>2021-02-07 20:22:42.373760Z</t>
  </si>
  <si>
    <t>2021-02-07 20:05:43.350019Z</t>
  </si>
  <si>
    <t>2021-02-07 18:41:36.136639Z</t>
  </si>
  <si>
    <t>2021-02-07 18:30:53.768131Z</t>
  </si>
  <si>
    <t>2021-02-07 17:06:38.034183Z</t>
  </si>
  <si>
    <t>2021-02-07 17:03:13.604060Z</t>
  </si>
  <si>
    <t>2021-02-07 17:01:12.059785Z</t>
  </si>
  <si>
    <t>2021-02-07 16:57:52.558603Z</t>
  </si>
  <si>
    <t>2021-02-07 16:47:57.028885Z</t>
  </si>
  <si>
    <t>2021-02-07 16:45:47.847415Z</t>
  </si>
  <si>
    <t>2021-02-07 16:43:07.760301Z</t>
  </si>
  <si>
    <t>2021-02-07 15:10:09.898694Z</t>
  </si>
  <si>
    <t>2021-02-07 14:47:11.154133Z</t>
  </si>
  <si>
    <t>2021-02-07 14:28:08.921666Z</t>
  </si>
  <si>
    <t>2021-02-07 11:20:44.476553Z</t>
  </si>
  <si>
    <t>2021-02-07 08:41:20.776298Z</t>
  </si>
  <si>
    <t>2021-02-07 07:36:04.275661Z</t>
  </si>
  <si>
    <t>2021-02-07 07:21:10.666254Z</t>
  </si>
  <si>
    <t>2021-02-07 07:19:58.485896Z</t>
  </si>
  <si>
    <t>2021-02-07 07:09:13.635202Z</t>
  </si>
  <si>
    <t>2021-02-07 06:22:12.979452Z</t>
  </si>
  <si>
    <t>2021-02-07 05:36:08.147284Z</t>
  </si>
  <si>
    <t>2021-02-07 03:16:12.190752Z</t>
  </si>
  <si>
    <t>2021-02-07 03:13:44.695212Z</t>
  </si>
  <si>
    <t>2021-02-07 03:11:27.530833Z</t>
  </si>
  <si>
    <t>2021-02-07 02:51:13.491927Z</t>
  </si>
  <si>
    <t>2021-02-07 02:36:03.573320Z</t>
  </si>
  <si>
    <t>2021-02-07 02:18:19.758637Z</t>
  </si>
  <si>
    <t>2021-02-07 02:06:16.811415Z</t>
  </si>
  <si>
    <t>GEO-BTC</t>
  </si>
  <si>
    <t>2021-02-07 02:03:11.077634Z</t>
  </si>
  <si>
    <t>2021-02-07 02:01:22.450566Z</t>
  </si>
  <si>
    <t>2021-02-07 01:40:28.468920Z</t>
  </si>
  <si>
    <t>2021-02-07 01:34:50.080122Z</t>
  </si>
  <si>
    <t>2021-02-07 01:34:34.272389Z</t>
  </si>
  <si>
    <t>2021-02-07 01:28:19.064595Z</t>
  </si>
  <si>
    <t>2021-02-07 01:24:38.761705Z</t>
  </si>
  <si>
    <t>2021-02-07 01:21:35.485968Z</t>
  </si>
  <si>
    <t>2021-02-07 00:42:40.799261Z</t>
  </si>
  <si>
    <t>2021-02-07 00:35:22.065888Z</t>
  </si>
  <si>
    <t>2021-02-07 00:28:50.071457Z</t>
  </si>
  <si>
    <t>2021-02-07 00:27:14.161495Z</t>
  </si>
  <si>
    <t>2021-02-07 00:26:15.612937Z</t>
  </si>
  <si>
    <t>2021-02-07 00:24:15.394660Z</t>
  </si>
  <si>
    <t>2021-02-07 00:21:28.485592Z</t>
  </si>
  <si>
    <t>2021-02-07 00:20:48.195327Z</t>
  </si>
  <si>
    <t>2021-02-07 00:20:06.778446Z</t>
  </si>
  <si>
    <t>2021-02-07 00:17:38.976117Z</t>
  </si>
  <si>
    <t>2021-02-06 22:43:15.643673Z</t>
  </si>
  <si>
    <t>2021-02-06 22:15:23.197623Z</t>
  </si>
  <si>
    <t>2021-02-06 22:13:12.954361Z</t>
  </si>
  <si>
    <t>2021-02-06 21:48:08.685487Z</t>
  </si>
  <si>
    <t>2021-02-06 20:05:04.240260Z</t>
  </si>
  <si>
    <t>2021-02-06 20:04:30.501747Z</t>
  </si>
  <si>
    <t>2021-02-06 19:46:48.200769Z</t>
  </si>
  <si>
    <t>2021-02-06 17:54:07.710733Z</t>
  </si>
  <si>
    <t>2021-02-06 17:06:00.782779Z</t>
  </si>
  <si>
    <t>2021-02-06 16:48:14.518873Z</t>
  </si>
  <si>
    <t>2021-02-06 16:45:38.008158Z</t>
  </si>
  <si>
    <t>2021-02-06 16:40:53.947748Z</t>
  </si>
  <si>
    <t>2021-02-06 16:37:48.881724Z</t>
  </si>
  <si>
    <t>2021-02-06 16:32:00.965868Z</t>
  </si>
  <si>
    <t>2021-02-06 16:23:40.781407Z</t>
  </si>
  <si>
    <t>2021-02-06 16:23:15.158983Z</t>
  </si>
  <si>
    <t>2021-02-06 16:20:27.856155Z</t>
  </si>
  <si>
    <t>2021-02-06 16:09:58.850596Z</t>
  </si>
  <si>
    <t>2021-02-06 16:00:45.770868Z</t>
  </si>
  <si>
    <t>2021-02-06 14:49:58.211784Z</t>
  </si>
  <si>
    <t>2021-02-06 13:52:45.017561Z</t>
  </si>
  <si>
    <t>2021-02-06 13:49:15.366407Z</t>
  </si>
  <si>
    <t>2021-02-06 13:34:15.368326Z</t>
  </si>
  <si>
    <t>2021-02-06 12:21:45.450336Z</t>
  </si>
  <si>
    <t>2021-02-06 10:02:38.249464Z</t>
  </si>
  <si>
    <t>2021-02-06 09:56:15.652078Z</t>
  </si>
  <si>
    <t>2021-02-06 09:35:41.033987Z</t>
  </si>
  <si>
    <t>2021-02-06 08:08:22.511802Z</t>
  </si>
  <si>
    <t>2021-02-06 05:26:04.077930Z</t>
  </si>
  <si>
    <t>2021-02-06 05:23:30.241696Z</t>
  </si>
  <si>
    <t>2021-02-06 04:29:12.290357Z</t>
  </si>
  <si>
    <t>2021-02-06 04:14:31.304334Z</t>
  </si>
  <si>
    <t>2021-02-06 03:49:50.986881Z</t>
  </si>
  <si>
    <t>2021-02-06 03:35:22.940812Z</t>
  </si>
  <si>
    <t>2021-02-06 03:26:14.554202Z</t>
  </si>
  <si>
    <t>2021-02-06 03:24:00.290232Z</t>
  </si>
  <si>
    <t>2021-02-06 03:14:47.318529Z</t>
  </si>
  <si>
    <t>2021-02-06 03:11:44.736568Z</t>
  </si>
  <si>
    <t>OMG-BTC</t>
  </si>
  <si>
    <t>2021-02-06 03:09:28.671874Z</t>
  </si>
  <si>
    <t>2021-02-06 03:08:24.157479Z</t>
  </si>
  <si>
    <t>2021-02-06 03:08:09.821967Z</t>
  </si>
  <si>
    <t>2021-02-06 03:07:15.093849Z</t>
  </si>
  <si>
    <t>2021-02-06 03:06:38.256369Z</t>
  </si>
  <si>
    <t>2021-02-06 02:59:26.726656Z</t>
  </si>
  <si>
    <t>2021-02-06 00:44:00.448154Z</t>
  </si>
  <si>
    <t>2021-02-06 00:38:50.522392Z</t>
  </si>
  <si>
    <t>2021-02-06 00:38:06.384444Z</t>
  </si>
  <si>
    <t>2021-02-06 00:33:42.230904Z</t>
  </si>
  <si>
    <t>2021-02-06 00:24:49.022877Z</t>
  </si>
  <si>
    <t>2021-02-06 00:05:29.021242Z</t>
  </si>
  <si>
    <t>2021-02-06 00:04:43.853371Z</t>
  </si>
  <si>
    <t>2021-02-06 00:03:30.230043Z</t>
  </si>
  <si>
    <t>2021-02-05 23:07:39.851298Z</t>
  </si>
  <si>
    <t>J8T</t>
  </si>
  <si>
    <t>2021-02-05 22:41:36.178806Z</t>
  </si>
  <si>
    <t>2021-02-05 22:38:34.491566Z</t>
  </si>
  <si>
    <t>2021-02-05 22:16:50.025917Z</t>
  </si>
  <si>
    <t>2021-02-05 22:11:41.595930Z</t>
  </si>
  <si>
    <t>2021-02-05 20:58:53.864463Z</t>
  </si>
  <si>
    <t>2021-02-05 20:58:21.149878Z</t>
  </si>
  <si>
    <t>2021-02-05 18:18:12.075176Z</t>
  </si>
  <si>
    <t>2021-02-05 17:46:10.011952Z</t>
  </si>
  <si>
    <t>2021-02-05 17:43:47.493214Z</t>
  </si>
  <si>
    <t>2021-02-05 17:19:44.115824Z</t>
  </si>
  <si>
    <t>2021-02-05 17:02:52.663592Z</t>
  </si>
  <si>
    <t>2021-02-05 16:44:27.688322Z</t>
  </si>
  <si>
    <t>2021-02-05 16:43:17.300792Z</t>
  </si>
  <si>
    <t>2021-02-05 16:42:47.365879Z</t>
  </si>
  <si>
    <t>2021-02-05 16:42:10.949041Z</t>
  </si>
  <si>
    <t>2021-02-05 16:37:28.600294Z</t>
  </si>
  <si>
    <t>2021-02-05 16:14:57.936731Z</t>
  </si>
  <si>
    <t>2021-02-05 16:13:29.171494Z</t>
  </si>
  <si>
    <t>2021-02-05 16:06:33.957635Z</t>
  </si>
  <si>
    <t>2021-02-05 16:04:31.365575Z</t>
  </si>
  <si>
    <t>2021-02-05 15:57:46.321137Z</t>
  </si>
  <si>
    <t>2021-02-05 15:55:40.845907Z</t>
  </si>
  <si>
    <t>2021-02-05 15:54:20.968843Z</t>
  </si>
  <si>
    <t>2021-02-05 15:53:17.060311Z</t>
  </si>
  <si>
    <t>2021-02-05 14:59:37.591262Z</t>
  </si>
  <si>
    <t>2021-02-05 13:29:05.320102Z</t>
  </si>
  <si>
    <t>2021-02-05 13:27:49.664054Z</t>
  </si>
  <si>
    <t>2021-02-05 12:42:05.577023Z</t>
  </si>
  <si>
    <t>2021-02-05 12:40:21.110535Z</t>
  </si>
  <si>
    <t>2021-02-05 12:17:52.023770Z</t>
  </si>
  <si>
    <t>2021-02-05 12:17:07.405773Z</t>
  </si>
  <si>
    <t>2021-02-05 12:16:30.862039Z</t>
  </si>
  <si>
    <t>2021-02-05 12:15:28.884997Z</t>
  </si>
  <si>
    <t>2021-02-05 12:04:40.204613Z</t>
  </si>
  <si>
    <t>2021-02-05 12:03:21.296668Z</t>
  </si>
  <si>
    <t>2021-02-05 12:00:14.308431Z</t>
  </si>
  <si>
    <t>2021-02-05 08:00:41.264102Z</t>
  </si>
  <si>
    <t>2021-02-05 07:45:27.920456Z</t>
  </si>
  <si>
    <t>2021-02-05 07:41:29.904076Z</t>
  </si>
  <si>
    <t>2021-02-05 05:33:41.671608Z</t>
  </si>
  <si>
    <t>2021-02-05 05:04:25.364231Z</t>
  </si>
  <si>
    <t>2021-02-05 04:49:11.676977Z</t>
  </si>
  <si>
    <t>2021-02-05 04:43:56.797160Z</t>
  </si>
  <si>
    <t>2021-02-05 04:41:53.606461Z</t>
  </si>
  <si>
    <t>2021-02-05 04:28:44.502086Z</t>
  </si>
  <si>
    <t>2021-02-05 04:17:03.598187Z</t>
  </si>
  <si>
    <t>2021-02-05 04:03:19.578598Z</t>
  </si>
  <si>
    <t>2021-02-05 03:52:29.449404Z</t>
  </si>
  <si>
    <t>2021-02-05 03:29:03.492129Z</t>
  </si>
  <si>
    <t>2021-02-05 02:59:03.423334Z</t>
  </si>
  <si>
    <t>STMX-BTC</t>
  </si>
  <si>
    <t>2021-02-05 00:18:53.166349Z</t>
  </si>
  <si>
    <t>2021-02-05 00:17:08.425948Z</t>
  </si>
  <si>
    <t>2021-02-05 00:14:56.832261Z</t>
  </si>
  <si>
    <t>2021-02-05 00:02:14.711549Z</t>
  </si>
  <si>
    <t>2021-02-05 00:00:50.252906Z</t>
  </si>
  <si>
    <t>2021-02-04 23:59:50.232543Z</t>
  </si>
  <si>
    <t>2021-02-04 23:58:40.419227Z</t>
  </si>
  <si>
    <t>2021-02-04 23:58:25.006889Z</t>
  </si>
  <si>
    <t>2021-02-04 23:50:53.477057Z</t>
  </si>
  <si>
    <t>2021-02-04 23:48:00.000529Z</t>
  </si>
  <si>
    <t>2021-02-04 23:23:58.760713Z</t>
  </si>
  <si>
    <t>2021-02-04 23:08:32.432717Z</t>
  </si>
  <si>
    <t>2021-02-04 22:53:51.598549Z</t>
  </si>
  <si>
    <t>2021-02-04 21:36:55.504451Z</t>
  </si>
  <si>
    <t>2021-02-04 21:32:36.718472Z</t>
  </si>
  <si>
    <t>2021-02-04 20:56:44.080789Z</t>
  </si>
  <si>
    <t>2021-02-04 19:45:03.931743Z</t>
  </si>
  <si>
    <t>2021-02-04 19:30:19.919658Z</t>
  </si>
  <si>
    <t>2021-02-04 19:11:58.626642Z</t>
  </si>
  <si>
    <t>2021-02-04 16:57:56.769037Z</t>
  </si>
  <si>
    <t>2021-02-04 15:43:20.521414Z</t>
  </si>
  <si>
    <t>2021-02-04 15:32:48.460560Z</t>
  </si>
  <si>
    <t>v3x</t>
  </si>
  <si>
    <t>2021-02-04 15:15:17.136567Z</t>
  </si>
  <si>
    <t>2021-02-04 15:12:07.009705Z</t>
  </si>
  <si>
    <t>2021-02-04 15:10:48.385461Z</t>
  </si>
  <si>
    <t>2021-02-04 14:32:41.309695Z</t>
  </si>
  <si>
    <t>2021-02-04 13:13:21.519732Z</t>
  </si>
  <si>
    <t>2021-02-04 12:01:15.868875Z</t>
  </si>
  <si>
    <t>2021-02-04 11:43:27.690372Z</t>
  </si>
  <si>
    <t>2021-02-04 08:24:52.764399Z</t>
  </si>
  <si>
    <t>2021-02-04 07:57:31.233149Z</t>
  </si>
  <si>
    <t>2021-02-04 07:24:49.493154Z</t>
  </si>
  <si>
    <t>2021-02-04 07:24:27.767248Z</t>
  </si>
  <si>
    <t>2021-02-04 06:47:33.368633Z</t>
  </si>
  <si>
    <t>2021-02-04 06:20:39.993721Z</t>
  </si>
  <si>
    <t>2021-02-04 06:20:09.513057Z</t>
  </si>
  <si>
    <t>2021-02-04 04:34:19.361081Z</t>
  </si>
  <si>
    <t>2021-02-04 04:33:20.450335Z</t>
  </si>
  <si>
    <t>2021-02-04 04:32:57.075867Z</t>
  </si>
  <si>
    <t>2021-02-04 04:32:44.640891Z</t>
  </si>
  <si>
    <t>2021-02-04 04:32:31.932873Z</t>
  </si>
  <si>
    <t>2021-02-04 04:01:36.895014Z</t>
  </si>
  <si>
    <t>2021-02-04 03:52:55.858855Z</t>
  </si>
  <si>
    <t>2021-02-04 03:42:24.509413Z</t>
  </si>
  <si>
    <t>2021-02-04 03:31:50.962693Z</t>
  </si>
  <si>
    <t>2021-02-04 02:59:44.917620Z</t>
  </si>
  <si>
    <t>2021-02-04 02:58:43.491152Z</t>
  </si>
  <si>
    <t>2021-02-04 02:33:20.520340Z</t>
  </si>
  <si>
    <t>2021-02-04 02:07:51.964551Z</t>
  </si>
  <si>
    <t>2021-02-04 01:39:45.623272Z</t>
  </si>
  <si>
    <t>2021-02-04 01:17:19.407456Z</t>
  </si>
  <si>
    <t>2021-02-04 01:07:57.699955Z</t>
  </si>
  <si>
    <t>2021-02-04 00:59:33.126455Z</t>
  </si>
  <si>
    <t>2021-02-04 00:57:40.342383Z</t>
  </si>
  <si>
    <t>K2J</t>
  </si>
  <si>
    <t>2021-02-03 23:36:03.766148Z</t>
  </si>
  <si>
    <t>2021-02-03 23:35:08.298791Z</t>
  </si>
  <si>
    <t>2021-02-03 23:33:56.517791Z</t>
  </si>
  <si>
    <t>2021-02-03 20:22:08.645349Z</t>
  </si>
  <si>
    <t>2021-02-03 20:21:17.984956Z</t>
  </si>
  <si>
    <t>2021-02-03 18:52:49.734515Z</t>
  </si>
  <si>
    <t>2021-02-03 18:37:02.792337Z</t>
  </si>
  <si>
    <t>2021-02-03 17:52:52.703354Z</t>
  </si>
  <si>
    <t>2021-02-03 17:16:35.750988Z</t>
  </si>
  <si>
    <t>2021-02-03 16:35:10.983910Z</t>
  </si>
  <si>
    <t>2021-02-03 16:02:11.272748Z</t>
  </si>
  <si>
    <t>2021-02-03 07:37:19.100383Z</t>
  </si>
  <si>
    <t>2021-02-03 05:57:11.852815Z</t>
  </si>
  <si>
    <t>2021-02-03 05:55:38.828377Z</t>
  </si>
  <si>
    <t>2021-02-03 03:58:22.116332Z</t>
  </si>
  <si>
    <t>2021-02-03 03:54:27.875466Z</t>
  </si>
  <si>
    <t>2021-02-03 03:38:44.523120Z</t>
  </si>
  <si>
    <t>2021-02-03 03:34:52.143983Z</t>
  </si>
  <si>
    <t>2021-02-03 01:30:33.900739Z</t>
  </si>
  <si>
    <t>2021-02-03 01:19:16.666157Z</t>
  </si>
  <si>
    <t>2021-02-03 00:56:27.497102Z</t>
  </si>
  <si>
    <t>2021-02-03 00:54:20.855864Z</t>
  </si>
  <si>
    <t>2021-02-03 00:42:49.538809Z</t>
  </si>
  <si>
    <t>2021-02-03 00:09:10.364243Z</t>
  </si>
  <si>
    <t>ADA-ETH</t>
  </si>
  <si>
    <t>2021-02-03 00:08:49.522688Z</t>
  </si>
  <si>
    <t>2021-02-03 00:07:49.458781Z</t>
  </si>
  <si>
    <t>2021-02-03 00:07:18.074719Z</t>
  </si>
  <si>
    <t>2021-02-03 00:06:49.092756Z</t>
  </si>
  <si>
    <t>2021-02-02 23:58:46.628649Z</t>
  </si>
  <si>
    <t>2021-02-02 23:57:17.689754Z</t>
  </si>
  <si>
    <t>2021-02-02 23:18:27.793823Z</t>
  </si>
  <si>
    <t>2021-02-02 20:55:04.736970Z</t>
  </si>
  <si>
    <t>2021-02-02 20:40:28.724923Z</t>
  </si>
  <si>
    <t>2021-02-02 20:39:26.384766Z</t>
  </si>
  <si>
    <t>2021-02-02 20:29:43.267067Z</t>
  </si>
  <si>
    <t>2021-02-02 20:09:58.777261Z</t>
  </si>
  <si>
    <t>L9N</t>
  </si>
  <si>
    <t>2021-02-02 19:32:10.605829Z</t>
  </si>
  <si>
    <t>2021-02-02 19:12:25.020874Z</t>
  </si>
  <si>
    <t>2021-02-02 19:08:55.564510Z</t>
  </si>
  <si>
    <t>2021-02-02 18:26:00.730866Z</t>
  </si>
  <si>
    <t>2021-02-02 17:17:53.142628Z</t>
  </si>
  <si>
    <t>2021-02-02 16:56:55.704912Z</t>
  </si>
  <si>
    <t>2021-02-02 16:48:51.230836Z</t>
  </si>
  <si>
    <t>2021-02-02 16:47:39.302252Z</t>
  </si>
  <si>
    <t>2021-02-02 16:39:28.868177Z</t>
  </si>
  <si>
    <t>XVG-BTC</t>
  </si>
  <si>
    <t>2021-02-02 14:44:10.825800Z</t>
  </si>
  <si>
    <t>2021-02-02 14:43:20.614848Z</t>
  </si>
  <si>
    <t>2021-02-02 13:44:55.183882Z</t>
  </si>
  <si>
    <t>2021-02-02 12:57:59.150636Z</t>
  </si>
  <si>
    <t>2021-02-02 09:48:29.956656Z</t>
  </si>
  <si>
    <t>2021-02-02 05:29:08.938108Z</t>
  </si>
  <si>
    <t>2021-02-02 05:28:28.502997Z</t>
  </si>
  <si>
    <t>2021-02-02 05:26:51.692044Z</t>
  </si>
  <si>
    <t>2021-02-02 05:09:14.419692Z</t>
  </si>
  <si>
    <t>2021-02-02 05:08:46.044200Z</t>
  </si>
  <si>
    <t>T2X</t>
  </si>
  <si>
    <t>2021-02-02 04:57:33.008078Z</t>
  </si>
  <si>
    <t>2021-02-02 04:52:44.633008Z</t>
  </si>
  <si>
    <t>2021-02-02 04:50:29.816258Z</t>
  </si>
  <si>
    <t>2021-02-02 04:50:24.152833Z</t>
  </si>
  <si>
    <t>2021-02-02 04:31:13.989427Z</t>
  </si>
  <si>
    <t>2021-02-02 02:54:30.789768Z</t>
  </si>
  <si>
    <t>2021-02-02 02:18:30.926648Z</t>
  </si>
  <si>
    <t>2021-02-02 01:49:39.317698Z</t>
  </si>
  <si>
    <t>2021-02-02 01:45:36.947679Z</t>
  </si>
  <si>
    <t>2021-02-02 01:38:11.492547Z</t>
  </si>
  <si>
    <t>2021-02-02 01:36:07.417386Z</t>
  </si>
  <si>
    <t>2021-02-02 01:31:19.078338Z</t>
  </si>
  <si>
    <t>2021-02-02 01:28:37.560450Z</t>
  </si>
  <si>
    <t>2021-02-02 01:18:48.589442Z</t>
  </si>
  <si>
    <t>2021-02-02 00:52:12.869661Z</t>
  </si>
  <si>
    <t>2021-02-02 00:39:54.746939Z</t>
  </si>
  <si>
    <t>2021-02-02 00:39:24.387785Z</t>
  </si>
  <si>
    <t>2021-02-02 00:32:56.271245Z</t>
  </si>
  <si>
    <t>2021-02-01 22:13:27.797511Z</t>
  </si>
  <si>
    <t>L6X</t>
  </si>
  <si>
    <t>2021-02-01 22:08:14.353719Z</t>
  </si>
  <si>
    <t>2021-02-01 20:55:55.589656Z</t>
  </si>
  <si>
    <t>2021-02-01 18:07:48.011271Z</t>
  </si>
  <si>
    <t>2021-02-01 17:40:49.897044Z</t>
  </si>
  <si>
    <t>2021-02-01 14:59:22.450503Z</t>
  </si>
  <si>
    <t>2021-02-01 14:58:59.731220Z</t>
  </si>
  <si>
    <t>2021-02-01 14:57:46.727034Z</t>
  </si>
  <si>
    <t>2021-02-01 14:51:54.604983Z</t>
  </si>
  <si>
    <t>2021-02-01 12:56:03.507567Z</t>
  </si>
  <si>
    <t>2021-02-01 12:29:55.019098Z</t>
  </si>
  <si>
    <t>2021-02-01 04:55:36.208803Z</t>
  </si>
  <si>
    <t>2021-02-01 03:23:24.173030Z</t>
  </si>
  <si>
    <t>2021-02-01 02:01:37.252005Z</t>
  </si>
  <si>
    <t>2021-02-01 00:23:35.028649Z</t>
  </si>
  <si>
    <t>2021-02-01 00:20:47.159345Z</t>
  </si>
  <si>
    <t>2021-01-31 23:56:16.539554Z</t>
  </si>
  <si>
    <t>2021-01-31 23:54:41.879614Z</t>
  </si>
  <si>
    <t>2021-01-31 23:51:41.406764Z</t>
  </si>
  <si>
    <t>2021-01-31 22:24:07.877560Z</t>
  </si>
  <si>
    <t>2021-01-31 21:27:50.029180Z</t>
  </si>
  <si>
    <t>2021-01-31 20:50:08.250822Z</t>
  </si>
  <si>
    <t>2021-01-31 20:49:41.600406Z</t>
  </si>
  <si>
    <t>2021-01-31 20:48:54.898567Z</t>
  </si>
  <si>
    <t>2021-01-31 20:44:59.789670Z</t>
  </si>
  <si>
    <t>2021-01-31 20:09:23.909569Z</t>
  </si>
  <si>
    <t>2021-01-31 19:53:08.878673Z</t>
  </si>
  <si>
    <t>2021-01-31 19:50:58.369155Z</t>
  </si>
  <si>
    <t>2021-01-31 19:40:35.240001Z</t>
  </si>
  <si>
    <t>2021-01-31 19:14:30.432772Z</t>
  </si>
  <si>
    <t>2021-01-31 18:36:23.043599Z</t>
  </si>
  <si>
    <t>2021-01-31 18:18:55.675589Z</t>
  </si>
  <si>
    <t>2021-01-31 18:18:17.162259Z</t>
  </si>
  <si>
    <t>2021-01-31 18:17:17.510728Z</t>
  </si>
  <si>
    <t>2021-01-31 18:14:53.644620Z</t>
  </si>
  <si>
    <t>2021-01-31 17:56:42.493832Z</t>
  </si>
  <si>
    <t>2021-01-31 17:52:53.908543Z</t>
  </si>
  <si>
    <t>2021-01-31 17:01:04.537193Z</t>
  </si>
  <si>
    <t>2021-01-31 16:59:47.019502Z</t>
  </si>
  <si>
    <t>2021-01-31 16:53:51.838687Z</t>
  </si>
  <si>
    <t>2021-01-31 16:49:16.965431Z</t>
  </si>
  <si>
    <t>2021-01-31 16:44:50.559344Z</t>
  </si>
  <si>
    <t>2021-01-31 16:03:02.916119Z</t>
  </si>
  <si>
    <t>2021-01-31 15:59:26.442763Z</t>
  </si>
  <si>
    <t>2021-01-31 14:59:21.293930Z</t>
  </si>
  <si>
    <t>2021-01-31 14:49:06.443201Z</t>
  </si>
  <si>
    <t>2021-01-31 14:38:31.762631Z</t>
  </si>
  <si>
    <t>2021-01-31 13:24:51.812963Z</t>
  </si>
  <si>
    <t>2021-01-31 09:26:03.800809Z</t>
  </si>
  <si>
    <t>2021-01-31 09:21:22.729799Z</t>
  </si>
  <si>
    <t>2021-01-31 09:16:55.510581Z</t>
  </si>
  <si>
    <t>2021-01-31 09:03:58.924393Z</t>
  </si>
  <si>
    <t>2021-01-31 07:39:25.475814Z</t>
  </si>
  <si>
    <t>2021-01-31 07:34:43.900683Z</t>
  </si>
  <si>
    <t>2021-01-31 06:36:48.801618Z</t>
  </si>
  <si>
    <t>2021-01-31 06:27:00.306536Z</t>
  </si>
  <si>
    <t>2021-01-31 05:59:55.664424Z</t>
  </si>
  <si>
    <t>2021-01-31 05:59:32.903634Z</t>
  </si>
  <si>
    <t>2021-01-31 05:35:46.463452Z</t>
  </si>
  <si>
    <t>2021-01-31 05:20:17.852032Z</t>
  </si>
  <si>
    <t>2021-01-31 05:19:19.276528Z</t>
  </si>
  <si>
    <t>2021-01-31 05:09:40.434849Z</t>
  </si>
  <si>
    <t>2021-01-31 03:51:24.889625Z</t>
  </si>
  <si>
    <t>2021-01-31 03:50:20.574709Z</t>
  </si>
  <si>
    <t>2021-01-31 03:42:07.407411Z</t>
  </si>
  <si>
    <t>2021-01-31 03:22:48.070835Z</t>
  </si>
  <si>
    <t>2021-01-31 03:09:20.185155Z</t>
  </si>
  <si>
    <t>2021-01-31 01:29:39.284789Z</t>
  </si>
  <si>
    <t>2021-01-31 01:25:30.389907Z</t>
  </si>
  <si>
    <t>2021-01-31 01:13:56.161036Z</t>
  </si>
  <si>
    <t>2021-01-31 00:49:12.328423Z</t>
  </si>
  <si>
    <t>2021-01-30 22:57:25.958082Z</t>
  </si>
  <si>
    <t>2021-01-30 22:54:04.317390Z</t>
  </si>
  <si>
    <t>2021-01-30 22:36:53.459519Z</t>
  </si>
  <si>
    <t>2021-01-30 22:35:30.852971Z</t>
  </si>
  <si>
    <t>2021-01-30 22:33:54.032438Z</t>
  </si>
  <si>
    <t>2021-01-30 22:30:18.396779Z</t>
  </si>
  <si>
    <t>2021-01-30 22:26:36.557761Z</t>
  </si>
  <si>
    <t>USDC-ETH</t>
  </si>
  <si>
    <t>2021-01-30 22:21:10.668145Z</t>
  </si>
  <si>
    <t>2021-01-30 22:18:42.689329Z</t>
  </si>
  <si>
    <t>2021-01-30 22:16:27.060878Z</t>
  </si>
  <si>
    <t>2021-01-30 21:34:44.540925Z</t>
  </si>
  <si>
    <t>2021-01-30 21:19:10.631427Z</t>
  </si>
  <si>
    <t>2021-01-30 21:16:07.949779Z</t>
  </si>
  <si>
    <t>2021-01-30 20:13:47.173966Z</t>
  </si>
  <si>
    <t>2021-01-30 17:44:57.913765Z</t>
  </si>
  <si>
    <t>2021-01-30 17:43:13.010847Z</t>
  </si>
  <si>
    <t>2021-01-30 14:57:18.281358Z</t>
  </si>
  <si>
    <t>2021-01-30 14:52:57.757406Z</t>
  </si>
  <si>
    <t>2021-01-30 13:17:32.812886Z</t>
  </si>
  <si>
    <t>2021-01-30 12:18:48.676001Z</t>
  </si>
  <si>
    <t>2021-01-30 12:17:23.129100Z</t>
  </si>
  <si>
    <t>2021-01-30 12:08:21.317475Z</t>
  </si>
  <si>
    <t>2021-01-30 12:01:05.749574Z</t>
  </si>
  <si>
    <t>2021-01-30 11:55:00.085304Z</t>
  </si>
  <si>
    <t>2021-01-30 11:53:22.801888Z</t>
  </si>
  <si>
    <t>2021-01-30 11:40:27.127144Z</t>
  </si>
  <si>
    <t>2021-01-30 10:29:24.501760Z</t>
  </si>
  <si>
    <t>2021-01-30 09:24:29.184764Z</t>
  </si>
  <si>
    <t>2021-01-30 08:29:22.724580Z</t>
  </si>
  <si>
    <t>2021-01-30 07:58:57.561041Z</t>
  </si>
  <si>
    <t>2021-01-30 07:56:11.043409Z</t>
  </si>
  <si>
    <t>2021-01-30 07:04:24.216272Z</t>
  </si>
  <si>
    <t>2021-01-30 05:11:07.909920Z</t>
  </si>
  <si>
    <t>2021-01-30 04:44:39.059346Z</t>
  </si>
  <si>
    <t>2021-01-30 04:31:47.025917Z</t>
  </si>
  <si>
    <t>2021-01-30 04:28:10.827712Z</t>
  </si>
  <si>
    <t>2021-01-30 04:24:58.595146Z</t>
  </si>
  <si>
    <t>2021-01-30 04:23:11.551585Z</t>
  </si>
  <si>
    <t>2021-01-30 04:20:39.011016Z</t>
  </si>
  <si>
    <t>2021-01-30 04:19:41.758475Z</t>
  </si>
  <si>
    <t>2021-01-30 03:50:15.700563Z</t>
  </si>
  <si>
    <t>2021-01-30 03:44:57.469760Z</t>
  </si>
  <si>
    <t>2021-01-30 02:41:44.377031Z</t>
  </si>
  <si>
    <t>2021-01-30 02:34:51.109925Z</t>
  </si>
  <si>
    <t>2021-01-30 01:52:14.187161Z</t>
  </si>
  <si>
    <t>2021-01-30 01:51:39.385674Z</t>
  </si>
  <si>
    <t>2021-01-30 01:34:38.502205Z</t>
  </si>
  <si>
    <t>2021-01-30 01:10:40.719239Z</t>
  </si>
  <si>
    <t>2021-01-30 00:58:59.977649Z</t>
  </si>
  <si>
    <t>2021-01-30 00:55:05.843643Z</t>
  </si>
  <si>
    <t>2021-01-29 23:40:52.497923Z</t>
  </si>
  <si>
    <t>2021-01-29 23:29:16.826693Z</t>
  </si>
  <si>
    <t>T9K</t>
  </si>
  <si>
    <t>2021-01-29 22:51:36.571696Z</t>
  </si>
  <si>
    <t>2021-01-29 22:29:15.696902Z</t>
  </si>
  <si>
    <t>2021-01-29 22:07:13.108204Z</t>
  </si>
  <si>
    <t>2021-01-29 21:47:04.675250Z</t>
  </si>
  <si>
    <t>2021-01-29 21:46:04.633367Z</t>
  </si>
  <si>
    <t>2021-01-29 20:57:25.341655Z</t>
  </si>
  <si>
    <t>2021-01-29 20:51:20.365630Z</t>
  </si>
  <si>
    <t>2021-01-29 19:27:31.960776Z</t>
  </si>
  <si>
    <t>2021-01-29 18:39:20.580569Z</t>
  </si>
  <si>
    <t>2021-01-29 18:19:10.022711Z</t>
  </si>
  <si>
    <t>2021-01-29 18:18:49.159157Z</t>
  </si>
  <si>
    <t>2021-01-29 18:18:05.051474Z</t>
  </si>
  <si>
    <t>2021-01-29 18:15:37.467664Z</t>
  </si>
  <si>
    <t>2021-01-29 17:30:22.722573Z</t>
  </si>
  <si>
    <t>L7A</t>
  </si>
  <si>
    <t>2021-01-29 17:25:23.077971Z</t>
  </si>
  <si>
    <t>2021-01-29 17:21:59.646449Z</t>
  </si>
  <si>
    <t>L7M</t>
  </si>
  <si>
    <t>2021-01-29 17:19:50.756845Z</t>
  </si>
  <si>
    <t>2021-01-29 15:49:35.009574Z</t>
  </si>
  <si>
    <t>2021-01-29 15:47:38.831627Z</t>
  </si>
  <si>
    <t>2021-01-29 15:16:45.232333Z</t>
  </si>
  <si>
    <t>2021-01-29 14:52:50.649002Z</t>
  </si>
  <si>
    <t>2021-01-29 13:59:20.194081Z</t>
  </si>
  <si>
    <t>2021-01-29 12:51:41.111960Z</t>
  </si>
  <si>
    <t>2021-01-29 12:25:12.758865Z</t>
  </si>
  <si>
    <t>2021-01-29 12:23:38.729257Z</t>
  </si>
  <si>
    <t>2021-01-29 09:09:57.427643Z</t>
  </si>
  <si>
    <t>2021-01-29 08:34:27.802411Z</t>
  </si>
  <si>
    <t>2021-01-29 08:14:30.916514Z</t>
  </si>
  <si>
    <t>2021-01-29 05:22:32.713158Z</t>
  </si>
  <si>
    <t>2021-01-29 05:17:10.544394Z</t>
  </si>
  <si>
    <t>2021-01-29 05:06:46.161793Z</t>
  </si>
  <si>
    <t>2021-01-29 05:02:37.825085Z</t>
  </si>
  <si>
    <t>2021-01-29 04:49:19.387292Z</t>
  </si>
  <si>
    <t>2021-01-29 04:48:24.176736Z</t>
  </si>
  <si>
    <t>2021-01-29 04:29:14.905874Z</t>
  </si>
  <si>
    <t>2021-01-29 04:22:50.758937Z</t>
  </si>
  <si>
    <t>2021-01-29 04:21:08.118242Z</t>
  </si>
  <si>
    <t>2021-01-29 04:19:54.026743Z</t>
  </si>
  <si>
    <t>2021-01-29 04:18:49.844281Z</t>
  </si>
  <si>
    <t>2021-01-29 03:59:48.701754Z</t>
  </si>
  <si>
    <t>2021-01-29 03:55:46.334882Z</t>
  </si>
  <si>
    <t>2021-01-29 03:37:43.421145Z</t>
  </si>
  <si>
    <t>2021-01-29 03:37:08.808571Z</t>
  </si>
  <si>
    <t>2021-01-29 03:36:03.359566Z</t>
  </si>
  <si>
    <t>2021-01-29 03:11:08.234145Z</t>
  </si>
  <si>
    <t>2021-01-29 03:09:56.871821Z</t>
  </si>
  <si>
    <t>2021-01-29 03:00:25.750039Z</t>
  </si>
  <si>
    <t>2021-01-29 02:57:29.027162Z</t>
  </si>
  <si>
    <t>2021-01-29 02:52:36.145032Z</t>
  </si>
  <si>
    <t>2021-01-29 02:39:29.055668Z</t>
  </si>
  <si>
    <t>2021-01-29 02:35:10.960226Z</t>
  </si>
  <si>
    <t>2021-01-29 02:25:49.636724Z</t>
  </si>
  <si>
    <t>2021-01-29 02:24:59.311267Z</t>
  </si>
  <si>
    <t>2021-01-29 02:13:33.709634Z</t>
  </si>
  <si>
    <t>2021-01-29 02:05:10.496071Z</t>
  </si>
  <si>
    <t>2021-01-29 02:01:54.325635Z</t>
  </si>
  <si>
    <t>2021-01-29 02:00:00.907440Z</t>
  </si>
  <si>
    <t>2021-01-29 01:56:34.257668Z</t>
  </si>
  <si>
    <t>2021-01-29 01:45:25.986506Z</t>
  </si>
  <si>
    <t>2021-01-29 01:37:40.903277Z</t>
  </si>
  <si>
    <t>2021-01-29 00:55:45.745534Z</t>
  </si>
  <si>
    <t>2021-01-29 00:34:07.446653Z</t>
  </si>
  <si>
    <t>2021-01-29 00:32:03.487757Z</t>
  </si>
  <si>
    <t>2021-01-29 00:25:22.121870Z</t>
  </si>
  <si>
    <t>2021-01-29 00:23:26.829204Z</t>
  </si>
  <si>
    <t>2021-01-28 23:53:45.082826Z</t>
  </si>
  <si>
    <t>2021-01-28 23:51:25.589556Z</t>
  </si>
  <si>
    <t>2021-01-28 21:27:20.761969Z</t>
  </si>
  <si>
    <t>2021-01-28 20:22:26.821167Z</t>
  </si>
  <si>
    <t>2021-01-28 19:22:02.189492Z</t>
  </si>
  <si>
    <t>2021-01-28 19:16:56.044548Z</t>
  </si>
  <si>
    <t>2021-01-28 19:11:49.585738Z</t>
  </si>
  <si>
    <t>2021-01-28 19:05:11.132978Z</t>
  </si>
  <si>
    <t>2021-01-28 18:20:26.218599Z</t>
  </si>
  <si>
    <t>2021-01-28 18:03:11.761323Z</t>
  </si>
  <si>
    <t>2021-01-28 17:50:58.718181Z</t>
  </si>
  <si>
    <t>2021-01-28 17:26:23.297524Z</t>
  </si>
  <si>
    <t>2021-01-28 17:21:35.349523Z</t>
  </si>
  <si>
    <t>2021-01-28 17:21:06.712711Z</t>
  </si>
  <si>
    <t>2021-01-28 17:18:49.889604Z</t>
  </si>
  <si>
    <t>2021-01-28 17:16:23.925987Z</t>
  </si>
  <si>
    <t>2021-01-28 16:42:51.987832Z</t>
  </si>
  <si>
    <t>2021-01-28 16:33:19.729875Z</t>
  </si>
  <si>
    <t>V6R</t>
  </si>
  <si>
    <t>2021-01-28 16:18:27.183680Z</t>
  </si>
  <si>
    <t>2021-01-28 14:38:53.206379Z</t>
  </si>
  <si>
    <t>2021-01-28 14:10:42.408636Z</t>
  </si>
  <si>
    <t>2021-01-28 13:50:11.716270Z</t>
  </si>
  <si>
    <t>2021-01-28 12:17:44.699213Z</t>
  </si>
  <si>
    <t>2021-01-28 09:33:08.949456Z</t>
  </si>
  <si>
    <t>2021-01-28 06:33:03.212720Z</t>
  </si>
  <si>
    <t>2021-01-28 05:01:52.196022Z</t>
  </si>
  <si>
    <t>2021-01-28 03:12:56.730616Z</t>
  </si>
  <si>
    <t>2021-01-28 03:11:43.987962Z</t>
  </si>
  <si>
    <t>2021-01-28 03:10:41.724265Z</t>
  </si>
  <si>
    <t>2021-01-28 03:07:33.653783Z</t>
  </si>
  <si>
    <t>J8H</t>
  </si>
  <si>
    <t>2021-01-28 01:25:52.252202Z</t>
  </si>
  <si>
    <t>2021-01-28 00:21:43.528793Z</t>
  </si>
  <si>
    <t>2021-01-27 21:55:41.530594Z</t>
  </si>
  <si>
    <t>2021-01-27 21:26:57.762409Z</t>
  </si>
  <si>
    <t>2021-01-27 20:56:18.341015Z</t>
  </si>
  <si>
    <t>2021-01-27 20:16:22.877949Z</t>
  </si>
  <si>
    <t>2021-01-27 18:22:04.078698Z</t>
  </si>
  <si>
    <t>2021-01-27 18:16:28.682639Z</t>
  </si>
  <si>
    <t>2021-01-27 18:01:17.713937Z</t>
  </si>
  <si>
    <t>2021-01-27 16:07:01.552757Z</t>
  </si>
  <si>
    <t>R3X</t>
  </si>
  <si>
    <t>2021-01-27 14:53:31.290940Z</t>
  </si>
  <si>
    <t>ETH-BTC</t>
  </si>
  <si>
    <t>2021-01-27 11:35:10.596450Z</t>
  </si>
  <si>
    <t>2021-01-27 11:32:33.860637Z</t>
  </si>
  <si>
    <t>2021-01-27 09:33:35.626766Z</t>
  </si>
  <si>
    <t>2021-01-27 06:01:06.183339Z</t>
  </si>
  <si>
    <t>2021-01-27 05:43:24.190889Z</t>
  </si>
  <si>
    <t>2021-01-27 05:24:06.879157Z</t>
  </si>
  <si>
    <t>2021-01-27 04:50:41.174044Z</t>
  </si>
  <si>
    <t>2021-01-27 03:45:01.605239Z</t>
  </si>
  <si>
    <t>2021-01-27 03:27:03.531718Z</t>
  </si>
  <si>
    <t>2021-01-27 03:16:37.185650Z</t>
  </si>
  <si>
    <t>2021-01-27 03:10:59.620459Z</t>
  </si>
  <si>
    <t>2021-01-27 00:49:08.995644Z</t>
  </si>
  <si>
    <t>2021-01-26 23:07:52.124274Z</t>
  </si>
  <si>
    <t>2021-01-26 23:02:03.554099Z</t>
  </si>
  <si>
    <t>2021-01-26 22:49:55.178328Z</t>
  </si>
  <si>
    <t>2021-01-26 21:55:44.673449Z</t>
  </si>
  <si>
    <t>2021-01-26 21:38:59.119326Z</t>
  </si>
  <si>
    <t>2021-01-26 21:38:20.767646Z</t>
  </si>
  <si>
    <t>2021-01-26 19:24:39.524100Z</t>
  </si>
  <si>
    <t>2021-01-26 19:24:13.372548Z</t>
  </si>
  <si>
    <t>2021-01-26 18:08:02.080919Z</t>
  </si>
  <si>
    <t>2021-01-26 17:32:42.393609Z</t>
  </si>
  <si>
    <t>2021-01-26 17:31:30.896388Z</t>
  </si>
  <si>
    <t>2021-01-26 17:12:08.227003Z</t>
  </si>
  <si>
    <t>2021-01-26 16:31:08.870072Z</t>
  </si>
  <si>
    <t>2021-01-26 16:28:51.174002Z</t>
  </si>
  <si>
    <t>2021-01-26 15:57:59.372078Z</t>
  </si>
  <si>
    <t>2021-01-26 15:09:40.334165Z</t>
  </si>
  <si>
    <t>2021-01-26 14:58:46.770284Z</t>
  </si>
  <si>
    <t>2021-01-26 14:51:58.261923Z</t>
  </si>
  <si>
    <t>2021-01-26 12:26:41.471410Z</t>
  </si>
  <si>
    <t>T7Z</t>
  </si>
  <si>
    <t>2021-01-26 05:39:46.352329Z</t>
  </si>
  <si>
    <t>2021-01-26 02:36:12.448414Z</t>
  </si>
  <si>
    <t>2021-01-26 00:53:14.018852Z</t>
  </si>
  <si>
    <t>2021-01-26 00:42:06.852015Z</t>
  </si>
  <si>
    <t>2021-01-26 00:15:14.398163Z</t>
  </si>
  <si>
    <t>2021-01-25 23:20:25.168654Z</t>
  </si>
  <si>
    <t>2021-01-25 22:50:20.290885Z</t>
  </si>
  <si>
    <t>2021-01-25 22:20:40.746074Z</t>
  </si>
  <si>
    <t>2021-01-25 21:57:35.917538Z</t>
  </si>
  <si>
    <t>2021-01-25 17:32:26.160198Z</t>
  </si>
  <si>
    <t>2021-01-25 16:47:41.395610Z</t>
  </si>
  <si>
    <t>2021-01-25 14:51:25.260345Z</t>
  </si>
  <si>
    <t>2021-01-25 13:14:31.344392Z</t>
  </si>
  <si>
    <t>2021-01-25 13:12:14.107623Z</t>
  </si>
  <si>
    <t>2021-01-25 12:24:43.850912Z</t>
  </si>
  <si>
    <t>2021-01-25 10:20:04.951259Z</t>
  </si>
  <si>
    <t>2021-01-25 10:19:52.471519Z</t>
  </si>
  <si>
    <t>2021-01-25 10:19:31.939977Z</t>
  </si>
  <si>
    <t>LTC-BTC</t>
  </si>
  <si>
    <t>2021-01-25 10:13:46.700017Z</t>
  </si>
  <si>
    <t>2021-01-25 10:12:41.287432Z</t>
  </si>
  <si>
    <t>2021-01-25 10:11:59.202194Z</t>
  </si>
  <si>
    <t>2021-01-25 07:53:19.779226Z</t>
  </si>
  <si>
    <t>2021-01-25 06:17:30.447501Z</t>
  </si>
  <si>
    <t>2021-01-25 05:59:20.650041Z</t>
  </si>
  <si>
    <t>2021-01-25 05:55:08.964909Z</t>
  </si>
  <si>
    <t>2021-01-25 05:09:53.218870Z</t>
  </si>
  <si>
    <t>2021-01-25 04:46:56.791287Z</t>
  </si>
  <si>
    <t>2021-01-25 04:32:32.082698Z</t>
  </si>
  <si>
    <t>2021-01-25 04:20:05.141555Z</t>
  </si>
  <si>
    <t>2021-01-25 04:16:37.680374Z</t>
  </si>
  <si>
    <t>2021-01-25 04:03:23.994397Z</t>
  </si>
  <si>
    <t>2021-01-25 02:36:39.807336Z</t>
  </si>
  <si>
    <t>2021-01-25 02:25:11.966972Z</t>
  </si>
  <si>
    <t>2021-01-25 02:24:11.303009Z</t>
  </si>
  <si>
    <t>2021-01-25 01:59:44.225006Z</t>
  </si>
  <si>
    <t>2021-01-25 01:52:48.546134Z</t>
  </si>
  <si>
    <t>2021-01-25 01:34:44.067061Z</t>
  </si>
  <si>
    <t>2021-01-25 01:34:33.400304Z</t>
  </si>
  <si>
    <t>2021-01-25 01:06:42.003481Z</t>
  </si>
  <si>
    <t>2021-01-25 01:01:55.730308Z</t>
  </si>
  <si>
    <t>2021-01-25 00:57:31.904811Z</t>
  </si>
  <si>
    <t>2021-01-25 00:42:41.630765Z</t>
  </si>
  <si>
    <t>2021-01-25 00:42:14.843498Z</t>
  </si>
  <si>
    <t>2021-01-24 23:39:07.983392Z</t>
  </si>
  <si>
    <t>2021-01-24 23:21:59.394285Z</t>
  </si>
  <si>
    <t>2021-01-24 21:53:55.242741Z</t>
  </si>
  <si>
    <t>2021-01-24 21:01:47.027874Z</t>
  </si>
  <si>
    <t>2021-01-24 20:58:22.008164Z</t>
  </si>
  <si>
    <t>2021-01-24 20:58:07.704995Z</t>
  </si>
  <si>
    <t>2021-01-24 20:57:44.874476Z</t>
  </si>
  <si>
    <t>2021-01-24 20:53:25.549481Z</t>
  </si>
  <si>
    <t>2021-01-24 19:43:19.690781Z</t>
  </si>
  <si>
    <t>2021-01-24 19:10:20.921051Z</t>
  </si>
  <si>
    <t>2021-01-24 18:58:32.918047Z</t>
  </si>
  <si>
    <t>2021-01-24 18:57:33.921428Z</t>
  </si>
  <si>
    <t>2021-01-24 18:56:56.433444Z</t>
  </si>
  <si>
    <t>2021-01-24 18:39:55.412707Z</t>
  </si>
  <si>
    <t>2021-01-24 18:37:31.652143Z</t>
  </si>
  <si>
    <t>2021-01-24 17:43:18.493023Z</t>
  </si>
  <si>
    <t>2021-01-24 17:34:39.076233Z</t>
  </si>
  <si>
    <t>2021-01-24 17:32:45.647564Z</t>
  </si>
  <si>
    <t>2021-01-24 16:34:23.212318Z</t>
  </si>
  <si>
    <t>2021-01-24 07:14:42.758572Z</t>
  </si>
  <si>
    <t>2021-01-24 03:25:57.171726Z</t>
  </si>
  <si>
    <t>2021-01-24 01:58:42.151785Z</t>
  </si>
  <si>
    <t>2021-01-24 01:54:54.566211Z</t>
  </si>
  <si>
    <t>2021-01-24 01:18:42.428938Z</t>
  </si>
  <si>
    <t>2021-01-24 00:32:46.053699Z</t>
  </si>
  <si>
    <t>2021-01-24 00:32:09.895564Z</t>
  </si>
  <si>
    <t>2021-01-23 21:58:49.136832Z</t>
  </si>
  <si>
    <t>2021-01-23 21:31:24.172093Z</t>
  </si>
  <si>
    <t>2021-01-23 20:35:08.419834Z</t>
  </si>
  <si>
    <t>2021-01-23 19:01:18.014003Z</t>
  </si>
  <si>
    <t>2021-01-23 15:50:08.443613Z</t>
  </si>
  <si>
    <t>2021-01-23 15:21:47.004737Z</t>
  </si>
  <si>
    <t>2021-01-23 15:20:04.082001Z</t>
  </si>
  <si>
    <t>2021-01-23 14:18:41.405518Z</t>
  </si>
  <si>
    <t>2021-01-23 12:01:21.029030Z</t>
  </si>
  <si>
    <t>2021-01-23 10:15:18.617536Z</t>
  </si>
  <si>
    <t>2021-01-23 10:04:08.955705Z</t>
  </si>
  <si>
    <t>2021-01-23 09:49:21.750506Z</t>
  </si>
  <si>
    <t>2021-01-23 08:24:48.698061Z</t>
  </si>
  <si>
    <t>2021-01-23 08:24:46.317548Z</t>
  </si>
  <si>
    <t>2021-01-23 08:20:06.361776Z</t>
  </si>
  <si>
    <t>2021-01-23 06:13:42.012797Z</t>
  </si>
  <si>
    <t>2021-01-23 05:11:19.670789Z</t>
  </si>
  <si>
    <t>2021-01-23 03:14:52.027010Z</t>
  </si>
  <si>
    <t>2021-01-23 03:13:04.171836Z</t>
  </si>
  <si>
    <t>2021-01-23 01:48:09.539754Z</t>
  </si>
  <si>
    <t>2021-01-23 01:31:36.595598Z</t>
  </si>
  <si>
    <t>2021-01-23 01:28:46.501738Z</t>
  </si>
  <si>
    <t>2021-01-23 01:14:33.636639Z</t>
  </si>
  <si>
    <t>2021-01-23 00:25:47.562643Z</t>
  </si>
  <si>
    <t>2021-01-22 22:31:30.080849Z</t>
  </si>
  <si>
    <t>2021-01-22 21:59:24.151294Z</t>
  </si>
  <si>
    <t>2021-01-22 20:25:45.689727Z</t>
  </si>
  <si>
    <t>2021-01-22 20:04:25.821038Z</t>
  </si>
  <si>
    <t>2021-01-22 19:27:09.902257Z</t>
  </si>
  <si>
    <t>2021-01-22 19:02:07.137088Z</t>
  </si>
  <si>
    <t>2021-01-22 18:29:39.836645Z</t>
  </si>
  <si>
    <t>2021-01-22 18:03:16.483048Z</t>
  </si>
  <si>
    <t>2021-01-22 17:50:22.643768Z</t>
  </si>
  <si>
    <t>2021-01-22 16:56:44.557011Z</t>
  </si>
  <si>
    <t>2021-01-22 16:54:59.124055Z</t>
  </si>
  <si>
    <t>2021-01-22 15:20:36.003413Z</t>
  </si>
  <si>
    <t>2021-01-22 15:04:58.824366Z</t>
  </si>
  <si>
    <t>T2R</t>
  </si>
  <si>
    <t>2021-01-22 14:33:55.834578Z</t>
  </si>
  <si>
    <t>2021-01-22 14:16:19.712371Z</t>
  </si>
  <si>
    <t>2021-01-22 14:13:29.400608Z</t>
  </si>
  <si>
    <t>2021-01-22 13:59:57.757281Z</t>
  </si>
  <si>
    <t>2021-01-22 13:14:04.175195Z</t>
  </si>
  <si>
    <t>2021-01-22 11:32:33.640415Z</t>
  </si>
  <si>
    <t>2021-01-22 11:19:08.671154Z</t>
  </si>
  <si>
    <t>2021-01-22 07:40:04.010393Z</t>
  </si>
  <si>
    <t>2021-01-22 06:52:14.045374Z</t>
  </si>
  <si>
    <t>2021-01-22 06:47:14.217945Z</t>
  </si>
  <si>
    <t>2021-01-22 06:40:04.621167Z</t>
  </si>
  <si>
    <t>2021-01-22 06:35:59.065073Z</t>
  </si>
  <si>
    <t>2021-01-22 06:30:52.321714Z</t>
  </si>
  <si>
    <t>2021-01-22 06:19:32.549558Z</t>
  </si>
  <si>
    <t>2021-01-22 05:19:58.675053Z</t>
  </si>
  <si>
    <t>2021-01-22 05:15:22.319491Z</t>
  </si>
  <si>
    <t>2021-01-22 05:13:15.503602Z</t>
  </si>
  <si>
    <t>2021-01-22 05:09:07.366406Z</t>
  </si>
  <si>
    <t>2021-01-22 05:03:28.056450Z</t>
  </si>
  <si>
    <t>2021-01-22 04:42:00.958393Z</t>
  </si>
  <si>
    <t>2021-01-22 04:08:17.759551Z</t>
  </si>
  <si>
    <t>2021-01-22 04:05:15.509452Z</t>
  </si>
  <si>
    <t>2021-01-22 04:04:47.175597Z</t>
  </si>
  <si>
    <t>2021-01-22 03:46:51.624535Z</t>
  </si>
  <si>
    <t>2021-01-22 03:41:34.020230Z</t>
  </si>
  <si>
    <t>2021-01-22 03:13:05.278737Z</t>
  </si>
  <si>
    <t>2021-01-22 03:08:28.899205Z</t>
  </si>
  <si>
    <t>2021-01-22 02:26:32.261133Z</t>
  </si>
  <si>
    <t>2021-01-22 02:24:08.327595Z</t>
  </si>
  <si>
    <t>2021-01-22 02:23:06.091995Z</t>
  </si>
  <si>
    <t>2021-01-22 02:15:03.626449Z</t>
  </si>
  <si>
    <t>2021-01-22 02:08:23.083536Z</t>
  </si>
  <si>
    <t>2021-01-22 01:55:41.073309Z</t>
  </si>
  <si>
    <t>2021-01-22 01:54:07.141501Z</t>
  </si>
  <si>
    <t>2021-01-22 01:47:46.730867Z</t>
  </si>
  <si>
    <t>2021-01-22 01:41:46.376171Z</t>
  </si>
  <si>
    <t>2021-01-22 01:34:40.369279Z</t>
  </si>
  <si>
    <t>2021-01-22 01:03:07.739392Z</t>
  </si>
  <si>
    <t>2021-01-22 01:02:46.911438Z</t>
  </si>
  <si>
    <t>2021-01-22 00:55:40.414770Z</t>
  </si>
  <si>
    <t>T6E</t>
  </si>
  <si>
    <t>2021-01-22 00:55:16.571583Z</t>
  </si>
  <si>
    <t>2021-01-22 00:55:05.775940Z</t>
  </si>
  <si>
    <t>2021-01-22 00:54:46.669460Z</t>
  </si>
  <si>
    <t>2021-01-22 00:54:12.176081Z</t>
  </si>
  <si>
    <t>2021-01-22 00:53:56.000351Z</t>
  </si>
  <si>
    <t>2021-01-22 00:48:01.066506Z</t>
  </si>
  <si>
    <t>2021-01-22 00:43:28.276572Z</t>
  </si>
  <si>
    <t>2021-01-22 00:40:19.131197Z</t>
  </si>
  <si>
    <t>2021-01-22 00:36:43.585646Z</t>
  </si>
  <si>
    <t>2021-01-22 00:28:19.696309Z</t>
  </si>
  <si>
    <t>2021-01-22 00:18:34.624582Z</t>
  </si>
  <si>
    <t>2021-01-21 23:49:09.691707Z</t>
  </si>
  <si>
    <t>2021-01-21 23:47:04.041995Z</t>
  </si>
  <si>
    <t>2021-01-21 23:32:49.731827Z</t>
  </si>
  <si>
    <t>2021-01-21 23:31:35.527275Z</t>
  </si>
  <si>
    <t>2021-01-21 21:47:41.766351Z</t>
  </si>
  <si>
    <t>2021-01-21 21:34:36.680072Z</t>
  </si>
  <si>
    <t>2021-01-21 21:23:41.877543Z</t>
  </si>
  <si>
    <t>2021-01-21 21:11:54.999241Z</t>
  </si>
  <si>
    <t>2021-01-21 19:34:35.855215Z</t>
  </si>
  <si>
    <t>2021-01-21 18:43:22.186624Z</t>
  </si>
  <si>
    <t>2021-01-21 18:42:50.532304Z</t>
  </si>
  <si>
    <t>2021-01-21 18:39:40.198430Z</t>
  </si>
  <si>
    <t>2021-01-21 18:37:22.695662Z</t>
  </si>
  <si>
    <t>2021-01-21 18:36:45.556141Z</t>
  </si>
  <si>
    <t>2021-01-21 18:02:31.991941Z</t>
  </si>
  <si>
    <t>H3E</t>
  </si>
  <si>
    <t>2021-01-21 17:53:38.087608Z</t>
  </si>
  <si>
    <t>2021-01-21 17:11:49.878693Z</t>
  </si>
  <si>
    <t>2021-01-21 17:11:33.339315Z</t>
  </si>
  <si>
    <t>2021-01-21 17:03:35.150191Z</t>
  </si>
  <si>
    <t>2021-01-21 16:04:43.183769Z</t>
  </si>
  <si>
    <t>2021-01-21 15:45:33.593183Z</t>
  </si>
  <si>
    <t>2021-01-21 15:09:40.974792Z</t>
  </si>
  <si>
    <t>2021-01-21 14:41:05.719145Z</t>
  </si>
  <si>
    <t>2021-01-21 14:30:33.659769Z</t>
  </si>
  <si>
    <t>2021-01-21 14:03:30.684293Z</t>
  </si>
  <si>
    <t>2021-01-21 13:58:32.652790Z</t>
  </si>
  <si>
    <t>2021-01-21 13:47:32.244560Z</t>
  </si>
  <si>
    <t>2021-01-21 13:28:25.341975Z</t>
  </si>
  <si>
    <t>2021-01-21 13:04:20.586824Z</t>
  </si>
  <si>
    <t>2021-01-21 12:13:43.830795Z</t>
  </si>
  <si>
    <t>2021-01-21 11:39:47.689144Z</t>
  </si>
  <si>
    <t>2021-01-21 11:22:42.826697Z</t>
  </si>
  <si>
    <t>2021-01-21 10:34:17.473839Z</t>
  </si>
  <si>
    <t>2021-01-21 10:31:42.555888Z</t>
  </si>
  <si>
    <t>2021-01-21 09:39:28.671028Z</t>
  </si>
  <si>
    <t>2021-01-21 09:33:21.046075Z</t>
  </si>
  <si>
    <t>2021-01-21 06:18:01.087338Z</t>
  </si>
  <si>
    <t>2021-01-21 05:09:21.660359Z</t>
  </si>
  <si>
    <t>2021-01-21 05:05:09.550559Z</t>
  </si>
  <si>
    <t>2021-01-21 05:04:58.090762Z</t>
  </si>
  <si>
    <t>2021-01-21 04:58:41.348760Z</t>
  </si>
  <si>
    <t>2021-01-21 04:56:15.848672Z</t>
  </si>
  <si>
    <t>2021-01-21 04:50:06.658719Z</t>
  </si>
  <si>
    <t>2021-01-21 02:47:52.047264Z</t>
  </si>
  <si>
    <t>2021-01-21 02:47:25.956662Z</t>
  </si>
  <si>
    <t>2021-01-21 02:47:03.912036Z</t>
  </si>
  <si>
    <t>2021-01-21 02:23:27.491877Z</t>
  </si>
  <si>
    <t>2021-01-21 02:16:43.589416Z</t>
  </si>
  <si>
    <t>2021-01-21 02:15:28.927470Z</t>
  </si>
  <si>
    <t>2021-01-21 02:13:37.054524Z</t>
  </si>
  <si>
    <t>2021-01-21 02:07:54.237179Z</t>
  </si>
  <si>
    <t>2021-01-21 01:57:15.499173Z</t>
  </si>
  <si>
    <t>2021-01-21 01:53:16.311121Z</t>
  </si>
  <si>
    <t>2021-01-21 01:36:21.863343Z</t>
  </si>
  <si>
    <t>2021-01-21 01:22:53.989931Z</t>
  </si>
  <si>
    <t>2021-01-21 01:21:16.972990Z</t>
  </si>
  <si>
    <t>2021-01-21 01:18:52.512826Z</t>
  </si>
  <si>
    <t>K7C</t>
  </si>
  <si>
    <t>2021-01-21 00:51:54.720490Z</t>
  </si>
  <si>
    <t>2021-01-21 00:42:09.817194Z</t>
  </si>
  <si>
    <t>2021-01-21 00:30:28.340098Z</t>
  </si>
  <si>
    <t>2021-01-21 00:22:59.525629Z</t>
  </si>
  <si>
    <t>2021-01-21 00:21:35.833843Z</t>
  </si>
  <si>
    <t>2021-01-20 23:56:58.519539Z</t>
  </si>
  <si>
    <t>2021-01-20 23:56:47.145967Z</t>
  </si>
  <si>
    <t>2021-01-20 23:48:17.995466Z</t>
  </si>
  <si>
    <t>2021-01-20 23:32:21.616182Z</t>
  </si>
  <si>
    <t>2021-01-20 23:32:13.059817Z</t>
  </si>
  <si>
    <t>2021-01-20 23:32:03.742551Z</t>
  </si>
  <si>
    <t>2021-01-20 23:31:49.280353Z</t>
  </si>
  <si>
    <t>2021-01-20 23:24:09.128400Z</t>
  </si>
  <si>
    <t>2021-01-20 23:09:37.561665Z</t>
  </si>
  <si>
    <t>2021-01-20 21:29:46.737846Z</t>
  </si>
  <si>
    <t>2021-01-20 21:23:01.411272Z</t>
  </si>
  <si>
    <t>2021-01-20 21:22:40.948053Z</t>
  </si>
  <si>
    <t>2021-01-20 21:20:46.440318Z</t>
  </si>
  <si>
    <t>2021-01-20 20:05:27.399117Z</t>
  </si>
  <si>
    <t>2021-01-20 19:56:23.979257Z</t>
  </si>
  <si>
    <t>2021-01-20 18:30:29.263600Z</t>
  </si>
  <si>
    <t>2021-01-20 18:16:45.433009Z</t>
  </si>
  <si>
    <t>2021-01-20 17:42:31.898378Z</t>
  </si>
  <si>
    <t>2021-01-20 17:04:15.993599Z</t>
  </si>
  <si>
    <t>2021-01-20 16:03:13.996142Z</t>
  </si>
  <si>
    <t>2021-01-20 15:34:13.673603Z</t>
  </si>
  <si>
    <t>2021-01-20 14:54:19.871008Z</t>
  </si>
  <si>
    <t>2021-01-20 14:45:26.302431Z</t>
  </si>
  <si>
    <t>2021-01-20 14:40:03.350541Z</t>
  </si>
  <si>
    <t>2021-01-20 14:13:15.778876Z</t>
  </si>
  <si>
    <t>2021-01-20 14:12:26.830401Z</t>
  </si>
  <si>
    <t>2021-01-20 14:11:10.648348Z</t>
  </si>
  <si>
    <t>2021-01-20 13:13:52.468178Z</t>
  </si>
  <si>
    <t>2021-01-20 13:11:54.384435Z</t>
  </si>
  <si>
    <t>2021-01-20 11:37:48.063600Z</t>
  </si>
  <si>
    <t>2021-01-20 08:56:25.772681Z</t>
  </si>
  <si>
    <t>2021-01-20 07:40:36.619942Z</t>
  </si>
  <si>
    <t>2021-01-20 07:35:38.078691Z</t>
  </si>
  <si>
    <t>2021-01-20 06:13:07.516155Z</t>
  </si>
  <si>
    <t>2021-01-20 06:02:38.827827Z</t>
  </si>
  <si>
    <t>2021-01-20 06:01:18.782887Z</t>
  </si>
  <si>
    <t>2021-01-20 05:49:42.811105Z</t>
  </si>
  <si>
    <t>2021-01-20 05:36:05.474857Z</t>
  </si>
  <si>
    <t>2021-01-20 05:30:04.321588Z</t>
  </si>
  <si>
    <t>2021-01-20 05:27:55.725656Z</t>
  </si>
  <si>
    <t>2021-01-20 05:26:55.713243Z</t>
  </si>
  <si>
    <t>2021-01-20 05:08:09.260043Z</t>
  </si>
  <si>
    <t>2021-01-20 05:02:28.755777Z</t>
  </si>
  <si>
    <t>2021-01-20 04:56:03.001063Z</t>
  </si>
  <si>
    <t>2021-01-20 04:50:39.409974Z</t>
  </si>
  <si>
    <t>2021-01-20 04:45:59.611224Z</t>
  </si>
  <si>
    <t>2021-01-20 04:44:55.077928Z</t>
  </si>
  <si>
    <t>2021-01-20 04:28:51.238038Z</t>
  </si>
  <si>
    <t>2021-01-20 04:27:59.232237Z</t>
  </si>
  <si>
    <t>2021-01-20 04:22:12.911285Z</t>
  </si>
  <si>
    <t>2021-01-20 03:31:38.946532Z</t>
  </si>
  <si>
    <t>2021-01-20 03:29:02.713183Z</t>
  </si>
  <si>
    <t>2021-01-20 03:28:50.478636Z</t>
  </si>
  <si>
    <t>2021-01-20 03:22:29.780778Z</t>
  </si>
  <si>
    <t>2021-01-20 03:22:12.948275Z</t>
  </si>
  <si>
    <t>2021-01-20 03:21:49.231238Z</t>
  </si>
  <si>
    <t>2021-01-20 03:15:19.117399Z</t>
  </si>
  <si>
    <t>2021-01-20 03:13:54.388849Z</t>
  </si>
  <si>
    <t>2021-01-20 03:13:19.323297Z</t>
  </si>
  <si>
    <t>2021-01-20 03:13:13.337852Z</t>
  </si>
  <si>
    <t>2021-01-20 03:10:49.518896Z</t>
  </si>
  <si>
    <t>2021-01-20 03:10:01.567177Z</t>
  </si>
  <si>
    <t>2021-01-20 03:01:06.425913Z</t>
  </si>
  <si>
    <t>2021-01-20 02:59:07.446864Z</t>
  </si>
  <si>
    <t>2021-01-20 02:47:04.559847Z</t>
  </si>
  <si>
    <t>2021-01-20 02:28:57.154739Z</t>
  </si>
  <si>
    <t>2021-01-20 02:07:32.366731Z</t>
  </si>
  <si>
    <t>2021-01-20 02:06:23.242457Z</t>
  </si>
  <si>
    <t>2021-01-20 01:41:08.347010Z</t>
  </si>
  <si>
    <t>2021-01-20 01:39:44.659873Z</t>
  </si>
  <si>
    <t>2021-01-20 01:19:19.392080Z</t>
  </si>
  <si>
    <t>2021-01-20 01:10:10.912799Z</t>
  </si>
  <si>
    <t>2021-01-20 01:07:01.489818Z</t>
  </si>
  <si>
    <t>2021-01-20 00:57:36.704269Z</t>
  </si>
  <si>
    <t>2021-01-20 00:50:15.902241Z</t>
  </si>
  <si>
    <t>2021-01-19 23:28:27.771291Z</t>
  </si>
  <si>
    <t>2021-01-19 23:17:07.880442Z</t>
  </si>
  <si>
    <t>2021-01-19 20:41:20.634076Z</t>
  </si>
  <si>
    <t>2021-01-19 19:16:38.151932Z</t>
  </si>
  <si>
    <t>2021-01-19 18:54:54.568788Z</t>
  </si>
  <si>
    <t>2021-01-19 18:50:37.618656Z</t>
  </si>
  <si>
    <t>2021-01-19 17:57:30.498921Z</t>
  </si>
  <si>
    <t>2021-01-19 17:32:31.011012Z</t>
  </si>
  <si>
    <t>2021-01-19 16:05:00.177506Z</t>
  </si>
  <si>
    <t>2021-01-19 15:20:18.705770Z</t>
  </si>
  <si>
    <t>V3E</t>
  </si>
  <si>
    <t>2021-01-19 14:42:08.771568Z</t>
  </si>
  <si>
    <t>2021-01-19 14:22:10.149222Z</t>
  </si>
  <si>
    <t>2021-01-19 14:16:47.770906Z</t>
  </si>
  <si>
    <t>2021-01-19 14:11:55.979116Z</t>
  </si>
  <si>
    <t>2021-01-19 10:59:48.959675Z</t>
  </si>
  <si>
    <t>2021-01-19 09:41:59.941596Z</t>
  </si>
  <si>
    <t>2021-01-19 08:18:51.074372Z</t>
  </si>
  <si>
    <t>2021-01-19 08:14:42.858739Z</t>
  </si>
  <si>
    <t>2021-01-19 08:12:42.662524Z</t>
  </si>
  <si>
    <t>2021-01-19 06:13:49.020303Z</t>
  </si>
  <si>
    <t>2021-01-19 06:04:34.057166Z</t>
  </si>
  <si>
    <t>2021-01-19 05:21:51.837539Z</t>
  </si>
  <si>
    <t>2021-01-19 05:19:10.158829Z</t>
  </si>
  <si>
    <t>2021-01-19 01:51:44.069163Z</t>
  </si>
  <si>
    <t>2021-01-19 01:50:41.789014Z</t>
  </si>
  <si>
    <t>2021-01-19 00:55:38.460272Z</t>
  </si>
  <si>
    <t>2021-01-19 00:37:03.882002Z</t>
  </si>
  <si>
    <t>2021-01-18 18:44:58.727459Z</t>
  </si>
  <si>
    <t>2021-01-18 17:46:47.029192Z</t>
  </si>
  <si>
    <t>2021-01-18 12:33:23.765187Z</t>
  </si>
  <si>
    <t>2021-01-18 12:31:58.443133Z</t>
  </si>
  <si>
    <t>2021-01-18 12:30:41.115021Z</t>
  </si>
  <si>
    <t>2021-01-18 09:05:24.418609Z</t>
  </si>
  <si>
    <t>2021-01-18 08:37:34.855368Z</t>
  </si>
  <si>
    <t>2021-01-18 08:22:28.863209Z</t>
  </si>
  <si>
    <t>2021-01-18 08:06:59.065786Z</t>
  </si>
  <si>
    <t>2021-01-18 08:06:03.147353Z</t>
  </si>
  <si>
    <t>2021-01-18 07:18:14.597153Z</t>
  </si>
  <si>
    <t>2021-01-18 07:17:33.702081Z</t>
  </si>
  <si>
    <t>2021-01-18 07:13:26.436312Z</t>
  </si>
  <si>
    <t>2021-01-17 23:38:58.644855Z</t>
  </si>
  <si>
    <t>2021-01-17 23:02:16.145508Z</t>
  </si>
  <si>
    <t>2021-01-17 22:55:40.562820Z</t>
  </si>
  <si>
    <t>2021-01-17 22:04:19.997538Z</t>
  </si>
  <si>
    <t>2021-01-17 21:13:33.269590Z</t>
  </si>
  <si>
    <t>2021-01-17 21:09:29.599856Z</t>
  </si>
  <si>
    <t>2021-01-17 20:58:46.032312Z</t>
  </si>
  <si>
    <t>2021-01-17 20:10:23.270491Z</t>
  </si>
  <si>
    <t>2021-01-17 20:04:45.030685Z</t>
  </si>
  <si>
    <t>2021-01-17 17:05:51.949287Z</t>
  </si>
  <si>
    <t>2021-01-17 14:51:04.594987Z</t>
  </si>
  <si>
    <t>2021-01-17 09:30:10.469631Z</t>
  </si>
  <si>
    <t>2021-01-17 09:15:10.342555Z</t>
  </si>
  <si>
    <t>2021-01-17 05:24:04.764595Z</t>
  </si>
  <si>
    <t>2021-01-17 03:54:43.281092Z</t>
  </si>
  <si>
    <t>2021-01-17 03:50:30.621603Z</t>
  </si>
  <si>
    <t>2021-01-17 02:15:43.566347Z</t>
  </si>
  <si>
    <t>2021-01-17 01:41:38.225839Z</t>
  </si>
  <si>
    <t>2021-01-17 01:15:40.031554Z</t>
  </si>
  <si>
    <t>2021-01-16 22:13:05.656726Z</t>
  </si>
  <si>
    <t>2021-01-16 20:30:18.736966Z</t>
  </si>
  <si>
    <t>2021-01-16 19:58:35.851838Z</t>
  </si>
  <si>
    <t>2021-01-16 15:35:55.949546Z</t>
  </si>
  <si>
    <t>2021-01-16 15:07:49.116178Z</t>
  </si>
  <si>
    <t>2021-01-16 09:55:53.014203Z</t>
  </si>
  <si>
    <t>2021-01-16 09:53:30.155810Z</t>
  </si>
  <si>
    <t>2021-01-16 09:53:08.469953Z</t>
  </si>
  <si>
    <t>2021-01-16 08:28:11.974051Z</t>
  </si>
  <si>
    <t>2021-01-16 08:24:17.198258Z</t>
  </si>
  <si>
    <t>2021-01-16 08:23:03.906313Z</t>
  </si>
  <si>
    <t>2021-01-16 04:10:45.417773Z</t>
  </si>
  <si>
    <t>2021-01-16 03:51:16.084933Z</t>
  </si>
  <si>
    <t>2021-01-16 03:36:12.824556Z</t>
  </si>
  <si>
    <t>2021-01-16 03:33:09.577692Z</t>
  </si>
  <si>
    <t>2021-01-16 03:32:42.223561Z</t>
  </si>
  <si>
    <t>2021-01-16 03:32:24.606888Z</t>
  </si>
  <si>
    <t>2021-01-16 03:25:41.865446Z</t>
  </si>
  <si>
    <t>2021-01-15 22:47:45.873991Z</t>
  </si>
  <si>
    <t>2021-01-15 22:24:55.727853Z</t>
  </si>
  <si>
    <t>2021-01-15 21:51:50.650634Z</t>
  </si>
  <si>
    <t>2021-01-15 21:34:07.876792Z</t>
  </si>
  <si>
    <t>2021-01-15 21:27:29.888090Z</t>
  </si>
  <si>
    <t>2021-01-15 19:49:13.444478Z</t>
  </si>
  <si>
    <t>2021-01-15 18:36:28.245504Z</t>
  </si>
  <si>
    <t>2021-01-15 17:55:00.144542Z</t>
  </si>
  <si>
    <t>2021-01-15 15:44:06.484352Z</t>
  </si>
  <si>
    <t>2021-01-15 15:28:54.298543Z</t>
  </si>
  <si>
    <t>2021-01-15 15:22:34.808266Z</t>
  </si>
  <si>
    <t>2021-01-15 14:17:28.665698Z</t>
  </si>
  <si>
    <t>2021-01-15 14:17:08.808892Z</t>
  </si>
  <si>
    <t>2021-01-15 14:13:01.460942Z</t>
  </si>
  <si>
    <t>2021-01-15 12:28:19.502288Z</t>
  </si>
  <si>
    <t>2021-01-15 05:40:29.415503Z</t>
  </si>
  <si>
    <t>2021-01-14 23:02:21.238926Z</t>
  </si>
  <si>
    <t>2021-01-14 22:59:56.697288Z</t>
  </si>
  <si>
    <t>2021-01-14 22:47:02.915786Z</t>
  </si>
  <si>
    <t>2021-01-14 22:31:57.794231Z</t>
  </si>
  <si>
    <t>2021-01-14 20:43:14.989938Z</t>
  </si>
  <si>
    <t>2021-01-14 20:33:28.285672Z</t>
  </si>
  <si>
    <t>2021-01-14 19:59:04.195235Z</t>
  </si>
  <si>
    <t>2021-01-14 18:53:50.139359Z</t>
  </si>
  <si>
    <t>K2T</t>
  </si>
  <si>
    <t>2021-01-14 18:44:54.169654Z</t>
  </si>
  <si>
    <t>2021-01-14 18:23:27.166905Z</t>
  </si>
  <si>
    <t>2021-01-14 17:59:30.307199Z</t>
  </si>
  <si>
    <t>2021-01-14 17:58:14.235375Z</t>
  </si>
  <si>
    <t>EOS-ETH</t>
  </si>
  <si>
    <t>2021-01-14 17:56:50.878853Z</t>
  </si>
  <si>
    <t>XMR-ETH</t>
  </si>
  <si>
    <t>2021-01-14 17:25:16.882104Z</t>
  </si>
  <si>
    <t>2021-01-14 16:45:43.345780Z</t>
  </si>
  <si>
    <t>2021-01-14 16:36:26.477291Z</t>
  </si>
  <si>
    <t>2021-01-14 15:47:28.162200Z</t>
  </si>
  <si>
    <t>2021-01-14 14:59:42.431235Z</t>
  </si>
  <si>
    <t>2021-01-14 14:45:38.524541Z</t>
  </si>
  <si>
    <t>2021-01-14 14:45:09.981440Z</t>
  </si>
  <si>
    <t>2021-01-14 14:24:19.264997Z</t>
  </si>
  <si>
    <t>BSV-CAD</t>
  </si>
  <si>
    <t>2021-01-14 13:11:39.347580Z</t>
  </si>
  <si>
    <t>2021-01-14 13:03:06.605294Z</t>
  </si>
  <si>
    <t>2021-01-14 01:41:45.780511Z</t>
  </si>
  <si>
    <t>2021-01-14 00:05:34.237716Z</t>
  </si>
  <si>
    <t>2021-01-13 23:55:52.063256Z</t>
  </si>
  <si>
    <t>2021-01-13 22:58:49.632854Z</t>
  </si>
  <si>
    <t>2021-01-13 22:34:01.967054Z</t>
  </si>
  <si>
    <t>2021-01-13 22:18:46.955304Z</t>
  </si>
  <si>
    <t>2021-01-13 21:58:43.543666Z</t>
  </si>
  <si>
    <t>2021-01-13 21:56:21.633041Z</t>
  </si>
  <si>
    <t>2021-01-13 21:34:24.250843Z</t>
  </si>
  <si>
    <t>XRP-CAD</t>
  </si>
  <si>
    <t>2021-01-13 20:37:55.783130Z</t>
  </si>
  <si>
    <t>2021-01-13 20:30:06.804964Z</t>
  </si>
  <si>
    <t>2021-01-13 17:51:09.423288Z</t>
  </si>
  <si>
    <t>2021-01-13 17:50:02.173519Z</t>
  </si>
  <si>
    <t>2021-01-13 17:46:41.678606Z</t>
  </si>
  <si>
    <t>2021-01-13 17:23:17.681892Z</t>
  </si>
  <si>
    <t>2021-01-13 17:21:36.507891Z</t>
  </si>
  <si>
    <t>2021-01-13 17:20:15.638517Z</t>
  </si>
  <si>
    <t>2021-01-13 16:59:54.515389Z</t>
  </si>
  <si>
    <t>2021-01-13 16:56:11.892822Z</t>
  </si>
  <si>
    <t>2021-01-13 16:28:52.454012Z</t>
  </si>
  <si>
    <t>2021-01-13 16:27:17.887637Z</t>
  </si>
  <si>
    <t>2021-01-13 16:15:07.722165Z</t>
  </si>
  <si>
    <t>2021-01-13 12:57:12.113554Z</t>
  </si>
  <si>
    <t>2021-01-13 08:46:16.592556Z</t>
  </si>
  <si>
    <t>2021-01-13 05:46:48.399019Z</t>
  </si>
  <si>
    <t>2021-01-13 03:44:20.246564Z</t>
  </si>
  <si>
    <t>2021-01-13 01:51:10.769574Z</t>
  </si>
  <si>
    <t>2021-01-12 21:44:13.711419Z</t>
  </si>
  <si>
    <t>2021-01-12 20:36:52.482437Z</t>
  </si>
  <si>
    <t>2021-01-12 18:33:58.878248Z</t>
  </si>
  <si>
    <t>2021-01-12 18:31:20.542593Z</t>
  </si>
  <si>
    <t>TRX-BTC</t>
  </si>
  <si>
    <t>2021-01-12 18:21:30.570718Z</t>
  </si>
  <si>
    <t>2021-01-12 17:34:07.904465Z</t>
  </si>
  <si>
    <t>2021-01-12 16:41:00.992433Z</t>
  </si>
  <si>
    <t>2021-01-12 13:33:07.684330Z</t>
  </si>
  <si>
    <t>2021-01-12 09:23:11.125632Z</t>
  </si>
  <si>
    <t>2021-01-12 09:13:46.750532Z</t>
  </si>
  <si>
    <t>MORE-BTC</t>
  </si>
  <si>
    <t>2021-01-12 08:57:08.511827Z</t>
  </si>
  <si>
    <t>2021-01-12 08:46:22.829372Z</t>
  </si>
  <si>
    <t>2021-01-12 08:37:25.064892Z</t>
  </si>
  <si>
    <t>2021-01-12 08:29:55.654951Z</t>
  </si>
  <si>
    <t>2021-01-12 08:09:52.140335Z</t>
  </si>
  <si>
    <t>2021-01-12 06:16:07.918611Z</t>
  </si>
  <si>
    <t>2021-01-12 06:04:38.479604Z</t>
  </si>
  <si>
    <t>2021-01-12 05:55:36.622281Z</t>
  </si>
  <si>
    <t>2021-01-12 02:29:14.447346Z</t>
  </si>
  <si>
    <t>2021-01-12 02:12:21.826226Z</t>
  </si>
  <si>
    <t>2021-01-12 01:12:00.464152Z</t>
  </si>
  <si>
    <t>2021-01-11 23:41:06.955727Z</t>
  </si>
  <si>
    <t>2021-01-11 22:49:23.215116Z</t>
  </si>
  <si>
    <t>K8N</t>
  </si>
  <si>
    <t>2021-01-11 20:36:45.935734Z</t>
  </si>
  <si>
    <t>2021-01-11 20:14:46.768255Z</t>
  </si>
  <si>
    <t>2021-01-11 18:58:46.885292Z</t>
  </si>
  <si>
    <t>2021-01-11 18:54:05.026520Z</t>
  </si>
  <si>
    <t>2021-01-11 18:35:35.787282Z</t>
  </si>
  <si>
    <t>2021-01-11 18:25:20.435214Z</t>
  </si>
  <si>
    <t>2021-01-11 18:24:48.824137Z</t>
  </si>
  <si>
    <t>2021-01-11 18:24:47.714562Z</t>
  </si>
  <si>
    <t>2021-01-11 18:24:01.620676Z</t>
  </si>
  <si>
    <t>2021-01-11 17:23:32.962518Z</t>
  </si>
  <si>
    <t>2021-01-11 16:54:51.571873Z</t>
  </si>
  <si>
    <t>2021-01-11 16:24:08.666442Z</t>
  </si>
  <si>
    <t>2021-01-11 16:23:11.682094Z</t>
  </si>
  <si>
    <t>2021-01-11 14:38:37.609998Z</t>
  </si>
  <si>
    <t>2021-01-11 14:18:09.674250Z</t>
  </si>
  <si>
    <t>V9B</t>
  </si>
  <si>
    <t>2021-01-11 09:28:16.227845Z</t>
  </si>
  <si>
    <t>2021-01-11 08:50:00.795226Z</t>
  </si>
  <si>
    <t>2021-01-11 08:23:43.079860Z</t>
  </si>
  <si>
    <t>2021-01-11 08:20:29.096187Z</t>
  </si>
  <si>
    <t>2021-01-11 08:14:14.255543Z</t>
  </si>
  <si>
    <t>2021-01-11 07:40:07.573256Z</t>
  </si>
  <si>
    <t>2021-01-11 07:38:57.791918Z</t>
  </si>
  <si>
    <t>2021-01-11 07:10:38.945029Z</t>
  </si>
  <si>
    <t>2021-01-11 07:07:34.439665Z</t>
  </si>
  <si>
    <t>2021-01-11 06:00:54.942638Z</t>
  </si>
  <si>
    <t>2021-01-11 05:53:08.401354Z</t>
  </si>
  <si>
    <t>2021-01-11 05:46:22.801873Z</t>
  </si>
  <si>
    <t>2021-01-11 04:45:09.837036Z</t>
  </si>
  <si>
    <t>2021-01-11 04:20:45.263521Z</t>
  </si>
  <si>
    <t>2021-01-11 04:05:02.782916Z</t>
  </si>
  <si>
    <t>2021-01-11 03:57:02.782295Z</t>
  </si>
  <si>
    <t>2021-01-11 03:32:22.530891Z</t>
  </si>
  <si>
    <t>2021-01-11 00:17:59.538560Z</t>
  </si>
  <si>
    <t>M4L</t>
  </si>
  <si>
    <t>2021-01-10 20:45:35.103485Z</t>
  </si>
  <si>
    <t>2021-01-10 19:06:17.132939Z</t>
  </si>
  <si>
    <t>2021-01-10 19:02:13.031226Z</t>
  </si>
  <si>
    <t>2021-01-10 17:54:17.612927Z</t>
  </si>
  <si>
    <t>2021-01-10 17:28:52.374404Z</t>
  </si>
  <si>
    <t>2021-01-10 16:56:31.194924Z</t>
  </si>
  <si>
    <t>2021-01-10 13:45:24.004990Z</t>
  </si>
  <si>
    <t>2021-01-10 06:14:35.859037Z</t>
  </si>
  <si>
    <t>2021-01-10 05:45:29.330585Z</t>
  </si>
  <si>
    <t>2021-01-10 04:52:46.981905Z</t>
  </si>
  <si>
    <t>DASH-BTC</t>
  </si>
  <si>
    <t>2021-01-10 03:32:39.596871Z</t>
  </si>
  <si>
    <t>2021-01-10 03:29:57.762238Z</t>
  </si>
  <si>
    <t>2021-01-10 03:08:43.431969Z</t>
  </si>
  <si>
    <t>2021-01-10 03:04:54.669675Z</t>
  </si>
  <si>
    <t>2021-01-10 02:55:39.219286Z</t>
  </si>
  <si>
    <t>2021-01-10 02:52:42.309229Z</t>
  </si>
  <si>
    <t>2021-01-10 02:35:51.587314Z</t>
  </si>
  <si>
    <t>2021-01-10 02:27:29.787374Z</t>
  </si>
  <si>
    <t>2021-01-10 02:25:34.482984Z</t>
  </si>
  <si>
    <t>2021-01-10 02:22:59.094355Z</t>
  </si>
  <si>
    <t>2021-01-10 02:21:48.759852Z</t>
  </si>
  <si>
    <t>2021-01-10 02:20:44.205569Z</t>
  </si>
  <si>
    <t>2021-01-10 01:39:52.917214Z</t>
  </si>
  <si>
    <t>2021-01-10 00:56:54.112982Z</t>
  </si>
  <si>
    <t>2021-01-10 00:36:11.950543Z</t>
  </si>
  <si>
    <t>N2R</t>
  </si>
  <si>
    <t>2021-01-10 00:18:23.137272Z</t>
  </si>
  <si>
    <t>2021-01-09 22:34:18.202585Z</t>
  </si>
  <si>
    <t>2021-01-09 22:32:16.271376Z</t>
  </si>
  <si>
    <t>2021-01-09 22:12:20.289607Z</t>
  </si>
  <si>
    <t>2021-01-09 22:07:42.701195Z</t>
  </si>
  <si>
    <t>2021-01-09 21:55:18.840750Z</t>
  </si>
  <si>
    <t>2021-01-09 21:33:07.757512Z</t>
  </si>
  <si>
    <t>2021-01-09 19:52:19.775263Z</t>
  </si>
  <si>
    <t>2021-01-09 18:09:23.841393Z</t>
  </si>
  <si>
    <t>2021-01-09 17:20:25.645867Z</t>
  </si>
  <si>
    <t>2021-01-09 13:36:03.582224Z</t>
  </si>
  <si>
    <t>2021-01-09 13:27:25.127417Z</t>
  </si>
  <si>
    <t>2021-01-09 13:26:22.272197Z</t>
  </si>
  <si>
    <t>2021-01-09 13:22:25.660420Z</t>
  </si>
  <si>
    <t>2021-01-09 07:59:02.353062Z</t>
  </si>
  <si>
    <t>2021-01-09 07:55:20.743816Z</t>
  </si>
  <si>
    <t>2021-01-09 07:50:47.907747Z</t>
  </si>
  <si>
    <t>2021-01-09 07:02:09.144348Z</t>
  </si>
  <si>
    <t>2021-01-09 06:57:35.138448Z</t>
  </si>
  <si>
    <t>2021-01-09 06:27:58.185379Z</t>
  </si>
  <si>
    <t>2021-01-09 06:16:06.629500Z</t>
  </si>
  <si>
    <t>2021-01-09 05:16:45.071565Z</t>
  </si>
  <si>
    <t>2021-01-09 04:37:44.828464Z</t>
  </si>
  <si>
    <t>2021-01-09 04:18:37.315336Z</t>
  </si>
  <si>
    <t>2021-01-09 04:18:16.201368Z</t>
  </si>
  <si>
    <t>2021-01-09 03:08:11.317941Z</t>
  </si>
  <si>
    <t>2021-01-09 02:45:37.693204Z</t>
  </si>
  <si>
    <t>2021-01-09 00:43:54.397929Z</t>
  </si>
  <si>
    <t>2021-01-09 00:33:55.035250Z</t>
  </si>
  <si>
    <t>2021-01-09 00:31:03.009269Z</t>
  </si>
  <si>
    <t>2021-01-09 00:02:14.795466Z</t>
  </si>
  <si>
    <t>2021-01-08 23:51:59.541177Z</t>
  </si>
  <si>
    <t>2021-01-08 23:51:11.140158Z</t>
  </si>
  <si>
    <t>2021-01-08 23:51:04.304219Z</t>
  </si>
  <si>
    <t>2021-01-08 23:48:53.596661Z</t>
  </si>
  <si>
    <t>2021-01-08 23:39:38.971563Z</t>
  </si>
  <si>
    <t>2021-01-08 23:22:13.360105Z</t>
  </si>
  <si>
    <t>2021-01-08 22:42:05.784437Z</t>
  </si>
  <si>
    <t>2021-01-08 22:32:56.613661Z</t>
  </si>
  <si>
    <t>2021-01-08 21:57:50.138857Z</t>
  </si>
  <si>
    <t>J0V</t>
  </si>
  <si>
    <t>2021-01-08 19:23:38.455273Z</t>
  </si>
  <si>
    <t>2021-01-08 19:19:47.786939Z</t>
  </si>
  <si>
    <t>2021-01-08 18:48:54.512863Z</t>
  </si>
  <si>
    <t>2021-01-08 18:24:37.420919Z</t>
  </si>
  <si>
    <t>2021-01-08 18:13:03.579658Z</t>
  </si>
  <si>
    <t>2021-01-08 17:00:58.473787Z</t>
  </si>
  <si>
    <t>2021-01-08 15:39:07.719005Z</t>
  </si>
  <si>
    <t>2021-01-08 15:37:14.996976Z</t>
  </si>
  <si>
    <t>2021-01-08 15:21:11.298805Z</t>
  </si>
  <si>
    <t>2021-01-08 14:50:00.242709Z</t>
  </si>
  <si>
    <t>2021-01-08 14:22:30.588544Z</t>
  </si>
  <si>
    <t>2021-01-08 14:19:56.102136Z</t>
  </si>
  <si>
    <t>2021-01-08 11:28:10.350553Z</t>
  </si>
  <si>
    <t>2021-01-08 11:27:29.591971Z</t>
  </si>
  <si>
    <t>2021-01-08 11:26:06.305402Z</t>
  </si>
  <si>
    <t>2021-01-08 11:19:41.016943Z</t>
  </si>
  <si>
    <t>2021-01-08 11:06:14.513888Z</t>
  </si>
  <si>
    <t>2021-01-08 03:54:30.941855Z</t>
  </si>
  <si>
    <t>2021-01-08 02:54:01.101797Z</t>
  </si>
  <si>
    <t>2021-01-08 02:51:38.190511Z</t>
  </si>
  <si>
    <t>2021-01-08 02:38:08.126069Z</t>
  </si>
  <si>
    <t>2021-01-08 02:36:30.734121Z</t>
  </si>
  <si>
    <t>2021-01-08 02:30:42.716382Z</t>
  </si>
  <si>
    <t>2021-01-08 00:18:50.049532Z</t>
  </si>
  <si>
    <t>2021-01-07 19:37:53.852921Z</t>
  </si>
  <si>
    <t>2021-01-07 19:14:22.767805Z</t>
  </si>
  <si>
    <t>2021-01-07 19:13:39.707626Z</t>
  </si>
  <si>
    <t>2021-01-07 19:11:43.019128Z</t>
  </si>
  <si>
    <t>2021-01-07 19:10:14.741246Z</t>
  </si>
  <si>
    <t>2021-01-07 19:07:37.881152Z</t>
  </si>
  <si>
    <t>2021-01-07 19:03:54.419580Z</t>
  </si>
  <si>
    <t>2021-01-07 18:58:39.309999Z</t>
  </si>
  <si>
    <t>2021-01-07 18:56:00.689660Z</t>
  </si>
  <si>
    <t>2021-01-07 18:55:03.020993Z</t>
  </si>
  <si>
    <t>2021-01-07 18:27:08.180417Z</t>
  </si>
  <si>
    <t>2021-01-07 18:11:52.611516Z</t>
  </si>
  <si>
    <t>2021-01-07 17:26:25.714471Z</t>
  </si>
  <si>
    <t>2021-01-07 17:12:34.377261Z</t>
  </si>
  <si>
    <t>2021-01-07 14:50:22.299036Z</t>
  </si>
  <si>
    <t>2021-01-07 07:01:43.206515Z</t>
  </si>
  <si>
    <t>2021-01-07 06:48:01.352644Z</t>
  </si>
  <si>
    <t>2021-01-07 06:46:09.113386Z</t>
  </si>
  <si>
    <t>2021-01-07 06:31:36.957754Z</t>
  </si>
  <si>
    <t>2021-01-07 05:36:54.042354Z</t>
  </si>
  <si>
    <t>2021-01-07 04:48:33.301616Z</t>
  </si>
  <si>
    <t>2021-01-07 04:44:26.056387Z</t>
  </si>
  <si>
    <t>2021-01-07 03:54:42.480161Z</t>
  </si>
  <si>
    <t>K6A</t>
  </si>
  <si>
    <t>2021-01-07 03:29:10.169966Z</t>
  </si>
  <si>
    <t>2021-01-07 02:23:11.373647Z</t>
  </si>
  <si>
    <t>2021-01-07 02:05:07.031255Z</t>
  </si>
  <si>
    <t>2021-01-07 01:17:30.149752Z</t>
  </si>
  <si>
    <t>2021-01-07 01:16:42.623652Z</t>
  </si>
  <si>
    <t>2021-01-07 01:16:40.987529Z</t>
  </si>
  <si>
    <t>2021-01-07 01:16:00.872392Z</t>
  </si>
  <si>
    <t>2021-01-07 01:05:52.773765Z</t>
  </si>
  <si>
    <t>2021-01-07 01:04:55.159122Z</t>
  </si>
  <si>
    <t>2021-01-07 00:17:05.768112Z</t>
  </si>
  <si>
    <t>2021-01-06 23:51:57.848420Z</t>
  </si>
  <si>
    <t>2021-01-06 23:38:38.777376Z</t>
  </si>
  <si>
    <t>2021-01-06 23:26:38.766660Z</t>
  </si>
  <si>
    <t>2021-01-06 23:24:33.771518Z</t>
  </si>
  <si>
    <t>2021-01-06 22:59:24.254528Z</t>
  </si>
  <si>
    <t>2021-01-06 22:53:51.584642Z</t>
  </si>
  <si>
    <t>2021-01-06 21:24:16.580323Z</t>
  </si>
  <si>
    <t>2021-01-06 21:23:27.727531Z</t>
  </si>
  <si>
    <t>2021-01-06 21:17:19.966729Z</t>
  </si>
  <si>
    <t>2021-01-06 20:03:42.831913Z</t>
  </si>
  <si>
    <t>2021-01-06 19:38:46.503627Z</t>
  </si>
  <si>
    <t>2021-01-06 17:30:21.040096Z</t>
  </si>
  <si>
    <t>2021-01-06 17:23:23.163097Z</t>
  </si>
  <si>
    <t>2021-01-06 17:22:00.370773Z</t>
  </si>
  <si>
    <t>2021-01-06 16:28:39.303853Z</t>
  </si>
  <si>
    <t>2021-01-06 16:28:36.493107Z</t>
  </si>
  <si>
    <t>2021-01-06 16:20:05.870611Z</t>
  </si>
  <si>
    <t>2021-01-06 16:03:28.607432Z</t>
  </si>
  <si>
    <t>2021-01-06 15:55:54.198657Z</t>
  </si>
  <si>
    <t>2021-01-06 15:54:21.841164Z</t>
  </si>
  <si>
    <t>2021-01-06 15:17:00.831143Z</t>
  </si>
  <si>
    <t>2021-01-06 13:33:53.781387Z</t>
  </si>
  <si>
    <t>l3k</t>
  </si>
  <si>
    <t>2021-01-06 13:26:17.161333Z</t>
  </si>
  <si>
    <t>2021-01-06 12:00:44.867537Z</t>
  </si>
  <si>
    <t>2021-01-06 11:59:57.471830Z</t>
  </si>
  <si>
    <t>2021-01-06 08:02:32.101485Z</t>
  </si>
  <si>
    <t>2021-01-06 06:46:05.458999Z</t>
  </si>
  <si>
    <t>2021-01-06 06:04:22.456211Z</t>
  </si>
  <si>
    <t>2021-01-06 05:45:17.955519Z</t>
  </si>
  <si>
    <t>2021-01-06 05:01:55.706604Z</t>
  </si>
  <si>
    <t>2021-01-06 04:43:45.080063Z</t>
  </si>
  <si>
    <t>2021-01-06 03:28:28.245047Z</t>
  </si>
  <si>
    <t>2021-01-06 02:59:25.639136Z</t>
  </si>
  <si>
    <t>2021-01-06 02:57:20.919882Z</t>
  </si>
  <si>
    <t>2021-01-06 02:52:04.168032Z</t>
  </si>
  <si>
    <t>2021-01-06 02:50:20.391758Z</t>
  </si>
  <si>
    <t>2021-01-06 02:24:47.145750Z</t>
  </si>
  <si>
    <t>2021-01-06 02:24:29.127342Z</t>
  </si>
  <si>
    <t>2021-01-06 02:03:14.074975Z</t>
  </si>
  <si>
    <t>2021-01-06 01:25:11.650517Z</t>
  </si>
  <si>
    <t>2021-01-06 01:23:43.081522Z</t>
  </si>
  <si>
    <t>2021-01-06 01:02:25.886473Z</t>
  </si>
  <si>
    <t>2021-01-06 00:50:19.473436Z</t>
  </si>
  <si>
    <t>2021-01-06 00:46:04.732788Z</t>
  </si>
  <si>
    <t>2021-01-06 00:45:26.995858Z</t>
  </si>
  <si>
    <t>2021-01-06 00:10:44.455334Z</t>
  </si>
  <si>
    <t>2021-01-06 00:03:10.360118Z</t>
  </si>
  <si>
    <t>2021-01-06 00:00:58.100822Z</t>
  </si>
  <si>
    <t>2021-01-05 23:51:33.368126Z</t>
  </si>
  <si>
    <t>2021-01-05 23:47:31.645454Z</t>
  </si>
  <si>
    <t>2021-01-05 20:44:41.638061Z</t>
  </si>
  <si>
    <t>2021-01-05 20:27:43.974145Z</t>
  </si>
  <si>
    <t>2021-01-05 20:01:49.552153Z</t>
  </si>
  <si>
    <t>2021-01-05 19:37:59.325452Z</t>
  </si>
  <si>
    <t>2021-01-05 18:31:31.168063Z</t>
  </si>
  <si>
    <t>2021-01-05 18:22:02.428798Z</t>
  </si>
  <si>
    <t>2021-01-05 16:45:06.620207Z</t>
  </si>
  <si>
    <t>2021-01-05 08:08:38.428848Z</t>
  </si>
  <si>
    <t>2021-01-05 08:08:04.462368Z</t>
  </si>
  <si>
    <t>2021-01-05 07:37:53.826858Z</t>
  </si>
  <si>
    <t>2021-01-05 07:32:17.043546Z</t>
  </si>
  <si>
    <t>2021-01-05 03:11:13.955723Z</t>
  </si>
  <si>
    <t>2021-01-05 00:46:56.596523Z</t>
  </si>
  <si>
    <t>2021-01-05 00:24:45.866446Z</t>
  </si>
  <si>
    <t>2021-01-05 00:24:35.649448Z</t>
  </si>
  <si>
    <t>2021-01-04 22:02:10.899609Z</t>
  </si>
  <si>
    <t>2021-01-04 20:41:36.887361Z</t>
  </si>
  <si>
    <t>2021-01-04 17:37:30.618789Z</t>
  </si>
  <si>
    <t>2021-01-04 16:18:34.507822Z</t>
  </si>
  <si>
    <t>2021-01-04 14:11:19.556944Z</t>
  </si>
  <si>
    <t>2021-01-04 13:38:02.433927Z</t>
  </si>
  <si>
    <t>2021-01-04 11:02:02.569865Z</t>
  </si>
  <si>
    <t>2021-01-04 10:34:39.680381Z</t>
  </si>
  <si>
    <t>2021-01-04 10:24:22.730020Z</t>
  </si>
  <si>
    <t>2021-01-04 10:21:01.938512Z</t>
  </si>
  <si>
    <t>2021-01-04 09:52:48.071319Z</t>
  </si>
  <si>
    <t>2021-01-04 06:34:55.000403Z</t>
  </si>
  <si>
    <t>2021-01-04 04:24:19.357134Z</t>
  </si>
  <si>
    <t>2021-01-04 03:44:09.576398Z</t>
  </si>
  <si>
    <t>2021-01-04 03:06:47.684496Z</t>
  </si>
  <si>
    <t>2021-01-04 03:00:41.919328Z</t>
  </si>
  <si>
    <t>2021-01-04 02:14:06.229901Z</t>
  </si>
  <si>
    <t>2021-01-04 01:49:24.390484Z</t>
  </si>
  <si>
    <t>2021-01-04 01:48:18.761551Z</t>
  </si>
  <si>
    <t>2021-01-04 01:09:03.641566Z</t>
  </si>
  <si>
    <t>2021-01-04 00:33:33.262938Z</t>
  </si>
  <si>
    <t>2021-01-03 23:54:33.061131Z</t>
  </si>
  <si>
    <t>2021-01-03 23:36:49.772971Z</t>
  </si>
  <si>
    <t>2021-01-03 23:28:53.363145Z</t>
  </si>
  <si>
    <t>2021-01-03 22:24:39.643623Z</t>
  </si>
  <si>
    <t>2021-01-03 20:46:12.098277Z</t>
  </si>
  <si>
    <t>2021-01-03 18:01:05.952809Z</t>
  </si>
  <si>
    <t>2021-01-03 17:48:02.086952Z</t>
  </si>
  <si>
    <t>2021-01-03 16:05:11.674515Z</t>
  </si>
  <si>
    <t>2021-01-03 16:03:57.286148Z</t>
  </si>
  <si>
    <t>2021-01-03 12:36:03.533302Z</t>
  </si>
  <si>
    <t>2021-01-03 10:42:52.552995Z</t>
  </si>
  <si>
    <t>2021-01-03 10:29:25.453469Z</t>
  </si>
  <si>
    <t>2021-01-03 09:20:32.797225Z</t>
  </si>
  <si>
    <t>2021-01-03 08:19:49.350372Z</t>
  </si>
  <si>
    <t>2021-01-03 06:44:22.760740Z</t>
  </si>
  <si>
    <t>2021-01-03 06:40:04.840941Z</t>
  </si>
  <si>
    <t>2021-01-03 06:39:38.943963Z</t>
  </si>
  <si>
    <t>2021-01-03 05:54:26.550321Z</t>
  </si>
  <si>
    <t>2021-01-03 05:39:52.002333Z</t>
  </si>
  <si>
    <t>2021-01-03 05:23:35.952068Z</t>
  </si>
  <si>
    <t>2021-01-03 05:21:15.206766Z</t>
  </si>
  <si>
    <t>2021-01-03 04:29:15.200349Z</t>
  </si>
  <si>
    <t>2021-01-03 03:17:08.703556Z</t>
  </si>
  <si>
    <t>2021-01-03 02:57:40.313961Z</t>
  </si>
  <si>
    <t>2021-01-03 02:55:39.862728Z</t>
  </si>
  <si>
    <t>2021-01-03 02:51:25.915421Z</t>
  </si>
  <si>
    <t>E3G</t>
  </si>
  <si>
    <t>2021-01-03 01:37:51.636818Z</t>
  </si>
  <si>
    <t>2021-01-03 01:37:14.872016Z</t>
  </si>
  <si>
    <t>2021-01-03 00:37:13.725196Z</t>
  </si>
  <si>
    <t>2021-01-02 23:53:50.121398Z</t>
  </si>
  <si>
    <t>2021-01-02 23:26:25.179899Z</t>
  </si>
  <si>
    <t>2021-01-02 22:35:18.427245Z</t>
  </si>
  <si>
    <t>2021-01-02 21:53:34.904627Z</t>
  </si>
  <si>
    <t>2021-01-02 20:39:58.706926Z</t>
  </si>
  <si>
    <t>2021-01-02 20:31:12.624298Z</t>
  </si>
  <si>
    <t>V0K</t>
  </si>
  <si>
    <t>2021-01-02 20:23:10.705617Z</t>
  </si>
  <si>
    <t>2021-01-02 20:11:35.651005Z</t>
  </si>
  <si>
    <t>2021-01-02 20:07:23.307635Z</t>
  </si>
  <si>
    <t>2021-01-02 18:56:49.826864Z</t>
  </si>
  <si>
    <t>2021-01-02 18:41:12.872317Z</t>
  </si>
  <si>
    <t>2021-01-02 17:00:31.162539Z</t>
  </si>
  <si>
    <t>2021-01-02 16:53:57.522744Z</t>
  </si>
  <si>
    <t>2021-01-02 16:18:32.466737Z</t>
  </si>
  <si>
    <t>2021-01-02 16:14:47.739686Z</t>
  </si>
  <si>
    <t>2021-01-02 15:31:12.445700Z</t>
  </si>
  <si>
    <t>2021-01-02 15:06:03.248139Z</t>
  </si>
  <si>
    <t>ZEC-CAD</t>
  </si>
  <si>
    <t>2021-01-02 14:58:43.160139Z</t>
  </si>
  <si>
    <t>2021-01-02 11:26:25.168196Z</t>
  </si>
  <si>
    <t>2021-01-02 08:58:38.253998Z</t>
  </si>
  <si>
    <t>2021-01-02 07:38:16.101927Z</t>
  </si>
  <si>
    <t>2021-01-02 06:55:21.060435Z</t>
  </si>
  <si>
    <t>2021-01-02 05:59:30.971293Z</t>
  </si>
  <si>
    <t>2021-01-02 05:58:59.554556Z</t>
  </si>
  <si>
    <t>2021-01-02 02:44:55.610352Z</t>
  </si>
  <si>
    <t>2021-01-02 02:39:24.085219Z</t>
  </si>
  <si>
    <t>2021-01-02 01:51:57.377811Z</t>
  </si>
  <si>
    <t>2021-01-02 01:18:39.467627Z</t>
  </si>
  <si>
    <t>2021-01-02 01:16:41.123671Z</t>
  </si>
  <si>
    <t>2021-01-02 00:23:26.829677Z</t>
  </si>
  <si>
    <t>2021-01-01 09:36:46.533411Z</t>
  </si>
  <si>
    <t>2021-01-01 09:17:53.445144Z</t>
  </si>
  <si>
    <t>2021-01-01 03:03:09.008412Z</t>
  </si>
  <si>
    <t>2021-01-01 01:40:37.990416Z</t>
  </si>
  <si>
    <t>2021-01-01 00:27:21.113658Z</t>
  </si>
  <si>
    <t>Assets Ordered</t>
  </si>
  <si>
    <t>Assets Requested</t>
  </si>
  <si>
    <t>Postal Code 1st Digit</t>
  </si>
  <si>
    <t>Province</t>
  </si>
  <si>
    <t>A</t>
  </si>
  <si>
    <t>B</t>
  </si>
  <si>
    <t>C</t>
  </si>
  <si>
    <t>E</t>
  </si>
  <si>
    <t>G</t>
  </si>
  <si>
    <t>H</t>
  </si>
  <si>
    <t>J</t>
  </si>
  <si>
    <t>K</t>
  </si>
  <si>
    <t>L</t>
  </si>
  <si>
    <t>M</t>
  </si>
  <si>
    <t>N</t>
  </si>
  <si>
    <t>R</t>
  </si>
  <si>
    <t>P</t>
  </si>
  <si>
    <t>S</t>
  </si>
  <si>
    <t>T</t>
  </si>
  <si>
    <t>V</t>
  </si>
  <si>
    <t>X</t>
  </si>
  <si>
    <t>Y</t>
  </si>
  <si>
    <t>NL</t>
  </si>
  <si>
    <t>NS</t>
  </si>
  <si>
    <t>PE</t>
  </si>
  <si>
    <t>NB</t>
  </si>
  <si>
    <t>QC</t>
  </si>
  <si>
    <t>ON</t>
  </si>
  <si>
    <t>MB</t>
  </si>
  <si>
    <t>SK</t>
  </si>
  <si>
    <t>AB</t>
  </si>
  <si>
    <t>BC</t>
  </si>
  <si>
    <t>NU/NT</t>
  </si>
  <si>
    <t>YT</t>
  </si>
  <si>
    <t>Subtotal Difference</t>
  </si>
  <si>
    <t>% Difference</t>
  </si>
  <si>
    <t>Order Time (UTC)</t>
  </si>
  <si>
    <t>Col O: Abs(Difference Subtotal vs Assets Ordered * Price) &gt;= 10%</t>
  </si>
  <si>
    <t>correction: replace Subtotal with Assets Ordered * Price</t>
  </si>
  <si>
    <t>17 records where subtotal is off by more than 10% of Assets Ordered * Price</t>
  </si>
  <si>
    <t>BTC</t>
  </si>
  <si>
    <t>CAD</t>
  </si>
  <si>
    <t>ADA</t>
  </si>
  <si>
    <t>LINK</t>
  </si>
  <si>
    <t>ETH</t>
  </si>
  <si>
    <t>HBAR</t>
  </si>
  <si>
    <t>XLM</t>
  </si>
  <si>
    <t>VET</t>
  </si>
  <si>
    <t>USDT</t>
  </si>
  <si>
    <t>LTC</t>
  </si>
  <si>
    <t>TRX</t>
  </si>
  <si>
    <t>DGB</t>
  </si>
  <si>
    <t>ZIL</t>
  </si>
  <si>
    <t>IOST</t>
  </si>
  <si>
    <t>ALGO</t>
  </si>
  <si>
    <t>CRO</t>
  </si>
  <si>
    <t>DOGE</t>
  </si>
  <si>
    <t>XEM</t>
  </si>
  <si>
    <t>RVN</t>
  </si>
  <si>
    <t>ETC</t>
  </si>
  <si>
    <t>USDC</t>
  </si>
  <si>
    <t>BCH</t>
  </si>
  <si>
    <t>ZEN</t>
  </si>
  <si>
    <t>ZRX</t>
  </si>
  <si>
    <t>SC</t>
  </si>
  <si>
    <t>IOTA</t>
  </si>
  <si>
    <t>BAT</t>
  </si>
  <si>
    <t>EOS</t>
  </si>
  <si>
    <t>QTUM</t>
  </si>
  <si>
    <t>GEO</t>
  </si>
  <si>
    <t>OMG</t>
  </si>
  <si>
    <t>STMX</t>
  </si>
  <si>
    <t>XVG</t>
  </si>
  <si>
    <t>XMR</t>
  </si>
  <si>
    <t>BSV</t>
  </si>
  <si>
    <t>XRP</t>
  </si>
  <si>
    <t>MORE</t>
  </si>
  <si>
    <t>DASH</t>
  </si>
  <si>
    <t>ZEC</t>
  </si>
  <si>
    <t>Market_Purchase</t>
  </si>
  <si>
    <t>Market_Tradeoff</t>
  </si>
  <si>
    <t>Row Labels</t>
  </si>
  <si>
    <t>Grand Total</t>
  </si>
  <si>
    <t>Count of TXNID</t>
  </si>
  <si>
    <t>Column Labels</t>
  </si>
  <si>
    <t>Price Limit</t>
  </si>
  <si>
    <t>Price Limit * Assets Ordered</t>
  </si>
  <si>
    <t xml:space="preserve">BTC-CAD never went above $100,000 CAD </t>
  </si>
  <si>
    <t>% of Transactions by Province</t>
  </si>
  <si>
    <t>Frequency of Transactions by UserID</t>
  </si>
  <si>
    <t>Do not correct, since Price is actually Price Limit set by the user, not Asset Price</t>
  </si>
  <si>
    <t>but buyer was able to set price limit at $520,026 &amp; $400,000</t>
  </si>
  <si>
    <t>Buyer can set whatever Price Limit, but transaction will happen at the actual asset price</t>
  </si>
  <si>
    <t>Usually off by ~1 or 2%</t>
  </si>
  <si>
    <t>Assets Ordered * Price Limit</t>
  </si>
  <si>
    <t>Users bought assets at slightly higher price than their limit</t>
  </si>
  <si>
    <t>Users sold assets at slightly lower price than their limit</t>
  </si>
  <si>
    <t>Transaction either occurs slightly earlier than market price coming down to price limit or there is a buffer</t>
  </si>
  <si>
    <t>Transaction either occurs slightly earlier than market price going up to price limit or there is a buffer</t>
  </si>
  <si>
    <t>249 out of 290 limit - sell transactions have negative % Difference (Actual Price slightly lower than Price Limit)</t>
  </si>
  <si>
    <t>752 out of 965 limit - buy transactions have positive % Difference (Actual Price slightly higher than Price Limit)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</si>
</sst>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C8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9" fontId="0" fillId="0" borderId="0" xfId="1" applyFont="1"/>
    <xf numFmtId="0" fontId="18" fillId="0" borderId="0" xfId="0" applyFont="1"/>
    <xf numFmtId="9" fontId="18" fillId="0" borderId="0" xfId="1" applyFont="1"/>
    <xf numFmtId="0" fontId="16" fillId="0" borderId="0" xfId="0" applyFont="1"/>
    <xf numFmtId="9" fontId="0" fillId="33" borderId="0" xfId="1" applyFont="1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9" fillId="0" borderId="0" xfId="0" applyFont="1"/>
    <xf numFmtId="9" fontId="0" fillId="0" borderId="0" xfId="1" applyFont="1" applyFill="1"/>
    <xf numFmtId="0" fontId="0" fillId="0" borderId="0" xfId="0" applyFont="1"/>
    <xf numFmtId="0" fontId="20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[test_EDA.xlsx]pivot!PivotTable1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buy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pivot!$A$5:$A$13</c:f>
              <c:strCache>
                <c:ptCount val="8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ON</c:v>
                </c:pt>
                <c:pt idx="5">
                  <c:v>QC</c:v>
                </c:pt>
                <c:pt idx="6">
                  <c:v>SK</c:v>
                </c:pt>
                <c:pt idx="7">
                  <c:v>YT</c:v>
                </c:pt>
              </c:strCache>
            </c:strRef>
          </c:cat>
          <c:val>
            <c:numRef>
              <c:f>pivot!$B$5:$B$13</c:f>
              <c:numCache>
                <c:formatCode>0.00%</c:formatCode>
                <c:ptCount val="8"/>
                <c:pt idx="0">
                  <c:v>0.14187741105872267</c:v>
                </c:pt>
                <c:pt idx="1">
                  <c:v>0.22503214744963565</c:v>
                </c:pt>
                <c:pt idx="2">
                  <c:v>3.4290612944706386E-3</c:v>
                </c:pt>
                <c:pt idx="3">
                  <c:v>1.7145306472353193E-3</c:v>
                </c:pt>
                <c:pt idx="4">
                  <c:v>0.36305186455207888</c:v>
                </c:pt>
                <c:pt idx="5">
                  <c:v>6.2580368624089153E-2</c:v>
                </c:pt>
                <c:pt idx="6">
                  <c:v>2.5717959708529792E-3</c:v>
                </c:pt>
                <c:pt idx="7">
                  <c:v>4.2863266180882982E-4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9-4DB8-AFCE-35AC7A8C8F29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sell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pivot!$A$5:$A$13</c:f>
              <c:strCache>
                <c:ptCount val="8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ON</c:v>
                </c:pt>
                <c:pt idx="5">
                  <c:v>QC</c:v>
                </c:pt>
                <c:pt idx="6">
                  <c:v>SK</c:v>
                </c:pt>
                <c:pt idx="7">
                  <c:v>YT</c:v>
                </c:pt>
              </c:strCache>
            </c:strRef>
          </c:cat>
          <c:val>
            <c:numRef>
              <c:f>pivot!$C$5:$C$13</c:f>
              <c:numCache>
                <c:formatCode>0.00%</c:formatCode>
                <c:ptCount val="8"/>
                <c:pt idx="0">
                  <c:v>2.8289755679382769E-2</c:v>
                </c:pt>
                <c:pt idx="1">
                  <c:v>5.7865409344192029E-2</c:v>
                </c:pt>
                <c:pt idx="2">
                  <c:v>3.4290612944706386E-3</c:v>
                </c:pt>
                <c:pt idx="3">
                  <c:v>0</c:v>
                </c:pt>
                <c:pt idx="4">
                  <c:v>9.7728246892413204E-2</c:v>
                </c:pt>
                <c:pt idx="5">
                  <c:v>1.2001714530647235E-2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9-4DB8-AFCE-35AC7A8C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3508144"/>
        <c:axId val="933506896"/>
      </c:barChart>
      <c:catAx>
        <c:axId val="93350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6896"/>
        <c:crosses val="autoZero"/>
        <c:auto val="1"/>
        <c:lblAlgn val="ctr"/>
        <c:lblOffset val="100"/>
        <c:noMultiLvlLbl val="0"/>
      </c:catAx>
      <c:valAx>
        <c:axId val="9335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[test_EDA.xlsx]pivot!PivotTable2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pivot!$B$25:$B$26</c:f>
              <c:strCache>
                <c:ptCount val="1"/>
                <c:pt idx="0">
                  <c:v>buy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pivot!$A$27:$A$37</c:f>
              <c:strCache>
                <c:ptCount val="10"/>
                <c:pt idx="0">
                  <c:v>245</c:v>
                </c:pt>
                <c:pt idx="1">
                  <c:v>133</c:v>
                </c:pt>
                <c:pt idx="2">
                  <c:v>134</c:v>
                </c:pt>
                <c:pt idx="3">
                  <c:v>1</c:v>
                </c:pt>
                <c:pt idx="4">
                  <c:v>215</c:v>
                </c:pt>
                <c:pt idx="5">
                  <c:v>76</c:v>
                </c:pt>
                <c:pt idx="6">
                  <c:v>90</c:v>
                </c:pt>
                <c:pt idx="7">
                  <c:v>110</c:v>
                </c:pt>
                <c:pt idx="8">
                  <c:v>146</c:v>
                </c:pt>
                <c:pt idx="9">
                  <c:v>142</c:v>
                </c:pt>
              </c:strCache>
            </c:strRef>
          </c:cat>
          <c:val>
            <c:numRef>
              <c:f>pivot!$B$27:$B$37</c:f>
              <c:numCache>
                <c:formatCode>General</c:formatCode>
                <c:ptCount val="10"/>
                <c:pt idx="0">
                  <c:v>80</c:v>
                </c:pt>
                <c:pt idx="1">
                  <c:v>45</c:v>
                </c:pt>
                <c:pt idx="2">
                  <c:v>43</c:v>
                </c:pt>
                <c:pt idx="3">
                  <c:v>37</c:v>
                </c:pt>
                <c:pt idx="4">
                  <c:v>52</c:v>
                </c:pt>
                <c:pt idx="5">
                  <c:v>37</c:v>
                </c:pt>
                <c:pt idx="6">
                  <c:v>38</c:v>
                </c:pt>
                <c:pt idx="7">
                  <c:v>38</c:v>
                </c:pt>
                <c:pt idx="8">
                  <c:v>30</c:v>
                </c:pt>
                <c:pt idx="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B-4363-AF42-989D2CCA2ECA}"/>
            </c:ext>
          </c:extLst>
        </c:ser>
        <c:ser>
          <c:idx val="1"/>
          <c:order val="1"/>
          <c:tx>
            <c:strRef>
              <c:f>pivot!$C$25:$C$26</c:f>
              <c:strCache>
                <c:ptCount val="1"/>
                <c:pt idx="0">
                  <c:v>sell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pivot!$A$27:$A$37</c:f>
              <c:strCache>
                <c:ptCount val="10"/>
                <c:pt idx="0">
                  <c:v>245</c:v>
                </c:pt>
                <c:pt idx="1">
                  <c:v>133</c:v>
                </c:pt>
                <c:pt idx="2">
                  <c:v>134</c:v>
                </c:pt>
                <c:pt idx="3">
                  <c:v>1</c:v>
                </c:pt>
                <c:pt idx="4">
                  <c:v>215</c:v>
                </c:pt>
                <c:pt idx="5">
                  <c:v>76</c:v>
                </c:pt>
                <c:pt idx="6">
                  <c:v>90</c:v>
                </c:pt>
                <c:pt idx="7">
                  <c:v>110</c:v>
                </c:pt>
                <c:pt idx="8">
                  <c:v>146</c:v>
                </c:pt>
                <c:pt idx="9">
                  <c:v>142</c:v>
                </c:pt>
              </c:strCache>
            </c:strRef>
          </c:cat>
          <c:val>
            <c:numRef>
              <c:f>pivot!$C$27:$C$37</c:f>
              <c:numCache>
                <c:formatCode>General</c:formatCode>
                <c:ptCount val="10"/>
                <c:pt idx="0">
                  <c:v>81</c:v>
                </c:pt>
                <c:pt idx="1">
                  <c:v>34</c:v>
                </c:pt>
                <c:pt idx="2">
                  <c:v>25</c:v>
                </c:pt>
                <c:pt idx="3">
                  <c:v>23</c:v>
                </c:pt>
                <c:pt idx="5">
                  <c:v>13</c:v>
                </c:pt>
                <c:pt idx="6">
                  <c:v>10</c:v>
                </c:pt>
                <c:pt idx="7">
                  <c:v>9</c:v>
                </c:pt>
                <c:pt idx="8">
                  <c:v>15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B-4363-AF42-989D2CCA2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821600"/>
        <c:axId val="1007822432"/>
      </c:barChart>
      <c:catAx>
        <c:axId val="100782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22432"/>
        <c:crosses val="autoZero"/>
        <c:auto val="1"/>
        <c:lblAlgn val="ctr"/>
        <c:lblOffset val="100"/>
        <c:noMultiLvlLbl val="0"/>
      </c:catAx>
      <c:valAx>
        <c:axId val="10078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742950</xdr:colOff>
      <xdr:row>2</xdr:row>
      <xdr:rowOff>3175</xdr:rowOff>
    </xdr:from>
    <xdr:to>
      <xdr:col>11</xdr:col>
      <xdr:colOff>298450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098FD-6136-4D1C-9533-12F6E0EA0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6351</xdr:colOff>
      <xdr:row>24</xdr:row>
      <xdr:rowOff>0</xdr:rowOff>
    </xdr:from>
    <xdr:to>
      <xdr:col>11</xdr:col>
      <xdr:colOff>238126</xdr:colOff>
      <xdr:row>39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83911-5942-4EB4-B2A0-C63D5FD3E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Jung" refreshedDate="44258.098521643522" createdVersion="6" refreshedVersion="6" minRefreshableVersion="3" recordCount="2333" xr:uid="{7D36D30F-699B-4881-8FE9-1102F9DF7A40}">
  <cacheSource type="worksheet">
    <worksheetSource ref="A1:N2334" sheet="test"/>
  </cacheSource>
  <cacheFields count="14">
    <cacheField name="TXNID" numFmtId="0">
      <sharedItems containsSemiMixedTypes="0" containsString="0" containsNumber="1" containsInteger="1" minValue="1" maxValue="2333" count="23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</sharedItems>
    </cacheField>
    <cacheField name="UserID" numFmtId="0">
      <sharedItems containsSemiMixedTypes="0" containsString="0" containsNumber="1" containsInteger="1" minValue="1" maxValue="251" count="251">
        <n v="245"/>
        <n v="156"/>
        <n v="102"/>
        <n v="188"/>
        <n v="21"/>
        <n v="192"/>
        <n v="54"/>
        <n v="149"/>
        <n v="218"/>
        <n v="18"/>
        <n v="83"/>
        <n v="140"/>
        <n v="45"/>
        <n v="44"/>
        <n v="205"/>
        <n v="171"/>
        <n v="134"/>
        <n v="70"/>
        <n v="237"/>
        <n v="77"/>
        <n v="59"/>
        <n v="69"/>
        <n v="115"/>
        <n v="195"/>
        <n v="196"/>
        <n v="17"/>
        <n v="68"/>
        <n v="211"/>
        <n v="142"/>
        <n v="19"/>
        <n v="234"/>
        <n v="135"/>
        <n v="79"/>
        <n v="26"/>
        <n v="110"/>
        <n v="208"/>
        <n v="90"/>
        <n v="92"/>
        <n v="165"/>
        <n v="61"/>
        <n v="190"/>
        <n v="96"/>
        <n v="163"/>
        <n v="246"/>
        <n v="236"/>
        <n v="16"/>
        <n v="215"/>
        <n v="144"/>
        <n v="133"/>
        <n v="74"/>
        <n v="118"/>
        <n v="204"/>
        <n v="194"/>
        <n v="207"/>
        <n v="71"/>
        <n v="200"/>
        <n v="28"/>
        <n v="117"/>
        <n v="43"/>
        <n v="138"/>
        <n v="183"/>
        <n v="185"/>
        <n v="20"/>
        <n v="230"/>
        <n v="123"/>
        <n v="124"/>
        <n v="175"/>
        <n v="213"/>
        <n v="214"/>
        <n v="27"/>
        <n v="47"/>
        <n v="5"/>
        <n v="145"/>
        <n v="34"/>
        <n v="109"/>
        <n v="225"/>
        <n v="106"/>
        <n v="82"/>
        <n v="251"/>
        <n v="89"/>
        <n v="222"/>
        <n v="40"/>
        <n v="172"/>
        <n v="136"/>
        <n v="179"/>
        <n v="151"/>
        <n v="12"/>
        <n v="22"/>
        <n v="99"/>
        <n v="73"/>
        <n v="226"/>
        <n v="111"/>
        <n v="173"/>
        <n v="29"/>
        <n v="248"/>
        <n v="41"/>
        <n v="116"/>
        <n v="97"/>
        <n v="184"/>
        <n v="7"/>
        <n v="23"/>
        <n v="131"/>
        <n v="53"/>
        <n v="164"/>
        <n v="62"/>
        <n v="80"/>
        <n v="217"/>
        <n v="231"/>
        <n v="168"/>
        <n v="105"/>
        <n v="103"/>
        <n v="75"/>
        <n v="14"/>
        <n v="51"/>
        <n v="126"/>
        <n v="240"/>
        <n v="113"/>
        <n v="3"/>
        <n v="235"/>
        <n v="129"/>
        <n v="141"/>
        <n v="233"/>
        <n v="152"/>
        <n v="86"/>
        <n v="42"/>
        <n v="181"/>
        <n v="241"/>
        <n v="227"/>
        <n v="221"/>
        <n v="4"/>
        <n v="238"/>
        <n v="72"/>
        <n v="9"/>
        <n v="63"/>
        <n v="244"/>
        <n v="228"/>
        <n v="232"/>
        <n v="150"/>
        <n v="206"/>
        <n v="104"/>
        <n v="36"/>
        <n v="24"/>
        <n v="203"/>
        <n v="137"/>
        <n v="177"/>
        <n v="216"/>
        <n v="220"/>
        <n v="178"/>
        <n v="67"/>
        <n v="169"/>
        <n v="1"/>
        <n v="148"/>
        <n v="2"/>
        <n v="147"/>
        <n v="167"/>
        <n v="78"/>
        <n v="93"/>
        <n v="125"/>
        <n v="32"/>
        <n v="87"/>
        <n v="94"/>
        <n v="139"/>
        <n v="197"/>
        <n v="229"/>
        <n v="88"/>
        <n v="250"/>
        <n v="85"/>
        <n v="58"/>
        <n v="8"/>
        <n v="158"/>
        <n v="52"/>
        <n v="91"/>
        <n v="38"/>
        <n v="11"/>
        <n v="199"/>
        <n v="224"/>
        <n v="84"/>
        <n v="157"/>
        <n v="201"/>
        <n v="174"/>
        <n v="249"/>
        <n v="15"/>
        <n v="146"/>
        <n v="202"/>
        <n v="81"/>
        <n v="60"/>
        <n v="49"/>
        <n v="153"/>
        <n v="166"/>
        <n v="247"/>
        <n v="223"/>
        <n v="13"/>
        <n v="155"/>
        <n v="37"/>
        <n v="48"/>
        <n v="107"/>
        <n v="66"/>
        <n v="46"/>
        <n v="25"/>
        <n v="193"/>
        <n v="35"/>
        <n v="182"/>
        <n v="127"/>
        <n v="112"/>
        <n v="31"/>
        <n v="100"/>
        <n v="143"/>
        <n v="114"/>
        <n v="121"/>
        <n v="130"/>
        <n v="108"/>
        <n v="95"/>
        <n v="76"/>
        <n v="159"/>
        <n v="210"/>
        <n v="57"/>
        <n v="162"/>
        <n v="120"/>
        <n v="132"/>
        <n v="239"/>
        <n v="64"/>
        <n v="6"/>
        <n v="30"/>
        <n v="50"/>
        <n v="191"/>
        <n v="122"/>
        <n v="161"/>
        <n v="170"/>
        <n v="242"/>
        <n v="154"/>
        <n v="187"/>
        <n v="189"/>
        <n v="128"/>
        <n v="39"/>
        <n v="56"/>
        <n v="176"/>
        <n v="219"/>
        <n v="209"/>
        <n v="119"/>
        <n v="243"/>
        <n v="33"/>
        <n v="212"/>
        <n v="180"/>
        <n v="55"/>
        <n v="198"/>
        <n v="10"/>
        <n v="160"/>
        <n v="98"/>
        <n v="101"/>
        <n v="186"/>
        <n v="65"/>
      </sharedItems>
    </cacheField>
    <cacheField name="FSA" numFmtId="0">
      <sharedItems/>
    </cacheField>
    <cacheField name="Province" numFmtId="0">
      <sharedItems count="8">
        <s v="BC"/>
        <s v="ON"/>
        <s v="QC"/>
        <s v="AB"/>
        <s v="SK"/>
        <s v="YT"/>
        <s v="NB"/>
        <s v="MB"/>
      </sharedItems>
    </cacheField>
    <cacheField name="Order Time (UTC)" numFmtId="0">
      <sharedItems/>
    </cacheField>
    <cacheField name="Market_Purchase" numFmtId="0">
      <sharedItems/>
    </cacheField>
    <cacheField name="Market_Tradeoff" numFmtId="0">
      <sharedItems/>
    </cacheField>
    <cacheField name="Type" numFmtId="0">
      <sharedItems count="3">
        <s v="limit"/>
        <s v="market"/>
        <s v="ceiling"/>
      </sharedItems>
    </cacheField>
    <cacheField name="Side" numFmtId="0">
      <sharedItems count="2">
        <s v="sell"/>
        <s v="buy"/>
      </sharedItems>
    </cacheField>
    <cacheField name="Assets Ordered" numFmtId="0">
      <sharedItems containsSemiMixedTypes="0" containsString="0" containsNumber="1" minValue="1.9201E-4" maxValue="727242.93507044995"/>
    </cacheField>
    <cacheField name="Assets Requested" numFmtId="0">
      <sharedItems containsSemiMixedTypes="0" containsString="0" containsNumber="1" minValue="0" maxValue="727242.93507044995"/>
    </cacheField>
    <cacheField name="Price" numFmtId="0">
      <sharedItems containsSemiMixedTypes="0" containsString="0" containsNumber="1" minValue="0" maxValue="520026"/>
    </cacheField>
    <cacheField name="Subtotal" numFmtId="0">
      <sharedItems containsSemiMixedTypes="0" containsString="0" containsNumber="1" minValue="2.175E-4" maxValue="95903.069740000006"/>
    </cacheField>
    <cacheField name="Fees" numFmtId="0">
      <sharedItems containsSemiMixedTypes="0" containsString="0" containsNumber="1" minValue="0" maxValue="142.8595816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3">
  <r>
    <x v="0"/>
    <x v="0"/>
    <s v="v3b"/>
    <x v="0"/>
    <s v="2021-02-24 04:02:21.760559Z"/>
    <s v="BTC"/>
    <s v="CAD"/>
    <x v="0"/>
    <x v="0"/>
    <n v="0.2"/>
    <n v="0.2"/>
    <n v="64400"/>
    <n v="12879.999820000001"/>
    <n v="0"/>
  </r>
  <r>
    <x v="1"/>
    <x v="1"/>
    <s v="L1T"/>
    <x v="1"/>
    <s v="2021-02-24 02:16:51.660691Z"/>
    <s v="ADA"/>
    <s v="CAD"/>
    <x v="0"/>
    <x v="1"/>
    <n v="9100"/>
    <n v="9100"/>
    <n v="1.24"/>
    <n v="11418.26974"/>
    <n v="16.925953119999999"/>
  </r>
  <r>
    <x v="2"/>
    <x v="1"/>
    <s v="L1T"/>
    <x v="1"/>
    <s v="2021-02-24 02:14:16.538557Z"/>
    <s v="LINK"/>
    <s v="CAD"/>
    <x v="0"/>
    <x v="0"/>
    <n v="40"/>
    <n v="40"/>
    <n v="34.200000000000003"/>
    <n v="1351.7181619999999"/>
    <n v="2.0519999900000001"/>
  </r>
  <r>
    <x v="3"/>
    <x v="1"/>
    <s v="L1T"/>
    <x v="1"/>
    <s v="2021-02-24 02:12:45.572219Z"/>
    <s v="ETH"/>
    <s v="CAD"/>
    <x v="0"/>
    <x v="0"/>
    <n v="0.68"/>
    <n v="0.68"/>
    <n v="2030"/>
    <n v="1363.970067"/>
    <n v="2.0705992200000001"/>
  </r>
  <r>
    <x v="4"/>
    <x v="1"/>
    <s v="L1T"/>
    <x v="1"/>
    <s v="2021-02-24 02:11:13.454674Z"/>
    <s v="BTC"/>
    <s v="CAD"/>
    <x v="0"/>
    <x v="0"/>
    <n v="0.13869999999999999"/>
    <n v="0.13869999999999999"/>
    <n v="63430"/>
    <n v="8693.0308019999993"/>
    <n v="13.19661131"/>
  </r>
  <r>
    <x v="5"/>
    <x v="2"/>
    <s v="k0a"/>
    <x v="1"/>
    <s v="2021-02-24 01:56:20.665918Z"/>
    <s v="HBAR"/>
    <s v="CAD"/>
    <x v="0"/>
    <x v="1"/>
    <n v="135.6"/>
    <n v="135.6"/>
    <n v="0.14869226999999999"/>
    <n v="20.402643489999999"/>
    <n v="3.0244E-2"/>
  </r>
  <r>
    <x v="6"/>
    <x v="3"/>
    <s v="N4K"/>
    <x v="1"/>
    <s v="2021-02-24 01:55:34.165164Z"/>
    <s v="LINK"/>
    <s v="CAD"/>
    <x v="1"/>
    <x v="1"/>
    <n v="15"/>
    <n v="15"/>
    <n v="33.68442701"/>
    <n v="511.28004970000001"/>
    <n v="0.75789960000000001"/>
  </r>
  <r>
    <x v="7"/>
    <x v="2"/>
    <s v="k0a"/>
    <x v="1"/>
    <s v="2021-02-24 01:52:28.275584Z"/>
    <s v="ETH"/>
    <s v="CAD"/>
    <x v="0"/>
    <x v="0"/>
    <n v="1.026639E-2"/>
    <n v="1.026639E-2"/>
    <n v="2005.066"/>
    <n v="20.339785379999999"/>
    <n v="3.0877169999999999E-2"/>
  </r>
  <r>
    <x v="8"/>
    <x v="2"/>
    <s v="k0a"/>
    <x v="1"/>
    <s v="2021-02-24 01:51:13.907558Z"/>
    <s v="XLM"/>
    <s v="ETH"/>
    <x v="0"/>
    <x v="0"/>
    <n v="40.783060399999997"/>
    <n v="40.783060399999997"/>
    <n v="2.5199E-4"/>
    <n v="1.0281810000000001E-2"/>
    <n v="1.5420000000000001E-5"/>
  </r>
  <r>
    <x v="9"/>
    <x v="4"/>
    <s v="M8W"/>
    <x v="1"/>
    <s v="2021-02-24 01:23:14.362859Z"/>
    <s v="HBAR"/>
    <s v="CAD"/>
    <x v="1"/>
    <x v="1"/>
    <n v="200"/>
    <n v="200"/>
    <n v="0.14767043999999999"/>
    <n v="29.8856021"/>
    <n v="4.4301130000000001E-2"/>
  </r>
  <r>
    <x v="10"/>
    <x v="5"/>
    <s v="V0A"/>
    <x v="0"/>
    <s v="2021-02-24 00:17:47.447504Z"/>
    <s v="HBAR"/>
    <s v="CAD"/>
    <x v="0"/>
    <x v="1"/>
    <n v="3650"/>
    <n v="3650"/>
    <n v="0.14000000000000001"/>
    <n v="517.08187420000002"/>
    <n v="0.76649997999999997"/>
  </r>
  <r>
    <x v="11"/>
    <x v="5"/>
    <s v="V0A"/>
    <x v="0"/>
    <s v="2021-02-24 00:12:25.163133Z"/>
    <s v="VET"/>
    <s v="USDT"/>
    <x v="0"/>
    <x v="1"/>
    <n v="9100"/>
    <n v="9100"/>
    <n v="4.1000000000000002E-2"/>
    <n v="373.1"/>
    <n v="0.55964997999999999"/>
  </r>
  <r>
    <x v="12"/>
    <x v="6"/>
    <s v="V7a"/>
    <x v="0"/>
    <s v="2021-02-24 00:06:06.982568Z"/>
    <s v="LTC"/>
    <s v="CAD"/>
    <x v="1"/>
    <x v="1"/>
    <n v="4.05"/>
    <n v="4.05"/>
    <n v="219.88"/>
    <n v="900.94166870000004"/>
    <n v="1.33551727"/>
  </r>
  <r>
    <x v="13"/>
    <x v="5"/>
    <s v="V0A"/>
    <x v="0"/>
    <s v="2021-02-24 00:06:00.316597Z"/>
    <s v="USDT"/>
    <s v="CAD"/>
    <x v="0"/>
    <x v="1"/>
    <n v="375"/>
    <n v="375"/>
    <n v="1.2602599999999999"/>
    <n v="478.21837049999999"/>
    <n v="0.70889038999999998"/>
  </r>
  <r>
    <x v="14"/>
    <x v="7"/>
    <s v="L9V"/>
    <x v="1"/>
    <s v="2021-02-23 23:13:59.210508Z"/>
    <s v="TRX"/>
    <s v="CAD"/>
    <x v="0"/>
    <x v="0"/>
    <n v="3000"/>
    <n v="3000"/>
    <n v="0.06"/>
    <n v="177.82884000000001"/>
    <n v="0.26995624000000001"/>
  </r>
  <r>
    <x v="15"/>
    <x v="7"/>
    <s v="L9V"/>
    <x v="1"/>
    <s v="2021-02-23 23:09:44.517402Z"/>
    <s v="TRX"/>
    <s v="CAD"/>
    <x v="0"/>
    <x v="1"/>
    <n v="1500"/>
    <n v="1500"/>
    <n v="0.06"/>
    <n v="86.063620499999999"/>
    <n v="0.12757700999999999"/>
  </r>
  <r>
    <x v="16"/>
    <x v="0"/>
    <s v="v3b"/>
    <x v="0"/>
    <s v="2021-02-23 23:00:52.556533Z"/>
    <s v="BTC"/>
    <s v="CAD"/>
    <x v="0"/>
    <x v="1"/>
    <n v="0.2"/>
    <n v="0.2"/>
    <n v="60000"/>
    <n v="11999.999889999999"/>
    <n v="0"/>
  </r>
  <r>
    <x v="17"/>
    <x v="0"/>
    <s v="v3b"/>
    <x v="0"/>
    <s v="2021-02-23 23:00:10.404608Z"/>
    <s v="BTC"/>
    <s v="CAD"/>
    <x v="0"/>
    <x v="0"/>
    <n v="0.2"/>
    <n v="0.2"/>
    <n v="61400"/>
    <n v="12279.999980000001"/>
    <n v="0"/>
  </r>
  <r>
    <x v="18"/>
    <x v="8"/>
    <s v="L9A"/>
    <x v="1"/>
    <s v="2021-02-23 22:45:00.576810Z"/>
    <s v="TRX"/>
    <s v="CAD"/>
    <x v="0"/>
    <x v="1"/>
    <n v="10000"/>
    <n v="10000"/>
    <n v="5.6079999999999998E-2"/>
    <n v="567.38097000000005"/>
    <n v="0.84106119999999995"/>
  </r>
  <r>
    <x v="19"/>
    <x v="9"/>
    <s v="V2Z"/>
    <x v="0"/>
    <s v="2021-02-23 22:13:30.112460Z"/>
    <s v="HBAR"/>
    <s v="CAD"/>
    <x v="0"/>
    <x v="1"/>
    <n v="20000"/>
    <n v="20000"/>
    <n v="0.14599142000000001"/>
    <n v="2953.4621689999999"/>
    <n v="4.3780855900000004"/>
  </r>
  <r>
    <x v="20"/>
    <x v="10"/>
    <s v="K1R"/>
    <x v="1"/>
    <s v="2021-02-23 22:13:28.908203Z"/>
    <s v="HBAR"/>
    <s v="CAD"/>
    <x v="0"/>
    <x v="1"/>
    <n v="2122.8429999999998"/>
    <n v="2122.8429999999998"/>
    <n v="0.14560203999999999"/>
    <n v="312.7690212"/>
    <n v="0.46363536999999999"/>
  </r>
  <r>
    <x v="21"/>
    <x v="11"/>
    <s v="V6K"/>
    <x v="0"/>
    <s v="2021-02-23 21:54:03.754452Z"/>
    <s v="ADA"/>
    <s v="CAD"/>
    <x v="0"/>
    <x v="1"/>
    <n v="100"/>
    <n v="100"/>
    <n v="1.1525000000000001"/>
    <n v="116.62108379999999"/>
    <n v="0.17287409000000001"/>
  </r>
  <r>
    <x v="22"/>
    <x v="0"/>
    <s v="v3b"/>
    <x v="0"/>
    <s v="2021-02-23 21:50:48.865605Z"/>
    <s v="BTC"/>
    <s v="CAD"/>
    <x v="0"/>
    <x v="0"/>
    <n v="0.3"/>
    <n v="0.3"/>
    <n v="60600"/>
    <n v="18179.999779999998"/>
    <n v="0"/>
  </r>
  <r>
    <x v="23"/>
    <x v="12"/>
    <s v="H7W"/>
    <x v="2"/>
    <s v="2021-02-23 21:23:11.381420Z"/>
    <s v="DGB"/>
    <s v="CAD"/>
    <x v="0"/>
    <x v="0"/>
    <n v="4849.8453153500004"/>
    <n v="4849.8453153500004"/>
    <n v="6.7369999999999999E-2"/>
    <n v="322.829386"/>
    <n v="0.49007224999999999"/>
  </r>
  <r>
    <x v="24"/>
    <x v="13"/>
    <s v="M5V"/>
    <x v="1"/>
    <s v="2021-02-23 21:13:11.288814Z"/>
    <s v="HBAR"/>
    <s v="CAD"/>
    <x v="1"/>
    <x v="1"/>
    <n v="2000"/>
    <n v="2000"/>
    <n v="0.14095474"/>
    <n v="286.65639290000001"/>
    <n v="0.42493109000000001"/>
  </r>
  <r>
    <x v="25"/>
    <x v="14"/>
    <s v="T9E"/>
    <x v="3"/>
    <s v="2021-02-23 20:42:40.906888Z"/>
    <s v="TRX"/>
    <s v="CAD"/>
    <x v="0"/>
    <x v="1"/>
    <n v="1850"/>
    <n v="1850"/>
    <n v="5.4359999999999999E-2"/>
    <n v="101.6713343"/>
    <n v="0.15071461999999999"/>
  </r>
  <r>
    <x v="26"/>
    <x v="15"/>
    <s v="L1T"/>
    <x v="1"/>
    <s v="2021-02-23 20:41:23.874337Z"/>
    <s v="ZIL"/>
    <s v="BTC"/>
    <x v="1"/>
    <x v="1"/>
    <n v="655"/>
    <n v="655"/>
    <n v="2.0700000000000001E-6"/>
    <n v="1.35585E-3"/>
    <n v="2.03E-6"/>
  </r>
  <r>
    <x v="27"/>
    <x v="15"/>
    <s v="L1T"/>
    <x v="1"/>
    <s v="2021-02-23 20:37:50.607602Z"/>
    <s v="IOST"/>
    <s v="BTC"/>
    <x v="1"/>
    <x v="1"/>
    <n v="2400"/>
    <n v="2400"/>
    <n v="1.0300000000000001E-6"/>
    <n v="2.4719999999999998E-3"/>
    <n v="3.7000000000000002E-6"/>
  </r>
  <r>
    <x v="28"/>
    <x v="15"/>
    <s v="L1T"/>
    <x v="1"/>
    <s v="2021-02-23 20:36:08.880372Z"/>
    <s v="BTC"/>
    <s v="CAD"/>
    <x v="1"/>
    <x v="1"/>
    <n v="3.8400000000000001E-3"/>
    <n v="3.8400000000000001E-3"/>
    <n v="59659.49"/>
    <n v="231.81687260000001"/>
    <n v="0.34363858000000003"/>
  </r>
  <r>
    <x v="29"/>
    <x v="16"/>
    <s v="m1w"/>
    <x v="1"/>
    <s v="2021-02-23 19:49:44.678333Z"/>
    <s v="XLM"/>
    <s v="BTC"/>
    <x v="1"/>
    <x v="0"/>
    <n v="2284"/>
    <n v="2284"/>
    <n v="7.8499999999999994E-6"/>
    <n v="1.7929400000000002E-2"/>
    <n v="2.6889999999999998E-5"/>
  </r>
  <r>
    <x v="30"/>
    <x v="17"/>
    <s v="V3C"/>
    <x v="0"/>
    <s v="2021-02-23 19:48:23.691437Z"/>
    <s v="BTC"/>
    <s v="CAD"/>
    <x v="1"/>
    <x v="1"/>
    <n v="5.0000000000000001E-4"/>
    <n v="5.0000000000000001E-4"/>
    <n v="57584.158000000003"/>
    <n v="29.135803960000001"/>
    <n v="4.3190060000000002E-2"/>
  </r>
  <r>
    <x v="31"/>
    <x v="16"/>
    <s v="m1w"/>
    <x v="1"/>
    <s v="2021-02-23 19:46:41.248777Z"/>
    <s v="LINK"/>
    <s v="BTC"/>
    <x v="1"/>
    <x v="0"/>
    <n v="55"/>
    <n v="55"/>
    <n v="5.1929000000000005E-4"/>
    <n v="2.8561199999999998E-2"/>
    <n v="4.2840000000000003E-5"/>
  </r>
  <r>
    <x v="32"/>
    <x v="16"/>
    <s v="m1w"/>
    <x v="1"/>
    <s v="2021-02-23 19:45:29.412790Z"/>
    <s v="ALGO"/>
    <s v="BTC"/>
    <x v="1"/>
    <x v="0"/>
    <n v="2800"/>
    <n v="2800"/>
    <n v="1.9930000000000001E-5"/>
    <n v="5.5831470000000001E-2"/>
    <n v="8.3739999999999994E-5"/>
  </r>
  <r>
    <x v="33"/>
    <x v="18"/>
    <s v="V3N"/>
    <x v="0"/>
    <s v="2021-02-23 19:28:50.482981Z"/>
    <s v="ADA"/>
    <s v="CAD"/>
    <x v="1"/>
    <x v="1"/>
    <n v="95"/>
    <n v="95"/>
    <n v="1.1515500000000001"/>
    <n v="110.7459549"/>
    <n v="0.16416658000000001"/>
  </r>
  <r>
    <x v="34"/>
    <x v="18"/>
    <s v="V3N"/>
    <x v="0"/>
    <s v="2021-02-23 19:27:52.870438Z"/>
    <s v="HBAR"/>
    <s v="CAD"/>
    <x v="1"/>
    <x v="1"/>
    <n v="1000"/>
    <n v="1000"/>
    <n v="0.13839166999999999"/>
    <n v="140.0374228"/>
    <n v="0.20758740000000001"/>
  </r>
  <r>
    <x v="35"/>
    <x v="19"/>
    <s v="N7L"/>
    <x v="1"/>
    <s v="2021-02-23 19:19:54.163675Z"/>
    <s v="HBAR"/>
    <s v="CAD"/>
    <x v="1"/>
    <x v="1"/>
    <n v="10000"/>
    <n v="10000"/>
    <n v="0.13850870000000001"/>
    <n v="1401.5591449999999"/>
    <n v="2.0776305100000001"/>
  </r>
  <r>
    <x v="36"/>
    <x v="20"/>
    <s v="V3L"/>
    <x v="0"/>
    <s v="2021-02-23 19:13:31.702119Z"/>
    <s v="HBAR"/>
    <s v="CAD"/>
    <x v="1"/>
    <x v="1"/>
    <n v="1200"/>
    <n v="1200"/>
    <n v="0.13933825"/>
    <n v="169.1944044"/>
    <n v="0.25080886000000002"/>
  </r>
  <r>
    <x v="37"/>
    <x v="21"/>
    <s v="T3j"/>
    <x v="3"/>
    <s v="2021-02-23 18:49:28.051238Z"/>
    <s v="HBAR"/>
    <s v="CAD"/>
    <x v="1"/>
    <x v="1"/>
    <n v="10480"/>
    <n v="10480"/>
    <n v="0.14209341"/>
    <n v="1508.755594"/>
    <n v="2.2365354100000001"/>
  </r>
  <r>
    <x v="38"/>
    <x v="21"/>
    <s v="T3j"/>
    <x v="3"/>
    <s v="2021-02-23 18:49:17.321232Z"/>
    <s v="HBAR"/>
    <s v="CAD"/>
    <x v="1"/>
    <x v="1"/>
    <n v="10480"/>
    <n v="10480"/>
    <n v="0.14177935"/>
    <n v="1503.5181110000001"/>
    <n v="2.2287715100000001"/>
  </r>
  <r>
    <x v="39"/>
    <x v="22"/>
    <s v="L0C"/>
    <x v="1"/>
    <s v="2021-02-23 18:37:30.781977Z"/>
    <s v="BTC"/>
    <s v="CAD"/>
    <x v="0"/>
    <x v="1"/>
    <n v="6.6021500000000002E-3"/>
    <n v="6.6021500000000002E-3"/>
    <n v="59785.623"/>
    <n v="399.40777659999998"/>
    <n v="0.59207047000000002"/>
  </r>
  <r>
    <x v="40"/>
    <x v="23"/>
    <s v="H3M"/>
    <x v="2"/>
    <s v="2021-02-23 18:15:34.862847Z"/>
    <s v="HBAR"/>
    <s v="CAD"/>
    <x v="1"/>
    <x v="1"/>
    <n v="1000"/>
    <n v="1000"/>
    <n v="0.13987928999999999"/>
    <n v="141.54280589999999"/>
    <n v="0.20981892999999999"/>
  </r>
  <r>
    <x v="41"/>
    <x v="24"/>
    <s v="L6j"/>
    <x v="1"/>
    <s v="2021-02-23 17:55:56.191425Z"/>
    <s v="HBAR"/>
    <s v="CAD"/>
    <x v="0"/>
    <x v="1"/>
    <n v="3488.9880417200002"/>
    <n v="3488.9880417200002"/>
    <n v="0.14000000000000001"/>
    <n v="494.26730880000002"/>
    <n v="0.73268747000000001"/>
  </r>
  <r>
    <x v="42"/>
    <x v="24"/>
    <s v="L6j"/>
    <x v="1"/>
    <s v="2021-02-23 17:53:17.267987Z"/>
    <s v="HBAR"/>
    <s v="CAD"/>
    <x v="0"/>
    <x v="1"/>
    <n v="35.242303450000001"/>
    <n v="35.242303450000001"/>
    <n v="14"/>
    <n v="493.39224830000001"/>
    <n v="7.4040399999999998E-3"/>
  </r>
  <r>
    <x v="43"/>
    <x v="25"/>
    <s v="V8W"/>
    <x v="0"/>
    <s v="2021-02-23 17:24:04.494104Z"/>
    <s v="HBAR"/>
    <s v="CAD"/>
    <x v="1"/>
    <x v="1"/>
    <n v="100"/>
    <n v="100"/>
    <n v="0.14122738000000001"/>
    <n v="14.290692809999999"/>
    <n v="2.1184100000000001E-2"/>
  </r>
  <r>
    <x v="44"/>
    <x v="25"/>
    <s v="V8W"/>
    <x v="0"/>
    <s v="2021-02-23 17:22:59.498789Z"/>
    <s v="HBAR"/>
    <s v="CAD"/>
    <x v="1"/>
    <x v="1"/>
    <n v="2700"/>
    <n v="2700"/>
    <n v="0.14117921999999999"/>
    <n v="385.6210969"/>
    <n v="0.57163348999999997"/>
  </r>
  <r>
    <x v="45"/>
    <x v="26"/>
    <s v="V8A"/>
    <x v="0"/>
    <s v="2021-02-23 17:20:50.564729Z"/>
    <s v="HBAR"/>
    <s v="CAD"/>
    <x v="0"/>
    <x v="1"/>
    <n v="10000"/>
    <n v="10000"/>
    <n v="0.1399118"/>
    <n v="1415.7569619999999"/>
    <n v="2.0986769299999999"/>
  </r>
  <r>
    <x v="46"/>
    <x v="27"/>
    <s v="L5N"/>
    <x v="1"/>
    <s v="2021-02-23 17:18:55.495940Z"/>
    <s v="HBAR"/>
    <s v="CAD"/>
    <x v="0"/>
    <x v="1"/>
    <n v="2100"/>
    <n v="2100"/>
    <n v="0.14199999999999999"/>
    <n v="299.24794750000001"/>
    <n v="0.44359644999999998"/>
  </r>
  <r>
    <x v="47"/>
    <x v="28"/>
    <s v="J7N"/>
    <x v="2"/>
    <s v="2021-02-23 17:02:21.260576Z"/>
    <s v="HBAR"/>
    <s v="CAD"/>
    <x v="0"/>
    <x v="1"/>
    <n v="95.610003169999999"/>
    <n v="95.610003169999999"/>
    <n v="0.14149999999999999"/>
    <n v="13.66602864"/>
    <n v="2.0258120000000001E-2"/>
  </r>
  <r>
    <x v="48"/>
    <x v="28"/>
    <s v="J7N"/>
    <x v="2"/>
    <s v="2021-02-23 17:01:07.523653Z"/>
    <s v="ADA"/>
    <s v="CAD"/>
    <x v="0"/>
    <x v="1"/>
    <n v="36.850873319999998"/>
    <n v="36.850873319999998"/>
    <n v="1.2050000000000001"/>
    <n v="44.927112520000001"/>
    <n v="6.6598640000000001E-2"/>
  </r>
  <r>
    <x v="49"/>
    <x v="28"/>
    <s v="J7N"/>
    <x v="2"/>
    <s v="2021-02-23 16:52:55.462528Z"/>
    <s v="BTC"/>
    <s v="CAD"/>
    <x v="0"/>
    <x v="1"/>
    <n v="8.5053400000000001E-3"/>
    <n v="8.5053400000000001E-3"/>
    <n v="59750"/>
    <n v="513.57157270000005"/>
    <n v="0.76130355999999999"/>
  </r>
  <r>
    <x v="50"/>
    <x v="22"/>
    <s v="L0C"/>
    <x v="1"/>
    <s v="2021-02-23 16:48:29.063698Z"/>
    <s v="CRO"/>
    <s v="BTC"/>
    <x v="0"/>
    <x v="1"/>
    <n v="2000"/>
    <n v="2000"/>
    <n v="3.1499999999999999E-6"/>
    <n v="6.3E-3"/>
    <n v="9.4299999999999995E-6"/>
  </r>
  <r>
    <x v="51"/>
    <x v="28"/>
    <s v="J7N"/>
    <x v="2"/>
    <s v="2021-02-23 16:36:41.735308Z"/>
    <s v="BTC"/>
    <s v="CAD"/>
    <x v="0"/>
    <x v="1"/>
    <n v="4.8730099999999997E-3"/>
    <n v="4.8730099999999997E-3"/>
    <n v="60750"/>
    <n v="298.79039390000003"/>
    <n v="0.44291817999999999"/>
  </r>
  <r>
    <x v="52"/>
    <x v="28"/>
    <s v="J7N"/>
    <x v="2"/>
    <s v="2021-02-23 16:31:07.317983Z"/>
    <s v="HBAR"/>
    <s v="CAD"/>
    <x v="0"/>
    <x v="1"/>
    <n v="2000.00000004"/>
    <n v="2000.00000004"/>
    <n v="0.14249999999999999"/>
    <n v="288.38935300000003"/>
    <n v="0.42749998"/>
  </r>
  <r>
    <x v="53"/>
    <x v="28"/>
    <s v="J7N"/>
    <x v="2"/>
    <s v="2021-02-23 16:28:18.174181Z"/>
    <s v="LINK"/>
    <s v="CAD"/>
    <x v="0"/>
    <x v="1"/>
    <n v="10"/>
    <n v="10"/>
    <n v="33.450000000000003"/>
    <n v="338.44922800000001"/>
    <n v="0.50170729000000003"/>
  </r>
  <r>
    <x v="54"/>
    <x v="29"/>
    <s v="L5J"/>
    <x v="1"/>
    <s v="2021-02-23 16:21:23.870886Z"/>
    <s v="HBAR"/>
    <s v="CAD"/>
    <x v="0"/>
    <x v="1"/>
    <n v="2000"/>
    <n v="2000"/>
    <n v="0.13500000000000001"/>
    <n v="273.21095530000002"/>
    <n v="0.40499996999999999"/>
  </r>
  <r>
    <x v="55"/>
    <x v="30"/>
    <s v="L7E"/>
    <x v="1"/>
    <s v="2021-02-23 16:13:51.109754Z"/>
    <s v="HBAR"/>
    <s v="CAD"/>
    <x v="1"/>
    <x v="1"/>
    <n v="700"/>
    <n v="700"/>
    <n v="0.14106832"/>
    <n v="99.922181739999999"/>
    <n v="0.14812173000000001"/>
  </r>
  <r>
    <x v="56"/>
    <x v="21"/>
    <s v="T3j"/>
    <x v="3"/>
    <s v="2021-02-23 15:54:04.831725Z"/>
    <s v="BTC"/>
    <s v="CAD"/>
    <x v="1"/>
    <x v="0"/>
    <n v="1.9742100000000001E-3"/>
    <n v="1.9742100000000001E-3"/>
    <n v="61421.387000000002"/>
    <n v="119.6609929"/>
    <n v="0.18165178000000001"/>
  </r>
  <r>
    <x v="57"/>
    <x v="21"/>
    <s v="T3j"/>
    <x v="3"/>
    <s v="2021-02-23 15:53:21.261034Z"/>
    <s v="DOGE"/>
    <s v="BTC"/>
    <x v="1"/>
    <x v="0"/>
    <n v="1500"/>
    <n v="1500"/>
    <n v="9.5000000000000001E-7"/>
    <n v="1.4250000000000001E-3"/>
    <n v="2.1299999999999999E-6"/>
  </r>
  <r>
    <x v="58"/>
    <x v="14"/>
    <s v="T9E"/>
    <x v="3"/>
    <s v="2021-02-23 14:44:08.130526Z"/>
    <s v="TRX"/>
    <s v="CAD"/>
    <x v="0"/>
    <x v="1"/>
    <n v="5400"/>
    <n v="5400"/>
    <n v="5.5190000000000003E-2"/>
    <n v="301.52587499999998"/>
    <n v="0.44697318000000003"/>
  </r>
  <r>
    <x v="59"/>
    <x v="31"/>
    <s v="N6K"/>
    <x v="1"/>
    <s v="2021-02-23 14:24:01.221863Z"/>
    <s v="ADA"/>
    <s v="CAD"/>
    <x v="1"/>
    <x v="1"/>
    <n v="1600"/>
    <n v="1600"/>
    <n v="1.22831"/>
    <n v="1986.2903739999999"/>
    <n v="2.9444190799999999"/>
  </r>
  <r>
    <x v="60"/>
    <x v="32"/>
    <s v="L3S"/>
    <x v="1"/>
    <s v="2021-02-23 14:22:32.900381Z"/>
    <s v="HBAR"/>
    <s v="CAD"/>
    <x v="1"/>
    <x v="1"/>
    <n v="2000"/>
    <n v="2000"/>
    <n v="0.14504639999999999"/>
    <n v="293.5426951"/>
    <n v="0.43513914999999997"/>
  </r>
  <r>
    <x v="61"/>
    <x v="33"/>
    <s v="M5V"/>
    <x v="1"/>
    <s v="2021-02-23 12:37:00.159481Z"/>
    <s v="HBAR"/>
    <s v="CAD"/>
    <x v="1"/>
    <x v="0"/>
    <n v="5000"/>
    <n v="5000"/>
    <n v="0.12996347999999999"/>
    <n v="642.08943529999999"/>
    <n v="0.97472607"/>
  </r>
  <r>
    <x v="62"/>
    <x v="34"/>
    <s v="V3G"/>
    <x v="0"/>
    <s v="2021-02-23 11:35:06.029642Z"/>
    <s v="HBAR"/>
    <s v="CAD"/>
    <x v="0"/>
    <x v="1"/>
    <n v="40"/>
    <n v="40"/>
    <n v="0.13100000000000001"/>
    <n v="5.3023163599999998"/>
    <n v="7.8599900000000007E-3"/>
  </r>
  <r>
    <x v="63"/>
    <x v="34"/>
    <s v="V3G"/>
    <x v="0"/>
    <s v="2021-02-23 11:33:29.202380Z"/>
    <s v="HBAR"/>
    <s v="CAD"/>
    <x v="0"/>
    <x v="1"/>
    <n v="2600"/>
    <n v="2600"/>
    <n v="0.13100000000000001"/>
    <n v="344.65056379999999"/>
    <n v="0.51089996999999998"/>
  </r>
  <r>
    <x v="64"/>
    <x v="35"/>
    <s v="N6G"/>
    <x v="1"/>
    <s v="2021-02-23 11:29:23.662490Z"/>
    <s v="HBAR"/>
    <s v="CAD"/>
    <x v="1"/>
    <x v="1"/>
    <n v="14500"/>
    <n v="14500"/>
    <n v="0.13391995000000001"/>
    <n v="1955.4098059999999"/>
    <n v="2.8986426199999999"/>
  </r>
  <r>
    <x v="65"/>
    <x v="36"/>
    <s v="M3H"/>
    <x v="1"/>
    <s v="2021-02-23 11:21:20.656114Z"/>
    <s v="HBAR"/>
    <s v="CAD"/>
    <x v="0"/>
    <x v="1"/>
    <n v="150000.00000001001"/>
    <n v="150000.00000001001"/>
    <n v="0.12925"/>
    <n v="19618.0641"/>
    <n v="29.081247520000002"/>
  </r>
  <r>
    <x v="66"/>
    <x v="24"/>
    <s v="L6j"/>
    <x v="1"/>
    <s v="2021-02-23 10:29:15.735571Z"/>
    <s v="HBAR"/>
    <s v="CAD"/>
    <x v="0"/>
    <x v="1"/>
    <n v="14096.92138068"/>
    <n v="14096.92138068"/>
    <n v="0.14000000000000001"/>
    <n v="1997.039632"/>
    <n v="2.9603534200000001"/>
  </r>
  <r>
    <x v="67"/>
    <x v="34"/>
    <s v="V3G"/>
    <x v="0"/>
    <s v="2021-02-23 10:22:05.476742Z"/>
    <s v="HBAR"/>
    <s v="CAD"/>
    <x v="0"/>
    <x v="1"/>
    <n v="100"/>
    <n v="100"/>
    <n v="0.14099999999999999"/>
    <n v="14.26768367"/>
    <n v="2.114999E-2"/>
  </r>
  <r>
    <x v="68"/>
    <x v="34"/>
    <s v="V3G"/>
    <x v="0"/>
    <s v="2021-02-23 10:20:19.879115Z"/>
    <s v="HBAR"/>
    <s v="CAD"/>
    <x v="0"/>
    <x v="1"/>
    <n v="2100"/>
    <n v="2100"/>
    <n v="0.14149999999999999"/>
    <n v="300.68385389999997"/>
    <n v="0.44572498999999999"/>
  </r>
  <r>
    <x v="69"/>
    <x v="34"/>
    <s v="V3G"/>
    <x v="0"/>
    <s v="2021-02-23 10:13:09.007300Z"/>
    <s v="HBAR"/>
    <s v="CAD"/>
    <x v="0"/>
    <x v="1"/>
    <n v="3300"/>
    <n v="3300"/>
    <n v="0.14499999999999999"/>
    <n v="484.19053719999999"/>
    <n v="0.71774996000000002"/>
  </r>
  <r>
    <x v="70"/>
    <x v="37"/>
    <s v="N5Y"/>
    <x v="1"/>
    <s v="2021-02-23 10:06:03.917378Z"/>
    <s v="HBAR"/>
    <s v="CAD"/>
    <x v="1"/>
    <x v="1"/>
    <n v="350"/>
    <n v="350"/>
    <n v="0.14098111999999999"/>
    <n v="49.93020568"/>
    <n v="7.4015079999999997E-2"/>
  </r>
  <r>
    <x v="71"/>
    <x v="37"/>
    <s v="N5Y"/>
    <x v="1"/>
    <s v="2021-02-23 10:05:16.989584Z"/>
    <s v="HBAR"/>
    <s v="CAD"/>
    <x v="1"/>
    <x v="1"/>
    <n v="13500"/>
    <n v="13500"/>
    <n v="0.14234421"/>
    <n v="1944.5000500000001"/>
    <n v="2.88247031"/>
  </r>
  <r>
    <x v="72"/>
    <x v="9"/>
    <s v="V2Z"/>
    <x v="0"/>
    <s v="2021-02-23 09:26:06.626162Z"/>
    <s v="HBAR"/>
    <s v="CAD"/>
    <x v="1"/>
    <x v="1"/>
    <n v="1150"/>
    <n v="1150"/>
    <n v="0.13207849999999999"/>
    <n v="153.69662030000001"/>
    <n v="0.22783539"/>
  </r>
  <r>
    <x v="73"/>
    <x v="9"/>
    <s v="V2Z"/>
    <x v="0"/>
    <s v="2021-02-23 09:21:21.463863Z"/>
    <s v="HBAR"/>
    <s v="CAD"/>
    <x v="0"/>
    <x v="1"/>
    <n v="25000.000000010001"/>
    <n v="25000.000000010001"/>
    <n v="0.13300000000000001"/>
    <n v="3364.5424950000001"/>
    <n v="4.9874999300000002"/>
  </r>
  <r>
    <x v="74"/>
    <x v="38"/>
    <s v="M6S"/>
    <x v="1"/>
    <s v="2021-02-23 09:01:51.871785Z"/>
    <s v="DGB"/>
    <s v="CAD"/>
    <x v="0"/>
    <x v="0"/>
    <n v="40000"/>
    <n v="40000"/>
    <n v="6.5000000000000002E-2"/>
    <n v="2568.87356"/>
    <n v="3.8996873299999999"/>
  </r>
  <r>
    <x v="75"/>
    <x v="17"/>
    <s v="V3C"/>
    <x v="0"/>
    <s v="2021-02-23 08:48:48.361614Z"/>
    <s v="BTC"/>
    <s v="CAD"/>
    <x v="1"/>
    <x v="1"/>
    <n v="7.0000000000000001E-3"/>
    <n v="7.0000000000000001E-3"/>
    <n v="60611.83"/>
    <n v="428.91952980000002"/>
    <n v="0.63581783000000003"/>
  </r>
  <r>
    <x v="76"/>
    <x v="22"/>
    <s v="L0C"/>
    <x v="1"/>
    <s v="2021-02-23 05:58:39.793883Z"/>
    <s v="BTC"/>
    <s v="CAD"/>
    <x v="0"/>
    <x v="1"/>
    <n v="4.5925200000000001E-3"/>
    <n v="4.5925200000000001E-3"/>
    <n v="63385.987999999998"/>
    <n v="294.56333410000002"/>
    <n v="0.43665210999999998"/>
  </r>
  <r>
    <x v="77"/>
    <x v="22"/>
    <s v="L0C"/>
    <x v="1"/>
    <s v="2021-02-23 05:51:06.485227Z"/>
    <s v="LINK"/>
    <s v="CAD"/>
    <x v="1"/>
    <x v="1"/>
    <n v="5"/>
    <n v="5"/>
    <n v="35.10454395"/>
    <n v="177.6101223"/>
    <n v="0.26328406999999998"/>
  </r>
  <r>
    <x v="78"/>
    <x v="22"/>
    <s v="L0C"/>
    <x v="1"/>
    <s v="2021-02-23 05:49:14.738750Z"/>
    <s v="ETH"/>
    <s v="CAD"/>
    <x v="1"/>
    <x v="1"/>
    <n v="0.125"/>
    <n v="0.125"/>
    <n v="2053.9279999999999"/>
    <n v="259.8106477"/>
    <n v="0.38513574"/>
  </r>
  <r>
    <x v="79"/>
    <x v="9"/>
    <s v="V2Z"/>
    <x v="0"/>
    <s v="2021-02-23 05:48:30.490301Z"/>
    <s v="HBAR"/>
    <s v="CAD"/>
    <x v="0"/>
    <x v="1"/>
    <n v="8000"/>
    <n v="8000"/>
    <n v="0.1530146"/>
    <n v="1238.6745739999999"/>
    <n v="1.8361751500000001"/>
  </r>
  <r>
    <x v="80"/>
    <x v="17"/>
    <s v="V3C"/>
    <x v="0"/>
    <s v="2021-02-23 05:45:05.481534Z"/>
    <s v="BTC"/>
    <s v="CAD"/>
    <x v="1"/>
    <x v="1"/>
    <n v="1E-3"/>
    <n v="1E-3"/>
    <n v="63075.466999999997"/>
    <n v="63.825567759999998"/>
    <n v="9.4613160000000002E-2"/>
  </r>
  <r>
    <x v="81"/>
    <x v="17"/>
    <s v="V3C"/>
    <x v="0"/>
    <s v="2021-02-23 05:44:36.223273Z"/>
    <s v="BTC"/>
    <s v="CAD"/>
    <x v="1"/>
    <x v="1"/>
    <n v="7.4999999999999997E-3"/>
    <n v="7.4999999999999997E-3"/>
    <n v="63118.226000000002"/>
    <n v="479.0165447"/>
    <n v="0.71008019"/>
  </r>
  <r>
    <x v="82"/>
    <x v="0"/>
    <s v="v3b"/>
    <x v="0"/>
    <s v="2021-02-23 05:31:15.473084Z"/>
    <s v="BTC"/>
    <s v="CAD"/>
    <x v="0"/>
    <x v="1"/>
    <n v="0.3"/>
    <n v="0.3"/>
    <n v="59000"/>
    <n v="17699.99973"/>
    <n v="0"/>
  </r>
  <r>
    <x v="83"/>
    <x v="0"/>
    <s v="v3b"/>
    <x v="0"/>
    <s v="2021-02-23 05:23:07.103000Z"/>
    <s v="BTC"/>
    <s v="CAD"/>
    <x v="0"/>
    <x v="1"/>
    <n v="0.2"/>
    <n v="0.2"/>
    <n v="60000"/>
    <n v="11999.999879999999"/>
    <n v="0"/>
  </r>
  <r>
    <x v="84"/>
    <x v="21"/>
    <s v="T3j"/>
    <x v="3"/>
    <s v="2021-02-23 05:21:19.709062Z"/>
    <s v="HBAR"/>
    <s v="CAD"/>
    <x v="0"/>
    <x v="1"/>
    <n v="22771.94992264"/>
    <n v="22771.94992264"/>
    <n v="0.13"/>
    <n v="2995.559385"/>
    <n v="4.4405301000000001"/>
  </r>
  <r>
    <x v="85"/>
    <x v="36"/>
    <s v="M3H"/>
    <x v="1"/>
    <s v="2021-02-23 05:11:53.393007Z"/>
    <s v="HBAR"/>
    <s v="CAD"/>
    <x v="0"/>
    <x v="1"/>
    <n v="199999.99999998999"/>
    <n v="199999.99999998999"/>
    <n v="0.126"/>
    <n v="25499.690350000001"/>
    <n v="37.799999139999997"/>
  </r>
  <r>
    <x v="86"/>
    <x v="36"/>
    <s v="M3H"/>
    <x v="1"/>
    <s v="2021-02-23 05:10:55.341743Z"/>
    <s v="HBAR"/>
    <s v="CAD"/>
    <x v="1"/>
    <x v="0"/>
    <n v="255000"/>
    <n v="255000"/>
    <n v="0.151781"/>
    <n v="37243.41577"/>
    <n v="56.53749535"/>
  </r>
  <r>
    <x v="87"/>
    <x v="0"/>
    <s v="v3b"/>
    <x v="0"/>
    <s v="2021-02-23 04:15:07.724273Z"/>
    <s v="BTC"/>
    <s v="CAD"/>
    <x v="0"/>
    <x v="1"/>
    <n v="0.2"/>
    <n v="0.2"/>
    <n v="64000"/>
    <n v="12799.999830000001"/>
    <n v="0"/>
  </r>
  <r>
    <x v="88"/>
    <x v="39"/>
    <s v="T6W"/>
    <x v="3"/>
    <s v="2021-02-23 03:47:56.161164Z"/>
    <s v="HBAR"/>
    <s v="CAD"/>
    <x v="0"/>
    <x v="1"/>
    <n v="18800"/>
    <n v="18800"/>
    <n v="0.15877819000000001"/>
    <n v="3020.529282"/>
    <n v="4.4775447499999999"/>
  </r>
  <r>
    <x v="89"/>
    <x v="40"/>
    <s v="L5A"/>
    <x v="1"/>
    <s v="2021-02-23 03:34:09.448089Z"/>
    <s v="HBAR"/>
    <s v="CAD"/>
    <x v="1"/>
    <x v="1"/>
    <n v="1500"/>
    <n v="1500"/>
    <n v="0.15698380000000001"/>
    <n v="238.2761036"/>
    <n v="0.35321355999999998"/>
  </r>
  <r>
    <x v="90"/>
    <x v="40"/>
    <s v="L5A"/>
    <x v="1"/>
    <s v="2021-02-23 03:32:14.492137Z"/>
    <s v="HBAR"/>
    <s v="CAD"/>
    <x v="1"/>
    <x v="1"/>
    <n v="500"/>
    <n v="500"/>
    <n v="0.15814791"/>
    <n v="80.014342020000001"/>
    <n v="0.11861093"/>
  </r>
  <r>
    <x v="91"/>
    <x v="0"/>
    <s v="v3b"/>
    <x v="0"/>
    <s v="2021-02-23 03:31:55.618493Z"/>
    <s v="BTC"/>
    <s v="CAD"/>
    <x v="0"/>
    <x v="1"/>
    <n v="0.2"/>
    <n v="0.2"/>
    <n v="65300"/>
    <n v="13025.49489"/>
    <n v="0"/>
  </r>
  <r>
    <x v="92"/>
    <x v="17"/>
    <s v="V3C"/>
    <x v="0"/>
    <s v="2021-02-23 03:03:10.195147Z"/>
    <s v="BTC"/>
    <s v="CAD"/>
    <x v="1"/>
    <x v="1"/>
    <n v="1.35E-2"/>
    <n v="1.35E-2"/>
    <n v="65272.125999999997"/>
    <n v="891.6530199"/>
    <n v="1.3217604999999999"/>
  </r>
  <r>
    <x v="93"/>
    <x v="17"/>
    <s v="V3C"/>
    <x v="0"/>
    <s v="2021-02-23 03:02:31.145094Z"/>
    <s v="BTC"/>
    <s v="CAD"/>
    <x v="1"/>
    <x v="0"/>
    <n v="1.4E-2"/>
    <n v="1.4E-2"/>
    <n v="65233.351999999999"/>
    <n v="902.14002259999995"/>
    <n v="1.3694967600000001"/>
  </r>
  <r>
    <x v="94"/>
    <x v="41"/>
    <s v="L6J"/>
    <x v="1"/>
    <s v="2021-02-23 03:01:54.431125Z"/>
    <s v="HBAR"/>
    <s v="CAD"/>
    <x v="0"/>
    <x v="1"/>
    <n v="15871"/>
    <n v="15871"/>
    <n v="0.15609999999999999"/>
    <n v="2506.9261320000001"/>
    <n v="3.7161943800000001"/>
  </r>
  <r>
    <x v="95"/>
    <x v="42"/>
    <s v="V6B"/>
    <x v="0"/>
    <s v="2021-02-23 02:33:19.681172Z"/>
    <s v="HBAR"/>
    <s v="CAD"/>
    <x v="1"/>
    <x v="1"/>
    <n v="878"/>
    <n v="878"/>
    <n v="0.16191812"/>
    <n v="143.85480039999999"/>
    <n v="0.21324617000000001"/>
  </r>
  <r>
    <x v="96"/>
    <x v="42"/>
    <s v="V6B"/>
    <x v="0"/>
    <s v="2021-02-23 02:31:58.989818Z"/>
    <s v="ADA"/>
    <s v="CAD"/>
    <x v="1"/>
    <x v="1"/>
    <n v="108"/>
    <n v="108"/>
    <n v="1.33318"/>
    <n v="145.6959244"/>
    <n v="0.21597540000000001"/>
  </r>
  <r>
    <x v="97"/>
    <x v="42"/>
    <s v="V6B"/>
    <x v="0"/>
    <s v="2021-02-23 02:29:56.024871Z"/>
    <s v="LTC"/>
    <s v="CAD"/>
    <x v="1"/>
    <x v="1"/>
    <n v="2"/>
    <n v="2"/>
    <n v="251.53"/>
    <n v="509.0420446"/>
    <n v="0.75458912"/>
  </r>
  <r>
    <x v="98"/>
    <x v="22"/>
    <s v="L0C"/>
    <x v="1"/>
    <s v="2021-02-23 02:17:01.314466Z"/>
    <s v="ADA"/>
    <s v="CAD"/>
    <x v="1"/>
    <x v="1"/>
    <n v="200"/>
    <n v="200"/>
    <n v="1.3541300000000001"/>
    <n v="273.81740200000002"/>
    <n v="0.40589894999999998"/>
  </r>
  <r>
    <x v="99"/>
    <x v="43"/>
    <s v="V6W"/>
    <x v="0"/>
    <s v="2021-02-23 02:03:01.160739Z"/>
    <s v="HBAR"/>
    <s v="CAD"/>
    <x v="0"/>
    <x v="1"/>
    <n v="3090"/>
    <n v="3090"/>
    <n v="0.16"/>
    <n v="500.27962179999997"/>
    <n v="0.74159995999999995"/>
  </r>
  <r>
    <x v="100"/>
    <x v="44"/>
    <s v="L0s"/>
    <x v="1"/>
    <s v="2021-02-23 01:51:29.496639Z"/>
    <s v="HBAR"/>
    <s v="CAD"/>
    <x v="0"/>
    <x v="1"/>
    <n v="130"/>
    <n v="130"/>
    <n v="0.1628"/>
    <n v="21.415691290000002"/>
    <n v="3.1745990000000002E-2"/>
  </r>
  <r>
    <x v="101"/>
    <x v="44"/>
    <s v="L0s"/>
    <x v="1"/>
    <s v="2021-02-23 01:50:32.420684Z"/>
    <s v="BTC"/>
    <s v="CAD"/>
    <x v="1"/>
    <x v="0"/>
    <n v="3.1794000000000001E-4"/>
    <n v="3.1794000000000001E-4"/>
    <n v="66440.047999999995"/>
    <n v="20.87273296"/>
    <n v="3.1685919999999999E-2"/>
  </r>
  <r>
    <x v="102"/>
    <x v="45"/>
    <s v="N6k"/>
    <x v="1"/>
    <s v="2021-02-23 01:33:59.114690Z"/>
    <s v="HBAR"/>
    <s v="CAD"/>
    <x v="1"/>
    <x v="1"/>
    <n v="6000"/>
    <n v="6000"/>
    <n v="0.1637217"/>
    <n v="994.01261169999998"/>
    <n v="1.4734953799999999"/>
  </r>
  <r>
    <x v="103"/>
    <x v="46"/>
    <s v="V3K"/>
    <x v="0"/>
    <s v="2021-02-23 00:05:27.505822Z"/>
    <s v="LTC"/>
    <s v="CAD"/>
    <x v="0"/>
    <x v="1"/>
    <n v="3.83"/>
    <n v="3.83"/>
    <n v="258"/>
    <n v="999.88724200000001"/>
    <n v="1.48220376"/>
  </r>
  <r>
    <x v="104"/>
    <x v="47"/>
    <s v="V3B"/>
    <x v="0"/>
    <s v="2021-02-22 23:45:32.267795Z"/>
    <s v="BTC"/>
    <s v="CAD"/>
    <x v="2"/>
    <x v="1"/>
    <n v="1.44907E-3"/>
    <n v="0"/>
    <n v="0"/>
    <n v="99.849794790000004"/>
    <n v="0.14801443"/>
  </r>
  <r>
    <x v="105"/>
    <x v="47"/>
    <s v="V3B"/>
    <x v="0"/>
    <s v="2021-02-22 23:30:35.422046Z"/>
    <s v="BTC"/>
    <s v="CAD"/>
    <x v="2"/>
    <x v="1"/>
    <n v="1.4739200000000001E-3"/>
    <n v="0"/>
    <n v="0"/>
    <n v="100.9369823"/>
    <n v="0.14962603999999999"/>
  </r>
  <r>
    <x v="106"/>
    <x v="48"/>
    <s v="M3C"/>
    <x v="1"/>
    <s v="2021-02-22 23:19:09.856531Z"/>
    <s v="XEM"/>
    <s v="BTC"/>
    <x v="0"/>
    <x v="1"/>
    <n v="14593.49437382"/>
    <n v="14593.49437382"/>
    <n v="1.2999999999999999E-5"/>
    <n v="0.18971542"/>
    <n v="2.8456999999999999E-4"/>
  </r>
  <r>
    <x v="107"/>
    <x v="48"/>
    <s v="M3C"/>
    <x v="1"/>
    <s v="2021-02-22 23:14:11.099641Z"/>
    <s v="XEM"/>
    <s v="BTC"/>
    <x v="0"/>
    <x v="1"/>
    <n v="22693.232877959999"/>
    <n v="22693.232877959999"/>
    <n v="1.3200000000000001E-5"/>
    <n v="0.29955066000000002"/>
    <n v="4.4927999999999998E-4"/>
  </r>
  <r>
    <x v="108"/>
    <x v="16"/>
    <s v="m1w"/>
    <x v="1"/>
    <s v="2021-02-22 22:48:23.871423Z"/>
    <s v="ADA"/>
    <s v="BTC"/>
    <x v="0"/>
    <x v="0"/>
    <n v="2900"/>
    <n v="2900"/>
    <n v="2.0570000000000001E-5"/>
    <n v="5.9652999999999998E-2"/>
    <n v="8.9469999999999995E-5"/>
  </r>
  <r>
    <x v="109"/>
    <x v="49"/>
    <s v="V5K"/>
    <x v="0"/>
    <s v="2021-02-22 22:37:10.323063Z"/>
    <s v="BTC"/>
    <s v="CAD"/>
    <x v="0"/>
    <x v="1"/>
    <n v="2.9000000000000001E-2"/>
    <n v="2.9000000000000001E-2"/>
    <n v="68500"/>
    <n v="2010.124427"/>
    <n v="2.9797499799999998"/>
  </r>
  <r>
    <x v="110"/>
    <x v="17"/>
    <s v="V3C"/>
    <x v="0"/>
    <s v="2021-02-22 22:23:54.637629Z"/>
    <s v="BTC"/>
    <s v="CAD"/>
    <x v="1"/>
    <x v="1"/>
    <n v="8.0000000000000002E-3"/>
    <n v="8.0000000000000002E-3"/>
    <n v="68734.217999999993"/>
    <n v="556.41311370000005"/>
    <n v="0.82481061"/>
  </r>
  <r>
    <x v="111"/>
    <x v="10"/>
    <s v="K1R"/>
    <x v="1"/>
    <s v="2021-02-22 21:54:03.806302Z"/>
    <s v="ALGO"/>
    <s v="CAD"/>
    <x v="0"/>
    <x v="1"/>
    <n v="198.48099999999999"/>
    <n v="198.48099999999999"/>
    <n v="1.48041"/>
    <n v="297.32574340000002"/>
    <n v="0.44074702999999998"/>
  </r>
  <r>
    <x v="112"/>
    <x v="7"/>
    <s v="L9V"/>
    <x v="1"/>
    <s v="2021-02-22 21:37:43.393793Z"/>
    <s v="ADA"/>
    <s v="CAD"/>
    <x v="0"/>
    <x v="0"/>
    <n v="180"/>
    <n v="180"/>
    <n v="1.35"/>
    <n v="247.46956539999999"/>
    <n v="0.37567202"/>
  </r>
  <r>
    <x v="113"/>
    <x v="7"/>
    <s v="L9V"/>
    <x v="1"/>
    <s v="2021-02-22 21:30:58.480070Z"/>
    <s v="BTC"/>
    <s v="CAD"/>
    <x v="0"/>
    <x v="0"/>
    <n v="5.0000000000000001E-3"/>
    <n v="5.0000000000000001E-3"/>
    <n v="68600"/>
    <n v="339.15605520000003"/>
    <n v="0.51485700999999995"/>
  </r>
  <r>
    <x v="114"/>
    <x v="50"/>
    <s v="T5T"/>
    <x v="3"/>
    <s v="2021-02-22 21:16:35.481931Z"/>
    <s v="HBAR"/>
    <s v="CAD"/>
    <x v="1"/>
    <x v="1"/>
    <n v="20"/>
    <n v="20"/>
    <n v="0.17506857000000001"/>
    <n v="3.5430078800000002"/>
    <n v="5.2520500000000003E-3"/>
  </r>
  <r>
    <x v="115"/>
    <x v="50"/>
    <s v="T5T"/>
    <x v="3"/>
    <s v="2021-02-22 21:13:41.101533Z"/>
    <s v="ADA"/>
    <s v="CAD"/>
    <x v="1"/>
    <x v="1"/>
    <n v="143"/>
    <n v="143"/>
    <n v="1.3593599999999999"/>
    <n v="196.663602"/>
    <n v="0.29152866999999999"/>
  </r>
  <r>
    <x v="116"/>
    <x v="51"/>
    <s v="S4H"/>
    <x v="4"/>
    <s v="2021-02-22 21:08:34.698824Z"/>
    <s v="RVN"/>
    <s v="USDT"/>
    <x v="0"/>
    <x v="1"/>
    <n v="380"/>
    <n v="380"/>
    <n v="0.2"/>
    <n v="75.8536316"/>
    <n v="0.11378044"/>
  </r>
  <r>
    <x v="117"/>
    <x v="52"/>
    <s v="J1X"/>
    <x v="2"/>
    <s v="2021-02-22 20:48:08.850427Z"/>
    <s v="VET"/>
    <s v="BTC"/>
    <x v="1"/>
    <x v="1"/>
    <n v="3500"/>
    <n v="3500"/>
    <n v="9.2999999999999999E-7"/>
    <n v="3.2550000000000001E-3"/>
    <n v="4.8799999999999999E-6"/>
  </r>
  <r>
    <x v="118"/>
    <x v="52"/>
    <s v="J1X"/>
    <x v="2"/>
    <s v="2021-02-22 20:44:11.724281Z"/>
    <s v="BTC"/>
    <s v="CAD"/>
    <x v="1"/>
    <x v="1"/>
    <n v="3.5000000000000001E-3"/>
    <n v="3.5000000000000001E-3"/>
    <n v="68303.379000000001"/>
    <n v="241.87386799999999"/>
    <n v="0.35854712"/>
  </r>
  <r>
    <x v="119"/>
    <x v="53"/>
    <s v="L6J"/>
    <x v="1"/>
    <s v="2021-02-22 20:28:45.588529Z"/>
    <s v="HBAR"/>
    <s v="CAD"/>
    <x v="1"/>
    <x v="1"/>
    <n v="1200"/>
    <n v="1200"/>
    <n v="0.17642999000000001"/>
    <n v="214.23361560000001"/>
    <n v="0.31757396999999998"/>
  </r>
  <r>
    <x v="120"/>
    <x v="54"/>
    <s v="V4W"/>
    <x v="0"/>
    <s v="2021-02-22 19:27:32.540152Z"/>
    <s v="ETH"/>
    <s v="CAD"/>
    <x v="0"/>
    <x v="1"/>
    <n v="0.90689019999999998"/>
    <n v="0.90689019999999998"/>
    <n v="2176.1959999999999"/>
    <n v="1997.038751"/>
    <n v="2.96035491"/>
  </r>
  <r>
    <x v="121"/>
    <x v="54"/>
    <s v="V4W"/>
    <x v="0"/>
    <s v="2021-02-22 19:26:33.649070Z"/>
    <s v="BTC"/>
    <s v="CAD"/>
    <x v="0"/>
    <x v="1"/>
    <n v="1.465964E-2"/>
    <n v="1.465964E-2"/>
    <n v="67313.058999999994"/>
    <n v="998.51960540000005"/>
    <n v="1.4801777899999999"/>
  </r>
  <r>
    <x v="122"/>
    <x v="38"/>
    <s v="M6S"/>
    <x v="1"/>
    <s v="2021-02-22 19:10:59.443930Z"/>
    <s v="DGB"/>
    <s v="CAD"/>
    <x v="0"/>
    <x v="1"/>
    <n v="10000"/>
    <n v="10000"/>
    <n v="8.2000000000000003E-2"/>
    <n v="829.66203129999997"/>
    <n v="1.22986796"/>
  </r>
  <r>
    <x v="123"/>
    <x v="55"/>
    <s v="V5G"/>
    <x v="0"/>
    <s v="2021-02-22 17:26:25.360307Z"/>
    <s v="ADA"/>
    <s v="CAD"/>
    <x v="0"/>
    <x v="1"/>
    <n v="100"/>
    <n v="100"/>
    <n v="1.27"/>
    <n v="128.50922840000001"/>
    <n v="0.19049852"/>
  </r>
  <r>
    <x v="124"/>
    <x v="55"/>
    <s v="V5G"/>
    <x v="0"/>
    <s v="2021-02-22 17:06:20.019924Z"/>
    <s v="HBAR"/>
    <s v="CAD"/>
    <x v="0"/>
    <x v="1"/>
    <n v="6000"/>
    <n v="6000"/>
    <n v="0.17"/>
    <n v="1032.1293069999999"/>
    <n v="1.52999989"/>
  </r>
  <r>
    <x v="125"/>
    <x v="33"/>
    <s v="M5V"/>
    <x v="1"/>
    <s v="2021-02-22 17:02:14.294140Z"/>
    <s v="HBAR"/>
    <s v="CAD"/>
    <x v="1"/>
    <x v="1"/>
    <n v="5000"/>
    <n v="5000"/>
    <n v="0.17760134"/>
    <n v="898.56651780000004"/>
    <n v="1.3320101099999999"/>
  </r>
  <r>
    <x v="126"/>
    <x v="56"/>
    <s v="T3C"/>
    <x v="3"/>
    <s v="2021-02-22 17:02:01.646642Z"/>
    <s v="BTC"/>
    <s v="CAD"/>
    <x v="0"/>
    <x v="1"/>
    <n v="5.8000000000000003E-2"/>
    <n v="5.8000000000000003E-2"/>
    <n v="63000"/>
    <n v="3697.455101"/>
    <n v="5.4809998899999997"/>
  </r>
  <r>
    <x v="127"/>
    <x v="56"/>
    <s v="T3C"/>
    <x v="3"/>
    <s v="2021-02-22 17:01:23.408876Z"/>
    <s v="BTC"/>
    <s v="CAD"/>
    <x v="0"/>
    <x v="1"/>
    <n v="5.5E-2"/>
    <n v="5.5E-2"/>
    <n v="61500"/>
    <n v="3422.726306"/>
    <n v="5.07374992"/>
  </r>
  <r>
    <x v="128"/>
    <x v="57"/>
    <s v="N2A"/>
    <x v="1"/>
    <s v="2021-02-22 16:38:45.231386Z"/>
    <s v="HBAR"/>
    <s v="CAD"/>
    <x v="1"/>
    <x v="1"/>
    <n v="2743"/>
    <n v="2743"/>
    <n v="0.18014541000000001"/>
    <n v="500.01477670000003"/>
    <n v="0.74120805000000001"/>
  </r>
  <r>
    <x v="129"/>
    <x v="58"/>
    <s v="V6B"/>
    <x v="0"/>
    <s v="2021-02-22 16:22:43.649739Z"/>
    <s v="ETH"/>
    <s v="CAD"/>
    <x v="0"/>
    <x v="1"/>
    <n v="2.2198900000000001E-2"/>
    <n v="2.2198900000000001E-2"/>
    <n v="2222.6"/>
    <n v="49.889175629999997"/>
    <n v="7.3954329999999999E-2"/>
  </r>
  <r>
    <x v="130"/>
    <x v="58"/>
    <s v="V6B"/>
    <x v="0"/>
    <s v="2021-02-22 16:21:35.890351Z"/>
    <s v="LINK"/>
    <s v="CAD"/>
    <x v="0"/>
    <x v="1"/>
    <n v="6.3109837200000003"/>
    <n v="6.3109837200000003"/>
    <n v="39.090000000000003"/>
    <n v="249.6299554"/>
    <n v="0.37004452999999998"/>
  </r>
  <r>
    <x v="131"/>
    <x v="57"/>
    <s v="N2A"/>
    <x v="1"/>
    <s v="2021-02-22 16:16:20.812803Z"/>
    <s v="HBAR"/>
    <s v="CAD"/>
    <x v="1"/>
    <x v="1"/>
    <n v="2800"/>
    <n v="2800"/>
    <n v="0.17608538000000001"/>
    <n v="498.90207720000001"/>
    <n v="0.73955861000000001"/>
  </r>
  <r>
    <x v="132"/>
    <x v="59"/>
    <s v="H7L"/>
    <x v="2"/>
    <s v="2021-02-22 16:04:33.380985Z"/>
    <s v="XEM"/>
    <s v="ETH"/>
    <x v="1"/>
    <x v="1"/>
    <n v="2799"/>
    <n v="2799"/>
    <n v="3.0694000000000001E-4"/>
    <n v="0.85912506"/>
    <n v="1.2886799999999999E-3"/>
  </r>
  <r>
    <x v="133"/>
    <x v="59"/>
    <s v="H7L"/>
    <x v="2"/>
    <s v="2021-02-22 16:02:28.671999Z"/>
    <s v="ETC"/>
    <s v="ETH"/>
    <x v="1"/>
    <x v="0"/>
    <n v="111"/>
    <n v="111"/>
    <n v="7.77117E-3"/>
    <n v="0.86259995"/>
    <n v="1.29389E-3"/>
  </r>
  <r>
    <x v="134"/>
    <x v="15"/>
    <s v="L1T"/>
    <x v="1"/>
    <s v="2021-02-22 16:01:57.683754Z"/>
    <s v="RVN"/>
    <s v="USDT"/>
    <x v="1"/>
    <x v="1"/>
    <n v="850"/>
    <n v="850"/>
    <n v="0.18156454"/>
    <n v="154.329859"/>
    <n v="0.23149478000000001"/>
  </r>
  <r>
    <x v="135"/>
    <x v="15"/>
    <s v="L1T"/>
    <x v="1"/>
    <s v="2021-02-22 16:00:15.451774Z"/>
    <s v="USDT"/>
    <s v="CAD"/>
    <x v="1"/>
    <x v="1"/>
    <n v="156"/>
    <n v="156"/>
    <n v="1.2636400000000001"/>
    <n v="199.47083960000001"/>
    <n v="0.29569003999999999"/>
  </r>
  <r>
    <x v="136"/>
    <x v="59"/>
    <s v="H7L"/>
    <x v="2"/>
    <s v="2021-02-22 15:58:14.327675Z"/>
    <s v="ETC"/>
    <s v="CAD"/>
    <x v="1"/>
    <x v="1"/>
    <n v="111"/>
    <n v="111"/>
    <n v="17.96884"/>
    <n v="2018.263074"/>
    <n v="2.9918172599999999"/>
  </r>
  <r>
    <x v="137"/>
    <x v="60"/>
    <s v="V9W"/>
    <x v="0"/>
    <s v="2021-02-22 15:58:00.091119Z"/>
    <s v="ETH"/>
    <s v="CAD"/>
    <x v="0"/>
    <x v="1"/>
    <n v="0.45896996000000001"/>
    <n v="0.45896996000000001"/>
    <n v="2150"/>
    <n v="998.51960610000003"/>
    <n v="1.4801778000000001"/>
  </r>
  <r>
    <x v="138"/>
    <x v="59"/>
    <s v="H7L"/>
    <x v="2"/>
    <s v="2021-02-22 15:57:23.514161Z"/>
    <s v="BTC"/>
    <s v="CAD"/>
    <x v="1"/>
    <x v="1"/>
    <n v="2.5000000000000001E-2"/>
    <n v="2.5000000000000001E-2"/>
    <n v="67459.202000000005"/>
    <n v="1706.4246169999999"/>
    <n v="2.52955657"/>
  </r>
  <r>
    <x v="139"/>
    <x v="61"/>
    <s v="T3Z"/>
    <x v="3"/>
    <s v="2021-02-22 15:56:39.331765Z"/>
    <s v="LTC"/>
    <s v="CAD"/>
    <x v="1"/>
    <x v="1"/>
    <n v="2"/>
    <n v="2"/>
    <n v="251.75299999999999"/>
    <n v="509.49548240000001"/>
    <n v="0.75526198"/>
  </r>
  <r>
    <x v="140"/>
    <x v="61"/>
    <s v="T3Z"/>
    <x v="3"/>
    <s v="2021-02-22 15:52:30.461575Z"/>
    <s v="BTC"/>
    <s v="CAD"/>
    <x v="1"/>
    <x v="1"/>
    <n v="0.02"/>
    <n v="0.02"/>
    <n v="67499.528999999995"/>
    <n v="1366.795337"/>
    <n v="2.0260995400000001"/>
  </r>
  <r>
    <x v="141"/>
    <x v="61"/>
    <s v="T3Z"/>
    <x v="3"/>
    <s v="2021-02-22 15:50:56.582857Z"/>
    <s v="ETH"/>
    <s v="CAD"/>
    <x v="1"/>
    <x v="1"/>
    <n v="0.5"/>
    <n v="0.5"/>
    <n v="2204.297"/>
    <n v="1115.253502"/>
    <n v="1.6532208900000001"/>
  </r>
  <r>
    <x v="142"/>
    <x v="61"/>
    <s v="T3Z"/>
    <x v="3"/>
    <s v="2021-02-22 15:48:43.176210Z"/>
    <s v="HBAR"/>
    <s v="CAD"/>
    <x v="1"/>
    <x v="1"/>
    <n v="12000"/>
    <n v="12000"/>
    <n v="0.17258812000000001"/>
    <n v="2095.6856250000001"/>
    <n v="3.10658631"/>
  </r>
  <r>
    <x v="143"/>
    <x v="51"/>
    <s v="S4H"/>
    <x v="4"/>
    <s v="2021-02-22 15:45:37.891854Z"/>
    <s v="USDT"/>
    <s v="CAD"/>
    <x v="0"/>
    <x v="1"/>
    <n v="78"/>
    <n v="78"/>
    <n v="1.2609999999999999"/>
    <n v="99.527341050000004"/>
    <n v="0.14753657000000001"/>
  </r>
  <r>
    <x v="144"/>
    <x v="62"/>
    <s v="T2T"/>
    <x v="3"/>
    <s v="2021-02-22 15:44:17.744130Z"/>
    <s v="BTC"/>
    <s v="CAD"/>
    <x v="1"/>
    <x v="1"/>
    <n v="3.3E-3"/>
    <n v="3.3E-3"/>
    <n v="67800.085999999996"/>
    <n v="226.4014458"/>
    <n v="0.33561122999999998"/>
  </r>
  <r>
    <x v="145"/>
    <x v="58"/>
    <s v="V6B"/>
    <x v="0"/>
    <s v="2021-02-22 15:35:53.490864Z"/>
    <s v="BTC"/>
    <s v="USDT"/>
    <x v="1"/>
    <x v="1"/>
    <n v="3.5921E-4"/>
    <n v="3.5921E-4"/>
    <n v="53012.114609999997"/>
    <n v="19.046507779999999"/>
    <n v="2.856976E-2"/>
  </r>
  <r>
    <x v="146"/>
    <x v="16"/>
    <s v="m1w"/>
    <x v="1"/>
    <s v="2021-02-22 15:06:21.649636Z"/>
    <s v="ALGO"/>
    <s v="CAD"/>
    <x v="1"/>
    <x v="1"/>
    <n v="800"/>
    <n v="800"/>
    <n v="1.45817"/>
    <n v="1181.4358400000001"/>
    <n v="1.7513277599999999"/>
  </r>
  <r>
    <x v="147"/>
    <x v="63"/>
    <s v="T1C"/>
    <x v="3"/>
    <s v="2021-02-22 15:02:40.766662Z"/>
    <s v="BTC"/>
    <s v="CAD"/>
    <x v="1"/>
    <x v="1"/>
    <n v="4.3999999999999997E-2"/>
    <n v="4.3999999999999997E-2"/>
    <n v="68352.020999999993"/>
    <n v="3030.8511659999999"/>
    <n v="0"/>
  </r>
  <r>
    <x v="148"/>
    <x v="64"/>
    <s v="L5M"/>
    <x v="1"/>
    <s v="2021-02-22 14:58:54.295516Z"/>
    <s v="HBAR"/>
    <s v="CAD"/>
    <x v="1"/>
    <x v="1"/>
    <n v="5600"/>
    <n v="5600"/>
    <n v="0.16820018"/>
    <n v="953.12179140000001"/>
    <n v="1.41288133"/>
  </r>
  <r>
    <x v="149"/>
    <x v="64"/>
    <s v="L5M"/>
    <x v="1"/>
    <s v="2021-02-22 14:57:21.324519Z"/>
    <s v="BTC"/>
    <s v="CAD"/>
    <x v="1"/>
    <x v="0"/>
    <n v="1.418871E-2"/>
    <n v="1.418871E-2"/>
    <n v="67465.498000000007"/>
    <n v="947.37002600000005"/>
    <n v="1.43815695"/>
  </r>
  <r>
    <x v="150"/>
    <x v="29"/>
    <s v="L5J"/>
    <x v="1"/>
    <s v="2021-02-22 14:47:51.567378Z"/>
    <s v="HBAR"/>
    <s v="CAD"/>
    <x v="0"/>
    <x v="1"/>
    <n v="2000"/>
    <n v="2000"/>
    <n v="0.157"/>
    <n v="317.7342213"/>
    <n v="0.47099996"/>
  </r>
  <r>
    <x v="151"/>
    <x v="32"/>
    <s v="L3S"/>
    <x v="1"/>
    <s v="2021-02-22 14:45:29.497728Z"/>
    <s v="HBAR"/>
    <s v="CAD"/>
    <x v="1"/>
    <x v="1"/>
    <n v="2000"/>
    <n v="2000"/>
    <n v="0.16239247000000001"/>
    <n v="328.5505167"/>
    <n v="0.48703417999999998"/>
  </r>
  <r>
    <x v="152"/>
    <x v="65"/>
    <s v="L5j"/>
    <x v="1"/>
    <s v="2021-02-22 14:44:49.278350Z"/>
    <s v="HBAR"/>
    <s v="CAD"/>
    <x v="0"/>
    <x v="1"/>
    <n v="2000.0000000099999"/>
    <n v="2000.0000000099999"/>
    <n v="0.157"/>
    <n v="317.7342213"/>
    <n v="0.47099996"/>
  </r>
  <r>
    <x v="153"/>
    <x v="66"/>
    <s v="T8W"/>
    <x v="3"/>
    <s v="2021-02-22 14:41:39.097299Z"/>
    <s v="BTC"/>
    <s v="CAD"/>
    <x v="0"/>
    <x v="0"/>
    <n v="0.91"/>
    <n v="0.91"/>
    <n v="65250"/>
    <n v="58887.995819999996"/>
    <n v="89.395039229999995"/>
  </r>
  <r>
    <x v="154"/>
    <x v="35"/>
    <s v="N6G"/>
    <x v="1"/>
    <s v="2021-02-22 14:04:05.802375Z"/>
    <s v="HBAR"/>
    <s v="CAD"/>
    <x v="1"/>
    <x v="1"/>
    <n v="12350"/>
    <n v="12350"/>
    <n v="0.16042152000000001"/>
    <n v="2005.908731"/>
    <n v="2.9735035299999999"/>
  </r>
  <r>
    <x v="155"/>
    <x v="67"/>
    <s v="M3N"/>
    <x v="1"/>
    <s v="2021-02-22 13:58:24.200437Z"/>
    <s v="HBAR"/>
    <s v="CAD"/>
    <x v="1"/>
    <x v="1"/>
    <n v="530"/>
    <n v="530"/>
    <n v="0.16398129"/>
    <n v="86.234153520000007"/>
    <n v="0.12783111999999999"/>
  </r>
  <r>
    <x v="156"/>
    <x v="67"/>
    <s v="M3N"/>
    <x v="1"/>
    <s v="2021-02-22 13:57:12.716911Z"/>
    <s v="ADA"/>
    <s v="CAD"/>
    <x v="1"/>
    <x v="1"/>
    <n v="90"/>
    <n v="90"/>
    <n v="1.21923"/>
    <n v="111.0356953"/>
    <n v="0.16459623000000001"/>
  </r>
  <r>
    <x v="157"/>
    <x v="68"/>
    <s v="J3L"/>
    <x v="2"/>
    <s v="2021-02-22 13:46:25.894853Z"/>
    <s v="ADA"/>
    <s v="CAD"/>
    <x v="0"/>
    <x v="1"/>
    <n v="485"/>
    <n v="485"/>
    <n v="1.02"/>
    <n v="500.57944550000002"/>
    <n v="0.74204510000000001"/>
  </r>
  <r>
    <x v="158"/>
    <x v="68"/>
    <s v="J3L"/>
    <x v="2"/>
    <s v="2021-02-22 13:45:48.438076Z"/>
    <s v="ADA"/>
    <s v="CAD"/>
    <x v="0"/>
    <x v="1"/>
    <n v="400"/>
    <n v="400"/>
    <n v="1.2"/>
    <n v="485.70593919999999"/>
    <n v="0.71999701999999999"/>
  </r>
  <r>
    <x v="159"/>
    <x v="16"/>
    <s v="m1w"/>
    <x v="1"/>
    <s v="2021-02-22 13:41:44.339209Z"/>
    <s v="ADA"/>
    <s v="CAD"/>
    <x v="1"/>
    <x v="1"/>
    <n v="800"/>
    <n v="800"/>
    <n v="1.23841"/>
    <n v="1002.750051"/>
    <n v="1.4864488899999999"/>
  </r>
  <r>
    <x v="160"/>
    <x v="68"/>
    <s v="J3L"/>
    <x v="2"/>
    <s v="2021-02-22 13:39:02.876073Z"/>
    <s v="BTC"/>
    <s v="CAD"/>
    <x v="0"/>
    <x v="1"/>
    <n v="1.55E-2"/>
    <n v="1.55E-2"/>
    <n v="63530"/>
    <n v="996.42478340000002"/>
    <n v="1.4770724900000001"/>
  </r>
  <r>
    <x v="161"/>
    <x v="16"/>
    <s v="m1w"/>
    <x v="1"/>
    <s v="2021-02-22 13:38:36.888333Z"/>
    <s v="CRO"/>
    <s v="BTC"/>
    <x v="1"/>
    <x v="1"/>
    <n v="2092"/>
    <n v="2092"/>
    <n v="4.51E-6"/>
    <n v="9.4349199999999994E-3"/>
    <n v="1.415E-5"/>
  </r>
  <r>
    <x v="162"/>
    <x v="68"/>
    <s v="J3L"/>
    <x v="2"/>
    <s v="2021-02-22 13:37:56.006737Z"/>
    <s v="BTC"/>
    <s v="CAD"/>
    <x v="0"/>
    <x v="1"/>
    <n v="1.4999999999999999E-2"/>
    <n v="1.4999999999999999E-2"/>
    <n v="66522"/>
    <n v="1009.695729"/>
    <n v="1.49674497"/>
  </r>
  <r>
    <x v="163"/>
    <x v="16"/>
    <s v="m1w"/>
    <x v="1"/>
    <s v="2021-02-22 13:27:42.979908Z"/>
    <s v="BTC"/>
    <s v="CAD"/>
    <x v="1"/>
    <x v="1"/>
    <n v="0.01"/>
    <n v="0.01"/>
    <n v="66930.642999999996"/>
    <n v="677.26552389999995"/>
    <n v="1.0039596500000001"/>
  </r>
  <r>
    <x v="164"/>
    <x v="33"/>
    <s v="M5V"/>
    <x v="1"/>
    <s v="2021-02-22 13:09:09.885373Z"/>
    <s v="HBAR"/>
    <s v="CAD"/>
    <x v="1"/>
    <x v="0"/>
    <n v="3000"/>
    <n v="3000"/>
    <n v="0.16719771999999999"/>
    <n v="495.62845470000002"/>
    <n v="0.75238976000000002"/>
  </r>
  <r>
    <x v="165"/>
    <x v="33"/>
    <s v="M5V"/>
    <x v="1"/>
    <s v="2021-02-22 13:08:21.681129Z"/>
    <s v="ETH"/>
    <s v="CAD"/>
    <x v="1"/>
    <x v="0"/>
    <n v="0.186"/>
    <n v="0.186"/>
    <n v="2258.502"/>
    <n v="414.94674170000002"/>
    <n v="0.62991072000000004"/>
  </r>
  <r>
    <x v="166"/>
    <x v="69"/>
    <s v="T2Y"/>
    <x v="3"/>
    <s v="2021-02-22 13:00:21.961457Z"/>
    <s v="HBAR"/>
    <s v="CAD"/>
    <x v="1"/>
    <x v="1"/>
    <n v="1000"/>
    <n v="1000"/>
    <n v="0.16660248"/>
    <n v="168.58342740000001"/>
    <n v="0.2499034"/>
  </r>
  <r>
    <x v="167"/>
    <x v="16"/>
    <s v="m1w"/>
    <x v="1"/>
    <s v="2021-02-22 12:56:20.058803Z"/>
    <s v="ALGO"/>
    <s v="CAD"/>
    <x v="1"/>
    <x v="1"/>
    <n v="1000"/>
    <n v="1000"/>
    <n v="1.4317200000000001"/>
    <n v="1451.062576"/>
    <n v="2.1510149599999999"/>
  </r>
  <r>
    <x v="168"/>
    <x v="16"/>
    <s v="m1w"/>
    <x v="1"/>
    <s v="2021-02-22 12:55:56.086469Z"/>
    <s v="ADA"/>
    <s v="CAD"/>
    <x v="1"/>
    <x v="1"/>
    <n v="2000"/>
    <n v="2000"/>
    <n v="1.2413099999999999"/>
    <n v="2510.0916560000001"/>
    <n v="3.72089033"/>
  </r>
  <r>
    <x v="169"/>
    <x v="19"/>
    <s v="N7L"/>
    <x v="1"/>
    <s v="2021-02-22 12:51:02.865654Z"/>
    <s v="HBAR"/>
    <s v="CAD"/>
    <x v="1"/>
    <x v="1"/>
    <n v="10000"/>
    <n v="10000"/>
    <n v="0.16364101"/>
    <n v="1655.8696359999999"/>
    <n v="2.4546152700000001"/>
  </r>
  <r>
    <x v="170"/>
    <x v="24"/>
    <s v="L6j"/>
    <x v="1"/>
    <s v="2021-02-22 11:05:06.510940Z"/>
    <s v="HBAR"/>
    <s v="CAD"/>
    <x v="1"/>
    <x v="1"/>
    <n v="84"/>
    <n v="84"/>
    <n v="0.17574445999999999"/>
    <n v="14.834419130000001"/>
    <n v="2.199013E-2"/>
  </r>
  <r>
    <x v="171"/>
    <x v="24"/>
    <s v="L6j"/>
    <x v="1"/>
    <s v="2021-02-22 11:03:35.094649Z"/>
    <s v="TRX"/>
    <s v="CAD"/>
    <x v="1"/>
    <x v="0"/>
    <n v="200"/>
    <n v="200"/>
    <n v="7.0669999999999997E-2"/>
    <n v="13.967158400000001"/>
    <n v="2.1202869999999999E-2"/>
  </r>
  <r>
    <x v="172"/>
    <x v="24"/>
    <s v="L6j"/>
    <x v="1"/>
    <s v="2021-02-22 11:01:41.348693Z"/>
    <s v="HBAR"/>
    <s v="CAD"/>
    <x v="1"/>
    <x v="1"/>
    <n v="30"/>
    <n v="30"/>
    <n v="0.17466506000000001"/>
    <n v="5.3133251599999998"/>
    <n v="7.8763199999999992E-3"/>
  </r>
  <r>
    <x v="173"/>
    <x v="70"/>
    <s v="V5S"/>
    <x v="0"/>
    <s v="2021-02-22 07:56:20.236226Z"/>
    <s v="USDT"/>
    <s v="CAD"/>
    <x v="0"/>
    <x v="0"/>
    <n v="1190.5061860000001"/>
    <n v="1190.5061860000001"/>
    <n v="1.262"/>
    <n v="1484.544318"/>
    <n v="2.2536154499999999"/>
  </r>
  <r>
    <x v="174"/>
    <x v="24"/>
    <s v="L6j"/>
    <x v="1"/>
    <s v="2021-02-22 06:23:09.101616Z"/>
    <s v="HBAR"/>
    <s v="CAD"/>
    <x v="1"/>
    <x v="1"/>
    <n v="14000"/>
    <n v="14000"/>
    <n v="0.17583914"/>
    <n v="2491.0220610000001"/>
    <n v="3.69262209"/>
  </r>
  <r>
    <x v="175"/>
    <x v="37"/>
    <s v="N5Y"/>
    <x v="1"/>
    <s v="2021-02-22 04:48:39.896682Z"/>
    <s v="HBAR"/>
    <s v="CAD"/>
    <x v="0"/>
    <x v="1"/>
    <n v="69.369800679999997"/>
    <n v="69.369800679999997"/>
    <n v="0.17069999999999999"/>
    <n v="11.98223711"/>
    <n v="1.7762130000000001E-2"/>
  </r>
  <r>
    <x v="176"/>
    <x v="37"/>
    <s v="N5Y"/>
    <x v="1"/>
    <s v="2021-02-22 04:47:33.377755Z"/>
    <s v="HBAR"/>
    <s v="CAD"/>
    <x v="0"/>
    <x v="1"/>
    <n v="11561.63344693"/>
    <n v="11561.63344693"/>
    <n v="0.17069999999999999"/>
    <n v="1997.0395189999999"/>
    <n v="2.9603560500000001"/>
  </r>
  <r>
    <x v="177"/>
    <x v="46"/>
    <s v="V3K"/>
    <x v="0"/>
    <s v="2021-02-22 04:26:49.863776Z"/>
    <s v="LTC"/>
    <s v="CAD"/>
    <x v="0"/>
    <x v="1"/>
    <n v="0.57999999999999996"/>
    <n v="0.57999999999999996"/>
    <n v="274.5"/>
    <n v="161.1029959"/>
    <n v="0.23881461000000001"/>
  </r>
  <r>
    <x v="178"/>
    <x v="46"/>
    <s v="V3K"/>
    <x v="0"/>
    <s v="2021-02-22 04:08:18.228762Z"/>
    <s v="LTC"/>
    <s v="CAD"/>
    <x v="0"/>
    <x v="1"/>
    <n v="1"/>
    <n v="1"/>
    <n v="275"/>
    <n v="278.2692404"/>
    <n v="0.41249860999999999"/>
  </r>
  <r>
    <x v="179"/>
    <x v="32"/>
    <s v="L3S"/>
    <x v="1"/>
    <s v="2021-02-22 04:02:45.937755Z"/>
    <s v="HBAR"/>
    <s v="CAD"/>
    <x v="1"/>
    <x v="1"/>
    <n v="1300"/>
    <n v="1300"/>
    <n v="0.17355994"/>
    <n v="228.31099929999999"/>
    <n v="0.33844190000000002"/>
  </r>
  <r>
    <x v="180"/>
    <x v="46"/>
    <s v="V3K"/>
    <x v="0"/>
    <s v="2021-02-22 04:00:54.644637Z"/>
    <s v="LTC"/>
    <s v="CAD"/>
    <x v="0"/>
    <x v="1"/>
    <n v="1"/>
    <n v="1"/>
    <n v="275"/>
    <n v="278.2692404"/>
    <n v="0.41249860999999999"/>
  </r>
  <r>
    <x v="181"/>
    <x v="46"/>
    <s v="V3K"/>
    <x v="0"/>
    <s v="2021-02-22 03:58:46.571123Z"/>
    <s v="LTC"/>
    <s v="CAD"/>
    <x v="0"/>
    <x v="1"/>
    <n v="1"/>
    <n v="1"/>
    <n v="277"/>
    <n v="280.29361080000001"/>
    <n v="0.41549947999999998"/>
  </r>
  <r>
    <x v="182"/>
    <x v="71"/>
    <s v="T3N"/>
    <x v="3"/>
    <s v="2021-02-22 03:46:12.438609Z"/>
    <s v="HBAR"/>
    <s v="CAD"/>
    <x v="0"/>
    <x v="1"/>
    <n v="8300"/>
    <n v="8300"/>
    <n v="0.17699999999999999"/>
    <n v="1485.0064050000001"/>
    <n v="2.2013323499999999"/>
  </r>
  <r>
    <x v="183"/>
    <x v="72"/>
    <s v="L8W"/>
    <x v="1"/>
    <s v="2021-02-22 03:18:03.607508Z"/>
    <s v="USDT"/>
    <s v="CAD"/>
    <x v="1"/>
    <x v="0"/>
    <n v="88"/>
    <n v="88"/>
    <n v="1.2620400000000001"/>
    <n v="109.7391384"/>
    <n v="0.16658971"/>
  </r>
  <r>
    <x v="184"/>
    <x v="34"/>
    <s v="V3G"/>
    <x v="0"/>
    <s v="2021-02-22 03:03:49.040609Z"/>
    <s v="HBAR"/>
    <s v="CAD"/>
    <x v="0"/>
    <x v="1"/>
    <n v="3890"/>
    <n v="3890"/>
    <n v="0.17799999999999999"/>
    <n v="700.65390179999997"/>
    <n v="1.0386299299999999"/>
  </r>
  <r>
    <x v="185"/>
    <x v="73"/>
    <s v="V2C"/>
    <x v="0"/>
    <s v="2021-02-22 02:46:28.586919Z"/>
    <s v="DGB"/>
    <s v="CAD"/>
    <x v="0"/>
    <x v="1"/>
    <n v="28905.835379960001"/>
    <n v="28905.835379960001"/>
    <n v="9.9000000000000005E-2"/>
    <n v="2884.5163969999999"/>
    <n v="4.27592719"/>
  </r>
  <r>
    <x v="186"/>
    <x v="63"/>
    <s v="T1C"/>
    <x v="3"/>
    <s v="2021-02-22 02:13:09.320976Z"/>
    <s v="BTC"/>
    <s v="CAD"/>
    <x v="0"/>
    <x v="1"/>
    <n v="0.03"/>
    <n v="0.03"/>
    <n v="70269"/>
    <n v="2124.782115"/>
    <n v="0"/>
  </r>
  <r>
    <x v="187"/>
    <x v="63"/>
    <s v="T1C"/>
    <x v="3"/>
    <s v="2021-02-22 02:01:48.625933Z"/>
    <s v="USDC"/>
    <s v="CAD"/>
    <x v="0"/>
    <x v="1"/>
    <n v="3800"/>
    <n v="3800"/>
    <n v="1.2614000000000001"/>
    <n v="4831.32"/>
    <n v="0"/>
  </r>
  <r>
    <x v="188"/>
    <x v="74"/>
    <s v="V3C"/>
    <x v="0"/>
    <s v="2021-02-22 01:35:00.349974Z"/>
    <s v="BTC"/>
    <s v="CAD"/>
    <x v="1"/>
    <x v="1"/>
    <n v="3.3700000000000001E-4"/>
    <n v="3.3700000000000001E-4"/>
    <n v="71787.456000000006"/>
    <n v="24.480057850000001"/>
    <n v="3.6288550000000003E-2"/>
  </r>
  <r>
    <x v="189"/>
    <x v="75"/>
    <s v="T2E"/>
    <x v="3"/>
    <s v="2021-02-22 01:29:12.700337Z"/>
    <s v="BTC"/>
    <s v="CAD"/>
    <x v="1"/>
    <x v="1"/>
    <n v="2.8E-3"/>
    <n v="2.8E-3"/>
    <n v="71608.657999999996"/>
    <n v="202.8885507"/>
    <n v="0.30075636"/>
  </r>
  <r>
    <x v="190"/>
    <x v="74"/>
    <s v="V3C"/>
    <x v="0"/>
    <s v="2021-02-22 01:28:53.813228Z"/>
    <s v="DOGE"/>
    <s v="USDT"/>
    <x v="1"/>
    <x v="1"/>
    <n v="1000"/>
    <n v="1000"/>
    <n v="5.5585610000000001E-2"/>
    <n v="55.585610000000003"/>
    <n v="8.337841E-2"/>
  </r>
  <r>
    <x v="191"/>
    <x v="74"/>
    <s v="V3C"/>
    <x v="0"/>
    <s v="2021-02-22 01:26:23.132115Z"/>
    <s v="USDT"/>
    <s v="CAD"/>
    <x v="1"/>
    <x v="1"/>
    <n v="60"/>
    <n v="60"/>
    <n v="1.26309"/>
    <n v="76.686622560000004"/>
    <n v="0.11367811999999999"/>
  </r>
  <r>
    <x v="192"/>
    <x v="33"/>
    <s v="M5V"/>
    <x v="1"/>
    <s v="2021-02-22 01:12:22.679202Z"/>
    <s v="ETH"/>
    <s v="CAD"/>
    <x v="1"/>
    <x v="1"/>
    <n v="0.186"/>
    <n v="0.186"/>
    <n v="2398.4079999999999"/>
    <n v="451.4471039"/>
    <n v="0.66921268"/>
  </r>
  <r>
    <x v="193"/>
    <x v="33"/>
    <s v="M5V"/>
    <x v="1"/>
    <s v="2021-02-22 01:03:02.512446Z"/>
    <s v="HBAR"/>
    <s v="CAD"/>
    <x v="1"/>
    <x v="1"/>
    <n v="3000"/>
    <n v="3000"/>
    <n v="0.17961889"/>
    <n v="545.11222020000002"/>
    <n v="0.80805925000000001"/>
  </r>
  <r>
    <x v="194"/>
    <x v="76"/>
    <s v="L6J"/>
    <x v="1"/>
    <s v="2021-02-22 00:32:14.971401Z"/>
    <s v="HBAR"/>
    <s v="CAD"/>
    <x v="1"/>
    <x v="1"/>
    <n v="2740"/>
    <n v="2740"/>
    <n v="0.18138095000000001"/>
    <n v="498.96496209999998"/>
    <n v="0.73965183000000001"/>
  </r>
  <r>
    <x v="195"/>
    <x v="74"/>
    <s v="V3C"/>
    <x v="0"/>
    <s v="2021-02-22 00:31:33.934290Z"/>
    <s v="BTC"/>
    <s v="CAD"/>
    <x v="1"/>
    <x v="1"/>
    <n v="5.0000000000000001E-4"/>
    <n v="5.0000000000000001E-4"/>
    <n v="71598.981"/>
    <n v="36.225195679999999"/>
    <n v="5.3699219999999999E-2"/>
  </r>
  <r>
    <x v="196"/>
    <x v="49"/>
    <s v="V5K"/>
    <x v="0"/>
    <s v="2021-02-21 23:31:16.857718Z"/>
    <s v="BTC"/>
    <s v="CAD"/>
    <x v="1"/>
    <x v="1"/>
    <n v="0.04"/>
    <n v="0.04"/>
    <n v="72614.774000000005"/>
    <n v="2938.7899790000001"/>
    <n v="4.3563808499999999"/>
  </r>
  <r>
    <x v="197"/>
    <x v="77"/>
    <s v="L9T"/>
    <x v="1"/>
    <s v="2021-02-21 22:19:38.739556Z"/>
    <s v="ADA"/>
    <s v="CAD"/>
    <x v="0"/>
    <x v="1"/>
    <n v="350"/>
    <n v="350"/>
    <n v="1.3759999999999999"/>
    <n v="487.19677439999998"/>
    <n v="0.72220700000000004"/>
  </r>
  <r>
    <x v="198"/>
    <x v="77"/>
    <s v="L9T"/>
    <x v="1"/>
    <s v="2021-02-21 22:13:35.857596Z"/>
    <s v="HBAR"/>
    <s v="CAD"/>
    <x v="0"/>
    <x v="1"/>
    <n v="10000"/>
    <n v="10000"/>
    <n v="0.14000000000000001"/>
    <n v="1416.649478"/>
    <n v="2.0999999800000002"/>
  </r>
  <r>
    <x v="199"/>
    <x v="55"/>
    <s v="V5G"/>
    <x v="0"/>
    <s v="2021-02-21 21:31:48.059507Z"/>
    <s v="HBAR"/>
    <s v="CAD"/>
    <x v="0"/>
    <x v="1"/>
    <n v="2600"/>
    <n v="2600"/>
    <n v="0.17"/>
    <n v="447.25603319999999"/>
    <n v="0.66299995"/>
  </r>
  <r>
    <x v="200"/>
    <x v="55"/>
    <s v="V5G"/>
    <x v="0"/>
    <s v="2021-02-21 21:29:40.895826Z"/>
    <s v="ADA"/>
    <s v="CAD"/>
    <x v="0"/>
    <x v="1"/>
    <n v="1000"/>
    <n v="1000"/>
    <n v="1.38"/>
    <n v="1379.2012560000001"/>
    <n v="2.04448973"/>
  </r>
  <r>
    <x v="201"/>
    <x v="78"/>
    <s v="M3H"/>
    <x v="1"/>
    <s v="2021-02-21 21:22:19.194828Z"/>
    <s v="DGB"/>
    <s v="CAD"/>
    <x v="0"/>
    <x v="1"/>
    <n v="999.99999925999998"/>
    <n v="999.99999925999998"/>
    <n v="0.10145"/>
    <n v="101.1674639"/>
    <n v="0.14996783999999999"/>
  </r>
  <r>
    <x v="202"/>
    <x v="78"/>
    <s v="M3H"/>
    <x v="1"/>
    <s v="2021-02-21 21:15:03.703273Z"/>
    <s v="DGB"/>
    <s v="CAD"/>
    <x v="0"/>
    <x v="1"/>
    <n v="2080"/>
    <n v="2080"/>
    <n v="0.1045"/>
    <n v="211.09205309999999"/>
    <n v="0.31291701"/>
  </r>
  <r>
    <x v="203"/>
    <x v="41"/>
    <s v="L6J"/>
    <x v="1"/>
    <s v="2021-02-21 20:15:10.972027Z"/>
    <s v="HBAR"/>
    <s v="CAD"/>
    <x v="0"/>
    <x v="1"/>
    <n v="4088"/>
    <n v="4088"/>
    <n v="0.17499999999999999"/>
    <n v="723.90716629999997"/>
    <n v="1.07309992"/>
  </r>
  <r>
    <x v="204"/>
    <x v="41"/>
    <s v="L6J"/>
    <x v="1"/>
    <s v="2021-02-21 20:07:06.626650Z"/>
    <s v="HBAR"/>
    <s v="CAD"/>
    <x v="0"/>
    <x v="1"/>
    <n v="15000.25188661"/>
    <n v="15000.25188661"/>
    <n v="0.183"/>
    <n v="2777.6887790000001"/>
    <n v="4.1175688900000003"/>
  </r>
  <r>
    <x v="205"/>
    <x v="79"/>
    <s v="T3j"/>
    <x v="3"/>
    <s v="2021-02-21 19:51:39.627705Z"/>
    <s v="HBAR"/>
    <s v="CAD"/>
    <x v="0"/>
    <x v="1"/>
    <n v="5305.58751897"/>
    <n v="5305.58751897"/>
    <n v="0.1832"/>
    <n v="983.54200639999999"/>
    <n v="1.4579754199999999"/>
  </r>
  <r>
    <x v="206"/>
    <x v="80"/>
    <s v="V6M"/>
    <x v="0"/>
    <s v="2021-02-21 19:37:51.920286Z"/>
    <s v="ETH"/>
    <s v="CAD"/>
    <x v="0"/>
    <x v="1"/>
    <n v="1.1000000000000001"/>
    <n v="1.1000000000000001"/>
    <n v="2490"/>
    <n v="2771.5707480000001"/>
    <n v="4.1084996900000004"/>
  </r>
  <r>
    <x v="207"/>
    <x v="80"/>
    <s v="V6M"/>
    <x v="0"/>
    <s v="2021-02-21 19:36:31.296499Z"/>
    <s v="LINK"/>
    <s v="CAD"/>
    <x v="0"/>
    <x v="1"/>
    <n v="3"/>
    <n v="3"/>
    <n v="44.2"/>
    <n v="134.1768194"/>
    <n v="0.19889999"/>
  </r>
  <r>
    <x v="208"/>
    <x v="80"/>
    <s v="V6M"/>
    <x v="0"/>
    <s v="2021-02-21 19:35:06.284097Z"/>
    <s v="ADA"/>
    <s v="CAD"/>
    <x v="0"/>
    <x v="1"/>
    <n v="100"/>
    <n v="100"/>
    <n v="1.411"/>
    <n v="142.77682759999999"/>
    <n v="0.21164841000000001"/>
  </r>
  <r>
    <x v="209"/>
    <x v="80"/>
    <s v="V6M"/>
    <x v="0"/>
    <s v="2021-02-21 19:29:33.905565Z"/>
    <s v="LTC"/>
    <s v="CAD"/>
    <x v="0"/>
    <x v="1"/>
    <n v="3.3"/>
    <n v="3.3"/>
    <n v="293.7"/>
    <n v="979.25471819999996"/>
    <n v="1.45162006"/>
  </r>
  <r>
    <x v="210"/>
    <x v="78"/>
    <s v="M3H"/>
    <x v="1"/>
    <s v="2021-02-21 19:05:03.950571Z"/>
    <s v="DGB"/>
    <s v="CAD"/>
    <x v="0"/>
    <x v="1"/>
    <n v="960"/>
    <n v="960"/>
    <n v="0.10236000000000001"/>
    <n v="98.150054400000002"/>
    <n v="0.14549492"/>
  </r>
  <r>
    <x v="211"/>
    <x v="78"/>
    <s v="M3H"/>
    <x v="1"/>
    <s v="2021-02-21 18:57:09.973586Z"/>
    <s v="DGB"/>
    <s v="CAD"/>
    <x v="0"/>
    <x v="1"/>
    <n v="960"/>
    <n v="960"/>
    <n v="0.10248"/>
    <n v="98.530312629999997"/>
    <n v="0.14605860000000001"/>
  </r>
  <r>
    <x v="212"/>
    <x v="41"/>
    <s v="L6J"/>
    <x v="1"/>
    <s v="2021-02-21 18:07:09.569993Z"/>
    <s v="HBAR"/>
    <s v="CAD"/>
    <x v="0"/>
    <x v="1"/>
    <n v="16176.810076969999"/>
    <n v="16176.810076969999"/>
    <n v="0.183"/>
    <n v="2995.5592860000002"/>
    <n v="4.4405340899999999"/>
  </r>
  <r>
    <x v="213"/>
    <x v="81"/>
    <s v="L5G"/>
    <x v="1"/>
    <s v="2021-02-21 17:56:18.157294Z"/>
    <s v="HBAR"/>
    <s v="CAD"/>
    <x v="0"/>
    <x v="1"/>
    <n v="2500"/>
    <n v="2500"/>
    <n v="0.186"/>
    <n v="466.40163369999999"/>
    <n v="0.69138085999999999"/>
  </r>
  <r>
    <x v="214"/>
    <x v="82"/>
    <s v="V5S"/>
    <x v="0"/>
    <s v="2021-02-21 17:52:12.090090Z"/>
    <s v="ADA"/>
    <s v="CAD"/>
    <x v="1"/>
    <x v="1"/>
    <n v="709.99"/>
    <n v="709.99"/>
    <n v="1.3906799999999999"/>
    <n v="999.11087540000005"/>
    <n v="1.4810542799999999"/>
  </r>
  <r>
    <x v="215"/>
    <x v="83"/>
    <s v="V7A"/>
    <x v="0"/>
    <s v="2021-02-21 17:51:41.851645Z"/>
    <s v="ADA"/>
    <s v="CAD"/>
    <x v="0"/>
    <x v="1"/>
    <n v="170"/>
    <n v="170"/>
    <n v="1.3879999999999999"/>
    <n v="238.76491569999999"/>
    <n v="0.35393848999999999"/>
  </r>
  <r>
    <x v="216"/>
    <x v="84"/>
    <s v="M2K"/>
    <x v="1"/>
    <s v="2021-02-21 17:47:25.126736Z"/>
    <s v="ETH"/>
    <s v="CAD"/>
    <x v="0"/>
    <x v="1"/>
    <n v="3.3000000000000002E-2"/>
    <n v="3.3000000000000002E-2"/>
    <n v="2300"/>
    <n v="76.802532420000006"/>
    <n v="0.11384994"/>
  </r>
  <r>
    <x v="217"/>
    <x v="16"/>
    <s v="m1w"/>
    <x v="1"/>
    <s v="2021-02-21 16:48:29.003728Z"/>
    <s v="ADA"/>
    <s v="CAD"/>
    <x v="1"/>
    <x v="1"/>
    <n v="1500"/>
    <n v="1500"/>
    <n v="1.3908700000000001"/>
    <n v="2111.1658170000001"/>
    <n v="3.12953372"/>
  </r>
  <r>
    <x v="218"/>
    <x v="51"/>
    <s v="S4H"/>
    <x v="4"/>
    <s v="2021-02-21 16:36:41.317300Z"/>
    <s v="RVN"/>
    <s v="USDT"/>
    <x v="0"/>
    <x v="1"/>
    <n v="129"/>
    <n v="129"/>
    <n v="0.21099999999999999"/>
    <n v="27.219000000000001"/>
    <n v="4.0828499999999997E-2"/>
  </r>
  <r>
    <x v="219"/>
    <x v="51"/>
    <s v="S4H"/>
    <x v="4"/>
    <s v="2021-02-21 16:30:12.366597Z"/>
    <s v="USDT"/>
    <s v="CAD"/>
    <x v="0"/>
    <x v="1"/>
    <n v="28"/>
    <n v="28"/>
    <n v="1.262"/>
    <n v="35.755997399999998"/>
    <n v="5.3003689999999999E-2"/>
  </r>
  <r>
    <x v="220"/>
    <x v="85"/>
    <s v="M6E"/>
    <x v="1"/>
    <s v="2021-02-21 15:58:49.320432Z"/>
    <s v="ADA"/>
    <s v="CAD"/>
    <x v="1"/>
    <x v="1"/>
    <n v="45"/>
    <n v="45"/>
    <n v="1.3998600000000001"/>
    <n v="63.742394879999999"/>
    <n v="9.4489959999999998E-2"/>
  </r>
  <r>
    <x v="221"/>
    <x v="59"/>
    <s v="H7L"/>
    <x v="2"/>
    <s v="2021-02-21 14:56:32.967771Z"/>
    <s v="XEM"/>
    <s v="ETH"/>
    <x v="1"/>
    <x v="1"/>
    <n v="27"/>
    <n v="27"/>
    <n v="2.7253999999999999E-4"/>
    <n v="7.35858E-3"/>
    <n v="1.1029999999999999E-5"/>
  </r>
  <r>
    <x v="222"/>
    <x v="82"/>
    <s v="V5S"/>
    <x v="0"/>
    <s v="2021-02-21 14:46:32.626520Z"/>
    <s v="HBAR"/>
    <s v="CAD"/>
    <x v="1"/>
    <x v="1"/>
    <n v="2105"/>
    <n v="2105"/>
    <n v="0.18448650999999999"/>
    <n v="392.96211890000001"/>
    <n v="0.58251615000000001"/>
  </r>
  <r>
    <x v="223"/>
    <x v="82"/>
    <s v="V5S"/>
    <x v="0"/>
    <s v="2021-02-21 14:44:09.300516Z"/>
    <s v="HBAR"/>
    <s v="CAD"/>
    <x v="0"/>
    <x v="1"/>
    <n v="246.13568014000001"/>
    <n v="246.13568014000001"/>
    <n v="1.76"/>
    <n v="433.19879704639999"/>
    <n v="6.8063709999999999E-2"/>
  </r>
  <r>
    <x v="224"/>
    <x v="82"/>
    <s v="V5S"/>
    <x v="0"/>
    <s v="2021-02-21 14:42:59.207419Z"/>
    <s v="HBAR"/>
    <s v="CAD"/>
    <x v="0"/>
    <x v="1"/>
    <n v="274.73003023000001"/>
    <n v="274.73003023000001"/>
    <n v="1.76"/>
    <n v="483.52485320480002"/>
    <n v="7.608144E-2"/>
  </r>
  <r>
    <x v="225"/>
    <x v="82"/>
    <s v="V5S"/>
    <x v="0"/>
    <s v="2021-02-21 14:35:52.613531Z"/>
    <s v="ETH"/>
    <s v="CAD"/>
    <x v="1"/>
    <x v="1"/>
    <n v="1.4"/>
    <n v="1.4"/>
    <n v="2473.4360000000001"/>
    <n v="3504.379175"/>
    <n v="5.1947945999999998"/>
  </r>
  <r>
    <x v="226"/>
    <x v="41"/>
    <s v="L6J"/>
    <x v="1"/>
    <s v="2021-02-21 13:36:01.117840Z"/>
    <s v="HBAR"/>
    <s v="CAD"/>
    <x v="0"/>
    <x v="1"/>
    <n v="13334.938036420001"/>
    <n v="13334.938036420001"/>
    <n v="0.185"/>
    <n v="2496.2994090000002"/>
    <n v="3.7004450800000002"/>
  </r>
  <r>
    <x v="227"/>
    <x v="86"/>
    <s v="L4n"/>
    <x v="1"/>
    <s v="2021-02-21 13:03:57.273520Z"/>
    <s v="ADA"/>
    <s v="CAD"/>
    <x v="0"/>
    <x v="1"/>
    <n v="500"/>
    <n v="500"/>
    <n v="1.4"/>
    <n v="708.31903399999999"/>
    <n v="1.04999251"/>
  </r>
  <r>
    <x v="228"/>
    <x v="24"/>
    <s v="L6j"/>
    <x v="1"/>
    <s v="2021-02-21 10:46:34.319152Z"/>
    <s v="TRX"/>
    <s v="CAD"/>
    <x v="1"/>
    <x v="1"/>
    <n v="200"/>
    <n v="200"/>
    <n v="7.6009999999999994E-2"/>
    <n v="15.385725600000001"/>
    <n v="2.280737E-2"/>
  </r>
  <r>
    <x v="229"/>
    <x v="24"/>
    <s v="L6j"/>
    <x v="1"/>
    <s v="2021-02-21 10:38:54.419880Z"/>
    <s v="HBAR"/>
    <s v="CAD"/>
    <x v="0"/>
    <x v="1"/>
    <n v="13407.41052575"/>
    <n v="13407.41052575"/>
    <n v="0.184"/>
    <n v="2496.299407"/>
    <n v="3.7004450800000002"/>
  </r>
  <r>
    <x v="230"/>
    <x v="35"/>
    <s v="N6G"/>
    <x v="1"/>
    <s v="2021-02-21 09:02:23.138526Z"/>
    <s v="HBAR"/>
    <s v="CAD"/>
    <x v="1"/>
    <x v="1"/>
    <n v="10500"/>
    <n v="10500"/>
    <n v="0.18798724"/>
    <n v="1997.3384430000001"/>
    <n v="2.96079917"/>
  </r>
  <r>
    <x v="231"/>
    <x v="75"/>
    <s v="T2E"/>
    <x v="3"/>
    <s v="2021-02-21 05:30:15.401882Z"/>
    <s v="BTC"/>
    <s v="CAD"/>
    <x v="1"/>
    <x v="1"/>
    <n v="2.7599999999999999E-3"/>
    <n v="2.7599999999999999E-3"/>
    <n v="71714.070999999996"/>
    <n v="200.2748536"/>
    <n v="0.29688188999999998"/>
  </r>
  <r>
    <x v="232"/>
    <x v="87"/>
    <s v="V3J"/>
    <x v="0"/>
    <s v="2021-02-21 04:11:20.834878Z"/>
    <s v="TRX"/>
    <s v="ETH"/>
    <x v="1"/>
    <x v="0"/>
    <n v="1085.502851"/>
    <n v="1085.502851"/>
    <n v="3.023E-5"/>
    <n v="3.2814749999999997E-2"/>
    <n v="4.922E-5"/>
  </r>
  <r>
    <x v="233"/>
    <x v="58"/>
    <s v="V6B"/>
    <x v="0"/>
    <s v="2021-02-21 03:53:48.230471Z"/>
    <s v="BTC"/>
    <s v="CAD"/>
    <x v="0"/>
    <x v="1"/>
    <n v="2.7533700000000002E-3"/>
    <n v="2.7533700000000002E-3"/>
    <n v="71320"/>
    <n v="198.70549260000001"/>
    <n v="0.29455551000000002"/>
  </r>
  <r>
    <x v="234"/>
    <x v="58"/>
    <s v="V6B"/>
    <x v="0"/>
    <s v="2021-02-21 03:45:41.611863Z"/>
    <s v="BTC"/>
    <s v="CAD"/>
    <x v="0"/>
    <x v="1"/>
    <n v="2.7679800000000002E-3"/>
    <n v="2.7679800000000002E-3"/>
    <n v="71300"/>
    <n v="199.70385200000001"/>
    <n v="0.29603544999999998"/>
  </r>
  <r>
    <x v="235"/>
    <x v="58"/>
    <s v="V6B"/>
    <x v="0"/>
    <s v="2021-02-21 02:59:27.617280Z"/>
    <s v="BTC"/>
    <s v="CAD"/>
    <x v="0"/>
    <x v="1"/>
    <n v="2.7796800000000001E-3"/>
    <n v="2.7796800000000001E-3"/>
    <n v="71200.998000000007"/>
    <n v="200.15778900000001"/>
    <n v="0.29670836"/>
  </r>
  <r>
    <x v="236"/>
    <x v="58"/>
    <s v="V6B"/>
    <x v="0"/>
    <s v="2021-02-21 02:56:20.886128Z"/>
    <s v="BTC"/>
    <s v="CAD"/>
    <x v="0"/>
    <x v="1"/>
    <n v="2.7796800000000001E-3"/>
    <n v="2.7796800000000001E-3"/>
    <n v="70999.998000000007"/>
    <n v="199.7041581"/>
    <n v="0.29603591000000001"/>
  </r>
  <r>
    <x v="237"/>
    <x v="58"/>
    <s v="V6B"/>
    <x v="0"/>
    <s v="2021-02-21 02:55:59.288005Z"/>
    <s v="BTC"/>
    <s v="CAD"/>
    <x v="0"/>
    <x v="1"/>
    <n v="2.7796800000000001E-3"/>
    <n v="2.7796800000000001E-3"/>
    <n v="70800"/>
    <n v="199.1416146"/>
    <n v="0.29520201000000001"/>
  </r>
  <r>
    <x v="238"/>
    <x v="88"/>
    <s v="V4N"/>
    <x v="0"/>
    <s v="2021-02-21 02:35:54.650202Z"/>
    <s v="BTC"/>
    <s v="CAD"/>
    <x v="1"/>
    <x v="0"/>
    <n v="0.84201155000000005"/>
    <n v="0.84201155000000005"/>
    <n v="71092.705000000002"/>
    <n v="59860.853029999998"/>
    <n v="0"/>
  </r>
  <r>
    <x v="239"/>
    <x v="0"/>
    <s v="v3b"/>
    <x v="0"/>
    <s v="2021-02-21 02:14:09.535415Z"/>
    <s v="BTC"/>
    <s v="CAD"/>
    <x v="0"/>
    <x v="1"/>
    <n v="0.5"/>
    <n v="0.5"/>
    <n v="68000"/>
    <n v="33999.999499999998"/>
    <n v="0"/>
  </r>
  <r>
    <x v="240"/>
    <x v="16"/>
    <s v="m1w"/>
    <x v="1"/>
    <s v="2021-02-21 02:11:59.909816Z"/>
    <s v="XLM"/>
    <s v="BTC"/>
    <x v="1"/>
    <x v="1"/>
    <n v="2284"/>
    <n v="2284"/>
    <n v="8.7399999999999993E-6"/>
    <n v="1.996216E-2"/>
    <n v="2.9940000000000001E-5"/>
  </r>
  <r>
    <x v="241"/>
    <x v="16"/>
    <s v="m1w"/>
    <x v="1"/>
    <s v="2021-02-21 02:10:17.579588Z"/>
    <s v="BTC"/>
    <s v="CAD"/>
    <x v="1"/>
    <x v="1"/>
    <n v="0.02"/>
    <n v="0.02"/>
    <n v="71211.145999999993"/>
    <n v="1441.159142"/>
    <n v="2.1363343800000001"/>
  </r>
  <r>
    <x v="242"/>
    <x v="24"/>
    <s v="L6j"/>
    <x v="1"/>
    <s v="2021-02-21 00:51:42.160294Z"/>
    <s v="HBAR"/>
    <s v="CAD"/>
    <x v="1"/>
    <x v="1"/>
    <n v="26900"/>
    <n v="26900"/>
    <n v="0.18288452999999999"/>
    <n v="4978.0955329999997"/>
    <n v="7.3793909099999997"/>
  </r>
  <r>
    <x v="243"/>
    <x v="89"/>
    <s v="J0E"/>
    <x v="2"/>
    <s v="2021-02-20 23:06:41.256742Z"/>
    <s v="HBAR"/>
    <s v="CAD"/>
    <x v="1"/>
    <x v="1"/>
    <n v="4000"/>
    <n v="4000"/>
    <n v="0.17952243000000001"/>
    <n v="726.62883880000004"/>
    <n v="1.0771344599999999"/>
  </r>
  <r>
    <x v="244"/>
    <x v="61"/>
    <s v="T3Z"/>
    <x v="3"/>
    <s v="2021-02-20 22:31:47.237559Z"/>
    <s v="ADA"/>
    <s v="CAD"/>
    <x v="1"/>
    <x v="1"/>
    <n v="850"/>
    <n v="850"/>
    <n v="1.4836"/>
    <n v="1275.997934"/>
    <n v="1.89150398"/>
  </r>
  <r>
    <x v="245"/>
    <x v="36"/>
    <s v="M3H"/>
    <x v="1"/>
    <s v="2021-02-20 22:30:03.457214Z"/>
    <s v="HBAR"/>
    <s v="CAD"/>
    <x v="1"/>
    <x v="1"/>
    <n v="100"/>
    <n v="100"/>
    <n v="0.17956185999999999"/>
    <n v="18.169713550000001"/>
    <n v="2.6934280000000001E-2"/>
  </r>
  <r>
    <x v="246"/>
    <x v="36"/>
    <s v="M3H"/>
    <x v="1"/>
    <s v="2021-02-20 22:29:15.476767Z"/>
    <s v="HBAR"/>
    <s v="CAD"/>
    <x v="1"/>
    <x v="0"/>
    <n v="99.999999959999997"/>
    <n v="99.999999959999997"/>
    <n v="0.17921698"/>
    <n v="17.70858321"/>
    <n v="2.688254E-2"/>
  </r>
  <r>
    <x v="247"/>
    <x v="26"/>
    <s v="V8A"/>
    <x v="0"/>
    <s v="2021-02-20 21:29:34.739803Z"/>
    <s v="HBAR"/>
    <s v="CAD"/>
    <x v="0"/>
    <x v="1"/>
    <n v="8000.0000000099999"/>
    <n v="8000.0000000099999"/>
    <n v="0.18323101999999999"/>
    <n v="1483.2793200000001"/>
    <n v="2.1987721699999998"/>
  </r>
  <r>
    <x v="248"/>
    <x v="90"/>
    <s v="T6T"/>
    <x v="3"/>
    <s v="2021-02-20 20:16:27.521938Z"/>
    <s v="BTC"/>
    <s v="CAD"/>
    <x v="0"/>
    <x v="1"/>
    <n v="2.9008000000000001E-4"/>
    <n v="2.9008000000000001E-4"/>
    <n v="71438"/>
    <n v="20.96916014"/>
    <n v="3.10841E-2"/>
  </r>
  <r>
    <x v="249"/>
    <x v="90"/>
    <s v="T6T"/>
    <x v="3"/>
    <s v="2021-02-20 20:14:45.423128Z"/>
    <s v="ADA"/>
    <s v="CAD"/>
    <x v="0"/>
    <x v="1"/>
    <n v="55.000000010000001"/>
    <n v="55.000000010000001"/>
    <n v="1.4269000000000001"/>
    <n v="79.412502410000002"/>
    <n v="0.11771889000000001"/>
  </r>
  <r>
    <x v="250"/>
    <x v="59"/>
    <s v="H7L"/>
    <x v="2"/>
    <s v="2021-02-20 19:46:09.775626Z"/>
    <s v="XEM"/>
    <s v="BTC"/>
    <x v="1"/>
    <x v="1"/>
    <n v="2468"/>
    <n v="2468"/>
    <n v="9.3200000000000006E-6"/>
    <n v="2.300176E-2"/>
    <n v="3.4499999999999998E-5"/>
  </r>
  <r>
    <x v="251"/>
    <x v="59"/>
    <s v="H7L"/>
    <x v="2"/>
    <s v="2021-02-20 19:44:16.464132Z"/>
    <s v="XEM"/>
    <s v="ETH"/>
    <x v="1"/>
    <x v="1"/>
    <n v="3699"/>
    <n v="3699"/>
    <n v="2.6821000000000001E-4"/>
    <n v="0.99210878999999996"/>
    <n v="1.4881600000000001E-3"/>
  </r>
  <r>
    <x v="252"/>
    <x v="59"/>
    <s v="H7L"/>
    <x v="2"/>
    <s v="2021-02-20 19:40:03.898269Z"/>
    <s v="ETH"/>
    <s v="CAD"/>
    <x v="1"/>
    <x v="1"/>
    <n v="1"/>
    <n v="1"/>
    <n v="2511.7310000000002"/>
    <n v="2541.4566329999998"/>
    <n v="3.7673849000000001"/>
  </r>
  <r>
    <x v="253"/>
    <x v="49"/>
    <s v="V5K"/>
    <x v="0"/>
    <s v="2021-02-20 19:35:02.771594Z"/>
    <s v="BTC"/>
    <s v="CAD"/>
    <x v="0"/>
    <x v="1"/>
    <n v="1.26E-2"/>
    <n v="1.26E-2"/>
    <n v="71930"/>
    <n v="917.09551450000004"/>
    <n v="1.3594769799999999"/>
  </r>
  <r>
    <x v="254"/>
    <x v="49"/>
    <s v="V5K"/>
    <x v="0"/>
    <s v="2021-02-20 19:30:55.435913Z"/>
    <s v="BTC"/>
    <s v="CAD"/>
    <x v="0"/>
    <x v="1"/>
    <n v="2.75E-2"/>
    <n v="2.75E-2"/>
    <n v="71900"/>
    <n v="2000.7625459999999"/>
    <n v="2.9658749700000002"/>
  </r>
  <r>
    <x v="255"/>
    <x v="43"/>
    <s v="V6W"/>
    <x v="0"/>
    <s v="2021-02-20 19:21:38.731142Z"/>
    <s v="ADA"/>
    <s v="CAD"/>
    <x v="0"/>
    <x v="1"/>
    <n v="85"/>
    <n v="85"/>
    <n v="1.44"/>
    <n v="123.8545805"/>
    <n v="0.18359859000000001"/>
  </r>
  <r>
    <x v="256"/>
    <x v="32"/>
    <s v="L3S"/>
    <x v="1"/>
    <s v="2021-02-20 18:38:17.652300Z"/>
    <s v="HBAR"/>
    <s v="CAD"/>
    <x v="1"/>
    <x v="1"/>
    <n v="1000"/>
    <n v="1000"/>
    <n v="0.18798541999999999"/>
    <n v="190.22085809999999"/>
    <n v="0.28197812999999999"/>
  </r>
  <r>
    <x v="257"/>
    <x v="48"/>
    <s v="M3C"/>
    <x v="1"/>
    <s v="2021-02-20 18:14:39.459876Z"/>
    <s v="ADA"/>
    <s v="BTC"/>
    <x v="0"/>
    <x v="1"/>
    <n v="14829.24128658"/>
    <n v="14829.24128658"/>
    <n v="2.02E-5"/>
    <n v="0.29955063999999998"/>
    <n v="4.4928999999999998E-4"/>
  </r>
  <r>
    <x v="258"/>
    <x v="49"/>
    <s v="V5K"/>
    <x v="0"/>
    <s v="2021-02-20 18:11:30.051529Z"/>
    <s v="BTC"/>
    <s v="CAD"/>
    <x v="0"/>
    <x v="1"/>
    <n v="2.75E-2"/>
    <n v="2.75E-2"/>
    <n v="72000"/>
    <n v="2003.5452479999999"/>
    <n v="2.96999996"/>
  </r>
  <r>
    <x v="259"/>
    <x v="16"/>
    <s v="m1w"/>
    <x v="1"/>
    <s v="2021-02-20 17:44:12.481656Z"/>
    <s v="LINK"/>
    <s v="CAD"/>
    <x v="1"/>
    <x v="0"/>
    <n v="55"/>
    <n v="55"/>
    <n v="45.562360580000004"/>
    <n v="2476.1304460000001"/>
    <n v="3.7588947400000001"/>
  </r>
  <r>
    <x v="260"/>
    <x v="16"/>
    <s v="m1w"/>
    <x v="1"/>
    <s v="2021-02-20 17:41:53.847106Z"/>
    <s v="ALGO"/>
    <s v="CAD"/>
    <x v="1"/>
    <x v="0"/>
    <n v="2000"/>
    <n v="2000"/>
    <n v="1.7780400000000001"/>
    <n v="3513.8077069999999"/>
    <n v="5.3341427799999996"/>
  </r>
  <r>
    <x v="261"/>
    <x v="91"/>
    <s v="V3M"/>
    <x v="0"/>
    <s v="2021-02-20 17:38:08.321795Z"/>
    <s v="BTC"/>
    <s v="CAD"/>
    <x v="1"/>
    <x v="1"/>
    <n v="2.73633E-2"/>
    <n v="2.73633E-2"/>
    <n v="72104.195999999996"/>
    <n v="1996.4702130000001"/>
    <n v="2.9595121299999998"/>
  </r>
  <r>
    <x v="262"/>
    <x v="16"/>
    <s v="m1w"/>
    <x v="1"/>
    <s v="2021-02-20 17:21:08.542354Z"/>
    <s v="BTC"/>
    <s v="CAD"/>
    <x v="1"/>
    <x v="1"/>
    <n v="2.8000000000000001E-2"/>
    <n v="2.8000000000000001E-2"/>
    <n v="72165.494000000006"/>
    <n v="2044.6623259999999"/>
    <n v="3.03095078"/>
  </r>
  <r>
    <x v="263"/>
    <x v="35"/>
    <s v="N6G"/>
    <x v="1"/>
    <s v="2021-02-20 17:18:37.005886Z"/>
    <s v="HBAR"/>
    <s v="CAD"/>
    <x v="1"/>
    <x v="1"/>
    <n v="10500"/>
    <n v="10500"/>
    <n v="0.18703321000000001"/>
    <n v="1987.201957"/>
    <n v="2.9457731300000001"/>
  </r>
  <r>
    <x v="264"/>
    <x v="11"/>
    <s v="V6K"/>
    <x v="0"/>
    <s v="2021-02-20 16:54:50.100942Z"/>
    <s v="HBAR"/>
    <s v="CAD"/>
    <x v="0"/>
    <x v="1"/>
    <n v="580"/>
    <n v="580"/>
    <n v="0.18465429999999999"/>
    <n v="108.37306700000001"/>
    <n v="0.16064923"/>
  </r>
  <r>
    <x v="265"/>
    <x v="92"/>
    <s v="L6M"/>
    <x v="1"/>
    <s v="2021-02-20 16:44:15.967512Z"/>
    <s v="BCH"/>
    <s v="CAD"/>
    <x v="1"/>
    <x v="1"/>
    <n v="0.05"/>
    <n v="0.05"/>
    <n v="908.452"/>
    <n v="45.782669009999999"/>
    <n v="0"/>
  </r>
  <r>
    <x v="266"/>
    <x v="91"/>
    <s v="V3M"/>
    <x v="0"/>
    <s v="2021-02-20 16:32:20.302079Z"/>
    <s v="BTC"/>
    <s v="CAD"/>
    <x v="1"/>
    <x v="1"/>
    <n v="8.9999999999999993E-3"/>
    <n v="8.9999999999999993E-3"/>
    <n v="71139.225999999995"/>
    <n v="647.86651029999996"/>
    <n v="0.96037936000000002"/>
  </r>
  <r>
    <x v="267"/>
    <x v="91"/>
    <s v="V3M"/>
    <x v="0"/>
    <s v="2021-02-20 16:26:26.344837Z"/>
    <s v="BTC"/>
    <s v="CAD"/>
    <x v="1"/>
    <x v="1"/>
    <n v="6.9800000000000001E-3"/>
    <n v="6.9800000000000001E-3"/>
    <n v="71091.714999999997"/>
    <n v="502.20417859999998"/>
    <n v="0.74445355999999996"/>
  </r>
  <r>
    <x v="268"/>
    <x v="36"/>
    <s v="M3H"/>
    <x v="1"/>
    <s v="2021-02-20 16:22:21.936670Z"/>
    <s v="HBAR"/>
    <s v="CAD"/>
    <x v="0"/>
    <x v="1"/>
    <n v="54999.999999959997"/>
    <n v="54999.999999959997"/>
    <n v="0.17960000000000001"/>
    <n v="9995.4646589999993"/>
    <n v="14.81699989"/>
  </r>
  <r>
    <x v="269"/>
    <x v="93"/>
    <s v="V2Y"/>
    <x v="0"/>
    <s v="2021-02-20 14:36:12.148689Z"/>
    <s v="BTC"/>
    <s v="CAD"/>
    <x v="1"/>
    <x v="1"/>
    <n v="2.7380000000000002E-2"/>
    <n v="2.7380000000000002E-2"/>
    <n v="71931.392999999996"/>
    <n v="1992.9727760000001"/>
    <n v="2.9543276299999999"/>
  </r>
  <r>
    <x v="270"/>
    <x v="24"/>
    <s v="L6j"/>
    <x v="1"/>
    <s v="2021-02-20 12:15:32.650470Z"/>
    <s v="HBAR"/>
    <s v="CAD"/>
    <x v="0"/>
    <x v="1"/>
    <n v="13320"/>
    <n v="13320"/>
    <n v="0.185"/>
    <n v="2493.5030099999999"/>
    <n v="3.6962997400000002"/>
  </r>
  <r>
    <x v="271"/>
    <x v="24"/>
    <s v="L6j"/>
    <x v="1"/>
    <s v="2021-02-20 11:21:04.154893Z"/>
    <s v="HBAR"/>
    <s v="CAD"/>
    <x v="1"/>
    <x v="1"/>
    <n v="27"/>
    <n v="27"/>
    <n v="0.18687367999999999"/>
    <n v="5.1055893799999996"/>
    <n v="7.5683800000000004E-3"/>
  </r>
  <r>
    <x v="272"/>
    <x v="94"/>
    <s v="L6H"/>
    <x v="1"/>
    <s v="2021-02-20 10:00:14.128597Z"/>
    <s v="BTC"/>
    <s v="CAD"/>
    <x v="1"/>
    <x v="1"/>
    <n v="7.0870000000000002E-2"/>
    <n v="7.0870000000000002E-2"/>
    <n v="69711.118000000002"/>
    <n v="4999.1754739999997"/>
    <n v="7.4106392300000001"/>
  </r>
  <r>
    <x v="273"/>
    <x v="17"/>
    <s v="V3C"/>
    <x v="0"/>
    <s v="2021-02-20 08:17:22.659488Z"/>
    <s v="BTC"/>
    <s v="CAD"/>
    <x v="1"/>
    <x v="1"/>
    <n v="6.0000000000000001E-3"/>
    <n v="6.0000000000000001E-3"/>
    <n v="70167.383000000002"/>
    <n v="426.01068450000002"/>
    <n v="0.63150642999999995"/>
  </r>
  <r>
    <x v="274"/>
    <x v="34"/>
    <s v="V3G"/>
    <x v="0"/>
    <s v="2021-02-20 07:30:57.338227Z"/>
    <s v="BTC"/>
    <s v="CAD"/>
    <x v="1"/>
    <x v="0"/>
    <n v="1.0125E-2"/>
    <n v="1.0125E-2"/>
    <n v="70164.642000000007"/>
    <n v="701.96905549999997"/>
    <n v="1.06562552"/>
  </r>
  <r>
    <x v="275"/>
    <x v="95"/>
    <s v="V3B"/>
    <x v="0"/>
    <s v="2021-02-20 07:24:06.817790Z"/>
    <s v="BTC"/>
    <s v="CAD"/>
    <x v="1"/>
    <x v="1"/>
    <n v="4.2000000000000003E-2"/>
    <n v="4.2000000000000003E-2"/>
    <n v="70229.271999999997"/>
    <n v="2984.7051270000002"/>
    <n v="4.42444419"/>
  </r>
  <r>
    <x v="276"/>
    <x v="96"/>
    <s v="V9C"/>
    <x v="0"/>
    <s v="2021-02-20 06:35:10.577660Z"/>
    <s v="HBAR"/>
    <s v="CAD"/>
    <x v="1"/>
    <x v="1"/>
    <n v="16000"/>
    <n v="16000"/>
    <n v="0.18716388"/>
    <n v="3030.2594439999998"/>
    <n v="4.4919726500000001"/>
  </r>
  <r>
    <x v="277"/>
    <x v="97"/>
    <s v="V4N"/>
    <x v="0"/>
    <s v="2021-02-20 05:02:46.447542Z"/>
    <s v="BTC"/>
    <s v="CAD"/>
    <x v="0"/>
    <x v="0"/>
    <n v="0.01"/>
    <n v="0.01"/>
    <n v="70410"/>
    <n v="704.09999560000006"/>
    <n v="0"/>
  </r>
  <r>
    <x v="278"/>
    <x v="97"/>
    <s v="V4N"/>
    <x v="0"/>
    <s v="2021-02-20 05:01:57.167494Z"/>
    <s v="BTC"/>
    <s v="CAD"/>
    <x v="0"/>
    <x v="1"/>
    <n v="0.01"/>
    <n v="0.01"/>
    <n v="70400"/>
    <n v="703.99999179999998"/>
    <n v="0"/>
  </r>
  <r>
    <x v="279"/>
    <x v="84"/>
    <s v="M2K"/>
    <x v="1"/>
    <s v="2021-02-20 04:57:38.671010Z"/>
    <s v="ADA"/>
    <s v="CAD"/>
    <x v="1"/>
    <x v="1"/>
    <n v="700"/>
    <n v="700"/>
    <n v="1.3118300000000001"/>
    <n v="928.89754719999996"/>
    <n v="1.3769719899999999"/>
  </r>
  <r>
    <x v="280"/>
    <x v="90"/>
    <s v="T6T"/>
    <x v="3"/>
    <s v="2021-02-20 04:54:26.969560Z"/>
    <s v="TRX"/>
    <s v="CAD"/>
    <x v="0"/>
    <x v="1"/>
    <n v="452.48968497999999"/>
    <n v="452.48968497999999"/>
    <n v="7.7210000000000001E-2"/>
    <n v="35.34653943"/>
    <n v="5.2396730000000002E-2"/>
  </r>
  <r>
    <x v="281"/>
    <x v="17"/>
    <s v="V3C"/>
    <x v="0"/>
    <s v="2021-02-20 04:52:18.269006Z"/>
    <s v="BTC"/>
    <s v="CAD"/>
    <x v="1"/>
    <x v="0"/>
    <n v="5.0000000000000001E-3"/>
    <n v="5.0000000000000001E-3"/>
    <n v="70448.350999999995"/>
    <n v="348.09103979999998"/>
    <n v="0.52842029000000001"/>
  </r>
  <r>
    <x v="282"/>
    <x v="90"/>
    <s v="T6T"/>
    <x v="3"/>
    <s v="2021-02-20 04:52:17.860117Z"/>
    <s v="HBAR"/>
    <s v="CAD"/>
    <x v="0"/>
    <x v="1"/>
    <n v="668.62628381000002"/>
    <n v="668.62628381000002"/>
    <n v="0.18448000000000001"/>
    <n v="124.8147488"/>
    <n v="0.18502192000000001"/>
  </r>
  <r>
    <x v="283"/>
    <x v="17"/>
    <s v="V3C"/>
    <x v="0"/>
    <s v="2021-02-20 04:33:16.750851Z"/>
    <s v="BTC"/>
    <s v="CAD"/>
    <x v="1"/>
    <x v="1"/>
    <n v="5.0000000000000001E-3"/>
    <n v="5.0000000000000001E-3"/>
    <n v="70657.957999999999"/>
    <n v="357.49095290000002"/>
    <n v="0.52993467999999999"/>
  </r>
  <r>
    <x v="284"/>
    <x v="2"/>
    <s v="k0a"/>
    <x v="1"/>
    <s v="2021-02-20 04:31:32.334558Z"/>
    <s v="HBAR"/>
    <s v="CAD"/>
    <x v="0"/>
    <x v="1"/>
    <n v="79.5"/>
    <n v="79.5"/>
    <n v="0.18455116999999999"/>
    <n v="14.846287670000001"/>
    <n v="2.2007720000000001E-2"/>
  </r>
  <r>
    <x v="285"/>
    <x v="2"/>
    <s v="k0a"/>
    <x v="1"/>
    <s v="2021-02-20 04:30:04.290745Z"/>
    <s v="ETH"/>
    <s v="CAD"/>
    <x v="0"/>
    <x v="0"/>
    <n v="5.8852100000000001E-3"/>
    <n v="5.8852100000000001E-3"/>
    <n v="2549.8919999999998"/>
    <n v="14.82822161"/>
    <n v="2.251001E-2"/>
  </r>
  <r>
    <x v="286"/>
    <x v="2"/>
    <s v="k0a"/>
    <x v="1"/>
    <s v="2021-02-20 04:26:16.298835Z"/>
    <s v="XLM"/>
    <s v="ETH"/>
    <x v="0"/>
    <x v="0"/>
    <n v="22.8257321"/>
    <n v="22.8257321"/>
    <n v="2.5821999999999998E-4"/>
    <n v="5.8940599999999996E-3"/>
    <n v="8.8400000000000001E-6"/>
  </r>
  <r>
    <x v="287"/>
    <x v="21"/>
    <s v="T3j"/>
    <x v="3"/>
    <s v="2021-02-20 04:06:46.487104Z"/>
    <s v="HBAR"/>
    <s v="CAD"/>
    <x v="0"/>
    <x v="1"/>
    <n v="29055.348321580001"/>
    <n v="29055.348321580001"/>
    <n v="0.18"/>
    <n v="5292.1547270000001"/>
    <n v="7.84494355"/>
  </r>
  <r>
    <x v="288"/>
    <x v="91"/>
    <s v="V3M"/>
    <x v="0"/>
    <s v="2021-02-20 03:46:29.517473Z"/>
    <s v="BTC"/>
    <s v="CAD"/>
    <x v="1"/>
    <x v="1"/>
    <n v="1.39E-3"/>
    <n v="1.39E-3"/>
    <n v="70380.847999999998"/>
    <n v="98.992720660000003"/>
    <n v="0.14674406000000001"/>
  </r>
  <r>
    <x v="289"/>
    <x v="92"/>
    <s v="L6M"/>
    <x v="1"/>
    <s v="2021-02-20 03:31:06.042620Z"/>
    <s v="HBAR"/>
    <s v="CAD"/>
    <x v="1"/>
    <x v="1"/>
    <n v="100"/>
    <n v="100"/>
    <n v="0.18248364"/>
    <n v="18.393032300000002"/>
    <n v="0"/>
  </r>
  <r>
    <x v="290"/>
    <x v="63"/>
    <s v="T1C"/>
    <x v="3"/>
    <s v="2021-02-20 03:19:35.907109Z"/>
    <s v="ETH"/>
    <s v="CAD"/>
    <x v="0"/>
    <x v="1"/>
    <n v="2"/>
    <n v="2"/>
    <n v="2516.2109999999998"/>
    <n v="5072.3164129999996"/>
    <n v="0"/>
  </r>
  <r>
    <x v="291"/>
    <x v="63"/>
    <s v="T1C"/>
    <x v="3"/>
    <s v="2021-02-20 03:09:48.772336Z"/>
    <s v="BTC"/>
    <s v="CAD"/>
    <x v="0"/>
    <x v="1"/>
    <n v="0.03"/>
    <n v="0.03"/>
    <n v="69696.69"/>
    <n v="2107.4767080000001"/>
    <n v="0"/>
  </r>
  <r>
    <x v="292"/>
    <x v="75"/>
    <s v="T2E"/>
    <x v="3"/>
    <s v="2021-02-20 03:05:24.247851Z"/>
    <s v="BTC"/>
    <s v="CAD"/>
    <x v="1"/>
    <x v="1"/>
    <n v="2.8E-3"/>
    <n v="2.8E-3"/>
    <n v="70661.243000000002"/>
    <n v="200.1822784"/>
    <n v="0.29674465999999999"/>
  </r>
  <r>
    <x v="293"/>
    <x v="16"/>
    <s v="m1w"/>
    <x v="1"/>
    <s v="2021-02-20 03:00:09.857089Z"/>
    <s v="ADA"/>
    <s v="CAD"/>
    <x v="1"/>
    <x v="1"/>
    <n v="1500"/>
    <n v="1500"/>
    <n v="1.3496600000000001"/>
    <n v="2048.425154"/>
    <n v="3.0365286999999999"/>
  </r>
  <r>
    <x v="294"/>
    <x v="24"/>
    <s v="L6j"/>
    <x v="1"/>
    <s v="2021-02-20 02:58:36.808456Z"/>
    <s v="HBAR"/>
    <s v="CAD"/>
    <x v="1"/>
    <x v="1"/>
    <n v="10630"/>
    <n v="10630"/>
    <n v="0.18446587"/>
    <n v="1984.1900559999999"/>
    <n v="2.9413083699999998"/>
  </r>
  <r>
    <x v="295"/>
    <x v="43"/>
    <s v="V6W"/>
    <x v="0"/>
    <s v="2021-02-20 02:57:10.322138Z"/>
    <s v="HBAR"/>
    <s v="CAD"/>
    <x v="0"/>
    <x v="1"/>
    <n v="2533.6382269199999"/>
    <n v="2533.6382269199999"/>
    <n v="0.185"/>
    <n v="473.74934999999999"/>
    <n v="0.70227291000000003"/>
  </r>
  <r>
    <x v="296"/>
    <x v="44"/>
    <s v="L0s"/>
    <x v="1"/>
    <s v="2021-02-20 02:37:11.856559Z"/>
    <s v="ADA"/>
    <s v="CAD"/>
    <x v="1"/>
    <x v="1"/>
    <n v="370"/>
    <n v="370"/>
    <n v="1.33308"/>
    <n v="499.10699039999997"/>
    <n v="0.73986236999999999"/>
  </r>
  <r>
    <x v="297"/>
    <x v="98"/>
    <s v="T4R"/>
    <x v="3"/>
    <s v="2021-02-20 02:19:34.747553Z"/>
    <s v="HBAR"/>
    <s v="CAD"/>
    <x v="1"/>
    <x v="1"/>
    <n v="4750"/>
    <n v="4750"/>
    <n v="0.18608440000000001"/>
    <n v="894.41192709999996"/>
    <n v="1.32585146"/>
  </r>
  <r>
    <x v="298"/>
    <x v="24"/>
    <s v="L6j"/>
    <x v="1"/>
    <s v="2021-02-20 00:57:08.244314Z"/>
    <s v="HBAR"/>
    <s v="CAD"/>
    <x v="1"/>
    <x v="1"/>
    <n v="13160"/>
    <n v="13160"/>
    <n v="0.18747443"/>
    <n v="2496.5020239999999"/>
    <n v="3.7007454399999999"/>
  </r>
  <r>
    <x v="299"/>
    <x v="10"/>
    <s v="K1R"/>
    <x v="1"/>
    <s v="2021-02-19 23:34:03.105880Z"/>
    <s v="HBAR"/>
    <s v="CAD"/>
    <x v="0"/>
    <x v="1"/>
    <n v="2384.7820000000002"/>
    <n v="2384.7820000000002"/>
    <n v="0.19150139999999999"/>
    <n v="462.11982319999998"/>
    <n v="0.68503362000000001"/>
  </r>
  <r>
    <x v="300"/>
    <x v="30"/>
    <s v="L7E"/>
    <x v="1"/>
    <s v="2021-02-19 23:02:35.427157Z"/>
    <s v="HBAR"/>
    <s v="CAD"/>
    <x v="1"/>
    <x v="1"/>
    <n v="520"/>
    <n v="520"/>
    <n v="0.18845930999999999"/>
    <n v="99.164202189999997"/>
    <n v="0.14699825999999999"/>
  </r>
  <r>
    <x v="301"/>
    <x v="28"/>
    <s v="J7N"/>
    <x v="2"/>
    <s v="2021-02-19 22:56:36.886823Z"/>
    <s v="HBAR"/>
    <s v="CAD"/>
    <x v="0"/>
    <x v="1"/>
    <n v="495"/>
    <n v="495"/>
    <n v="0.18790000000000001"/>
    <n v="94.116538030000001"/>
    <n v="0.13951574"/>
  </r>
  <r>
    <x v="302"/>
    <x v="28"/>
    <s v="J7N"/>
    <x v="2"/>
    <s v="2021-02-19 22:46:37.725301Z"/>
    <s v="ZEN"/>
    <s v="CAD"/>
    <x v="0"/>
    <x v="0"/>
    <n v="1"/>
    <n v="1"/>
    <n v="0.95704"/>
    <n v="0.95704"/>
    <n v="0.14190755999999999"/>
  </r>
  <r>
    <x v="303"/>
    <x v="28"/>
    <s v="J7N"/>
    <x v="2"/>
    <s v="2021-02-19 22:38:34.278743Z"/>
    <s v="ZIL"/>
    <s v="BTC"/>
    <x v="1"/>
    <x v="0"/>
    <n v="915"/>
    <n v="915"/>
    <n v="2.43E-6"/>
    <n v="2.2234500000000001E-3"/>
    <n v="3.3299999999999999E-6"/>
  </r>
  <r>
    <x v="304"/>
    <x v="99"/>
    <s v="H3p"/>
    <x v="2"/>
    <s v="2021-02-19 21:42:51.949251Z"/>
    <s v="ETH"/>
    <s v="CAD"/>
    <x v="0"/>
    <x v="1"/>
    <n v="3.9940000000000002"/>
    <n v="3.9940000000000002"/>
    <n v="2471.11"/>
    <n v="9986.9746510000004"/>
    <n v="14.80441454"/>
  </r>
  <r>
    <x v="305"/>
    <x v="100"/>
    <s v="M6P"/>
    <x v="1"/>
    <s v="2021-02-19 20:58:07.172979Z"/>
    <s v="VET"/>
    <s v="BTC"/>
    <x v="0"/>
    <x v="1"/>
    <n v="4350"/>
    <n v="4350"/>
    <n v="9.5000000000000001E-7"/>
    <n v="4.1324899999999999E-3"/>
    <n v="6.19E-6"/>
  </r>
  <r>
    <x v="306"/>
    <x v="100"/>
    <s v="M6P"/>
    <x v="1"/>
    <s v="2021-02-19 20:53:56.201961Z"/>
    <s v="BTC"/>
    <s v="CAD"/>
    <x v="0"/>
    <x v="1"/>
    <n v="4.15E-3"/>
    <n v="4.15E-3"/>
    <n v="70550"/>
    <n v="296.1516135"/>
    <n v="0.43904027000000001"/>
  </r>
  <r>
    <x v="307"/>
    <x v="26"/>
    <s v="V8A"/>
    <x v="0"/>
    <s v="2021-02-19 20:50:23.592279Z"/>
    <s v="HBAR"/>
    <s v="CAD"/>
    <x v="0"/>
    <x v="1"/>
    <n v="8000.0000000199998"/>
    <n v="8000.0000000199998"/>
    <n v="0.19418505999999999"/>
    <n v="1571.834402"/>
    <n v="2.3302206399999998"/>
  </r>
  <r>
    <x v="308"/>
    <x v="100"/>
    <s v="M6P"/>
    <x v="1"/>
    <s v="2021-02-19 20:48:49.299324Z"/>
    <s v="ETH"/>
    <s v="CAD"/>
    <x v="0"/>
    <x v="1"/>
    <n v="0.19"/>
    <n v="0.19"/>
    <n v="2483"/>
    <n v="477.3438203"/>
    <n v="0.70765495"/>
  </r>
  <r>
    <x v="309"/>
    <x v="59"/>
    <s v="H7L"/>
    <x v="2"/>
    <s v="2021-02-19 20:45:14.601521Z"/>
    <s v="BTC"/>
    <s v="CAD"/>
    <x v="1"/>
    <x v="1"/>
    <n v="2.3230000000000001E-2"/>
    <n v="2.3230000000000001E-2"/>
    <n v="70328.093999999997"/>
    <n v="1653.21748"/>
    <n v="2.4508698099999999"/>
  </r>
  <r>
    <x v="310"/>
    <x v="59"/>
    <s v="H7L"/>
    <x v="2"/>
    <s v="2021-02-19 20:39:08.601825Z"/>
    <s v="XEM"/>
    <s v="ETH"/>
    <x v="1"/>
    <x v="1"/>
    <n v="1600"/>
    <n v="1600"/>
    <n v="2.4845999999999999E-4"/>
    <n v="0.397536"/>
    <n v="5.9630000000000002E-4"/>
  </r>
  <r>
    <x v="311"/>
    <x v="59"/>
    <s v="H7L"/>
    <x v="2"/>
    <s v="2021-02-19 20:32:33.648129Z"/>
    <s v="ETH"/>
    <s v="CAD"/>
    <x v="1"/>
    <x v="1"/>
    <n v="0.4"/>
    <n v="0.4"/>
    <n v="2480.511"/>
    <n v="1003.9267180000001"/>
    <n v="1.4883061200000001"/>
  </r>
  <r>
    <x v="312"/>
    <x v="101"/>
    <s v="M1E"/>
    <x v="1"/>
    <s v="2021-02-19 20:29:53.745623Z"/>
    <s v="HBAR"/>
    <s v="CAD"/>
    <x v="1"/>
    <x v="1"/>
    <n v="50"/>
    <n v="50"/>
    <n v="0.19620016000000001"/>
    <n v="9.9197133100000006"/>
    <n v="1.470582E-2"/>
  </r>
  <r>
    <x v="313"/>
    <x v="101"/>
    <s v="M1E"/>
    <x v="1"/>
    <s v="2021-02-19 20:29:03.545215Z"/>
    <s v="HBAR"/>
    <s v="CAD"/>
    <x v="1"/>
    <x v="1"/>
    <n v="15050"/>
    <n v="15050"/>
    <n v="0.19600832000000001"/>
    <n v="2984.7779369999998"/>
    <n v="4.4248879800000003"/>
  </r>
  <r>
    <x v="314"/>
    <x v="27"/>
    <s v="L5N"/>
    <x v="1"/>
    <s v="2021-02-19 20:23:27.625914Z"/>
    <s v="HBAR"/>
    <s v="CAD"/>
    <x v="0"/>
    <x v="1"/>
    <n v="1540"/>
    <n v="1540"/>
    <n v="0.19"/>
    <n v="296.05698610000002"/>
    <n v="0.43889998000000002"/>
  </r>
  <r>
    <x v="315"/>
    <x v="89"/>
    <s v="J0E"/>
    <x v="2"/>
    <s v="2021-02-19 19:35:00.172832Z"/>
    <s v="HBAR"/>
    <s v="CAD"/>
    <x v="1"/>
    <x v="0"/>
    <n v="1755"/>
    <n v="1755"/>
    <n v="0.19678835"/>
    <n v="341.28320350000001"/>
    <n v="0.51804536999999995"/>
  </r>
  <r>
    <x v="316"/>
    <x v="91"/>
    <s v="V3M"/>
    <x v="0"/>
    <s v="2021-02-19 17:47:20.314099Z"/>
    <s v="BTC"/>
    <s v="CAD"/>
    <x v="0"/>
    <x v="1"/>
    <n v="2.1099999999999999E-3"/>
    <n v="2.1099999999999999E-3"/>
    <n v="70000"/>
    <n v="148.0445282"/>
    <n v="0.21947375999999999"/>
  </r>
  <r>
    <x v="317"/>
    <x v="0"/>
    <s v="v3b"/>
    <x v="0"/>
    <s v="2021-02-19 16:42:59.554727Z"/>
    <s v="BTC"/>
    <s v="CAD"/>
    <x v="0"/>
    <x v="1"/>
    <n v="1"/>
    <n v="1"/>
    <n v="69700"/>
    <n v="69654.741389999996"/>
    <n v="0"/>
  </r>
  <r>
    <x v="318"/>
    <x v="60"/>
    <s v="V9W"/>
    <x v="0"/>
    <s v="2021-02-19 16:41:06.743699Z"/>
    <s v="HBAR"/>
    <s v="CAD"/>
    <x v="0"/>
    <x v="1"/>
    <n v="274.12783560000003"/>
    <n v="274.12783560000003"/>
    <n v="0.18"/>
    <n v="49.925982779999998"/>
    <n v="7.4014510000000006E-2"/>
  </r>
  <r>
    <x v="319"/>
    <x v="91"/>
    <s v="V3M"/>
    <x v="0"/>
    <s v="2021-02-19 16:40:01.538789Z"/>
    <s v="BTC"/>
    <s v="CAD"/>
    <x v="0"/>
    <x v="1"/>
    <n v="1.4300000000000001E-3"/>
    <n v="1.4300000000000001E-3"/>
    <n v="69000"/>
    <n v="99.835760699999994"/>
    <n v="0.14800499"/>
  </r>
  <r>
    <x v="320"/>
    <x v="34"/>
    <s v="V3G"/>
    <x v="0"/>
    <s v="2021-02-19 15:48:55.542470Z"/>
    <s v="BTC"/>
    <s v="CAD"/>
    <x v="1"/>
    <x v="1"/>
    <n v="2.0000000000000001E-4"/>
    <n v="2.0000000000000001E-4"/>
    <n v="68138.191000000006"/>
    <n v="13.78864538"/>
    <n v="2.044145E-2"/>
  </r>
  <r>
    <x v="321"/>
    <x v="34"/>
    <s v="V3G"/>
    <x v="0"/>
    <s v="2021-02-19 15:47:04.193781Z"/>
    <s v="ALGO"/>
    <s v="BTC"/>
    <x v="1"/>
    <x v="0"/>
    <n v="390"/>
    <n v="390"/>
    <n v="2.5420000000000001E-5"/>
    <n v="9.9162999999999994E-3"/>
    <n v="1.487E-5"/>
  </r>
  <r>
    <x v="322"/>
    <x v="98"/>
    <s v="T4R"/>
    <x v="3"/>
    <s v="2021-02-19 13:33:17.057487Z"/>
    <s v="HBAR"/>
    <s v="CAD"/>
    <x v="1"/>
    <x v="1"/>
    <n v="500"/>
    <n v="500"/>
    <n v="0.18375775"/>
    <n v="92.964395249999995"/>
    <n v="0.1378183"/>
  </r>
  <r>
    <x v="323"/>
    <x v="34"/>
    <s v="V3G"/>
    <x v="0"/>
    <s v="2021-02-19 10:28:19.776208Z"/>
    <s v="ALGO"/>
    <s v="CAD"/>
    <x v="0"/>
    <x v="1"/>
    <n v="390"/>
    <n v="390"/>
    <n v="1.7350000000000001"/>
    <n v="684.64337060000003"/>
    <n v="1.0149733999999999"/>
  </r>
  <r>
    <x v="324"/>
    <x v="58"/>
    <s v="V6B"/>
    <x v="0"/>
    <s v="2021-02-19 06:52:46.682793Z"/>
    <s v="USDT"/>
    <s v="CAD"/>
    <x v="0"/>
    <x v="1"/>
    <n v="19.268640000000001"/>
    <n v="19.268640000000001"/>
    <n v="1.26864"/>
    <n v="24.733683020000001"/>
    <n v="3.66673E-2"/>
  </r>
  <r>
    <x v="325"/>
    <x v="26"/>
    <s v="V8A"/>
    <x v="0"/>
    <s v="2021-02-19 04:33:15.626042Z"/>
    <s v="HBAR"/>
    <s v="CAD"/>
    <x v="0"/>
    <x v="1"/>
    <n v="8606"/>
    <n v="8606"/>
    <n v="0.17774424999999999"/>
    <n v="1547.7395650000001"/>
    <n v="2.2945004"/>
  </r>
  <r>
    <x v="326"/>
    <x v="16"/>
    <s v="m1w"/>
    <x v="1"/>
    <s v="2021-02-19 03:52:06.341940Z"/>
    <s v="LINK"/>
    <s v="CAD"/>
    <x v="1"/>
    <x v="1"/>
    <n v="100"/>
    <n v="100"/>
    <n v="40.653902350000003"/>
    <n v="4113.4217840000001"/>
    <n v="6.0980853499999998"/>
  </r>
  <r>
    <x v="327"/>
    <x v="16"/>
    <s v="m1w"/>
    <x v="1"/>
    <s v="2021-02-19 02:42:11.991262Z"/>
    <s v="ALGO"/>
    <s v="CAD"/>
    <x v="1"/>
    <x v="1"/>
    <n v="3000"/>
    <n v="3000"/>
    <n v="1.70695"/>
    <n v="5180.4527529999996"/>
    <n v="7.6799425599999998"/>
  </r>
  <r>
    <x v="328"/>
    <x v="39"/>
    <s v="T6W"/>
    <x v="3"/>
    <s v="2021-02-19 02:21:17.887945Z"/>
    <s v="HBAR"/>
    <s v="CAD"/>
    <x v="0"/>
    <x v="1"/>
    <n v="22800"/>
    <n v="22800"/>
    <n v="0.17499999999999999"/>
    <n v="4037.4470139999999"/>
    <n v="5.9849996000000001"/>
  </r>
  <r>
    <x v="329"/>
    <x v="16"/>
    <s v="m1w"/>
    <x v="1"/>
    <s v="2021-02-19 02:11:29.457349Z"/>
    <s v="ETH"/>
    <s v="CAD"/>
    <x v="1"/>
    <x v="0"/>
    <n v="1.74599437"/>
    <n v="1.74599437"/>
    <n v="2416.3359999999998"/>
    <n v="4172.045873"/>
    <n v="6.3328902899999999"/>
  </r>
  <r>
    <x v="330"/>
    <x v="16"/>
    <s v="m1w"/>
    <x v="1"/>
    <s v="2021-02-19 02:11:01.846424Z"/>
    <s v="ADA"/>
    <s v="CAD"/>
    <x v="1"/>
    <x v="0"/>
    <n v="4000"/>
    <n v="4000"/>
    <n v="1.13266"/>
    <n v="4482.6711699999996"/>
    <n v="6.8043989900000001"/>
  </r>
  <r>
    <x v="331"/>
    <x v="16"/>
    <s v="m1w"/>
    <x v="1"/>
    <s v="2021-02-19 02:10:48.757408Z"/>
    <s v="BTC"/>
    <s v="CAD"/>
    <x v="1"/>
    <x v="0"/>
    <n v="7.9320000000000002E-2"/>
    <n v="7.9320000000000002E-2"/>
    <n v="64706.714999999997"/>
    <n v="5072.2888759999996"/>
    <n v="7.6993997500000004"/>
  </r>
  <r>
    <x v="332"/>
    <x v="44"/>
    <s v="L0s"/>
    <x v="1"/>
    <s v="2021-02-19 02:09:12.545101Z"/>
    <s v="HBAR"/>
    <s v="CAD"/>
    <x v="0"/>
    <x v="1"/>
    <n v="2900"/>
    <n v="2900"/>
    <n v="0.17549999999999999"/>
    <n v="514.96309880000001"/>
    <n v="0.76342496999999998"/>
  </r>
  <r>
    <x v="333"/>
    <x v="44"/>
    <s v="L0s"/>
    <x v="1"/>
    <s v="2021-02-19 02:07:00.932093Z"/>
    <s v="ADA"/>
    <s v="CAD"/>
    <x v="1"/>
    <x v="0"/>
    <n v="459"/>
    <n v="459"/>
    <n v="1.12622"/>
    <n v="510.37444160000001"/>
    <n v="0.77471471000000003"/>
  </r>
  <r>
    <x v="334"/>
    <x v="41"/>
    <s v="L6J"/>
    <x v="1"/>
    <s v="2021-02-18 21:32:55.109189Z"/>
    <s v="HBAR"/>
    <s v="CAD"/>
    <x v="0"/>
    <x v="1"/>
    <n v="5200"/>
    <n v="5200"/>
    <n v="0.185"/>
    <n v="973.36574519999999"/>
    <n v="1.44299993"/>
  </r>
  <r>
    <x v="335"/>
    <x v="102"/>
    <s v="L6B"/>
    <x v="1"/>
    <s v="2021-02-18 21:04:21.213199Z"/>
    <s v="BTC"/>
    <s v="CAD"/>
    <x v="2"/>
    <x v="1"/>
    <n v="1.4930529999999999E-2"/>
    <n v="0"/>
    <n v="0"/>
    <n v="999.49972130000003"/>
    <n v="0"/>
  </r>
  <r>
    <x v="336"/>
    <x v="56"/>
    <s v="T3C"/>
    <x v="3"/>
    <s v="2021-02-18 19:56:27.420894Z"/>
    <s v="BTC"/>
    <s v="CAD"/>
    <x v="0"/>
    <x v="1"/>
    <n v="0.1"/>
    <n v="0.1"/>
    <n v="63000"/>
    <n v="6374.9167459999999"/>
    <n v="9.4499999799999994"/>
  </r>
  <r>
    <x v="337"/>
    <x v="103"/>
    <s v="V3K"/>
    <x v="0"/>
    <s v="2021-02-18 19:51:08.260359Z"/>
    <s v="ZRX"/>
    <s v="BTC"/>
    <x v="1"/>
    <x v="0"/>
    <n v="12"/>
    <n v="12"/>
    <n v="3.0009999999999999E-5"/>
    <n v="3.6012000000000001E-4"/>
    <n v="5.4000000000000002E-7"/>
  </r>
  <r>
    <x v="338"/>
    <x v="80"/>
    <s v="V6M"/>
    <x v="0"/>
    <s v="2021-02-18 19:13:14.978715Z"/>
    <s v="ETH"/>
    <s v="CAD"/>
    <x v="0"/>
    <x v="1"/>
    <n v="1.07"/>
    <n v="1.07"/>
    <n v="2463"/>
    <n v="2666.339148"/>
    <n v="3.9528653999999999"/>
  </r>
  <r>
    <x v="339"/>
    <x v="80"/>
    <s v="V6M"/>
    <x v="0"/>
    <s v="2021-02-18 19:11:38.440430Z"/>
    <s v="LINK"/>
    <s v="CAD"/>
    <x v="0"/>
    <x v="1"/>
    <n v="3"/>
    <n v="3"/>
    <n v="41"/>
    <n v="124.4513845"/>
    <n v="0.18449999"/>
  </r>
  <r>
    <x v="340"/>
    <x v="80"/>
    <s v="V6M"/>
    <x v="0"/>
    <s v="2021-02-18 19:10:29.210104Z"/>
    <s v="ADA"/>
    <s v="CAD"/>
    <x v="0"/>
    <x v="1"/>
    <n v="100"/>
    <n v="100"/>
    <n v="1.17"/>
    <n v="118.0705876"/>
    <n v="0.17504042"/>
  </r>
  <r>
    <x v="341"/>
    <x v="104"/>
    <s v="M6S"/>
    <x v="1"/>
    <s v="2021-02-18 19:00:06.192759Z"/>
    <s v="TRX"/>
    <s v="CAD"/>
    <x v="0"/>
    <x v="1"/>
    <n v="15000"/>
    <n v="15000"/>
    <n v="6.9500000000000006E-2"/>
    <n v="1056.0988199999999"/>
    <n v="1.5637028399999999"/>
  </r>
  <r>
    <x v="342"/>
    <x v="49"/>
    <s v="V5K"/>
    <x v="0"/>
    <s v="2021-02-18 17:28:42.436202Z"/>
    <s v="BTC"/>
    <s v="CAD"/>
    <x v="1"/>
    <x v="1"/>
    <n v="1E-3"/>
    <n v="1E-3"/>
    <n v="66085.452999999994"/>
    <n v="66.865253659999993"/>
    <n v="9.9128179999999996E-2"/>
  </r>
  <r>
    <x v="343"/>
    <x v="80"/>
    <s v="V6M"/>
    <x v="0"/>
    <s v="2021-02-18 16:50:20.297179Z"/>
    <s v="ETH"/>
    <s v="USDT"/>
    <x v="0"/>
    <x v="1"/>
    <n v="5.0999999999999997E-2"/>
    <n v="5.0999999999999997E-2"/>
    <n v="1921"/>
    <n v="97.954579210000006"/>
    <n v="0.14693186"/>
  </r>
  <r>
    <x v="344"/>
    <x v="62"/>
    <s v="T2T"/>
    <x v="3"/>
    <s v="2021-02-18 16:03:33.533983Z"/>
    <s v="BTC"/>
    <s v="CAD"/>
    <x v="1"/>
    <x v="1"/>
    <n v="5.0000000000000001E-3"/>
    <n v="5.0000000000000001E-3"/>
    <n v="65654.735000000001"/>
    <n v="332.1168404"/>
    <n v="0.49236541"/>
  </r>
  <r>
    <x v="345"/>
    <x v="21"/>
    <s v="T3j"/>
    <x v="3"/>
    <s v="2021-02-18 15:45:16.491356Z"/>
    <s v="HBAR"/>
    <s v="CAD"/>
    <x v="0"/>
    <x v="0"/>
    <n v="26200"/>
    <n v="26200"/>
    <n v="0.2"/>
    <n v="5184.6943689999998"/>
    <n v="7.8599999599999997"/>
  </r>
  <r>
    <x v="346"/>
    <x v="85"/>
    <s v="M6E"/>
    <x v="1"/>
    <s v="2021-02-18 15:23:40.198639Z"/>
    <s v="HBAR"/>
    <s v="CAD"/>
    <x v="1"/>
    <x v="1"/>
    <n v="400"/>
    <n v="400"/>
    <n v="0.18623816000000001"/>
    <n v="75.374298830000001"/>
    <n v="0.11174289"/>
  </r>
  <r>
    <x v="347"/>
    <x v="85"/>
    <s v="M6E"/>
    <x v="1"/>
    <s v="2021-02-18 15:12:04.157706Z"/>
    <s v="ADA"/>
    <s v="CAD"/>
    <x v="1"/>
    <x v="1"/>
    <n v="50"/>
    <n v="50"/>
    <n v="1.18923"/>
    <n v="60.163291200000003"/>
    <n v="8.9192469999999996E-2"/>
  </r>
  <r>
    <x v="348"/>
    <x v="104"/>
    <s v="M6S"/>
    <x v="1"/>
    <s v="2021-02-18 14:24:30.127501Z"/>
    <s v="DGB"/>
    <s v="CAD"/>
    <x v="0"/>
    <x v="1"/>
    <n v="10000"/>
    <n v="10000"/>
    <n v="9.8989999999999995E-2"/>
    <n v="1001.56394"/>
    <n v="1.48482515"/>
  </r>
  <r>
    <x v="349"/>
    <x v="24"/>
    <s v="L6j"/>
    <x v="1"/>
    <s v="2021-02-18 10:43:58.225205Z"/>
    <s v="HBAR"/>
    <s v="CAD"/>
    <x v="1"/>
    <x v="1"/>
    <n v="5420"/>
    <n v="5420"/>
    <n v="0.18178159999999999"/>
    <n v="996.88217199999997"/>
    <n v="1.4778844"/>
  </r>
  <r>
    <x v="350"/>
    <x v="105"/>
    <s v="V0A"/>
    <x v="0"/>
    <s v="2021-02-18 07:48:34.170292Z"/>
    <s v="HBAR"/>
    <s v="CAD"/>
    <x v="0"/>
    <x v="1"/>
    <n v="70"/>
    <n v="70"/>
    <n v="0.1777"/>
    <n v="12.58577813"/>
    <n v="1.865849E-2"/>
  </r>
  <r>
    <x v="351"/>
    <x v="26"/>
    <s v="V8A"/>
    <x v="0"/>
    <s v="2021-02-18 03:24:20.616222Z"/>
    <s v="HBAR"/>
    <s v="CAD"/>
    <x v="0"/>
    <x v="1"/>
    <n v="17894"/>
    <n v="17894"/>
    <n v="0.18005763999999999"/>
    <n v="3259.969971"/>
    <n v="4.8329270199999996"/>
  </r>
  <r>
    <x v="352"/>
    <x v="106"/>
    <s v="J7G"/>
    <x v="2"/>
    <s v="2021-02-18 02:20:12.450390Z"/>
    <s v="SC"/>
    <s v="CAD"/>
    <x v="0"/>
    <x v="1"/>
    <n v="1500"/>
    <n v="1500"/>
    <n v="1.234E-2"/>
    <n v="18.724788"/>
    <n v="2.77571E-2"/>
  </r>
  <r>
    <x v="353"/>
    <x v="106"/>
    <s v="J7G"/>
    <x v="2"/>
    <s v="2021-02-18 02:14:06.303673Z"/>
    <s v="ADA"/>
    <s v="CAD"/>
    <x v="0"/>
    <x v="0"/>
    <n v="40"/>
    <n v="40"/>
    <n v="1.43"/>
    <n v="56.964147680000004"/>
    <n v="8.5799920000000002E-2"/>
  </r>
  <r>
    <x v="354"/>
    <x v="106"/>
    <s v="J7G"/>
    <x v="2"/>
    <s v="2021-02-18 02:02:14.046251Z"/>
    <s v="VET"/>
    <s v="BTC"/>
    <x v="0"/>
    <x v="1"/>
    <n v="686.00119485000005"/>
    <n v="686.00119485000005"/>
    <n v="9.9999999999999995E-7"/>
    <n v="6.8599999999999998E-4"/>
    <n v="1.02E-6"/>
  </r>
  <r>
    <x v="355"/>
    <x v="107"/>
    <s v="T3C"/>
    <x v="3"/>
    <s v="2021-02-18 01:49:48.818648Z"/>
    <s v="HBAR"/>
    <s v="CAD"/>
    <x v="0"/>
    <x v="1"/>
    <n v="548"/>
    <n v="548"/>
    <n v="0.18"/>
    <n v="99.724067649999995"/>
    <n v="0.14784158"/>
  </r>
  <r>
    <x v="356"/>
    <x v="106"/>
    <s v="J7G"/>
    <x v="2"/>
    <s v="2021-02-18 01:42:24.063281Z"/>
    <s v="ZEN"/>
    <s v="CAD"/>
    <x v="0"/>
    <x v="1"/>
    <n v="0.5"/>
    <n v="0.5"/>
    <n v="91"/>
    <n v="46.041062689999997"/>
    <n v="6.8249989999999996E-2"/>
  </r>
  <r>
    <x v="357"/>
    <x v="106"/>
    <s v="J7G"/>
    <x v="2"/>
    <s v="2021-02-18 01:37:04.332725Z"/>
    <s v="ZRX"/>
    <s v="CAD"/>
    <x v="0"/>
    <x v="1"/>
    <n v="10"/>
    <n v="10"/>
    <n v="1.97359"/>
    <n v="19.968769479999999"/>
    <n v="2.9603830000000001E-2"/>
  </r>
  <r>
    <x v="358"/>
    <x v="108"/>
    <s v="L6K"/>
    <x v="1"/>
    <s v="2021-02-18 01:27:10.564009Z"/>
    <s v="DGB"/>
    <s v="CAD"/>
    <x v="0"/>
    <x v="1"/>
    <n v="4960"/>
    <n v="4960"/>
    <n v="0.10015"/>
    <n v="502.58110649999998"/>
    <n v="0.74507979999999996"/>
  </r>
  <r>
    <x v="359"/>
    <x v="106"/>
    <s v="J7G"/>
    <x v="2"/>
    <s v="2021-02-17 23:58:30.685611Z"/>
    <s v="ZEN"/>
    <s v="CAD"/>
    <x v="0"/>
    <x v="0"/>
    <n v="0.5"/>
    <n v="0.5"/>
    <n v="99.654330000000002"/>
    <n v="49.239208589999997"/>
    <n v="7.474074E-2"/>
  </r>
  <r>
    <x v="360"/>
    <x v="10"/>
    <s v="K1R"/>
    <x v="1"/>
    <s v="2021-02-17 22:42:16.037892Z"/>
    <s v="ALGO"/>
    <s v="CAD"/>
    <x v="0"/>
    <x v="1"/>
    <n v="80.421000000000006"/>
    <n v="80.421000000000006"/>
    <n v="1.75004"/>
    <n v="142.40032400000001"/>
    <n v="0.21110941999999999"/>
  </r>
  <r>
    <x v="361"/>
    <x v="94"/>
    <s v="L6H"/>
    <x v="1"/>
    <s v="2021-02-17 20:47:27.909855Z"/>
    <s v="XLM"/>
    <s v="BTC"/>
    <x v="1"/>
    <x v="0"/>
    <n v="2000"/>
    <n v="2000"/>
    <n v="9.6099999999999995E-6"/>
    <n v="1.9220000000000001E-2"/>
    <n v="2.883E-5"/>
  </r>
  <r>
    <x v="362"/>
    <x v="94"/>
    <s v="L6H"/>
    <x v="1"/>
    <s v="2021-02-17 20:46:49.837055Z"/>
    <s v="VET"/>
    <s v="BTC"/>
    <x v="1"/>
    <x v="0"/>
    <n v="10000"/>
    <n v="10000"/>
    <n v="9.5999999999999991E-7"/>
    <n v="9.5999999999999992E-3"/>
    <n v="1.4399999999999999E-5"/>
  </r>
  <r>
    <x v="363"/>
    <x v="94"/>
    <s v="L6H"/>
    <x v="1"/>
    <s v="2021-02-17 20:46:12.201201Z"/>
    <s v="LINK"/>
    <s v="BTC"/>
    <x v="1"/>
    <x v="0"/>
    <n v="44.5"/>
    <n v="44.5"/>
    <n v="6.1791999999999999E-4"/>
    <n v="2.7498330000000001E-2"/>
    <n v="4.1239999999999998E-5"/>
  </r>
  <r>
    <x v="364"/>
    <x v="94"/>
    <s v="L6H"/>
    <x v="1"/>
    <s v="2021-02-17 20:45:46.758093Z"/>
    <s v="ALGO"/>
    <s v="BTC"/>
    <x v="1"/>
    <x v="0"/>
    <n v="658"/>
    <n v="658"/>
    <n v="2.7019999999999999E-5"/>
    <n v="1.7779150000000001E-2"/>
    <n v="2.6659999999999999E-5"/>
  </r>
  <r>
    <x v="365"/>
    <x v="94"/>
    <s v="L6H"/>
    <x v="1"/>
    <s v="2021-02-17 20:45:04.127547Z"/>
    <s v="ADA"/>
    <s v="BTC"/>
    <x v="1"/>
    <x v="0"/>
    <n v="2105"/>
    <n v="2105"/>
    <n v="1.683E-5"/>
    <n v="3.5427149999999998E-2"/>
    <n v="5.3140000000000003E-5"/>
  </r>
  <r>
    <x v="366"/>
    <x v="75"/>
    <s v="T2E"/>
    <x v="3"/>
    <s v="2021-02-17 19:29:45.242271Z"/>
    <s v="BTC"/>
    <s v="CAD"/>
    <x v="1"/>
    <x v="1"/>
    <n v="3.3E-3"/>
    <n v="3.3E-3"/>
    <n v="65733.275999999998"/>
    <n v="219.4850884"/>
    <n v="0.32537970999999999"/>
  </r>
  <r>
    <x v="367"/>
    <x v="56"/>
    <s v="T3C"/>
    <x v="3"/>
    <s v="2021-02-17 19:05:00.487155Z"/>
    <s v="BTC"/>
    <s v="CAD"/>
    <x v="0"/>
    <x v="1"/>
    <n v="9.5000000000000001E-2"/>
    <n v="9.5000000000000001E-2"/>
    <n v="61500"/>
    <n v="5911.9763519999997"/>
    <n v="8.7637499600000002"/>
  </r>
  <r>
    <x v="368"/>
    <x v="109"/>
    <s v="P1L"/>
    <x v="1"/>
    <s v="2021-02-17 18:11:33.752240Z"/>
    <s v="USDT"/>
    <s v="CAD"/>
    <x v="1"/>
    <x v="0"/>
    <n v="2213.3655090000002"/>
    <n v="2213.3655090000002"/>
    <n v="1.26851"/>
    <n v="2774.5201830000001"/>
    <n v="4.2115861600000004"/>
  </r>
  <r>
    <x v="369"/>
    <x v="16"/>
    <s v="m1w"/>
    <x v="1"/>
    <s v="2021-02-17 17:47:38.978432Z"/>
    <s v="BTC"/>
    <s v="CAD"/>
    <x v="1"/>
    <x v="1"/>
    <n v="4.5699999999999998E-2"/>
    <n v="4.5699999999999998E-2"/>
    <n v="65036.031000000003"/>
    <n v="3007.2950219999998"/>
    <n v="4.45821997"/>
  </r>
  <r>
    <x v="370"/>
    <x v="110"/>
    <s v="M5J"/>
    <x v="1"/>
    <s v="2021-02-17 15:01:17.659714Z"/>
    <s v="HBAR"/>
    <s v="CAD"/>
    <x v="1"/>
    <x v="1"/>
    <n v="525"/>
    <n v="525"/>
    <n v="0.17934710000000001"/>
    <n v="95.270726269999997"/>
    <n v="0.14123584"/>
  </r>
  <r>
    <x v="371"/>
    <x v="110"/>
    <s v="M5J"/>
    <x v="1"/>
    <s v="2021-02-17 14:58:51.682545Z"/>
    <s v="ADA"/>
    <s v="CAD"/>
    <x v="1"/>
    <x v="1"/>
    <n v="100"/>
    <n v="100"/>
    <n v="1.1010500000000001"/>
    <n v="111.4594398"/>
    <n v="0.1652351"/>
  </r>
  <r>
    <x v="372"/>
    <x v="111"/>
    <s v="K0A"/>
    <x v="1"/>
    <s v="2021-02-17 13:23:30.687965Z"/>
    <s v="DOGE"/>
    <s v="BTC"/>
    <x v="1"/>
    <x v="0"/>
    <n v="5790"/>
    <n v="5790"/>
    <n v="1.04E-6"/>
    <n v="6.0215900000000003E-3"/>
    <n v="9.0299999999999999E-6"/>
  </r>
  <r>
    <x v="373"/>
    <x v="112"/>
    <s v="M5G"/>
    <x v="1"/>
    <s v="2021-02-17 12:46:51.929550Z"/>
    <s v="HBAR"/>
    <s v="CAD"/>
    <x v="0"/>
    <x v="1"/>
    <n v="5902.54507896"/>
    <n v="5902.54507896"/>
    <n v="0.17555000000000001"/>
    <n v="1047.6283189999999"/>
    <n v="1.5530759199999999"/>
  </r>
  <r>
    <x v="374"/>
    <x v="113"/>
    <s v="T3M"/>
    <x v="3"/>
    <s v="2021-02-17 11:53:36.040389Z"/>
    <s v="DGB"/>
    <s v="CAD"/>
    <x v="0"/>
    <x v="1"/>
    <n v="2080"/>
    <n v="2080"/>
    <n v="9.5000000000000001E-2"/>
    <n v="199.27608480000001"/>
    <n v="0.29542049999999997"/>
  </r>
  <r>
    <x v="375"/>
    <x v="114"/>
    <s v="V3N"/>
    <x v="0"/>
    <s v="2021-02-17 11:26:03.400758Z"/>
    <s v="BTC"/>
    <s v="CAD"/>
    <x v="2"/>
    <x v="1"/>
    <n v="1.541876E-2"/>
    <n v="0"/>
    <n v="0"/>
    <n v="1015.492111"/>
    <n v="0"/>
  </r>
  <r>
    <x v="376"/>
    <x v="0"/>
    <s v="v3b"/>
    <x v="0"/>
    <s v="2021-02-17 11:06:24.075944Z"/>
    <s v="BTC"/>
    <s v="CAD"/>
    <x v="0"/>
    <x v="0"/>
    <n v="0.1"/>
    <n v="0.1"/>
    <n v="68000"/>
    <n v="6793.5727239999997"/>
    <n v="0"/>
  </r>
  <r>
    <x v="377"/>
    <x v="0"/>
    <s v="v3b"/>
    <x v="0"/>
    <s v="2021-02-17 11:05:31.739876Z"/>
    <s v="BTC"/>
    <s v="CAD"/>
    <x v="0"/>
    <x v="1"/>
    <n v="0.1"/>
    <n v="0.1"/>
    <n v="65000"/>
    <n v="6499.6705629999997"/>
    <n v="0"/>
  </r>
  <r>
    <x v="378"/>
    <x v="115"/>
    <s v="K6J"/>
    <x v="1"/>
    <s v="2021-02-17 09:31:10.943713Z"/>
    <s v="HBAR"/>
    <s v="CAD"/>
    <x v="0"/>
    <x v="1"/>
    <n v="11278.277971269999"/>
    <n v="11278.277971269999"/>
    <n v="0.17499999999999999"/>
    <n v="1997.039381"/>
    <n v="2.9605478600000001"/>
  </r>
  <r>
    <x v="379"/>
    <x v="0"/>
    <s v="v3b"/>
    <x v="0"/>
    <s v="2021-02-17 07:47:19.514954Z"/>
    <s v="ETH"/>
    <s v="CAD"/>
    <x v="0"/>
    <x v="1"/>
    <n v="10"/>
    <n v="10"/>
    <n v="2190"/>
    <n v="21899.997920000002"/>
    <n v="0"/>
  </r>
  <r>
    <x v="380"/>
    <x v="105"/>
    <s v="V0A"/>
    <x v="0"/>
    <s v="2021-02-17 07:39:12.501596Z"/>
    <s v="XLM"/>
    <s v="ETH"/>
    <x v="0"/>
    <x v="1"/>
    <n v="1150"/>
    <n v="1150"/>
    <n v="2.6939999999999999E-4"/>
    <n v="0.30980998999999998"/>
    <n v="4.6471000000000001E-4"/>
  </r>
  <r>
    <x v="381"/>
    <x v="105"/>
    <s v="V0A"/>
    <x v="0"/>
    <s v="2021-02-17 07:36:07.224890Z"/>
    <s v="ETH"/>
    <s v="CAD"/>
    <x v="0"/>
    <x v="1"/>
    <n v="0.31"/>
    <n v="0.31"/>
    <n v="2272"/>
    <n v="712.37907110000003"/>
    <n v="1.0560794899999999"/>
  </r>
  <r>
    <x v="382"/>
    <x v="105"/>
    <s v="V0A"/>
    <x v="0"/>
    <s v="2021-02-17 07:24:00.102079Z"/>
    <s v="XLM"/>
    <s v="ETH"/>
    <x v="0"/>
    <x v="1"/>
    <n v="3750"/>
    <n v="3750"/>
    <n v="2.6600000000000001E-4"/>
    <n v="0.99749999"/>
    <n v="1.49624E-3"/>
  </r>
  <r>
    <x v="383"/>
    <x v="105"/>
    <s v="V0A"/>
    <x v="0"/>
    <s v="2021-02-17 07:14:22.847124Z"/>
    <s v="ETH"/>
    <s v="CAD"/>
    <x v="0"/>
    <x v="1"/>
    <n v="1"/>
    <n v="1"/>
    <n v="2256"/>
    <n v="2282.6783409999998"/>
    <n v="3.3839986"/>
  </r>
  <r>
    <x v="384"/>
    <x v="0"/>
    <s v="v3b"/>
    <x v="0"/>
    <s v="2021-02-17 06:05:01.494638Z"/>
    <s v="BTC"/>
    <s v="CAD"/>
    <x v="0"/>
    <x v="0"/>
    <n v="0.2"/>
    <n v="0.2"/>
    <n v="63000"/>
    <n v="12599.999959999999"/>
    <n v="0"/>
  </r>
  <r>
    <x v="385"/>
    <x v="46"/>
    <s v="V3K"/>
    <x v="0"/>
    <s v="2021-02-17 04:34:43.100320Z"/>
    <s v="VET"/>
    <s v="USDT"/>
    <x v="0"/>
    <x v="1"/>
    <n v="775"/>
    <n v="775"/>
    <n v="4.6800000000000001E-2"/>
    <n v="36.270000000000003"/>
    <n v="5.4405000000000002E-2"/>
  </r>
  <r>
    <x v="386"/>
    <x v="46"/>
    <s v="V3K"/>
    <x v="0"/>
    <s v="2021-02-17 04:32:14.733461Z"/>
    <s v="USDT"/>
    <s v="CAD"/>
    <x v="0"/>
    <x v="1"/>
    <n v="34"/>
    <n v="34"/>
    <n v="1.2688999999999999"/>
    <n v="43.652617880000001"/>
    <n v="6.4713619999999999E-2"/>
  </r>
  <r>
    <x v="387"/>
    <x v="116"/>
    <s v="V3K"/>
    <x v="0"/>
    <s v="2021-02-17 04:23:35.395848Z"/>
    <s v="DGB"/>
    <s v="CAD"/>
    <x v="1"/>
    <x v="1"/>
    <n v="400"/>
    <n v="400"/>
    <n v="9.5399999999999999E-2"/>
    <n v="38.614939200000002"/>
    <n v="5.7245419999999998E-2"/>
  </r>
  <r>
    <x v="388"/>
    <x v="46"/>
    <s v="V3K"/>
    <x v="0"/>
    <s v="2021-02-17 04:23:28.409703Z"/>
    <s v="ADA"/>
    <s v="CAD"/>
    <x v="0"/>
    <x v="1"/>
    <n v="400"/>
    <n v="400"/>
    <n v="1.06"/>
    <n v="429.00981839999997"/>
    <n v="0.63599351000000004"/>
  </r>
  <r>
    <x v="389"/>
    <x v="116"/>
    <s v="V3K"/>
    <x v="0"/>
    <s v="2021-02-17 04:21:01.368364Z"/>
    <s v="HBAR"/>
    <s v="CAD"/>
    <x v="1"/>
    <x v="1"/>
    <n v="1000"/>
    <n v="1000"/>
    <n v="0.16441712999999999"/>
    <n v="166.3615207"/>
    <n v="0.2466257"/>
  </r>
  <r>
    <x v="390"/>
    <x v="116"/>
    <s v="V3K"/>
    <x v="0"/>
    <s v="2021-02-17 04:18:39.872089Z"/>
    <s v="LINK"/>
    <s v="CAD"/>
    <x v="1"/>
    <x v="1"/>
    <n v="5"/>
    <n v="5"/>
    <n v="38.850838070000002"/>
    <n v="196.5514254"/>
    <n v="0.29138128000000002"/>
  </r>
  <r>
    <x v="391"/>
    <x v="46"/>
    <s v="V3K"/>
    <x v="0"/>
    <s v="2021-02-17 04:14:18.396453Z"/>
    <s v="LTC"/>
    <s v="CAD"/>
    <x v="0"/>
    <x v="1"/>
    <n v="1"/>
    <n v="1"/>
    <n v="260"/>
    <n v="263.07389879999999"/>
    <n v="0.38999875000000001"/>
  </r>
  <r>
    <x v="392"/>
    <x v="46"/>
    <s v="V3K"/>
    <x v="0"/>
    <s v="2021-02-17 04:12:34.608888Z"/>
    <s v="LTC"/>
    <s v="CAD"/>
    <x v="0"/>
    <x v="1"/>
    <n v="1"/>
    <n v="1"/>
    <n v="261"/>
    <n v="264.08650139999997"/>
    <n v="0.39149990000000001"/>
  </r>
  <r>
    <x v="393"/>
    <x v="117"/>
    <s v="Y0B"/>
    <x v="5"/>
    <s v="2021-02-17 04:09:56.309656Z"/>
    <s v="HBAR"/>
    <s v="CAD"/>
    <x v="0"/>
    <x v="1"/>
    <n v="5950"/>
    <n v="5950"/>
    <n v="0.16500000000000001"/>
    <n v="993.36004860000003"/>
    <n v="1.4726249199999999"/>
  </r>
  <r>
    <x v="394"/>
    <x v="118"/>
    <s v="J0R"/>
    <x v="2"/>
    <s v="2021-02-17 04:07:53.030980Z"/>
    <s v="DGB"/>
    <s v="CAD"/>
    <x v="1"/>
    <x v="1"/>
    <n v="5000"/>
    <n v="5000"/>
    <n v="9.5769999999999994E-2"/>
    <n v="484.54766999999998"/>
    <n v="0.71832662999999997"/>
  </r>
  <r>
    <x v="395"/>
    <x v="0"/>
    <s v="v3b"/>
    <x v="0"/>
    <s v="2021-02-17 03:59:18.893809Z"/>
    <s v="BTC"/>
    <s v="CAD"/>
    <x v="0"/>
    <x v="1"/>
    <n v="0.2"/>
    <n v="0.2"/>
    <n v="62500"/>
    <n v="12499.999809999999"/>
    <n v="0"/>
  </r>
  <r>
    <x v="396"/>
    <x v="89"/>
    <s v="J0E"/>
    <x v="2"/>
    <s v="2021-02-16 20:12:50.570170Z"/>
    <s v="HBAR"/>
    <s v="CAD"/>
    <x v="1"/>
    <x v="1"/>
    <n v="650"/>
    <n v="650"/>
    <n v="0.16980674000000001"/>
    <n v="111.6768904"/>
    <n v="0.16556156999999999"/>
  </r>
  <r>
    <x v="397"/>
    <x v="26"/>
    <s v="V8A"/>
    <x v="0"/>
    <s v="2021-02-16 19:37:54.209741Z"/>
    <s v="HBAR"/>
    <s v="CAD"/>
    <x v="0"/>
    <x v="1"/>
    <n v="5500"/>
    <n v="5500"/>
    <n v="0.17034843"/>
    <n v="947.97269649999998"/>
    <n v="1.40537449"/>
  </r>
  <r>
    <x v="398"/>
    <x v="31"/>
    <s v="N6K"/>
    <x v="1"/>
    <s v="2021-02-16 19:29:41.452020Z"/>
    <s v="ALGO"/>
    <s v="CAD"/>
    <x v="1"/>
    <x v="1"/>
    <n v="50"/>
    <n v="50"/>
    <n v="1.6880999999999999"/>
    <n v="85.401541350000002"/>
    <n v="0.12660822999999999"/>
  </r>
  <r>
    <x v="399"/>
    <x v="31"/>
    <s v="N6K"/>
    <x v="1"/>
    <s v="2021-02-16 19:28:57.687768Z"/>
    <s v="ADA"/>
    <s v="CAD"/>
    <x v="1"/>
    <x v="1"/>
    <n v="100"/>
    <n v="100"/>
    <n v="1.1050500000000001"/>
    <n v="111.8083896"/>
    <n v="0.16575651999999999"/>
  </r>
  <r>
    <x v="400"/>
    <x v="31"/>
    <s v="N6K"/>
    <x v="1"/>
    <s v="2021-02-16 19:14:35.429860Z"/>
    <s v="ADA"/>
    <s v="CAD"/>
    <x v="1"/>
    <x v="1"/>
    <n v="114.5"/>
    <n v="114.5"/>
    <n v="1.10791"/>
    <n v="128.35341020000001"/>
    <n v="0.1902846"/>
  </r>
  <r>
    <x v="401"/>
    <x v="31"/>
    <s v="N6K"/>
    <x v="1"/>
    <s v="2021-02-16 19:12:01.420996Z"/>
    <s v="ALGO"/>
    <s v="CAD"/>
    <x v="1"/>
    <x v="1"/>
    <n v="123"/>
    <n v="123"/>
    <n v="1.6961999999999999"/>
    <n v="211.0954639"/>
    <n v="0.31295012999999999"/>
  </r>
  <r>
    <x v="402"/>
    <x v="110"/>
    <s v="M5J"/>
    <x v="1"/>
    <s v="2021-02-16 19:04:43.358389Z"/>
    <s v="ETH"/>
    <s v="CAD"/>
    <x v="1"/>
    <x v="1"/>
    <n v="1"/>
    <n v="1"/>
    <n v="2237.7750000000001"/>
    <n v="2264.1816220000001"/>
    <n v="3.35666113"/>
  </r>
  <r>
    <x v="403"/>
    <x v="110"/>
    <s v="M5J"/>
    <x v="1"/>
    <s v="2021-02-16 19:04:11.963764Z"/>
    <s v="LINK"/>
    <s v="CAD"/>
    <x v="1"/>
    <x v="0"/>
    <n v="0.5"/>
    <n v="0.5"/>
    <n v="40.485122140000001"/>
    <n v="20.003682619999999"/>
    <n v="3.036384E-2"/>
  </r>
  <r>
    <x v="404"/>
    <x v="51"/>
    <s v="S4H"/>
    <x v="4"/>
    <s v="2021-02-16 18:58:54.210055Z"/>
    <s v="ADA"/>
    <s v="CAD"/>
    <x v="0"/>
    <x v="1"/>
    <n v="30"/>
    <n v="30"/>
    <n v="1.109"/>
    <n v="33.662510009999998"/>
    <n v="4.9904839999999999E-2"/>
  </r>
  <r>
    <x v="405"/>
    <x v="119"/>
    <s v="L0K"/>
    <x v="1"/>
    <s v="2021-02-16 18:21:22.123464Z"/>
    <s v="SC"/>
    <s v="CAD"/>
    <x v="0"/>
    <x v="1"/>
    <n v="13998.209740640001"/>
    <n v="13998.209740640001"/>
    <n v="1.41E-2"/>
    <n v="199.6543518"/>
    <n v="0.29598860999999999"/>
  </r>
  <r>
    <x v="406"/>
    <x v="120"/>
    <s v="T5S"/>
    <x v="3"/>
    <s v="2021-02-16 17:22:33.012191Z"/>
    <s v="DGB"/>
    <s v="CAD"/>
    <x v="1"/>
    <x v="1"/>
    <n v="12625"/>
    <n v="12625"/>
    <n v="9.3710000000000002E-2"/>
    <n v="1197.1329559999999"/>
    <n v="1.7747558800000001"/>
  </r>
  <r>
    <x v="407"/>
    <x v="101"/>
    <s v="M1E"/>
    <x v="1"/>
    <s v="2021-02-16 17:13:58.467539Z"/>
    <s v="HBAR"/>
    <s v="CAD"/>
    <x v="1"/>
    <x v="1"/>
    <n v="3420"/>
    <n v="3420"/>
    <n v="0.17484959"/>
    <n v="605.04231630000004"/>
    <n v="0.89697839999999995"/>
  </r>
  <r>
    <x v="408"/>
    <x v="121"/>
    <s v="V3J"/>
    <x v="0"/>
    <s v="2021-02-16 16:31:22.363564Z"/>
    <s v="BTC"/>
    <s v="CAD"/>
    <x v="0"/>
    <x v="0"/>
    <n v="1.5216299999999999E-3"/>
    <n v="1.5216299999999999E-3"/>
    <n v="62000"/>
    <n v="93.243789739999997"/>
    <n v="0"/>
  </r>
  <r>
    <x v="409"/>
    <x v="122"/>
    <s v="M9c"/>
    <x v="1"/>
    <s v="2021-02-16 16:16:07.764252Z"/>
    <s v="HBAR"/>
    <s v="CAD"/>
    <x v="0"/>
    <x v="1"/>
    <n v="55000"/>
    <n v="55000"/>
    <n v="0.17517102000000001"/>
    <n v="9748.0995739999998"/>
    <n v="14.451608780000001"/>
  </r>
  <r>
    <x v="410"/>
    <x v="123"/>
    <s v="E1E"/>
    <x v="6"/>
    <s v="2021-02-16 15:49:49.126940Z"/>
    <s v="HBAR"/>
    <s v="CAD"/>
    <x v="0"/>
    <x v="1"/>
    <n v="838.00000001000001"/>
    <n v="838.00000001000001"/>
    <n v="0.17799999999999999"/>
    <n v="150.92424510000001"/>
    <n v="0.22374598000000001"/>
  </r>
  <r>
    <x v="411"/>
    <x v="60"/>
    <s v="V9W"/>
    <x v="0"/>
    <s v="2021-02-16 15:32:37.419770Z"/>
    <s v="HBAR"/>
    <s v="CAD"/>
    <x v="0"/>
    <x v="1"/>
    <n v="281.96393905999997"/>
    <n v="281.96393905999997"/>
    <n v="0.17499999999999999"/>
    <n v="49.925981319999998"/>
    <n v="7.4015520000000001E-2"/>
  </r>
  <r>
    <x v="412"/>
    <x v="124"/>
    <s v="K2K"/>
    <x v="1"/>
    <s v="2021-02-16 15:23:20.130016Z"/>
    <s v="HBAR"/>
    <s v="CAD"/>
    <x v="0"/>
    <x v="1"/>
    <n v="11540"/>
    <n v="11540"/>
    <n v="0.17100000000000001"/>
    <n v="1996.6268769999999"/>
    <n v="2.9600098099999999"/>
  </r>
  <r>
    <x v="413"/>
    <x v="54"/>
    <s v="V4W"/>
    <x v="0"/>
    <s v="2021-02-16 14:56:02.316508Z"/>
    <s v="ETH"/>
    <s v="CAD"/>
    <x v="0"/>
    <x v="1"/>
    <n v="0.86984753999999997"/>
    <n v="0.86984753999999997"/>
    <n v="2269.0729999999999"/>
    <n v="1996.8039040000001"/>
    <n v="2.96027226"/>
  </r>
  <r>
    <x v="414"/>
    <x v="54"/>
    <s v="V4W"/>
    <x v="0"/>
    <s v="2021-02-16 14:55:31.885129Z"/>
    <s v="BTC"/>
    <s v="CAD"/>
    <x v="0"/>
    <x v="1"/>
    <n v="1.5874820000000001E-2"/>
    <n v="1.5874820000000001E-2"/>
    <n v="62166"/>
    <n v="998.51995179999994"/>
    <n v="1.48031106"/>
  </r>
  <r>
    <x v="415"/>
    <x v="125"/>
    <s v="V8L"/>
    <x v="0"/>
    <s v="2021-02-16 04:30:34.123835Z"/>
    <s v="DGB"/>
    <s v="BTC"/>
    <x v="1"/>
    <x v="1"/>
    <n v="3500"/>
    <n v="3500"/>
    <n v="1.5400000000000001E-6"/>
    <n v="5.3899999999999998E-3"/>
    <n v="8.0800000000000006E-6"/>
  </r>
  <r>
    <x v="416"/>
    <x v="16"/>
    <s v="m1w"/>
    <x v="1"/>
    <s v="2021-02-16 03:38:18.667500Z"/>
    <s v="HBAR"/>
    <s v="ETH"/>
    <x v="1"/>
    <x v="1"/>
    <n v="5000"/>
    <n v="5000"/>
    <n v="7.9569999999999999E-5"/>
    <n v="0.39784999999999998"/>
    <n v="5.9677000000000005E-4"/>
  </r>
  <r>
    <x v="417"/>
    <x v="48"/>
    <s v="M3C"/>
    <x v="1"/>
    <s v="2021-02-16 03:04:42.003112Z"/>
    <s v="DGB"/>
    <s v="BTC"/>
    <x v="0"/>
    <x v="0"/>
    <n v="172094.52055682999"/>
    <n v="172094.52055682999"/>
    <n v="1.6899999999999999E-6"/>
    <n v="0.29083973000000002"/>
    <n v="4.3625000000000001E-4"/>
  </r>
  <r>
    <x v="418"/>
    <x v="126"/>
    <s v="K0K"/>
    <x v="1"/>
    <s v="2021-02-16 02:39:09.659136Z"/>
    <s v="HBAR"/>
    <s v="CAD"/>
    <x v="0"/>
    <x v="1"/>
    <n v="857.17037474999995"/>
    <n v="857.17037474999995"/>
    <n v="0.17499999999999999"/>
    <n v="151.77498320000001"/>
    <n v="0.22500719999999999"/>
  </r>
  <r>
    <x v="419"/>
    <x v="25"/>
    <s v="V8W"/>
    <x v="0"/>
    <s v="2021-02-16 02:10:12.414586Z"/>
    <s v="HBAR"/>
    <s v="CAD"/>
    <x v="1"/>
    <x v="1"/>
    <n v="10900"/>
    <n v="10900"/>
    <n v="0.18099757"/>
    <n v="1996.155033"/>
    <n v="2.9593103100000002"/>
  </r>
  <r>
    <x v="420"/>
    <x v="127"/>
    <s v="T4P"/>
    <x v="3"/>
    <s v="2021-02-16 00:11:18.089596Z"/>
    <s v="TRX"/>
    <s v="CAD"/>
    <x v="0"/>
    <x v="1"/>
    <n v="15599.99999991"/>
    <n v="15599.99999991"/>
    <n v="6.3450000000000006E-2"/>
    <n v="1001.352316"/>
    <n v="1.4845100600000001"/>
  </r>
  <r>
    <x v="421"/>
    <x v="82"/>
    <s v="V5S"/>
    <x v="0"/>
    <s v="2021-02-15 23:55:39.052716Z"/>
    <s v="ADA"/>
    <s v="CAD"/>
    <x v="1"/>
    <x v="1"/>
    <n v="397"/>
    <n v="397"/>
    <n v="1.0924700000000001"/>
    <n v="438.82965369999999"/>
    <n v="0.65056725999999998"/>
  </r>
  <r>
    <x v="422"/>
    <x v="108"/>
    <s v="L6K"/>
    <x v="1"/>
    <s v="2021-02-15 23:35:05.974806Z"/>
    <s v="HBAR"/>
    <s v="CAD"/>
    <x v="0"/>
    <x v="1"/>
    <n v="5800"/>
    <n v="5800"/>
    <n v="0.175123"/>
    <n v="1027.6995939999999"/>
    <n v="1.5235700400000001"/>
  </r>
  <r>
    <x v="423"/>
    <x v="16"/>
    <s v="m1w"/>
    <x v="1"/>
    <s v="2021-02-15 22:59:06.484652Z"/>
    <s v="ADA"/>
    <s v="CAD"/>
    <x v="1"/>
    <x v="1"/>
    <n v="4000"/>
    <n v="4000"/>
    <n v="1.0994699999999999"/>
    <n v="4451.2435439999999"/>
    <n v="6.5989919099999996"/>
  </r>
  <r>
    <x v="424"/>
    <x v="16"/>
    <s v="m1w"/>
    <x v="1"/>
    <s v="2021-02-15 21:46:16.533485Z"/>
    <s v="XLM"/>
    <s v="ETH"/>
    <x v="1"/>
    <x v="0"/>
    <n v="1800"/>
    <n v="1800"/>
    <n v="2.8022000000000002E-4"/>
    <n v="0.50464799999999999"/>
    <n v="7.5697000000000004E-4"/>
  </r>
  <r>
    <x v="425"/>
    <x v="16"/>
    <s v="m1w"/>
    <x v="1"/>
    <s v="2021-02-15 21:45:23.789446Z"/>
    <s v="ALGO"/>
    <s v="CAD"/>
    <x v="1"/>
    <x v="0"/>
    <n v="700"/>
    <n v="700"/>
    <n v="1.7724500000000001"/>
    <n v="1226.0874710000001"/>
    <n v="1.8610936"/>
  </r>
  <r>
    <x v="426"/>
    <x v="16"/>
    <s v="m1w"/>
    <x v="1"/>
    <s v="2021-02-15 21:44:25.801150Z"/>
    <s v="HBAR"/>
    <s v="CAD"/>
    <x v="1"/>
    <x v="0"/>
    <n v="6000"/>
    <n v="6000"/>
    <n v="0.1802685"/>
    <n v="1068.8471689999999"/>
    <n v="1.6224165699999999"/>
  </r>
  <r>
    <x v="427"/>
    <x v="16"/>
    <s v="m1w"/>
    <x v="1"/>
    <s v="2021-02-15 21:43:59.203513Z"/>
    <s v="ADA"/>
    <s v="CAD"/>
    <x v="1"/>
    <x v="0"/>
    <n v="2000"/>
    <n v="2000"/>
    <n v="1.0931999999999999"/>
    <n v="2166.365033"/>
    <n v="3.28835275"/>
  </r>
  <r>
    <x v="428"/>
    <x v="128"/>
    <s v="R5N"/>
    <x v="7"/>
    <s v="2021-02-15 20:55:09.493883Z"/>
    <s v="DGB"/>
    <s v="CAD"/>
    <x v="0"/>
    <x v="0"/>
    <n v="9216.77524825"/>
    <n v="9216.77524825"/>
    <n v="0.09"/>
    <n v="895.05371390000005"/>
    <n v="1.3586132900000001"/>
  </r>
  <r>
    <x v="429"/>
    <x v="129"/>
    <s v="R5N"/>
    <x v="7"/>
    <s v="2021-02-15 20:53:50.775072Z"/>
    <s v="DGB"/>
    <s v="CAD"/>
    <x v="0"/>
    <x v="0"/>
    <n v="4596.2362893999998"/>
    <n v="4596.2362893999998"/>
    <n v="0.09"/>
    <n v="447.27009759999999"/>
    <n v="0.67891690999999998"/>
  </r>
  <r>
    <x v="430"/>
    <x v="27"/>
    <s v="L5N"/>
    <x v="1"/>
    <s v="2021-02-15 20:42:39.797592Z"/>
    <s v="HBAR"/>
    <s v="CAD"/>
    <x v="0"/>
    <x v="1"/>
    <n v="40"/>
    <n v="40"/>
    <n v="0.18859999999999999"/>
    <n v="7.6330251000000002"/>
    <n v="1.131599E-2"/>
  </r>
  <r>
    <x v="431"/>
    <x v="27"/>
    <s v="L5N"/>
    <x v="1"/>
    <s v="2021-02-15 20:38:02.993368Z"/>
    <s v="HBAR"/>
    <s v="CAD"/>
    <x v="0"/>
    <x v="1"/>
    <n v="2550"/>
    <n v="2550"/>
    <n v="0.19120000000000001"/>
    <n v="493.31358189999997"/>
    <n v="0.73133996000000001"/>
  </r>
  <r>
    <x v="432"/>
    <x v="130"/>
    <s v="V4E"/>
    <x v="0"/>
    <s v="2021-02-15 20:31:32.678869Z"/>
    <s v="BTC"/>
    <s v="CAD"/>
    <x v="1"/>
    <x v="1"/>
    <n v="8.8000000000000005E-3"/>
    <n v="8.8000000000000005E-3"/>
    <n v="61939.981"/>
    <n v="551.50411799999995"/>
    <n v="0.81760774000000003"/>
  </r>
  <r>
    <x v="433"/>
    <x v="131"/>
    <s v="L5E"/>
    <x v="1"/>
    <s v="2021-02-15 20:23:28.391933Z"/>
    <s v="HBAR"/>
    <s v="CAD"/>
    <x v="1"/>
    <x v="1"/>
    <n v="10"/>
    <n v="10"/>
    <n v="0.1932072"/>
    <n v="1.9548719999999999"/>
    <n v="2.8980999999999998E-3"/>
  </r>
  <r>
    <x v="434"/>
    <x v="131"/>
    <s v="L5E"/>
    <x v="1"/>
    <s v="2021-02-15 20:21:34.849348Z"/>
    <s v="HBAR"/>
    <s v="CAD"/>
    <x v="1"/>
    <x v="1"/>
    <n v="20"/>
    <n v="20"/>
    <n v="0.1919361"/>
    <n v="3.8840219999999999"/>
    <n v="5.7580799999999996E-3"/>
  </r>
  <r>
    <x v="435"/>
    <x v="131"/>
    <s v="L5E"/>
    <x v="1"/>
    <s v="2021-02-15 20:19:55.166999Z"/>
    <s v="HBAR"/>
    <s v="CAD"/>
    <x v="1"/>
    <x v="1"/>
    <n v="225"/>
    <n v="225"/>
    <n v="0.1919361"/>
    <n v="43.695247500000001"/>
    <n v="6.4778429999999998E-2"/>
  </r>
  <r>
    <x v="436"/>
    <x v="131"/>
    <s v="L5E"/>
    <x v="1"/>
    <s v="2021-02-15 20:19:20.408524Z"/>
    <s v="HBAR"/>
    <s v="CAD"/>
    <x v="1"/>
    <x v="1"/>
    <n v="70"/>
    <n v="70"/>
    <n v="0.1919361"/>
    <n v="13.594077"/>
    <n v="2.0153290000000001E-2"/>
  </r>
  <r>
    <x v="437"/>
    <x v="131"/>
    <s v="L5E"/>
    <x v="1"/>
    <s v="2021-02-15 20:18:27.120514Z"/>
    <s v="HBAR"/>
    <s v="CAD"/>
    <x v="1"/>
    <x v="1"/>
    <n v="17"/>
    <n v="17"/>
    <n v="0.1919361"/>
    <n v="3.3014187000000002"/>
    <n v="4.8943700000000003E-3"/>
  </r>
  <r>
    <x v="438"/>
    <x v="131"/>
    <s v="L5E"/>
    <x v="1"/>
    <s v="2021-02-15 20:17:43.274345Z"/>
    <s v="HBAR"/>
    <s v="CAD"/>
    <x v="1"/>
    <x v="1"/>
    <n v="82"/>
    <n v="82"/>
    <n v="0.19158829999999999"/>
    <n v="15.89563418"/>
    <n v="2.356536E-2"/>
  </r>
  <r>
    <x v="439"/>
    <x v="131"/>
    <s v="L5E"/>
    <x v="1"/>
    <s v="2021-02-15 20:16:47.952445Z"/>
    <s v="HBAR"/>
    <s v="CAD"/>
    <x v="1"/>
    <x v="1"/>
    <n v="95"/>
    <n v="95"/>
    <n v="0.19158831000000001"/>
    <n v="18.41567496"/>
    <n v="2.7301329999999999E-2"/>
  </r>
  <r>
    <x v="440"/>
    <x v="131"/>
    <s v="L5E"/>
    <x v="1"/>
    <s v="2021-02-15 20:16:11.804721Z"/>
    <s v="HBAR"/>
    <s v="CAD"/>
    <x v="1"/>
    <x v="1"/>
    <n v="120"/>
    <n v="120"/>
    <n v="0.190665"/>
    <n v="23.149799999999999"/>
    <n v="3.4319700000000002E-2"/>
  </r>
  <r>
    <x v="441"/>
    <x v="131"/>
    <s v="L5E"/>
    <x v="1"/>
    <s v="2021-02-15 20:15:38.820132Z"/>
    <s v="HBAR"/>
    <s v="CAD"/>
    <x v="1"/>
    <x v="1"/>
    <n v="250"/>
    <n v="250"/>
    <n v="0.190665"/>
    <n v="48.228749999999998"/>
    <n v="7.1499370000000007E-2"/>
  </r>
  <r>
    <x v="442"/>
    <x v="131"/>
    <s v="L5E"/>
    <x v="1"/>
    <s v="2021-02-15 20:15:07.316732Z"/>
    <s v="HBAR"/>
    <s v="CAD"/>
    <x v="1"/>
    <x v="1"/>
    <n v="200"/>
    <n v="200"/>
    <n v="0.190665"/>
    <n v="38.582999999999998"/>
    <n v="5.71995E-2"/>
  </r>
  <r>
    <x v="443"/>
    <x v="131"/>
    <s v="L5E"/>
    <x v="1"/>
    <s v="2021-02-15 20:15:04.501565Z"/>
    <s v="HBAR"/>
    <s v="CAD"/>
    <x v="1"/>
    <x v="1"/>
    <n v="200"/>
    <n v="200"/>
    <n v="0.190665"/>
    <n v="38.582999999999998"/>
    <n v="5.71995E-2"/>
  </r>
  <r>
    <x v="444"/>
    <x v="132"/>
    <s v="L9T"/>
    <x v="1"/>
    <s v="2021-02-15 20:11:56.422034Z"/>
    <s v="HBAR"/>
    <s v="CAD"/>
    <x v="0"/>
    <x v="1"/>
    <n v="12967"/>
    <n v="12967"/>
    <n v="0.19025188000000001"/>
    <n v="2496.108659"/>
    <n v="3.7004941800000002"/>
  </r>
  <r>
    <x v="445"/>
    <x v="133"/>
    <s v="R3Y"/>
    <x v="7"/>
    <s v="2021-02-15 19:10:23.425169Z"/>
    <s v="ETH"/>
    <s v="CAD"/>
    <x v="0"/>
    <x v="0"/>
    <n v="1"/>
    <n v="1"/>
    <n v="2320"/>
    <n v="2292.6211589999998"/>
    <n v="3.4799985000000002"/>
  </r>
  <r>
    <x v="446"/>
    <x v="134"/>
    <s v="T4X"/>
    <x v="3"/>
    <s v="2021-02-15 16:36:09.296007Z"/>
    <s v="DGB"/>
    <s v="CAD"/>
    <x v="0"/>
    <x v="1"/>
    <n v="20750"/>
    <n v="20750"/>
    <n v="9.5000000000000001E-2"/>
    <n v="1977.482949"/>
    <n v="2.9316288500000001"/>
  </r>
  <r>
    <x v="447"/>
    <x v="48"/>
    <s v="M3C"/>
    <x v="1"/>
    <s v="2021-02-15 14:23:14.756716Z"/>
    <s v="DOGE"/>
    <s v="BTC"/>
    <x v="0"/>
    <x v="1"/>
    <n v="192019.66281347"/>
    <n v="192019.66281347"/>
    <n v="1.3E-6"/>
    <n v="0.24962556"/>
    <n v="3.7442999999999998E-4"/>
  </r>
  <r>
    <x v="448"/>
    <x v="48"/>
    <s v="M3C"/>
    <x v="1"/>
    <s v="2021-02-15 14:22:01.793174Z"/>
    <s v="DGB"/>
    <s v="BTC"/>
    <x v="0"/>
    <x v="1"/>
    <n v="162094.52055682999"/>
    <n v="162094.52055682999"/>
    <n v="1.5400000000000001E-6"/>
    <n v="0.2496255"/>
    <n v="3.7442999999999998E-4"/>
  </r>
  <r>
    <x v="449"/>
    <x v="10"/>
    <s v="K1R"/>
    <x v="1"/>
    <s v="2021-02-15 14:01:13.700247Z"/>
    <s v="HBAR"/>
    <s v="CAD"/>
    <x v="0"/>
    <x v="1"/>
    <n v="3200"/>
    <n v="3200"/>
    <n v="0.17557241000000001"/>
    <n v="568.46175600000004"/>
    <n v="0.84274753000000002"/>
  </r>
  <r>
    <x v="450"/>
    <x v="28"/>
    <s v="J7N"/>
    <x v="2"/>
    <s v="2021-02-15 12:07:15.891491Z"/>
    <s v="HBAR"/>
    <s v="CAD"/>
    <x v="0"/>
    <x v="1"/>
    <n v="161.12225089"/>
    <n v="161.12225089"/>
    <n v="0.17150000000000001"/>
    <n v="27.702103269999999"/>
    <n v="4.1068510000000003E-2"/>
  </r>
  <r>
    <x v="451"/>
    <x v="16"/>
    <s v="m1w"/>
    <x v="1"/>
    <s v="2021-02-15 10:55:44.614868Z"/>
    <s v="XLM"/>
    <s v="ETH"/>
    <x v="1"/>
    <x v="1"/>
    <n v="1800"/>
    <n v="1800"/>
    <n v="2.8192000000000001E-4"/>
    <n v="0.50768837"/>
    <n v="7.6152999999999995E-4"/>
  </r>
  <r>
    <x v="452"/>
    <x v="16"/>
    <s v="m1w"/>
    <x v="1"/>
    <s v="2021-02-15 10:54:25.497500Z"/>
    <s v="ETH"/>
    <s v="USDT"/>
    <x v="1"/>
    <x v="1"/>
    <n v="0.44900000000000001"/>
    <n v="0.44900000000000001"/>
    <n v="1766.640807"/>
    <n v="793.22172239999998"/>
    <n v="1.18983258"/>
  </r>
  <r>
    <x v="453"/>
    <x v="16"/>
    <s v="m1w"/>
    <x v="1"/>
    <s v="2021-02-15 10:48:19.396196Z"/>
    <s v="ETH"/>
    <s v="CAD"/>
    <x v="1"/>
    <x v="1"/>
    <n v="1.7"/>
    <n v="1.7"/>
    <n v="2243.424"/>
    <n v="3858.8290019999999"/>
    <n v="5.7207342399999996"/>
  </r>
  <r>
    <x v="454"/>
    <x v="16"/>
    <s v="m1w"/>
    <x v="1"/>
    <s v="2021-02-15 10:46:08.778685Z"/>
    <s v="BTC"/>
    <s v="CAD"/>
    <x v="1"/>
    <x v="1"/>
    <n v="6.6000000000000003E-2"/>
    <n v="6.6000000000000003E-2"/>
    <n v="60490.713000000003"/>
    <n v="4039.8432160000002"/>
    <n v="5.9890887700000004"/>
  </r>
  <r>
    <x v="455"/>
    <x v="16"/>
    <s v="m1w"/>
    <x v="1"/>
    <s v="2021-02-15 10:42:33.277050Z"/>
    <s v="HBAR"/>
    <s v="CAD"/>
    <x v="1"/>
    <x v="1"/>
    <n v="6000"/>
    <n v="6000"/>
    <n v="0.16424114000000001"/>
    <n v="997.07515860000001"/>
    <n v="1.47816915"/>
  </r>
  <r>
    <x v="456"/>
    <x v="16"/>
    <s v="m1w"/>
    <x v="1"/>
    <s v="2021-02-15 10:41:37.340931Z"/>
    <s v="ALGO"/>
    <s v="CAD"/>
    <x v="1"/>
    <x v="1"/>
    <n v="700"/>
    <n v="700"/>
    <n v="1.7678"/>
    <n v="1252.0652480000001"/>
    <n v="1.8561932999999999"/>
  </r>
  <r>
    <x v="457"/>
    <x v="0"/>
    <s v="v3b"/>
    <x v="0"/>
    <s v="2021-02-15 05:41:02.065128Z"/>
    <s v="BTC"/>
    <s v="CAD"/>
    <x v="0"/>
    <x v="0"/>
    <n v="0.3"/>
    <n v="0.3"/>
    <n v="59400"/>
    <n v="17819.99973"/>
    <n v="0"/>
  </r>
  <r>
    <x v="458"/>
    <x v="0"/>
    <s v="v3b"/>
    <x v="0"/>
    <s v="2021-02-15 05:16:59.956736Z"/>
    <s v="BTC"/>
    <s v="CAD"/>
    <x v="0"/>
    <x v="1"/>
    <n v="0.3"/>
    <n v="0.3"/>
    <n v="59200"/>
    <n v="17759.999739999999"/>
    <n v="0"/>
  </r>
  <r>
    <x v="459"/>
    <x v="0"/>
    <s v="v3b"/>
    <x v="0"/>
    <s v="2021-02-15 05:16:30.211155Z"/>
    <s v="BTC"/>
    <s v="CAD"/>
    <x v="0"/>
    <x v="0"/>
    <n v="0.2"/>
    <n v="0.2"/>
    <n v="59620"/>
    <n v="11924.48933"/>
    <n v="0"/>
  </r>
  <r>
    <x v="460"/>
    <x v="0"/>
    <s v="v3b"/>
    <x v="0"/>
    <s v="2021-02-15 05:12:25.236872Z"/>
    <s v="BTC"/>
    <s v="CAD"/>
    <x v="0"/>
    <x v="0"/>
    <n v="0.3"/>
    <n v="0.3"/>
    <n v="59700"/>
    <n v="17909.99971"/>
    <n v="0"/>
  </r>
  <r>
    <x v="461"/>
    <x v="9"/>
    <s v="V2Z"/>
    <x v="0"/>
    <s v="2021-02-15 04:48:21.286468Z"/>
    <s v="HBAR"/>
    <s v="CAD"/>
    <x v="0"/>
    <x v="1"/>
    <n v="10000"/>
    <n v="10000"/>
    <n v="0.14620839999999999"/>
    <n v="1479.3376820000001"/>
    <n v="2.1931258599999999"/>
  </r>
  <r>
    <x v="462"/>
    <x v="44"/>
    <s v="L0s"/>
    <x v="1"/>
    <s v="2021-02-15 03:54:37.656246Z"/>
    <s v="ADA"/>
    <s v="BTC"/>
    <x v="1"/>
    <x v="1"/>
    <n v="260"/>
    <n v="260"/>
    <n v="1.7059999999999999E-5"/>
    <n v="4.4330000000000003E-3"/>
    <n v="6.64E-6"/>
  </r>
  <r>
    <x v="463"/>
    <x v="44"/>
    <s v="L0s"/>
    <x v="1"/>
    <s v="2021-02-15 03:52:40.237942Z"/>
    <s v="IOTA"/>
    <s v="BTC"/>
    <x v="1"/>
    <x v="0"/>
    <n v="219"/>
    <n v="219"/>
    <n v="2.1590000000000002E-5"/>
    <n v="4.7282100000000001E-3"/>
    <n v="7.0899999999999999E-6"/>
  </r>
  <r>
    <x v="464"/>
    <x v="83"/>
    <s v="V7A"/>
    <x v="0"/>
    <s v="2021-02-15 03:42:28.969877Z"/>
    <s v="ADA"/>
    <s v="CAD"/>
    <x v="0"/>
    <x v="1"/>
    <n v="975"/>
    <n v="975"/>
    <n v="1.0149999999999999"/>
    <n v="1001.302158"/>
    <n v="1.4844356999999999"/>
  </r>
  <r>
    <x v="465"/>
    <x v="44"/>
    <s v="L0s"/>
    <x v="1"/>
    <s v="2021-02-15 03:37:50.279005Z"/>
    <s v="ADA"/>
    <s v="CAD"/>
    <x v="1"/>
    <x v="1"/>
    <n v="48"/>
    <n v="48"/>
    <n v="1.02277"/>
    <n v="49.672680190000001"/>
    <n v="7.3639999999999997E-2"/>
  </r>
  <r>
    <x v="466"/>
    <x v="9"/>
    <s v="V2Z"/>
    <x v="0"/>
    <s v="2021-02-15 03:37:42.274818Z"/>
    <s v="HBAR"/>
    <s v="CAD"/>
    <x v="0"/>
    <x v="1"/>
    <n v="15000"/>
    <n v="15000"/>
    <n v="0.14861488"/>
    <n v="2255.5297700000001"/>
    <n v="3.3438347199999998"/>
  </r>
  <r>
    <x v="467"/>
    <x v="16"/>
    <s v="m1w"/>
    <x v="1"/>
    <s v="2021-02-15 03:30:09.775261Z"/>
    <s v="ADA"/>
    <s v="CAD"/>
    <x v="1"/>
    <x v="1"/>
    <n v="2000"/>
    <n v="2000"/>
    <n v="1.02111"/>
    <n v="2073.1674779999998"/>
    <n v="3.0734816600000001"/>
  </r>
  <r>
    <x v="468"/>
    <x v="132"/>
    <s v="L9T"/>
    <x v="1"/>
    <s v="2021-02-15 03:30:04.732238Z"/>
    <s v="HBAR"/>
    <s v="CAD"/>
    <x v="0"/>
    <x v="1"/>
    <n v="17983.33101165"/>
    <n v="17983.33101165"/>
    <n v="0.1474"/>
    <n v="2682.0238359999998"/>
    <n v="3.9761144100000001"/>
  </r>
  <r>
    <x v="469"/>
    <x v="82"/>
    <s v="V5S"/>
    <x v="0"/>
    <s v="2021-02-15 03:08:27.560888Z"/>
    <s v="HBAR"/>
    <s v="CAD"/>
    <x v="1"/>
    <x v="1"/>
    <n v="690"/>
    <n v="690"/>
    <n v="0.14438508"/>
    <n v="100.801445"/>
    <n v="0.14943867"/>
  </r>
  <r>
    <x v="470"/>
    <x v="135"/>
    <s v="t3a"/>
    <x v="3"/>
    <s v="2021-02-15 02:58:15.187470Z"/>
    <s v="ETH"/>
    <s v="CAD"/>
    <x v="0"/>
    <x v="1"/>
    <n v="4.5062730000000002E-2"/>
    <n v="4.5062730000000002E-2"/>
    <n v="2190"/>
    <n v="99.851959769999993"/>
    <n v="0.14803105"/>
  </r>
  <r>
    <x v="471"/>
    <x v="136"/>
    <s v="T0E"/>
    <x v="3"/>
    <s v="2021-02-15 02:56:38.490733Z"/>
    <s v="BTC"/>
    <s v="CAD"/>
    <x v="1"/>
    <x v="1"/>
    <n v="0.01"/>
    <n v="0.01"/>
    <n v="59830.966"/>
    <n v="605.31216059999997"/>
    <n v="0.89737845000000005"/>
  </r>
  <r>
    <x v="472"/>
    <x v="136"/>
    <s v="T0E"/>
    <x v="3"/>
    <s v="2021-02-15 02:53:34.737773Z"/>
    <s v="HBAR"/>
    <s v="CAD"/>
    <x v="1"/>
    <x v="1"/>
    <n v="2000"/>
    <n v="2000"/>
    <n v="0.14928670999999999"/>
    <n v="302.09683669999998"/>
    <n v="0.44786014000000002"/>
  </r>
  <r>
    <x v="473"/>
    <x v="44"/>
    <s v="L0s"/>
    <x v="1"/>
    <s v="2021-02-15 02:46:01.045967Z"/>
    <s v="HBAR"/>
    <s v="CAD"/>
    <x v="1"/>
    <x v="1"/>
    <n v="3000"/>
    <n v="3000"/>
    <n v="0.14625998000000001"/>
    <n v="443.95790679999999"/>
    <n v="0.65816991999999996"/>
  </r>
  <r>
    <x v="474"/>
    <x v="0"/>
    <s v="v3b"/>
    <x v="0"/>
    <s v="2021-02-15 02:45:59.079715Z"/>
    <s v="BTC"/>
    <s v="CAD"/>
    <x v="0"/>
    <x v="0"/>
    <n v="0.3"/>
    <n v="0.3"/>
    <n v="62500"/>
    <n v="18749.999909999999"/>
    <n v="0"/>
  </r>
  <r>
    <x v="475"/>
    <x v="0"/>
    <s v="v3b"/>
    <x v="0"/>
    <s v="2021-02-15 02:41:33.398724Z"/>
    <s v="BTC"/>
    <s v="CAD"/>
    <x v="0"/>
    <x v="1"/>
    <n v="0.3"/>
    <n v="0.3"/>
    <n v="59000"/>
    <n v="17699.999749999999"/>
    <n v="0"/>
  </r>
  <r>
    <x v="476"/>
    <x v="44"/>
    <s v="L0s"/>
    <x v="1"/>
    <s v="2021-02-15 02:39:04.998397Z"/>
    <s v="ADA"/>
    <s v="CAD"/>
    <x v="1"/>
    <x v="1"/>
    <n v="50"/>
    <n v="50"/>
    <n v="0.95967999999999998"/>
    <n v="48.550274999999999"/>
    <n v="7.1976029999999996E-2"/>
  </r>
  <r>
    <x v="477"/>
    <x v="0"/>
    <s v="v3b"/>
    <x v="0"/>
    <s v="2021-02-15 02:36:57.635843Z"/>
    <s v="BTC"/>
    <s v="CAD"/>
    <x v="0"/>
    <x v="0"/>
    <n v="0.2"/>
    <n v="0.2"/>
    <n v="59500"/>
    <n v="11899.999809999999"/>
    <n v="0"/>
  </r>
  <r>
    <x v="478"/>
    <x v="16"/>
    <s v="m1w"/>
    <x v="1"/>
    <s v="2021-02-15 02:33:34.950344Z"/>
    <s v="ETH"/>
    <s v="CAD"/>
    <x v="1"/>
    <x v="0"/>
    <n v="0.51654401999999999"/>
    <n v="0.51654401999999999"/>
    <n v="2144.6120000000001"/>
    <n v="1094.064576"/>
    <n v="1.66069439"/>
  </r>
  <r>
    <x v="479"/>
    <x v="16"/>
    <s v="m1w"/>
    <x v="1"/>
    <s v="2021-02-15 02:33:09.683230Z"/>
    <s v="XLM"/>
    <s v="ETH"/>
    <x v="1"/>
    <x v="0"/>
    <n v="2000"/>
    <n v="2000"/>
    <n v="2.5851999999999998E-4"/>
    <n v="0.51732"/>
    <n v="7.7598000000000001E-4"/>
  </r>
  <r>
    <x v="480"/>
    <x v="0"/>
    <s v="v3b"/>
    <x v="0"/>
    <s v="2021-02-15 02:30:58.130889Z"/>
    <s v="BTC"/>
    <s v="CAD"/>
    <x v="0"/>
    <x v="1"/>
    <n v="0.2"/>
    <n v="0.2"/>
    <n v="58700"/>
    <n v="11726.68304"/>
    <n v="0"/>
  </r>
  <r>
    <x v="481"/>
    <x v="132"/>
    <s v="L9T"/>
    <x v="1"/>
    <s v="2021-02-15 02:30:54.773370Z"/>
    <s v="HBAR"/>
    <s v="CAD"/>
    <x v="0"/>
    <x v="0"/>
    <n v="16569.245579840001"/>
    <n v="16569.245579840001"/>
    <n v="0.14200039"/>
    <n v="2325.0739410000001"/>
    <n v="3.5292589900000002"/>
  </r>
  <r>
    <x v="482"/>
    <x v="16"/>
    <s v="m1w"/>
    <x v="1"/>
    <s v="2021-02-15 02:30:35.948711Z"/>
    <s v="HBAR"/>
    <s v="USDT"/>
    <x v="1"/>
    <x v="0"/>
    <n v="6900"/>
    <n v="6900"/>
    <n v="0.11104651"/>
    <n v="758.1881909"/>
    <n v="1.13728228"/>
  </r>
  <r>
    <x v="483"/>
    <x v="16"/>
    <s v="m1w"/>
    <x v="1"/>
    <s v="2021-02-15 02:29:25.816626Z"/>
    <s v="BTC"/>
    <s v="CAD"/>
    <x v="1"/>
    <x v="0"/>
    <n v="9.0024480000000004E-2"/>
    <n v="9.0024480000000004E-2"/>
    <n v="58878.735999999997"/>
    <n v="5237.2905280000004"/>
    <n v="7.9497492100000002"/>
  </r>
  <r>
    <x v="484"/>
    <x v="16"/>
    <s v="m1w"/>
    <x v="1"/>
    <s v="2021-02-15 02:29:08.344834Z"/>
    <s v="ETH"/>
    <s v="CAD"/>
    <x v="1"/>
    <x v="0"/>
    <n v="0.80371528999999997"/>
    <n v="0.80371528999999997"/>
    <n v="2141.9670000000001"/>
    <n v="1698.524087"/>
    <n v="2.5782110899999999"/>
  </r>
  <r>
    <x v="485"/>
    <x v="16"/>
    <s v="m1w"/>
    <x v="1"/>
    <s v="2021-02-15 02:28:52.244075Z"/>
    <s v="ADA"/>
    <s v="CAD"/>
    <x v="1"/>
    <x v="0"/>
    <n v="2800"/>
    <n v="2800"/>
    <n v="0.96092999999999995"/>
    <n v="2658.8731630000002"/>
    <n v="4.0359370400000003"/>
  </r>
  <r>
    <x v="486"/>
    <x v="16"/>
    <s v="m1w"/>
    <x v="1"/>
    <s v="2021-02-15 02:27:52.962278Z"/>
    <s v="ALGO"/>
    <s v="CAD"/>
    <x v="1"/>
    <x v="0"/>
    <n v="1000"/>
    <n v="1000"/>
    <n v="1.6067199999999999"/>
    <n v="1586.3789340000001"/>
    <n v="2.4079845500000001"/>
  </r>
  <r>
    <x v="487"/>
    <x v="0"/>
    <s v="v3b"/>
    <x v="0"/>
    <s v="2021-02-15 02:21:00.516429Z"/>
    <s v="BTC"/>
    <s v="CAD"/>
    <x v="0"/>
    <x v="1"/>
    <n v="0.2"/>
    <n v="0.2"/>
    <n v="59500"/>
    <n v="11876.597299999999"/>
    <n v="0"/>
  </r>
  <r>
    <x v="488"/>
    <x v="0"/>
    <s v="v3b"/>
    <x v="0"/>
    <s v="2021-02-15 02:19:56.856219Z"/>
    <s v="BTC"/>
    <s v="CAD"/>
    <x v="0"/>
    <x v="0"/>
    <n v="0.3"/>
    <n v="0.3"/>
    <n v="62900"/>
    <n v="18869.999889999999"/>
    <n v="0"/>
  </r>
  <r>
    <x v="489"/>
    <x v="0"/>
    <s v="v3b"/>
    <x v="0"/>
    <s v="2021-02-15 02:19:03.979635Z"/>
    <s v="BTC"/>
    <s v="CAD"/>
    <x v="0"/>
    <x v="0"/>
    <n v="0.5"/>
    <n v="0.5"/>
    <n v="63000"/>
    <n v="31499.999800000001"/>
    <n v="0"/>
  </r>
  <r>
    <x v="490"/>
    <x v="0"/>
    <s v="v3b"/>
    <x v="0"/>
    <s v="2021-02-15 02:08:40.848153Z"/>
    <s v="BTC"/>
    <s v="CAD"/>
    <x v="0"/>
    <x v="1"/>
    <n v="0.5"/>
    <n v="0.5"/>
    <n v="60500"/>
    <n v="30249.99943"/>
    <n v="0"/>
  </r>
  <r>
    <x v="491"/>
    <x v="0"/>
    <s v="v3b"/>
    <x v="0"/>
    <s v="2021-02-15 01:54:58.520623Z"/>
    <s v="BTC"/>
    <s v="CAD"/>
    <x v="0"/>
    <x v="1"/>
    <n v="0.3"/>
    <n v="0.3"/>
    <n v="61270"/>
    <n v="18380.283200000002"/>
    <n v="0"/>
  </r>
  <r>
    <x v="492"/>
    <x v="9"/>
    <s v="V2Z"/>
    <x v="0"/>
    <s v="2021-02-15 01:32:00.338143Z"/>
    <s v="HBAR"/>
    <s v="CAD"/>
    <x v="0"/>
    <x v="1"/>
    <n v="650"/>
    <n v="650"/>
    <n v="0.15718918000000001"/>
    <n v="103.3786838"/>
    <n v="0.15325944"/>
  </r>
  <r>
    <x v="493"/>
    <x v="9"/>
    <s v="V2Z"/>
    <x v="0"/>
    <s v="2021-02-14 23:33:30.043606Z"/>
    <s v="HBAR"/>
    <s v="CAD"/>
    <x v="0"/>
    <x v="1"/>
    <n v="4500"/>
    <n v="4500"/>
    <n v="0.1630925"/>
    <n v="742.57700269999998"/>
    <n v="1.1008743000000001"/>
  </r>
  <r>
    <x v="494"/>
    <x v="9"/>
    <s v="V2Z"/>
    <x v="0"/>
    <s v="2021-02-14 23:23:00.754079Z"/>
    <s v="HBAR"/>
    <s v="CAD"/>
    <x v="0"/>
    <x v="1"/>
    <n v="25000"/>
    <n v="25000"/>
    <n v="0.16368948999999999"/>
    <n v="4140.5288570000002"/>
    <n v="6.1383557099999999"/>
  </r>
  <r>
    <x v="495"/>
    <x v="28"/>
    <s v="J7N"/>
    <x v="2"/>
    <s v="2021-02-14 23:16:21.659961Z"/>
    <s v="HBAR"/>
    <s v="CAD"/>
    <x v="0"/>
    <x v="1"/>
    <n v="1000"/>
    <n v="1000"/>
    <n v="0.16450000000000001"/>
    <n v="165.5506346"/>
    <n v="0.24542968000000001"/>
  </r>
  <r>
    <x v="496"/>
    <x v="14"/>
    <s v="T9E"/>
    <x v="3"/>
    <s v="2021-02-14 23:14:52.014948Z"/>
    <s v="LTC"/>
    <s v="CAD"/>
    <x v="0"/>
    <x v="1"/>
    <n v="0.53"/>
    <n v="0.53"/>
    <n v="276.77499999999998"/>
    <n v="148.42149599999999"/>
    <n v="0.22003564"/>
  </r>
  <r>
    <x v="497"/>
    <x v="14"/>
    <s v="T9E"/>
    <x v="3"/>
    <s v="2021-02-14 23:13:47.098279Z"/>
    <s v="USDT"/>
    <s v="CAD"/>
    <x v="0"/>
    <x v="0"/>
    <n v="120"/>
    <n v="120"/>
    <n v="1.2723"/>
    <n v="150.87368799999999"/>
    <n v="0.22901305999999999"/>
  </r>
  <r>
    <x v="498"/>
    <x v="14"/>
    <s v="T9E"/>
    <x v="3"/>
    <s v="2021-02-14 23:11:47.316818Z"/>
    <s v="USDT"/>
    <s v="CAD"/>
    <x v="0"/>
    <x v="1"/>
    <n v="120"/>
    <n v="120"/>
    <n v="1.2726200000000001"/>
    <n v="154.5156551"/>
    <n v="0.22907026"/>
  </r>
  <r>
    <x v="499"/>
    <x v="99"/>
    <s v="H3p"/>
    <x v="2"/>
    <s v="2021-02-14 22:18:40.068588Z"/>
    <s v="BCH"/>
    <s v="CAD"/>
    <x v="0"/>
    <x v="1"/>
    <n v="3.14"/>
    <n v="3.14"/>
    <n v="943.14200000000005"/>
    <n v="2996.4102079999998"/>
    <n v="4.4421938499999998"/>
  </r>
  <r>
    <x v="500"/>
    <x v="16"/>
    <s v="m1w"/>
    <x v="1"/>
    <s v="2021-02-14 22:01:13.657675Z"/>
    <s v="BTC"/>
    <s v="CAD"/>
    <x v="1"/>
    <x v="1"/>
    <n v="4.8000000000000001E-2"/>
    <n v="4.8000000000000001E-2"/>
    <n v="62100.406999999999"/>
    <n v="3015.9955759999998"/>
    <n v="4.4712292700000003"/>
  </r>
  <r>
    <x v="501"/>
    <x v="137"/>
    <s v="M6E"/>
    <x v="1"/>
    <s v="2021-02-14 21:00:51.938849Z"/>
    <s v="TRX"/>
    <s v="CAD"/>
    <x v="1"/>
    <x v="1"/>
    <n v="500"/>
    <n v="500"/>
    <n v="7.1059999999999998E-2"/>
    <n v="35.952925499999999"/>
    <n v="5.3300399999999998E-2"/>
  </r>
  <r>
    <x v="502"/>
    <x v="31"/>
    <s v="N6K"/>
    <x v="1"/>
    <s v="2021-02-14 20:57:34.777211Z"/>
    <s v="ADA"/>
    <s v="CAD"/>
    <x v="1"/>
    <x v="1"/>
    <n v="130"/>
    <n v="130"/>
    <n v="1.0995999999999999"/>
    <n v="144.63532040000001"/>
    <n v="0.21442262000000001"/>
  </r>
  <r>
    <x v="503"/>
    <x v="31"/>
    <s v="N6K"/>
    <x v="1"/>
    <s v="2021-02-14 20:54:13.451942Z"/>
    <s v="ALGO"/>
    <s v="CAD"/>
    <x v="1"/>
    <x v="1"/>
    <n v="182"/>
    <n v="182"/>
    <n v="1.9578800000000001"/>
    <n v="360.54066979999999"/>
    <n v="0.53450343"/>
  </r>
  <r>
    <x v="504"/>
    <x v="137"/>
    <s v="M6E"/>
    <x v="1"/>
    <s v="2021-02-14 19:33:07.888222Z"/>
    <s v="HBAR"/>
    <s v="CAD"/>
    <x v="1"/>
    <x v="1"/>
    <n v="375"/>
    <n v="375"/>
    <n v="0.16290843999999999"/>
    <n v="61.811586480000003"/>
    <n v="9.1635999999999995E-2"/>
  </r>
  <r>
    <x v="505"/>
    <x v="138"/>
    <s v="T1S"/>
    <x v="3"/>
    <s v="2021-02-14 19:23:26.001494Z"/>
    <s v="SC"/>
    <s v="CAD"/>
    <x v="1"/>
    <x v="1"/>
    <n v="13000"/>
    <n v="13000"/>
    <n v="1.5869999999999999E-2"/>
    <n v="208.82405700000001"/>
    <n v="0.30958276000000001"/>
  </r>
  <r>
    <x v="506"/>
    <x v="58"/>
    <s v="V6B"/>
    <x v="0"/>
    <s v="2021-02-14 18:57:38.761976Z"/>
    <s v="ALGO"/>
    <s v="CAD"/>
    <x v="0"/>
    <x v="1"/>
    <n v="50"/>
    <n v="50"/>
    <n v="1.895"/>
    <n v="95.867823150000007"/>
    <n v="0.14212454999999999"/>
  </r>
  <r>
    <x v="507"/>
    <x v="58"/>
    <s v="V6B"/>
    <x v="0"/>
    <s v="2021-02-14 18:57:01.442652Z"/>
    <s v="ALGO"/>
    <s v="CAD"/>
    <x v="0"/>
    <x v="1"/>
    <n v="50"/>
    <n v="50"/>
    <n v="1.91"/>
    <n v="96.626622150000003"/>
    <n v="0.14324946999999999"/>
  </r>
  <r>
    <x v="508"/>
    <x v="58"/>
    <s v="V6B"/>
    <x v="0"/>
    <s v="2021-02-14 18:56:45.647410Z"/>
    <s v="ALGO"/>
    <s v="CAD"/>
    <x v="0"/>
    <x v="1"/>
    <n v="50"/>
    <n v="50"/>
    <n v="1.925"/>
    <n v="97.385421149999999"/>
    <n v="0.14437438999999999"/>
  </r>
  <r>
    <x v="509"/>
    <x v="80"/>
    <s v="V6M"/>
    <x v="0"/>
    <s v="2021-02-14 17:57:16.540056Z"/>
    <s v="ADA"/>
    <s v="CAD"/>
    <x v="0"/>
    <x v="1"/>
    <n v="120"/>
    <n v="120"/>
    <n v="1.0680000000000001"/>
    <n v="129.57869049999999"/>
    <n v="0.19210108000000001"/>
  </r>
  <r>
    <x v="510"/>
    <x v="58"/>
    <s v="V6B"/>
    <x v="0"/>
    <s v="2021-02-14 17:04:30.084297Z"/>
    <s v="ADA"/>
    <s v="CAD"/>
    <x v="0"/>
    <x v="1"/>
    <n v="45.269439759999997"/>
    <n v="45.269439759999997"/>
    <n v="1.07"/>
    <n v="49.009877860000003"/>
    <n v="7.2657399999999997E-2"/>
  </r>
  <r>
    <x v="511"/>
    <x v="58"/>
    <s v="V6B"/>
    <x v="0"/>
    <s v="2021-02-14 17:04:07.693522Z"/>
    <s v="ADA"/>
    <s v="CAD"/>
    <x v="0"/>
    <x v="1"/>
    <n v="45.269439759999997"/>
    <n v="45.269439759999997"/>
    <n v="1.0900000000000001"/>
    <n v="49.925694610000001"/>
    <n v="7.40151E-2"/>
  </r>
  <r>
    <x v="512"/>
    <x v="28"/>
    <s v="J7N"/>
    <x v="2"/>
    <s v="2021-02-14 16:59:13.209739Z"/>
    <s v="HBAR"/>
    <s v="CAD"/>
    <x v="0"/>
    <x v="1"/>
    <n v="950"/>
    <n v="950"/>
    <n v="0.16500000000000001"/>
    <n v="158.4824505"/>
    <n v="0.23495105999999999"/>
  </r>
  <r>
    <x v="513"/>
    <x v="0"/>
    <s v="v3b"/>
    <x v="0"/>
    <s v="2021-02-14 16:58:55.819085Z"/>
    <s v="BTC"/>
    <s v="CAD"/>
    <x v="0"/>
    <x v="0"/>
    <n v="0.3"/>
    <n v="0.3"/>
    <n v="62600"/>
    <n v="18779.999909999999"/>
    <n v="0"/>
  </r>
  <r>
    <x v="514"/>
    <x v="28"/>
    <s v="J7N"/>
    <x v="2"/>
    <s v="2021-02-14 16:47:26.917676Z"/>
    <s v="HBAR"/>
    <s v="CAD"/>
    <x v="0"/>
    <x v="1"/>
    <n v="1495.26331321"/>
    <n v="1495.26331321"/>
    <n v="0.16500000000000001"/>
    <n v="247.38414230000001"/>
    <n v="0.36674827999999998"/>
  </r>
  <r>
    <x v="515"/>
    <x v="28"/>
    <s v="J7N"/>
    <x v="2"/>
    <s v="2021-02-14 16:41:41.318857Z"/>
    <s v="ZIL"/>
    <s v="BTC"/>
    <x v="0"/>
    <x v="1"/>
    <n v="915"/>
    <n v="915"/>
    <n v="2.8200000000000001E-6"/>
    <n v="2.5803000000000002E-3"/>
    <n v="3.8700000000000002E-6"/>
  </r>
  <r>
    <x v="516"/>
    <x v="132"/>
    <s v="L9T"/>
    <x v="1"/>
    <s v="2021-02-14 16:34:31.332213Z"/>
    <s v="HBAR"/>
    <s v="CAD"/>
    <x v="0"/>
    <x v="1"/>
    <n v="9253"/>
    <n v="9253"/>
    <n v="0.15999194"/>
    <n v="1497.875331"/>
    <n v="2.2206080199999998"/>
  </r>
  <r>
    <x v="517"/>
    <x v="139"/>
    <s v="L5A"/>
    <x v="1"/>
    <s v="2021-02-14 16:27:00.420582Z"/>
    <s v="HBAR"/>
    <s v="CAD"/>
    <x v="1"/>
    <x v="1"/>
    <n v="66"/>
    <n v="66"/>
    <n v="0.16141739999999999"/>
    <n v="10.779269380000001"/>
    <n v="1.5980319999999999E-2"/>
  </r>
  <r>
    <x v="518"/>
    <x v="139"/>
    <s v="L5A"/>
    <x v="1"/>
    <s v="2021-02-14 16:26:22.154716Z"/>
    <s v="HBAR"/>
    <s v="CAD"/>
    <x v="1"/>
    <x v="1"/>
    <n v="800"/>
    <n v="800"/>
    <n v="0.16141739999999999"/>
    <n v="130.6578107"/>
    <n v="0.19370088999999999"/>
  </r>
  <r>
    <x v="519"/>
    <x v="139"/>
    <s v="L5A"/>
    <x v="1"/>
    <s v="2021-02-14 16:25:49.540755Z"/>
    <s v="HBAR"/>
    <s v="CAD"/>
    <x v="1"/>
    <x v="1"/>
    <n v="2000"/>
    <n v="2000"/>
    <n v="0.16158351000000001"/>
    <n v="326.98066189999997"/>
    <n v="0.48475054000000001"/>
  </r>
  <r>
    <x v="520"/>
    <x v="139"/>
    <s v="L5A"/>
    <x v="1"/>
    <s v="2021-02-14 16:23:08.883571Z"/>
    <s v="HBAR"/>
    <s v="CAD"/>
    <x v="1"/>
    <x v="1"/>
    <n v="15500"/>
    <n v="15500"/>
    <n v="0.16124190999999999"/>
    <n v="2528.7428049999999"/>
    <n v="3.74887448"/>
  </r>
  <r>
    <x v="521"/>
    <x v="81"/>
    <s v="L5G"/>
    <x v="1"/>
    <s v="2021-02-14 16:01:24.878237Z"/>
    <s v="HBAR"/>
    <s v="CAD"/>
    <x v="1"/>
    <x v="1"/>
    <n v="500"/>
    <n v="500"/>
    <n v="0.15919056000000001"/>
    <n v="80.534572409999996"/>
    <n v="0.11939292"/>
  </r>
  <r>
    <x v="522"/>
    <x v="71"/>
    <s v="T3N"/>
    <x v="3"/>
    <s v="2021-02-14 15:42:37.541778Z"/>
    <s v="HBAR"/>
    <s v="CAD"/>
    <x v="0"/>
    <x v="1"/>
    <n v="15692.557488230001"/>
    <n v="15692.557488230001"/>
    <n v="0.1578"/>
    <n v="2505.5076920000001"/>
    <n v="3.7144282999999998"/>
  </r>
  <r>
    <x v="523"/>
    <x v="140"/>
    <s v="L7J"/>
    <x v="1"/>
    <s v="2021-02-14 15:34:02.157862Z"/>
    <s v="HBAR"/>
    <s v="CAD"/>
    <x v="0"/>
    <x v="1"/>
    <n v="8500.0000000100008"/>
    <n v="8500.0000000100008"/>
    <n v="0.15620000000000001"/>
    <n v="1343.367821"/>
    <n v="1.9915498300000001"/>
  </r>
  <r>
    <x v="524"/>
    <x v="28"/>
    <s v="J7N"/>
    <x v="2"/>
    <s v="2021-02-14 14:35:00.636664Z"/>
    <s v="HBAR"/>
    <s v="CAD"/>
    <x v="0"/>
    <x v="1"/>
    <n v="526.33268625000005"/>
    <n v="526.33268625000005"/>
    <n v="0.16500000000000001"/>
    <n v="87.610671980000006"/>
    <n v="0.12988327999999999"/>
  </r>
  <r>
    <x v="525"/>
    <x v="141"/>
    <s v="T3K"/>
    <x v="3"/>
    <s v="2021-02-14 14:10:57.178482Z"/>
    <s v="HBAR"/>
    <s v="CAD"/>
    <x v="0"/>
    <x v="1"/>
    <n v="30443.642861010001"/>
    <n v="30443.642861010001"/>
    <n v="0.16366923"/>
    <n v="5041.4871640000001"/>
    <n v="7.4740311799999999"/>
  </r>
  <r>
    <x v="526"/>
    <x v="141"/>
    <s v="T3K"/>
    <x v="3"/>
    <s v="2021-02-14 13:59:54.428323Z"/>
    <s v="LINK"/>
    <s v="CAD"/>
    <x v="0"/>
    <x v="0"/>
    <n v="121.59209215"/>
    <n v="121.59209215"/>
    <n v="42.145734869999998"/>
    <n v="5064.1138270000001"/>
    <n v="7.68688211"/>
  </r>
  <r>
    <x v="527"/>
    <x v="142"/>
    <s v="T2N"/>
    <x v="3"/>
    <s v="2021-02-14 13:12:44.973441Z"/>
    <s v="ETH"/>
    <s v="CAD"/>
    <x v="0"/>
    <x v="1"/>
    <n v="1"/>
    <n v="1"/>
    <n v="2526"/>
    <n v="2370.1266820000001"/>
    <n v="3.5137252399999999"/>
  </r>
  <r>
    <x v="528"/>
    <x v="0"/>
    <s v="v3b"/>
    <x v="0"/>
    <s v="2021-02-14 12:39:10.878595Z"/>
    <s v="BTC"/>
    <s v="CAD"/>
    <x v="0"/>
    <x v="0"/>
    <n v="0.2"/>
    <n v="0.2"/>
    <n v="63000"/>
    <n v="12599.99992"/>
    <n v="0"/>
  </r>
  <r>
    <x v="529"/>
    <x v="0"/>
    <s v="v3b"/>
    <x v="0"/>
    <s v="2021-02-14 12:37:26.350299Z"/>
    <s v="BTC"/>
    <s v="CAD"/>
    <x v="0"/>
    <x v="1"/>
    <n v="0.2"/>
    <n v="0.2"/>
    <n v="62750"/>
    <n v="12543.888989999999"/>
    <n v="0"/>
  </r>
  <r>
    <x v="530"/>
    <x v="0"/>
    <s v="v3b"/>
    <x v="0"/>
    <s v="2021-02-14 11:33:23.681496Z"/>
    <s v="BTC"/>
    <s v="CAD"/>
    <x v="0"/>
    <x v="0"/>
    <n v="0.3"/>
    <n v="0.3"/>
    <n v="62600"/>
    <n v="18779.999909999999"/>
    <n v="0"/>
  </r>
  <r>
    <x v="531"/>
    <x v="0"/>
    <s v="v3b"/>
    <x v="0"/>
    <s v="2021-02-14 11:32:41.051002Z"/>
    <s v="BTC"/>
    <s v="CAD"/>
    <x v="0"/>
    <x v="1"/>
    <n v="0.3"/>
    <n v="0.3"/>
    <n v="62300"/>
    <n v="18689.999930000002"/>
    <n v="0"/>
  </r>
  <r>
    <x v="532"/>
    <x v="0"/>
    <s v="v3b"/>
    <x v="0"/>
    <s v="2021-02-14 10:45:16.297362Z"/>
    <s v="BTC"/>
    <s v="CAD"/>
    <x v="0"/>
    <x v="1"/>
    <n v="0.3"/>
    <n v="0.3"/>
    <n v="62500"/>
    <n v="18748.483359999998"/>
    <n v="0"/>
  </r>
  <r>
    <x v="533"/>
    <x v="0"/>
    <s v="v3b"/>
    <x v="0"/>
    <s v="2021-02-14 09:58:40.544325Z"/>
    <s v="BTC"/>
    <s v="CAD"/>
    <x v="0"/>
    <x v="1"/>
    <n v="0.3"/>
    <n v="0.3"/>
    <n v="61800"/>
    <n v="18539.999960000001"/>
    <n v="0"/>
  </r>
  <r>
    <x v="534"/>
    <x v="0"/>
    <s v="v3b"/>
    <x v="0"/>
    <s v="2021-02-14 09:57:52.530634Z"/>
    <s v="BTC"/>
    <s v="CAD"/>
    <x v="0"/>
    <x v="0"/>
    <n v="0.3"/>
    <n v="0.3"/>
    <n v="62520"/>
    <n v="18755.999759999999"/>
    <n v="0"/>
  </r>
  <r>
    <x v="535"/>
    <x v="0"/>
    <s v="v3b"/>
    <x v="0"/>
    <s v="2021-02-14 09:50:58.371382Z"/>
    <s v="BTC"/>
    <s v="CAD"/>
    <x v="0"/>
    <x v="1"/>
    <n v="0.3"/>
    <n v="0.3"/>
    <n v="62440"/>
    <n v="18731.584770000001"/>
    <n v="0"/>
  </r>
  <r>
    <x v="536"/>
    <x v="0"/>
    <s v="v3b"/>
    <x v="0"/>
    <s v="2021-02-14 09:48:10.757197Z"/>
    <s v="BTC"/>
    <s v="CAD"/>
    <x v="0"/>
    <x v="0"/>
    <n v="0.3"/>
    <n v="0.3"/>
    <n v="62500"/>
    <n v="18749.999909999999"/>
    <n v="0"/>
  </r>
  <r>
    <x v="537"/>
    <x v="0"/>
    <s v="v3b"/>
    <x v="0"/>
    <s v="2021-02-14 09:47:25.359667Z"/>
    <s v="BTC"/>
    <s v="CAD"/>
    <x v="0"/>
    <x v="1"/>
    <n v="0.3"/>
    <n v="0.3"/>
    <n v="62400"/>
    <n v="18719.999919999998"/>
    <n v="0"/>
  </r>
  <r>
    <x v="538"/>
    <x v="0"/>
    <s v="v3b"/>
    <x v="0"/>
    <s v="2021-02-14 09:43:29.016426Z"/>
    <s v="BTC"/>
    <s v="CAD"/>
    <x v="0"/>
    <x v="0"/>
    <n v="0.2"/>
    <n v="0.2"/>
    <n v="62300"/>
    <n v="12459.999949999999"/>
    <n v="0"/>
  </r>
  <r>
    <x v="539"/>
    <x v="0"/>
    <s v="v3b"/>
    <x v="0"/>
    <s v="2021-02-14 09:15:54.755066Z"/>
    <s v="BTC"/>
    <s v="CAD"/>
    <x v="0"/>
    <x v="1"/>
    <n v="0.2"/>
    <n v="0.2"/>
    <n v="62100"/>
    <n v="12418.27126"/>
    <n v="0"/>
  </r>
  <r>
    <x v="540"/>
    <x v="0"/>
    <s v="v3b"/>
    <x v="0"/>
    <s v="2021-02-14 08:55:31.113202Z"/>
    <s v="BTC"/>
    <s v="CAD"/>
    <x v="0"/>
    <x v="0"/>
    <n v="0.2"/>
    <n v="0.2"/>
    <n v="62100"/>
    <n v="12419.999959999999"/>
    <n v="0"/>
  </r>
  <r>
    <x v="541"/>
    <x v="0"/>
    <s v="v3b"/>
    <x v="0"/>
    <s v="2021-02-14 08:49:51.293267Z"/>
    <s v="BTC"/>
    <s v="CAD"/>
    <x v="0"/>
    <x v="1"/>
    <n v="0.2"/>
    <n v="0.2"/>
    <n v="61850"/>
    <n v="12369.999970000001"/>
    <n v="0"/>
  </r>
  <r>
    <x v="542"/>
    <x v="11"/>
    <s v="V6K"/>
    <x v="0"/>
    <s v="2021-02-14 08:36:09.759800Z"/>
    <s v="DGB"/>
    <s v="CAD"/>
    <x v="0"/>
    <x v="1"/>
    <n v="420"/>
    <n v="420"/>
    <n v="7.485E-2"/>
    <n v="31.804738560000001"/>
    <n v="4.7150690000000002E-2"/>
  </r>
  <r>
    <x v="543"/>
    <x v="11"/>
    <s v="V6K"/>
    <x v="0"/>
    <s v="2021-02-14 08:34:00.370212Z"/>
    <s v="HBAR"/>
    <s v="CAD"/>
    <x v="0"/>
    <x v="1"/>
    <n v="275"/>
    <n v="275"/>
    <n v="0.16458"/>
    <n v="45.793596809999997"/>
    <n v="6.7889240000000003E-2"/>
  </r>
  <r>
    <x v="544"/>
    <x v="84"/>
    <s v="M2K"/>
    <x v="1"/>
    <s v="2021-02-14 07:57:44.794613Z"/>
    <s v="ADA"/>
    <s v="CAD"/>
    <x v="0"/>
    <x v="1"/>
    <n v="59.950276760000001"/>
    <n v="59.950276760000001"/>
    <n v="1.07"/>
    <n v="64.903735449999999"/>
    <n v="9.6220120000000006E-2"/>
  </r>
  <r>
    <x v="545"/>
    <x v="143"/>
    <s v="V3K"/>
    <x v="0"/>
    <s v="2021-02-14 06:35:49.630414Z"/>
    <s v="HBAR"/>
    <s v="CAD"/>
    <x v="1"/>
    <x v="1"/>
    <n v="597"/>
    <n v="597"/>
    <n v="0.1691173"/>
    <n v="102.1544729"/>
    <n v="0.15144453999999999"/>
  </r>
  <r>
    <x v="546"/>
    <x v="4"/>
    <s v="M8W"/>
    <x v="1"/>
    <s v="2021-02-14 06:26:23.217968Z"/>
    <s v="HBAR"/>
    <s v="CAD"/>
    <x v="1"/>
    <x v="1"/>
    <n v="23"/>
    <n v="23"/>
    <n v="0.16922219999999999"/>
    <n v="3.9380404200000001"/>
    <n v="5.8381600000000002E-3"/>
  </r>
  <r>
    <x v="547"/>
    <x v="4"/>
    <s v="M8W"/>
    <x v="1"/>
    <s v="2021-02-14 06:26:09.238711Z"/>
    <s v="HBAR"/>
    <s v="CAD"/>
    <x v="1"/>
    <x v="1"/>
    <n v="54"/>
    <n v="54"/>
    <n v="0.16905971"/>
    <n v="9.2369570099999994"/>
    <n v="1.3693830000000001E-2"/>
  </r>
  <r>
    <x v="548"/>
    <x v="4"/>
    <s v="M8W"/>
    <x v="1"/>
    <s v="2021-02-14 06:26:02.287856Z"/>
    <s v="HBAR"/>
    <s v="CAD"/>
    <x v="1"/>
    <x v="1"/>
    <n v="54"/>
    <n v="54"/>
    <n v="0.16902639"/>
    <n v="9.2351360499999995"/>
    <n v="1.3691129999999999E-2"/>
  </r>
  <r>
    <x v="549"/>
    <x v="4"/>
    <s v="M8W"/>
    <x v="1"/>
    <s v="2021-02-14 06:25:52.239246Z"/>
    <s v="HBAR"/>
    <s v="CAD"/>
    <x v="1"/>
    <x v="1"/>
    <n v="54"/>
    <n v="54"/>
    <n v="0.16934363999999999"/>
    <n v="9.2524699300000002"/>
    <n v="1.3716829999999999E-2"/>
  </r>
  <r>
    <x v="550"/>
    <x v="4"/>
    <s v="M8W"/>
    <x v="1"/>
    <s v="2021-02-14 06:25:05.649721Z"/>
    <s v="HBAR"/>
    <s v="CAD"/>
    <x v="1"/>
    <x v="1"/>
    <n v="5000"/>
    <n v="5000"/>
    <n v="0.16944870000000001"/>
    <n v="857.24172399999998"/>
    <n v="1.27086535"/>
  </r>
  <r>
    <x v="551"/>
    <x v="75"/>
    <s v="T2E"/>
    <x v="3"/>
    <s v="2021-02-14 06:20:46.749219Z"/>
    <s v="BTC"/>
    <s v="CAD"/>
    <x v="1"/>
    <x v="1"/>
    <n v="3.1199999999999999E-3"/>
    <n v="3.1199999999999999E-3"/>
    <n v="62356.538999999997"/>
    <n v="196.8482779"/>
    <n v="0.29182859999999999"/>
  </r>
  <r>
    <x v="552"/>
    <x v="80"/>
    <s v="V6M"/>
    <x v="0"/>
    <s v="2021-02-14 05:48:54.139317Z"/>
    <s v="BTC"/>
    <s v="CAD"/>
    <x v="1"/>
    <x v="1"/>
    <n v="4.1000000000000002E-2"/>
    <n v="4.1000000000000002E-2"/>
    <n v="61534.864000000001"/>
    <n v="2554.0832959999998"/>
    <n v="3.7864418899999999"/>
  </r>
  <r>
    <x v="553"/>
    <x v="80"/>
    <s v="V6M"/>
    <x v="0"/>
    <s v="2021-02-14 05:46:03.953817Z"/>
    <s v="USDT"/>
    <s v="CAD"/>
    <x v="1"/>
    <x v="1"/>
    <n v="100"/>
    <n v="100"/>
    <n v="1.2726599999999999"/>
    <n v="128.76819029999999"/>
    <n v="0.19089950999999999"/>
  </r>
  <r>
    <x v="554"/>
    <x v="80"/>
    <s v="V6M"/>
    <x v="0"/>
    <s v="2021-02-14 05:45:13.338427Z"/>
    <s v="LINK"/>
    <s v="CAD"/>
    <x v="0"/>
    <x v="1"/>
    <n v="2.5"/>
    <n v="2.5"/>
    <n v="42.8"/>
    <n v="108.26268589999999"/>
    <n v="0.16049999000000001"/>
  </r>
  <r>
    <x v="555"/>
    <x v="80"/>
    <s v="V6M"/>
    <x v="0"/>
    <s v="2021-02-14 05:43:38.886683Z"/>
    <s v="ADA"/>
    <s v="CAD"/>
    <x v="0"/>
    <x v="1"/>
    <n v="100"/>
    <n v="100"/>
    <n v="1.1000000000000001"/>
    <n v="111.2978079"/>
    <n v="0.16499958000000001"/>
  </r>
  <r>
    <x v="556"/>
    <x v="0"/>
    <s v="v3b"/>
    <x v="0"/>
    <s v="2021-02-14 05:13:22.679584Z"/>
    <s v="BTC"/>
    <s v="CAD"/>
    <x v="0"/>
    <x v="0"/>
    <n v="0.2"/>
    <n v="0.2"/>
    <n v="60500"/>
    <n v="12099.99977"/>
    <n v="0"/>
  </r>
  <r>
    <x v="557"/>
    <x v="0"/>
    <s v="v3b"/>
    <x v="0"/>
    <s v="2021-02-14 05:03:24.383223Z"/>
    <s v="BTC"/>
    <s v="CAD"/>
    <x v="0"/>
    <x v="1"/>
    <n v="0.2"/>
    <n v="0.2"/>
    <n v="60480"/>
    <n v="12095.99987"/>
    <n v="0"/>
  </r>
  <r>
    <x v="558"/>
    <x v="21"/>
    <s v="T3j"/>
    <x v="3"/>
    <s v="2021-02-14 04:50:45.907670Z"/>
    <s v="HBAR"/>
    <s v="CAD"/>
    <x v="0"/>
    <x v="1"/>
    <n v="4000"/>
    <n v="4000"/>
    <n v="0.16"/>
    <n v="647.55248180000001"/>
    <n v="0.95999995000000005"/>
  </r>
  <r>
    <x v="559"/>
    <x v="0"/>
    <s v="v3b"/>
    <x v="0"/>
    <s v="2021-02-14 04:21:33.601861Z"/>
    <s v="BTC"/>
    <s v="CAD"/>
    <x v="0"/>
    <x v="0"/>
    <n v="0.2"/>
    <n v="0.2"/>
    <n v="60700"/>
    <n v="12139.999760000001"/>
    <n v="0"/>
  </r>
  <r>
    <x v="560"/>
    <x v="0"/>
    <s v="v3b"/>
    <x v="0"/>
    <s v="2021-02-14 04:19:42.439824Z"/>
    <s v="BTC"/>
    <s v="CAD"/>
    <x v="0"/>
    <x v="1"/>
    <n v="0.2"/>
    <n v="0.2"/>
    <n v="60280"/>
    <n v="12055.999879999999"/>
    <n v="0"/>
  </r>
  <r>
    <x v="561"/>
    <x v="0"/>
    <s v="v3b"/>
    <x v="0"/>
    <s v="2021-02-14 04:18:33.357983Z"/>
    <s v="BTC"/>
    <s v="CAD"/>
    <x v="0"/>
    <x v="0"/>
    <n v="0.2"/>
    <n v="0.2"/>
    <n v="60500"/>
    <n v="12099.99977"/>
    <n v="0"/>
  </r>
  <r>
    <x v="562"/>
    <x v="0"/>
    <s v="v3b"/>
    <x v="0"/>
    <s v="2021-02-14 04:18:07.922172Z"/>
    <s v="BTC"/>
    <s v="CAD"/>
    <x v="0"/>
    <x v="1"/>
    <n v="0.2"/>
    <n v="0.2"/>
    <n v="60300"/>
    <n v="12059.99978"/>
    <n v="0"/>
  </r>
  <r>
    <x v="563"/>
    <x v="28"/>
    <s v="J7N"/>
    <x v="2"/>
    <s v="2021-02-14 02:14:06.626283Z"/>
    <s v="ADA"/>
    <s v="CAD"/>
    <x v="0"/>
    <x v="1"/>
    <n v="239.03517325000001"/>
    <n v="239.03517325000001"/>
    <n v="1.4450000000000001"/>
    <n v="345.40582534625003"/>
    <n v="0.41056359999999997"/>
  </r>
  <r>
    <x v="564"/>
    <x v="28"/>
    <s v="J7N"/>
    <x v="2"/>
    <s v="2021-02-14 02:03:58.989441Z"/>
    <s v="HBAR"/>
    <s v="CAD"/>
    <x v="0"/>
    <x v="1"/>
    <n v="2559.6150087699998"/>
    <n v="2559.6150087699998"/>
    <n v="0.17349999999999999"/>
    <n v="447.2472156"/>
    <n v="0.66304633999999996"/>
  </r>
  <r>
    <x v="565"/>
    <x v="51"/>
    <s v="S4H"/>
    <x v="4"/>
    <s v="2021-02-14 01:30:29.575669Z"/>
    <s v="DGB"/>
    <s v="CAD"/>
    <x v="0"/>
    <x v="1"/>
    <n v="360"/>
    <n v="360"/>
    <n v="8.3250000000000005E-2"/>
    <n v="29.34468648"/>
    <n v="4.3503649999999998E-2"/>
  </r>
  <r>
    <x v="566"/>
    <x v="144"/>
    <s v="L9A"/>
    <x v="1"/>
    <s v="2021-02-14 01:30:16.468244Z"/>
    <s v="ALGO"/>
    <s v="CAD"/>
    <x v="0"/>
    <x v="1"/>
    <n v="110"/>
    <n v="110"/>
    <n v="2.0750799999999998"/>
    <n v="230.95140749999999"/>
    <n v="0.34238667"/>
  </r>
  <r>
    <x v="567"/>
    <x v="144"/>
    <s v="L9A"/>
    <x v="1"/>
    <s v="2021-02-14 01:23:30.616902Z"/>
    <s v="SC"/>
    <s v="CAD"/>
    <x v="0"/>
    <x v="1"/>
    <n v="20000"/>
    <n v="20000"/>
    <n v="1.6899999999999998E-2"/>
    <n v="341.84537999999998"/>
    <n v="0.50678756000000003"/>
  </r>
  <r>
    <x v="568"/>
    <x v="139"/>
    <s v="L5A"/>
    <x v="1"/>
    <s v="2021-02-13 23:28:08.589023Z"/>
    <s v="HBAR"/>
    <s v="CAD"/>
    <x v="1"/>
    <x v="1"/>
    <n v="725"/>
    <n v="725"/>
    <n v="0.17662132"/>
    <n v="129.56156100000001"/>
    <n v="0.19207568999999999"/>
  </r>
  <r>
    <x v="569"/>
    <x v="139"/>
    <s v="L5A"/>
    <x v="1"/>
    <s v="2021-02-13 23:27:37.796818Z"/>
    <s v="HBAR"/>
    <s v="CAD"/>
    <x v="1"/>
    <x v="1"/>
    <n v="16000"/>
    <n v="16000"/>
    <n v="0.17706161000000001"/>
    <n v="2866.4172899999999"/>
    <n v="4.2494786700000002"/>
  </r>
  <r>
    <x v="570"/>
    <x v="11"/>
    <s v="V6K"/>
    <x v="0"/>
    <s v="2021-02-13 23:09:17.054275Z"/>
    <s v="ADA"/>
    <s v="CAD"/>
    <x v="0"/>
    <x v="1"/>
    <n v="100"/>
    <n v="100"/>
    <n v="1.14879"/>
    <n v="116.2338597"/>
    <n v="0.17231730000000001"/>
  </r>
  <r>
    <x v="571"/>
    <x v="11"/>
    <s v="V6K"/>
    <x v="0"/>
    <s v="2021-02-13 22:59:14.132346Z"/>
    <s v="BAT"/>
    <s v="CAD"/>
    <x v="0"/>
    <x v="1"/>
    <n v="50"/>
    <n v="50"/>
    <n v="0.76887000000000005"/>
    <n v="38.896808399999998"/>
    <n v="5.7664720000000003E-2"/>
  </r>
  <r>
    <x v="572"/>
    <x v="11"/>
    <s v="V6K"/>
    <x v="0"/>
    <s v="2021-02-13 22:45:52.422425Z"/>
    <s v="LINK"/>
    <s v="CAD"/>
    <x v="0"/>
    <x v="1"/>
    <n v="5"/>
    <n v="5"/>
    <n v="42.889856000000002"/>
    <n v="216.97995359999999"/>
    <n v="0.32167391000000001"/>
  </r>
  <r>
    <x v="573"/>
    <x v="145"/>
    <s v="V5L"/>
    <x v="0"/>
    <s v="2021-02-13 22:11:19.329864Z"/>
    <s v="LTC"/>
    <s v="ETH"/>
    <x v="0"/>
    <x v="1"/>
    <n v="40"/>
    <n v="40"/>
    <n v="0.1235"/>
    <n v="4.9388219900000001"/>
    <n v="7.4082200000000001E-3"/>
  </r>
  <r>
    <x v="574"/>
    <x v="2"/>
    <s v="k0a"/>
    <x v="1"/>
    <s v="2021-02-13 22:06:24.143024Z"/>
    <s v="HBAR"/>
    <s v="CAD"/>
    <x v="0"/>
    <x v="1"/>
    <n v="73"/>
    <n v="73"/>
    <n v="0.17307231000000001"/>
    <n v="12.783372679999999"/>
    <n v="1.8951409999999998E-2"/>
  </r>
  <r>
    <x v="575"/>
    <x v="28"/>
    <s v="J7N"/>
    <x v="2"/>
    <s v="2021-02-13 22:03:34.195234Z"/>
    <s v="LINK"/>
    <s v="CAD"/>
    <x v="0"/>
    <x v="1"/>
    <n v="10"/>
    <n v="10"/>
    <n v="43.5"/>
    <n v="436.04534799999999"/>
    <n v="0.64643950999999999"/>
  </r>
  <r>
    <x v="576"/>
    <x v="2"/>
    <s v="k0a"/>
    <x v="1"/>
    <s v="2021-02-13 22:02:55.652959Z"/>
    <s v="ETH"/>
    <s v="CAD"/>
    <x v="0"/>
    <x v="0"/>
    <n v="5.5836999999999996E-3"/>
    <n v="5.5836999999999996E-3"/>
    <n v="2308.4290000000001"/>
    <n v="12.73747019"/>
    <n v="1.9334359999999998E-2"/>
  </r>
  <r>
    <x v="577"/>
    <x v="2"/>
    <s v="k0a"/>
    <x v="1"/>
    <s v="2021-02-13 22:00:19.934207Z"/>
    <s v="XLM"/>
    <s v="ETH"/>
    <x v="0"/>
    <x v="0"/>
    <n v="18.451451800000001"/>
    <n v="18.451451800000001"/>
    <n v="3.0296000000000001E-4"/>
    <n v="5.5920800000000001E-3"/>
    <n v="8.3799999999999994E-6"/>
  </r>
  <r>
    <x v="578"/>
    <x v="146"/>
    <s v="L5L"/>
    <x v="1"/>
    <s v="2021-02-13 21:57:51.237919Z"/>
    <s v="HBAR"/>
    <s v="CAD"/>
    <x v="1"/>
    <x v="1"/>
    <n v="5900"/>
    <n v="5900"/>
    <n v="0.17145123000000001"/>
    <n v="1023.499505"/>
    <n v="1.51734338"/>
  </r>
  <r>
    <x v="579"/>
    <x v="147"/>
    <s v="L5J"/>
    <x v="1"/>
    <s v="2021-02-13 21:44:28.231299Z"/>
    <s v="HBAR"/>
    <s v="CAD"/>
    <x v="0"/>
    <x v="1"/>
    <n v="11680"/>
    <n v="11680"/>
    <n v="0.16900000000000001"/>
    <n v="1997.2137250000001"/>
    <n v="2.9608798200000002"/>
  </r>
  <r>
    <x v="580"/>
    <x v="16"/>
    <s v="m1w"/>
    <x v="1"/>
    <s v="2021-02-13 21:19:31.840230Z"/>
    <s v="BTC"/>
    <s v="USDT"/>
    <x v="1"/>
    <x v="0"/>
    <n v="1E-3"/>
    <n v="1E-3"/>
    <n v="46818.547019999998"/>
    <n v="46.823365099999997"/>
    <n v="7.0235039999999999E-2"/>
  </r>
  <r>
    <x v="581"/>
    <x v="16"/>
    <s v="m1w"/>
    <x v="1"/>
    <s v="2021-02-13 21:09:16.647747Z"/>
    <s v="BTC"/>
    <s v="USDT"/>
    <x v="1"/>
    <x v="0"/>
    <n v="3.3999999999999998E-3"/>
    <n v="3.3999999999999998E-3"/>
    <n v="46874.870940000001"/>
    <n v="159.37456119999999"/>
    <n v="0.23906184"/>
  </r>
  <r>
    <x v="582"/>
    <x v="99"/>
    <s v="H3p"/>
    <x v="2"/>
    <s v="2021-02-13 21:03:24.690243Z"/>
    <s v="ETH"/>
    <s v="CAD"/>
    <x v="0"/>
    <x v="1"/>
    <n v="1.32"/>
    <n v="1.32"/>
    <n v="2289.2199999999998"/>
    <n v="3057.4288110000002"/>
    <n v="4.5326542500000002"/>
  </r>
  <r>
    <x v="583"/>
    <x v="146"/>
    <s v="L5L"/>
    <x v="1"/>
    <s v="2021-02-13 20:43:39.100914Z"/>
    <s v="HBAR"/>
    <s v="CAD"/>
    <x v="1"/>
    <x v="1"/>
    <n v="17000"/>
    <n v="17000"/>
    <n v="0.17257082000000001"/>
    <n v="2968.3241370000001"/>
    <n v="4.4005561100000001"/>
  </r>
  <r>
    <x v="584"/>
    <x v="44"/>
    <s v="L0s"/>
    <x v="1"/>
    <s v="2021-02-13 19:53:44.681721Z"/>
    <s v="HBAR"/>
    <s v="CAD"/>
    <x v="1"/>
    <x v="1"/>
    <n v="2000"/>
    <n v="2000"/>
    <n v="0.17456616"/>
    <n v="353.2523668"/>
    <n v="0.52369847999999997"/>
  </r>
  <r>
    <x v="585"/>
    <x v="44"/>
    <s v="L0s"/>
    <x v="1"/>
    <s v="2021-02-13 19:52:49.207351Z"/>
    <s v="ADA"/>
    <s v="CAD"/>
    <x v="1"/>
    <x v="1"/>
    <n v="520"/>
    <n v="520"/>
    <n v="1.1346000000000001"/>
    <n v="596.95926259999999"/>
    <n v="0.88499523000000002"/>
  </r>
  <r>
    <x v="586"/>
    <x v="148"/>
    <s v="V1T"/>
    <x v="0"/>
    <s v="2021-02-13 18:51:41.094898Z"/>
    <s v="HBAR"/>
    <s v="CAD"/>
    <x v="1"/>
    <x v="1"/>
    <n v="5700"/>
    <n v="5700"/>
    <n v="0.17119565"/>
    <n v="987.33060909999995"/>
    <n v="1.4637228"/>
  </r>
  <r>
    <x v="587"/>
    <x v="25"/>
    <s v="V8W"/>
    <x v="0"/>
    <s v="2021-02-13 18:48:49.723636Z"/>
    <s v="HBAR"/>
    <s v="CAD"/>
    <x v="1"/>
    <x v="1"/>
    <n v="11620"/>
    <n v="11620"/>
    <n v="0.17110866"/>
    <n v="2011.7460639999999"/>
    <n v="2.9824240899999999"/>
  </r>
  <r>
    <x v="588"/>
    <x v="16"/>
    <s v="m1w"/>
    <x v="1"/>
    <s v="2021-02-13 18:44:21.158029Z"/>
    <s v="BTC"/>
    <s v="CAD"/>
    <x v="1"/>
    <x v="1"/>
    <n v="4.9500000000000002E-2"/>
    <n v="4.9500000000000002E-2"/>
    <n v="59589.841"/>
    <n v="2984.476036"/>
    <n v="4.4245013799999997"/>
  </r>
  <r>
    <x v="589"/>
    <x v="149"/>
    <s v="N6C"/>
    <x v="1"/>
    <s v="2021-02-13 17:40:05.305035Z"/>
    <s v="VET"/>
    <s v="BTC"/>
    <x v="0"/>
    <x v="1"/>
    <n v="2941.99"/>
    <n v="2941.99"/>
    <n v="1.1200000000000001E-6"/>
    <n v="3.2950200000000001E-3"/>
    <n v="4.9400000000000001E-6"/>
  </r>
  <r>
    <x v="590"/>
    <x v="149"/>
    <s v="N6C"/>
    <x v="1"/>
    <s v="2021-02-13 17:28:12.299755Z"/>
    <s v="BTC"/>
    <s v="CAD"/>
    <x v="0"/>
    <x v="1"/>
    <n v="3.3E-3"/>
    <n v="3.3E-3"/>
    <n v="59830"/>
    <n v="199.76893699999999"/>
    <n v="0.29615849"/>
  </r>
  <r>
    <x v="591"/>
    <x v="63"/>
    <s v="T1C"/>
    <x v="3"/>
    <s v="2021-02-13 17:14:24.673336Z"/>
    <s v="USDT"/>
    <s v="CAD"/>
    <x v="1"/>
    <x v="1"/>
    <n v="4000"/>
    <n v="4000"/>
    <n v="1.2729299999999999"/>
    <n v="5131.8240210000004"/>
    <n v="0"/>
  </r>
  <r>
    <x v="592"/>
    <x v="149"/>
    <s v="N6C"/>
    <x v="1"/>
    <s v="2021-02-13 17:00:03.786372Z"/>
    <s v="TRX"/>
    <s v="CAD"/>
    <x v="0"/>
    <x v="1"/>
    <n v="2630"/>
    <n v="2630"/>
    <n v="7.4999999999999997E-2"/>
    <n v="199.56413699999999"/>
    <n v="0.29585487999999999"/>
  </r>
  <r>
    <x v="593"/>
    <x v="106"/>
    <s v="J7G"/>
    <x v="2"/>
    <s v="2021-02-13 16:41:33.049008Z"/>
    <s v="SC"/>
    <s v="BTC"/>
    <x v="0"/>
    <x v="0"/>
    <n v="1827.0855363799999"/>
    <n v="1827.0855363799999"/>
    <n v="2.8000000000000002E-7"/>
    <n v="5.1157999999999998E-4"/>
    <n v="7.6000000000000003E-7"/>
  </r>
  <r>
    <x v="594"/>
    <x v="113"/>
    <s v="T3M"/>
    <x v="3"/>
    <s v="2021-02-13 16:31:26.222644Z"/>
    <s v="DGB"/>
    <s v="CAD"/>
    <x v="0"/>
    <x v="1"/>
    <n v="10000"/>
    <n v="10000"/>
    <n v="7.6310000000000003E-2"/>
    <n v="772.04583000000002"/>
    <n v="1.1445619899999999"/>
  </r>
  <r>
    <x v="595"/>
    <x v="137"/>
    <s v="M6E"/>
    <x v="1"/>
    <s v="2021-02-13 15:48:21.093236Z"/>
    <s v="HBAR"/>
    <s v="CAD"/>
    <x v="1"/>
    <x v="1"/>
    <n v="125"/>
    <n v="125"/>
    <n v="0.17435879000000001"/>
    <n v="22.15472192"/>
    <n v="3.2844489999999997E-2"/>
  </r>
  <r>
    <x v="596"/>
    <x v="44"/>
    <s v="L0s"/>
    <x v="1"/>
    <s v="2021-02-13 15:48:13.372659Z"/>
    <s v="ADA"/>
    <s v="CAD"/>
    <x v="1"/>
    <x v="1"/>
    <n v="85"/>
    <n v="85"/>
    <n v="1.1479600000000001"/>
    <n v="98.728816899999998"/>
    <n v="0.14636598000000001"/>
  </r>
  <r>
    <x v="597"/>
    <x v="150"/>
    <s v="L0K"/>
    <x v="1"/>
    <s v="2021-02-13 15:47:20.705699Z"/>
    <s v="DOGE"/>
    <s v="BTC"/>
    <x v="0"/>
    <x v="1"/>
    <n v="8875.5755255999993"/>
    <n v="8875.5755255999993"/>
    <n v="1.44E-6"/>
    <n v="1.278081E-2"/>
    <n v="1.9150000000000001E-5"/>
  </r>
  <r>
    <x v="598"/>
    <x v="137"/>
    <s v="M6E"/>
    <x v="1"/>
    <s v="2021-02-13 15:46:57.293524Z"/>
    <s v="ADA"/>
    <s v="CAD"/>
    <x v="1"/>
    <x v="1"/>
    <n v="55"/>
    <n v="55"/>
    <n v="1.14798"/>
    <n v="63.883352109999997"/>
    <n v="9.4707399999999997E-2"/>
  </r>
  <r>
    <x v="599"/>
    <x v="137"/>
    <s v="M6E"/>
    <x v="1"/>
    <s v="2021-02-13 15:46:44.736457Z"/>
    <s v="ADA"/>
    <s v="CAD"/>
    <x v="1"/>
    <x v="1"/>
    <n v="55"/>
    <n v="55"/>
    <n v="1.1479900000000001"/>
    <n v="63.892547729999997"/>
    <n v="9.4721029999999998E-2"/>
  </r>
  <r>
    <x v="600"/>
    <x v="150"/>
    <s v="L0K"/>
    <x v="1"/>
    <s v="2021-02-13 15:44:14.804461Z"/>
    <s v="BAT"/>
    <s v="BTC"/>
    <x v="0"/>
    <x v="1"/>
    <n v="3870.1637466299999"/>
    <n v="3870.1637466299999"/>
    <n v="1.29E-5"/>
    <n v="4.99251E-2"/>
    <n v="7.4880000000000001E-5"/>
  </r>
  <r>
    <x v="601"/>
    <x v="0"/>
    <s v="v3b"/>
    <x v="0"/>
    <s v="2021-02-13 14:06:38.493206Z"/>
    <s v="BTC"/>
    <s v="CAD"/>
    <x v="0"/>
    <x v="0"/>
    <n v="0.5"/>
    <n v="0.5"/>
    <n v="59600"/>
    <n v="29811.653350000001"/>
    <n v="0"/>
  </r>
  <r>
    <x v="602"/>
    <x v="151"/>
    <s v="L5E"/>
    <x v="1"/>
    <s v="2021-02-13 13:53:10.402689Z"/>
    <s v="HBAR"/>
    <s v="CAD"/>
    <x v="1"/>
    <x v="1"/>
    <n v="85"/>
    <n v="85"/>
    <n v="0.17093799000000001"/>
    <n v="14.701192320000001"/>
    <n v="2.1794589999999999E-2"/>
  </r>
  <r>
    <x v="603"/>
    <x v="151"/>
    <s v="L5E"/>
    <x v="1"/>
    <s v="2021-02-13 13:52:21.941440Z"/>
    <s v="HBAR"/>
    <s v="CAD"/>
    <x v="1"/>
    <x v="1"/>
    <n v="350"/>
    <n v="350"/>
    <n v="0.17093825000000001"/>
    <n v="60.534379860000001"/>
    <n v="8.9742530000000001E-2"/>
  </r>
  <r>
    <x v="604"/>
    <x v="151"/>
    <s v="L5E"/>
    <x v="1"/>
    <s v="2021-02-13 13:50:45.910734Z"/>
    <s v="HBAR"/>
    <s v="CAD"/>
    <x v="1"/>
    <x v="1"/>
    <n v="8500"/>
    <n v="8500"/>
    <n v="0.17093886"/>
    <n v="1470.1266659999999"/>
    <n v="2.1794704899999999"/>
  </r>
  <r>
    <x v="605"/>
    <x v="151"/>
    <s v="L5E"/>
    <x v="1"/>
    <s v="2021-02-13 13:41:32.306903Z"/>
    <s v="HBAR"/>
    <s v="CAD"/>
    <x v="1"/>
    <x v="1"/>
    <n v="1000"/>
    <n v="1000"/>
    <n v="0.17141944000000001"/>
    <n v="173.28516569999999"/>
    <n v="0.25689615999999998"/>
  </r>
  <r>
    <x v="606"/>
    <x v="151"/>
    <s v="L5E"/>
    <x v="1"/>
    <s v="2021-02-13 13:39:53.635928Z"/>
    <s v="HBAR"/>
    <s v="CAD"/>
    <x v="1"/>
    <x v="1"/>
    <n v="2000"/>
    <n v="2000"/>
    <n v="0.17105461999999999"/>
    <n v="346.14640709999998"/>
    <n v="0.51316386000000003"/>
  </r>
  <r>
    <x v="607"/>
    <x v="151"/>
    <s v="L5E"/>
    <x v="1"/>
    <s v="2021-02-13 13:31:46.304978Z"/>
    <s v="HBAR"/>
    <s v="CAD"/>
    <x v="1"/>
    <x v="1"/>
    <n v="2500"/>
    <n v="2500"/>
    <n v="0.17099861999999999"/>
    <n v="432.54137709999998"/>
    <n v="0.64124486000000003"/>
  </r>
  <r>
    <x v="608"/>
    <x v="152"/>
    <s v="M4G"/>
    <x v="1"/>
    <s v="2021-02-13 13:22:37.748820Z"/>
    <s v="HBAR"/>
    <s v="CAD"/>
    <x v="1"/>
    <x v="1"/>
    <n v="150"/>
    <n v="150"/>
    <n v="0.17026667000000001"/>
    <n v="25.841394650000002"/>
    <n v="3.8309999999999997E-2"/>
  </r>
  <r>
    <x v="609"/>
    <x v="152"/>
    <s v="M4G"/>
    <x v="1"/>
    <s v="2021-02-13 13:21:29.995053Z"/>
    <s v="HBAR"/>
    <s v="CAD"/>
    <x v="1"/>
    <x v="1"/>
    <n v="11500"/>
    <n v="11500"/>
    <n v="0.16904354999999999"/>
    <n v="1966.941605"/>
    <n v="2.9160012499999999"/>
  </r>
  <r>
    <x v="610"/>
    <x v="115"/>
    <s v="K6J"/>
    <x v="1"/>
    <s v="2021-02-13 12:59:58.996987Z"/>
    <s v="HBAR"/>
    <s v="CAD"/>
    <x v="0"/>
    <x v="1"/>
    <n v="5833.6503723599999"/>
    <n v="5833.6503723599999"/>
    <n v="0.16900000000000001"/>
    <n v="997.52111219999995"/>
    <n v="1.4788302799999999"/>
  </r>
  <r>
    <x v="611"/>
    <x v="37"/>
    <s v="N5Y"/>
    <x v="1"/>
    <s v="2021-02-13 12:48:29.834094Z"/>
    <s v="ETH"/>
    <s v="CAD"/>
    <x v="1"/>
    <x v="1"/>
    <n v="4.2000000000000003E-2"/>
    <n v="4.2000000000000003E-2"/>
    <n v="2289.8110000000001"/>
    <n v="97.306943320000002"/>
    <n v="0.14425805"/>
  </r>
  <r>
    <x v="612"/>
    <x v="37"/>
    <s v="N5Y"/>
    <x v="1"/>
    <s v="2021-02-13 12:33:47.909026Z"/>
    <s v="ETH"/>
    <s v="CAD"/>
    <x v="1"/>
    <x v="1"/>
    <n v="0.04"/>
    <n v="0.04"/>
    <n v="2295.5259999999998"/>
    <n v="92.935851319999998"/>
    <n v="0.13777787999999999"/>
  </r>
  <r>
    <x v="613"/>
    <x v="153"/>
    <s v="T2W"/>
    <x v="3"/>
    <s v="2021-02-13 12:10:48.547459Z"/>
    <s v="HBAR"/>
    <s v="CAD"/>
    <x v="0"/>
    <x v="1"/>
    <n v="12000"/>
    <n v="12000"/>
    <n v="0.1605"/>
    <n v="1948.728249"/>
    <n v="2.8889998499999998"/>
  </r>
  <r>
    <x v="614"/>
    <x v="142"/>
    <s v="T2N"/>
    <x v="3"/>
    <s v="2021-02-13 11:46:20.413252Z"/>
    <s v="USDT"/>
    <s v="CAD"/>
    <x v="0"/>
    <x v="1"/>
    <n v="1900.0000000299999"/>
    <n v="1900.0000000299999"/>
    <n v="1.2729999999999999"/>
    <n v="2447.2309489999998"/>
    <n v="3.6280327099999998"/>
  </r>
  <r>
    <x v="615"/>
    <x v="18"/>
    <s v="V3N"/>
    <x v="0"/>
    <s v="2021-02-13 06:45:59.527649Z"/>
    <s v="LINK"/>
    <s v="CAD"/>
    <x v="1"/>
    <x v="1"/>
    <n v="25.23"/>
    <n v="25.23"/>
    <n v="39.18687869"/>
    <n v="1000.352226"/>
    <n v="1.48302742"/>
  </r>
  <r>
    <x v="616"/>
    <x v="18"/>
    <s v="V3N"/>
    <x v="0"/>
    <s v="2021-02-13 06:44:31.667634Z"/>
    <s v="ADA"/>
    <s v="CAD"/>
    <x v="1"/>
    <x v="1"/>
    <n v="845"/>
    <n v="845"/>
    <n v="1.1717599999999999"/>
    <n v="1001.82877"/>
    <n v="1.48521641"/>
  </r>
  <r>
    <x v="617"/>
    <x v="154"/>
    <s v="T3J"/>
    <x v="3"/>
    <s v="2021-02-13 06:23:33.553989Z"/>
    <s v="HBAR"/>
    <s v="CAD"/>
    <x v="0"/>
    <x v="1"/>
    <n v="27.56630689"/>
    <n v="27.56630689"/>
    <n v="0.17899999999999999"/>
    <n v="4.9925981000000004"/>
    <n v="7.4015499999999998E-3"/>
  </r>
  <r>
    <x v="618"/>
    <x v="154"/>
    <s v="T3J"/>
    <x v="3"/>
    <s v="2021-02-13 06:16:24.647644Z"/>
    <s v="HBAR"/>
    <s v="CAD"/>
    <x v="0"/>
    <x v="1"/>
    <n v="11211.98274352"/>
    <n v="11211.98274352"/>
    <n v="0.18"/>
    <n v="2041.972628"/>
    <n v="3.0272351199999998"/>
  </r>
  <r>
    <x v="619"/>
    <x v="155"/>
    <s v="L1V"/>
    <x v="1"/>
    <s v="2021-02-13 05:49:21.747048Z"/>
    <s v="DGB"/>
    <s v="BTC"/>
    <x v="0"/>
    <x v="0"/>
    <n v="9999"/>
    <n v="9999"/>
    <n v="1.4300000000000001E-6"/>
    <n v="1.429856E-2"/>
    <n v="2.1440000000000001E-5"/>
  </r>
  <r>
    <x v="620"/>
    <x v="122"/>
    <s v="M9c"/>
    <x v="1"/>
    <s v="2021-02-13 05:43:21.414821Z"/>
    <s v="HBAR"/>
    <s v="CAD"/>
    <x v="1"/>
    <x v="1"/>
    <n v="80"/>
    <n v="80"/>
    <n v="0.18356570999999999"/>
    <n v="14.85855405"/>
    <n v="2.202788E-2"/>
  </r>
  <r>
    <x v="621"/>
    <x v="122"/>
    <s v="M9c"/>
    <x v="1"/>
    <s v="2021-02-13 05:43:06.603479Z"/>
    <s v="HBAR"/>
    <s v="CAD"/>
    <x v="1"/>
    <x v="1"/>
    <n v="53500"/>
    <n v="53500"/>
    <n v="0.18414955"/>
    <n v="9968.2637439999999"/>
    <n v="14.778003310000001"/>
  </r>
  <r>
    <x v="622"/>
    <x v="156"/>
    <s v="L2V"/>
    <x v="1"/>
    <s v="2021-02-13 03:27:45.715673Z"/>
    <s v="HBAR"/>
    <s v="CAD"/>
    <x v="1"/>
    <x v="1"/>
    <n v="500"/>
    <n v="500"/>
    <n v="0.17803748"/>
    <n v="90.069235520000007"/>
    <n v="0.13352811000000001"/>
  </r>
  <r>
    <x v="623"/>
    <x v="157"/>
    <s v="K2G"/>
    <x v="1"/>
    <s v="2021-02-13 03:19:49.842898Z"/>
    <s v="HBAR"/>
    <s v="CAD"/>
    <x v="0"/>
    <x v="1"/>
    <n v="5482.6321484199998"/>
    <n v="5482.6321484199998"/>
    <n v="0.18"/>
    <n v="997.30394850000005"/>
    <n v="1.4785083299999999"/>
  </r>
  <r>
    <x v="624"/>
    <x v="157"/>
    <s v="K2G"/>
    <x v="1"/>
    <s v="2021-02-13 03:00:52.461362Z"/>
    <s v="HBAR"/>
    <s v="CAD"/>
    <x v="0"/>
    <x v="1"/>
    <n v="2787.77905852"/>
    <n v="2787.77905852"/>
    <n v="0.17699999999999999"/>
    <n v="497.8508367"/>
    <n v="0.73806647000000003"/>
  </r>
  <r>
    <x v="625"/>
    <x v="156"/>
    <s v="L2V"/>
    <x v="1"/>
    <s v="2021-02-13 03:00:35.612970Z"/>
    <s v="ADA"/>
    <s v="CAD"/>
    <x v="1"/>
    <x v="1"/>
    <n v="400"/>
    <n v="400"/>
    <n v="1.20699"/>
    <n v="488.5118769"/>
    <n v="0.72422142"/>
  </r>
  <r>
    <x v="626"/>
    <x v="158"/>
    <s v="L0L"/>
    <x v="1"/>
    <s v="2021-02-13 02:57:44.462283Z"/>
    <s v="DGB"/>
    <s v="CAD"/>
    <x v="1"/>
    <x v="1"/>
    <n v="4500"/>
    <n v="4500"/>
    <n v="8.7760000000000005E-2"/>
    <n v="399.6234225"/>
    <n v="0.59244381999999995"/>
  </r>
  <r>
    <x v="627"/>
    <x v="158"/>
    <s v="L0L"/>
    <x v="1"/>
    <s v="2021-02-13 02:49:26.364064Z"/>
    <s v="ETH"/>
    <s v="CAD"/>
    <x v="1"/>
    <x v="1"/>
    <n v="0.66"/>
    <n v="0.66"/>
    <n v="2356.672"/>
    <n v="1573.757357"/>
    <n v="2.3331035400000002"/>
  </r>
  <r>
    <x v="628"/>
    <x v="159"/>
    <s v="L4Z"/>
    <x v="1"/>
    <s v="2021-02-13 02:37:43.329785Z"/>
    <s v="ADA"/>
    <s v="CAD"/>
    <x v="0"/>
    <x v="1"/>
    <n v="270"/>
    <n v="270"/>
    <n v="1.17"/>
    <n v="319.62697359999999"/>
    <n v="0.47384865999999998"/>
  </r>
  <r>
    <x v="629"/>
    <x v="44"/>
    <s v="L0s"/>
    <x v="1"/>
    <s v="2021-02-13 02:01:33.205859Z"/>
    <s v="IOTA"/>
    <s v="BTC"/>
    <x v="1"/>
    <x v="1"/>
    <n v="219"/>
    <n v="219"/>
    <n v="2.7189999999999999E-5"/>
    <n v="5.9546099999999999E-3"/>
    <n v="8.9299999999999992E-6"/>
  </r>
  <r>
    <x v="630"/>
    <x v="128"/>
    <s v="R5N"/>
    <x v="7"/>
    <s v="2021-02-13 01:26:46.451158Z"/>
    <s v="LTC"/>
    <s v="CAD"/>
    <x v="0"/>
    <x v="0"/>
    <n v="10"/>
    <n v="10"/>
    <n v="257"/>
    <n v="2541.8764350000001"/>
    <n v="3.85834623"/>
  </r>
  <r>
    <x v="631"/>
    <x v="44"/>
    <s v="L0s"/>
    <x v="1"/>
    <s v="2021-02-13 00:55:41.645296Z"/>
    <s v="BTC"/>
    <s v="CAD"/>
    <x v="1"/>
    <x v="1"/>
    <n v="6.0000000000000001E-3"/>
    <n v="6.0000000000000001E-3"/>
    <n v="60445.546999999999"/>
    <n v="366.9531192"/>
    <n v="0.54400992000000004"/>
  </r>
  <r>
    <x v="632"/>
    <x v="2"/>
    <s v="k0a"/>
    <x v="1"/>
    <s v="2021-02-13 00:53:16.426716Z"/>
    <s v="HBAR"/>
    <s v="CAD"/>
    <x v="0"/>
    <x v="1"/>
    <n v="87"/>
    <n v="87"/>
    <n v="0.17459183"/>
    <n v="15.368737019999999"/>
    <n v="2.2784229999999999E-2"/>
  </r>
  <r>
    <x v="633"/>
    <x v="44"/>
    <s v="L0s"/>
    <x v="1"/>
    <s v="2021-02-13 00:52:35.084045Z"/>
    <s v="HBAR"/>
    <s v="CAD"/>
    <x v="1"/>
    <x v="1"/>
    <n v="3000"/>
    <n v="3000"/>
    <n v="0.17465322"/>
    <n v="530.14280510000003"/>
    <n v="0.78593948999999996"/>
  </r>
  <r>
    <x v="634"/>
    <x v="2"/>
    <s v="k0a"/>
    <x v="1"/>
    <s v="2021-02-13 00:51:14.746218Z"/>
    <s v="ETH"/>
    <s v="CAD"/>
    <x v="0"/>
    <x v="0"/>
    <n v="6.6816999999999996E-3"/>
    <n v="6.6816999999999996E-3"/>
    <n v="2366.39"/>
    <n v="15.624913449999999"/>
    <n v="2.3717240000000001E-2"/>
  </r>
  <r>
    <x v="635"/>
    <x v="2"/>
    <s v="k0a"/>
    <x v="1"/>
    <s v="2021-02-13 00:49:56.332851Z"/>
    <s v="XLM"/>
    <s v="ETH"/>
    <x v="0"/>
    <x v="0"/>
    <n v="22.032028"/>
    <n v="22.032028"/>
    <n v="3.0013000000000001E-4"/>
    <n v="6.6124699999999996E-3"/>
    <n v="9.91E-6"/>
  </r>
  <r>
    <x v="636"/>
    <x v="144"/>
    <s v="L9A"/>
    <x v="1"/>
    <s v="2021-02-13 00:19:36.483438Z"/>
    <s v="TRX"/>
    <s v="CAD"/>
    <x v="0"/>
    <x v="1"/>
    <n v="5000.00000009"/>
    <n v="5000.00000009"/>
    <n v="7.1199999999999999E-2"/>
    <n v="359.97939000000002"/>
    <n v="0.53367133"/>
  </r>
  <r>
    <x v="637"/>
    <x v="160"/>
    <s v="J5R"/>
    <x v="2"/>
    <s v="2021-02-12 23:54:33.696052Z"/>
    <s v="VET"/>
    <s v="BTC"/>
    <x v="0"/>
    <x v="1"/>
    <n v="9090"/>
    <n v="9090"/>
    <n v="1.17E-6"/>
    <n v="1.06353E-2"/>
    <n v="1.5950000000000001E-5"/>
  </r>
  <r>
    <x v="638"/>
    <x v="30"/>
    <s v="L7E"/>
    <x v="1"/>
    <s v="2021-02-12 23:09:48.770599Z"/>
    <s v="HBAR"/>
    <s v="CAD"/>
    <x v="1"/>
    <x v="1"/>
    <n v="560"/>
    <n v="560"/>
    <n v="0.17665465"/>
    <n v="100.0940208"/>
    <n v="0.14838991000000001"/>
  </r>
  <r>
    <x v="639"/>
    <x v="54"/>
    <s v="V4W"/>
    <x v="0"/>
    <s v="2021-02-12 22:51:27.930627Z"/>
    <s v="ETH"/>
    <s v="CAD"/>
    <x v="0"/>
    <x v="1"/>
    <n v="1.1030736299999999"/>
    <n v="1.1030736299999999"/>
    <n v="2263"/>
    <n v="2525.7124079999999"/>
    <n v="3.7443819"/>
  </r>
  <r>
    <x v="640"/>
    <x v="54"/>
    <s v="V4W"/>
    <x v="0"/>
    <s v="2021-02-12 22:50:02.959460Z"/>
    <s v="BTC"/>
    <s v="CAD"/>
    <x v="0"/>
    <x v="1"/>
    <n v="2.5157100000000002E-2"/>
    <n v="2.5157100000000002E-2"/>
    <n v="59536"/>
    <n v="1515.4277729999999"/>
    <n v="2.2466296200000002"/>
  </r>
  <r>
    <x v="641"/>
    <x v="11"/>
    <s v="V6K"/>
    <x v="0"/>
    <s v="2021-02-12 22:37:33.843316Z"/>
    <s v="EOS"/>
    <s v="CAD"/>
    <x v="1"/>
    <x v="1"/>
    <n v="33"/>
    <n v="33"/>
    <n v="6.0834844700000001"/>
    <n v="202.91873820000001"/>
    <n v="0.30437809999999998"/>
  </r>
  <r>
    <x v="642"/>
    <x v="11"/>
    <s v="V6K"/>
    <x v="0"/>
    <s v="2021-02-12 22:17:24.438560Z"/>
    <s v="SC"/>
    <s v="CAD"/>
    <x v="1"/>
    <x v="1"/>
    <n v="10000"/>
    <n v="10000"/>
    <n v="1.6420000000000001E-2"/>
    <n v="165.95740000000001"/>
    <n v="0.24893609999999999"/>
  </r>
  <r>
    <x v="643"/>
    <x v="11"/>
    <s v="V6K"/>
    <x v="0"/>
    <s v="2021-02-12 22:10:55.122855Z"/>
    <s v="BAT"/>
    <s v="CAD"/>
    <x v="1"/>
    <x v="1"/>
    <n v="225"/>
    <n v="225"/>
    <n v="0.80486000000000002"/>
    <n v="183.00271499999999"/>
    <n v="0.27450406999999999"/>
  </r>
  <r>
    <x v="644"/>
    <x v="16"/>
    <s v="m1w"/>
    <x v="1"/>
    <s v="2021-02-12 21:57:12.092727Z"/>
    <s v="BTC"/>
    <s v="CAD"/>
    <x v="1"/>
    <x v="1"/>
    <n v="1.2E-2"/>
    <n v="1.2E-2"/>
    <n v="60935.135000000002"/>
    <n v="738.87266380000005"/>
    <n v="1.10830899"/>
  </r>
  <r>
    <x v="645"/>
    <x v="150"/>
    <s v="L0K"/>
    <x v="1"/>
    <s v="2021-02-12 21:52:20.638158Z"/>
    <s v="ALGO"/>
    <s v="BTC"/>
    <x v="0"/>
    <x v="1"/>
    <n v="1517.9419985300001"/>
    <n v="1517.9419985300001"/>
    <n v="3.2889999999999999E-5"/>
    <n v="4.9925110000000002E-2"/>
    <n v="7.4880000000000001E-5"/>
  </r>
  <r>
    <x v="646"/>
    <x v="82"/>
    <s v="V5S"/>
    <x v="0"/>
    <s v="2021-02-12 21:37:25.238041Z"/>
    <s v="ADA"/>
    <s v="CAD"/>
    <x v="1"/>
    <x v="1"/>
    <n v="43"/>
    <n v="43"/>
    <n v="1.17258"/>
    <n v="50.952903749999997"/>
    <n v="7.6429349999999993E-2"/>
  </r>
  <r>
    <x v="647"/>
    <x v="82"/>
    <s v="V5S"/>
    <x v="0"/>
    <s v="2021-02-12 21:36:39.357242Z"/>
    <s v="LINK"/>
    <s v="CAD"/>
    <x v="1"/>
    <x v="1"/>
    <n v="49"/>
    <n v="49"/>
    <n v="38.845294279999997"/>
    <n v="1923.3356160000001"/>
    <n v="2.8850034199999999"/>
  </r>
  <r>
    <x v="648"/>
    <x v="16"/>
    <s v="m1w"/>
    <x v="1"/>
    <s v="2021-02-12 21:35:51.603339Z"/>
    <s v="ADA"/>
    <s v="CAD"/>
    <x v="1"/>
    <x v="1"/>
    <n v="1000"/>
    <n v="1000"/>
    <n v="1.17028"/>
    <n v="1183.560847"/>
    <n v="1.77534127"/>
  </r>
  <r>
    <x v="649"/>
    <x v="82"/>
    <s v="V5S"/>
    <x v="0"/>
    <s v="2021-02-12 21:34:26.925848Z"/>
    <s v="ADA"/>
    <s v="CAD"/>
    <x v="1"/>
    <x v="1"/>
    <n v="1707"/>
    <n v="1707"/>
    <n v="1.1702699999999999"/>
    <n v="2018.4287790000001"/>
    <n v="3.0276431600000002"/>
  </r>
  <r>
    <x v="650"/>
    <x v="16"/>
    <s v="m1w"/>
    <x v="1"/>
    <s v="2021-02-12 21:34:19.829542Z"/>
    <s v="ALGO"/>
    <s v="CAD"/>
    <x v="1"/>
    <x v="1"/>
    <n v="500"/>
    <n v="500"/>
    <n v="2.1069200000000001"/>
    <n v="1064.4021540000001"/>
    <n v="1.5966032299999999"/>
  </r>
  <r>
    <x v="651"/>
    <x v="83"/>
    <s v="V7A"/>
    <x v="0"/>
    <s v="2021-02-12 21:17:41.856757Z"/>
    <s v="ADA"/>
    <s v="CAD"/>
    <x v="1"/>
    <x v="1"/>
    <n v="431.28820400000001"/>
    <n v="431.28820400000001"/>
    <n v="1.1616899999999999"/>
    <n v="507.46850519999998"/>
    <n v="0.76120275000000004"/>
  </r>
  <r>
    <x v="652"/>
    <x v="65"/>
    <s v="L5j"/>
    <x v="1"/>
    <s v="2021-02-12 21:06:30.846294Z"/>
    <s v="HBAR"/>
    <s v="CAD"/>
    <x v="0"/>
    <x v="1"/>
    <n v="2012"/>
    <n v="2012"/>
    <n v="0.17441200000000001"/>
    <n v="355.37048440000001"/>
    <n v="0.53305572000000001"/>
  </r>
  <r>
    <x v="653"/>
    <x v="141"/>
    <s v="T3K"/>
    <x v="3"/>
    <s v="2021-02-12 20:56:09.176737Z"/>
    <s v="LINK"/>
    <s v="ETH"/>
    <x v="0"/>
    <x v="1"/>
    <n v="121.59209215"/>
    <n v="121.59209215"/>
    <n v="1.6445169999999999E-2"/>
    <n v="1.9996026099999999"/>
    <n v="2.9993900000000002E-3"/>
  </r>
  <r>
    <x v="654"/>
    <x v="161"/>
    <s v="V6J"/>
    <x v="0"/>
    <s v="2021-02-12 20:38:22.600515Z"/>
    <s v="HBAR"/>
    <s v="CAD"/>
    <x v="1"/>
    <x v="1"/>
    <n v="22500"/>
    <n v="22500"/>
    <n v="0.17658887000000001"/>
    <n v="3985.8344510000002"/>
    <n v="5.9787516700000003"/>
  </r>
  <r>
    <x v="655"/>
    <x v="162"/>
    <s v="N8Y"/>
    <x v="1"/>
    <s v="2021-02-12 20:30:24.033844Z"/>
    <s v="ALGO"/>
    <s v="CAD"/>
    <x v="1"/>
    <x v="1"/>
    <n v="18"/>
    <n v="18"/>
    <n v="2.1214499999999998"/>
    <n v="38.700907119999997"/>
    <n v="5.8051360000000003E-2"/>
  </r>
  <r>
    <x v="656"/>
    <x v="29"/>
    <s v="L5J"/>
    <x v="1"/>
    <s v="2021-02-12 20:28:44.434878Z"/>
    <s v="HBAR"/>
    <s v="CAD"/>
    <x v="0"/>
    <x v="1"/>
    <n v="2000"/>
    <n v="2000"/>
    <n v="0.17299999999999999"/>
    <n v="345.99997889999997"/>
    <n v="0"/>
  </r>
  <r>
    <x v="657"/>
    <x v="9"/>
    <s v="V2Z"/>
    <x v="0"/>
    <s v="2021-02-12 19:49:02.697864Z"/>
    <s v="HBAR"/>
    <s v="CAD"/>
    <x v="0"/>
    <x v="1"/>
    <n v="750"/>
    <n v="750"/>
    <n v="0.17553150000000001"/>
    <n v="133.36089910000001"/>
    <n v="0.20004134000000001"/>
  </r>
  <r>
    <x v="658"/>
    <x v="9"/>
    <s v="V2Z"/>
    <x v="0"/>
    <s v="2021-02-12 19:46:59.894377Z"/>
    <s v="HBAR"/>
    <s v="CAD"/>
    <x v="0"/>
    <x v="1"/>
    <n v="27500"/>
    <n v="27500"/>
    <n v="0.17450349000000001"/>
    <n v="4861.6399410000004"/>
    <n v="7.2924598999999999"/>
  </r>
  <r>
    <x v="659"/>
    <x v="163"/>
    <s v="N4S"/>
    <x v="1"/>
    <s v="2021-02-12 19:23:25.170650Z"/>
    <s v="VET"/>
    <s v="USDT"/>
    <x v="0"/>
    <x v="1"/>
    <n v="3100"/>
    <n v="3100"/>
    <n v="6.0999999999999999E-2"/>
    <n v="186"/>
    <n v="0.27900000000000003"/>
  </r>
  <r>
    <x v="660"/>
    <x v="80"/>
    <s v="V6M"/>
    <x v="0"/>
    <s v="2021-02-12 18:09:29.160269Z"/>
    <s v="BTC"/>
    <s v="CAD"/>
    <x v="0"/>
    <x v="1"/>
    <n v="4.5499999999999999E-2"/>
    <n v="4.5499999999999999E-2"/>
    <n v="60660"/>
    <n v="2794.1876739999998"/>
    <n v="4.1912815099999996"/>
  </r>
  <r>
    <x v="661"/>
    <x v="80"/>
    <s v="V6M"/>
    <x v="0"/>
    <s v="2021-02-12 18:06:52.543270Z"/>
    <s v="LINK"/>
    <s v="CAD"/>
    <x v="0"/>
    <x v="1"/>
    <n v="9"/>
    <n v="9"/>
    <n v="38.700000000000003"/>
    <n v="352.49774330000002"/>
    <n v="0.52874661000000001"/>
  </r>
  <r>
    <x v="662"/>
    <x v="80"/>
    <s v="V6M"/>
    <x v="0"/>
    <s v="2021-02-12 18:05:35.614331Z"/>
    <s v="ADA"/>
    <s v="CAD"/>
    <x v="0"/>
    <x v="1"/>
    <n v="90"/>
    <n v="90"/>
    <n v="1.1819999999999999"/>
    <n v="107.66233320000001"/>
    <n v="0.16149348999999999"/>
  </r>
  <r>
    <x v="663"/>
    <x v="27"/>
    <s v="L5N"/>
    <x v="1"/>
    <s v="2021-02-12 18:02:18.037343Z"/>
    <s v="HBAR"/>
    <s v="CAD"/>
    <x v="1"/>
    <x v="1"/>
    <n v="1150"/>
    <n v="1150"/>
    <n v="0.17020811"/>
    <n v="198.11548110000001"/>
    <n v="0.29717322000000002"/>
  </r>
  <r>
    <x v="664"/>
    <x v="164"/>
    <s v="V4N"/>
    <x v="0"/>
    <s v="2021-02-12 17:54:35.153771Z"/>
    <s v="BTC"/>
    <s v="CAD"/>
    <x v="1"/>
    <x v="1"/>
    <n v="1.6000000000000001E-3"/>
    <n v="1.6000000000000001E-3"/>
    <n v="60559.21"/>
    <n v="98.086717219999997"/>
    <n v="0.14713007"/>
  </r>
  <r>
    <x v="665"/>
    <x v="147"/>
    <s v="L5J"/>
    <x v="1"/>
    <s v="2021-02-12 17:51:03.434305Z"/>
    <s v="HBAR"/>
    <s v="CAD"/>
    <x v="1"/>
    <x v="1"/>
    <n v="300"/>
    <n v="300"/>
    <n v="0.17093309000000001"/>
    <n v="51.906471889999999"/>
    <n v="7.7859700000000004E-2"/>
  </r>
  <r>
    <x v="666"/>
    <x v="147"/>
    <s v="L5J"/>
    <x v="1"/>
    <s v="2021-02-12 17:50:33.836898Z"/>
    <s v="HBAR"/>
    <s v="CAD"/>
    <x v="1"/>
    <x v="1"/>
    <n v="17000"/>
    <n v="17000"/>
    <n v="0.17093361000000001"/>
    <n v="2941.1468479999999"/>
    <n v="4.41172027"/>
  </r>
  <r>
    <x v="667"/>
    <x v="116"/>
    <s v="V3K"/>
    <x v="0"/>
    <s v="2021-02-12 17:38:01.388840Z"/>
    <s v="LTC"/>
    <s v="CAD"/>
    <x v="1"/>
    <x v="1"/>
    <n v="0.45"/>
    <n v="0.45"/>
    <n v="241.30500000000001"/>
    <n v="109.8708331"/>
    <n v="0.16480623999999999"/>
  </r>
  <r>
    <x v="668"/>
    <x v="116"/>
    <s v="V3K"/>
    <x v="0"/>
    <s v="2021-02-12 17:33:58.277506Z"/>
    <s v="BTC"/>
    <s v="CAD"/>
    <x v="1"/>
    <x v="1"/>
    <n v="6.6E-3"/>
    <n v="6.6E-3"/>
    <n v="60496.707999999999"/>
    <n v="403.94970640000003"/>
    <n v="0.60592455000000001"/>
  </r>
  <r>
    <x v="669"/>
    <x v="94"/>
    <s v="L6H"/>
    <x v="1"/>
    <s v="2021-02-12 17:12:02.593101Z"/>
    <s v="ADA"/>
    <s v="BTC"/>
    <x v="1"/>
    <x v="1"/>
    <n v="105"/>
    <n v="105"/>
    <n v="1.933E-5"/>
    <n v="2.02965E-3"/>
    <n v="3.0400000000000001E-6"/>
  </r>
  <r>
    <x v="670"/>
    <x v="94"/>
    <s v="L6H"/>
    <x v="1"/>
    <s v="2021-02-12 17:02:34.402018Z"/>
    <s v="BTC"/>
    <s v="CAD"/>
    <x v="1"/>
    <x v="1"/>
    <n v="2.9999999999999997E-4"/>
    <n v="2.9999999999999997E-4"/>
    <n v="60391.548999999999"/>
    <n v="18.344807379999999"/>
    <n v="2.751721E-2"/>
  </r>
  <r>
    <x v="671"/>
    <x v="94"/>
    <s v="L6H"/>
    <x v="1"/>
    <s v="2021-02-12 17:01:21.129538Z"/>
    <s v="BTC"/>
    <s v="CAD"/>
    <x v="1"/>
    <x v="1"/>
    <n v="5.0000000000000001E-4"/>
    <n v="5.0000000000000001E-4"/>
    <n v="60306.705000000002"/>
    <n v="30.531279850000001"/>
    <n v="4.5796910000000003E-2"/>
  </r>
  <r>
    <x v="672"/>
    <x v="94"/>
    <s v="L6H"/>
    <x v="1"/>
    <s v="2021-02-12 16:59:01.153160Z"/>
    <s v="VET"/>
    <s v="BTC"/>
    <x v="1"/>
    <x v="1"/>
    <n v="10000"/>
    <n v="10000"/>
    <n v="1.0300000000000001E-6"/>
    <n v="1.03E-2"/>
    <n v="1.5449999999999999E-5"/>
  </r>
  <r>
    <x v="673"/>
    <x v="94"/>
    <s v="L6H"/>
    <x v="1"/>
    <s v="2021-02-12 16:55:10.468222Z"/>
    <s v="XLM"/>
    <s v="BTC"/>
    <x v="1"/>
    <x v="1"/>
    <n v="2000"/>
    <n v="2000"/>
    <n v="1.0210000000000001E-5"/>
    <n v="2.0420000000000001E-2"/>
    <n v="3.0630000000000003E-5"/>
  </r>
  <r>
    <x v="674"/>
    <x v="94"/>
    <s v="L6H"/>
    <x v="1"/>
    <s v="2021-02-12 16:53:09.184843Z"/>
    <s v="BTC"/>
    <s v="CAD"/>
    <x v="1"/>
    <x v="1"/>
    <n v="3.2000000000000001E-2"/>
    <n v="3.2000000000000001E-2"/>
    <n v="60404.042999999998"/>
    <n v="1956.8510450000001"/>
    <n v="2.9352765600000001"/>
  </r>
  <r>
    <x v="675"/>
    <x v="165"/>
    <s v="L9T"/>
    <x v="1"/>
    <s v="2021-02-12 16:28:55.887738Z"/>
    <s v="HBAR"/>
    <s v="CAD"/>
    <x v="0"/>
    <x v="1"/>
    <n v="700"/>
    <n v="700"/>
    <n v="0.16689999999999999"/>
    <n v="116.82999529999999"/>
    <n v="0"/>
  </r>
  <r>
    <x v="676"/>
    <x v="163"/>
    <s v="N4S"/>
    <x v="1"/>
    <s v="2021-02-12 16:22:48.079620Z"/>
    <s v="USDT"/>
    <s v="CAD"/>
    <x v="0"/>
    <x v="1"/>
    <n v="193"/>
    <n v="193"/>
    <n v="1.27"/>
    <n v="248.33576919999999"/>
    <n v="0.37250365000000002"/>
  </r>
  <r>
    <x v="677"/>
    <x v="46"/>
    <s v="V3K"/>
    <x v="0"/>
    <s v="2021-02-12 15:07:00.164991Z"/>
    <s v="ADA"/>
    <s v="CAD"/>
    <x v="0"/>
    <x v="1"/>
    <n v="75"/>
    <n v="75"/>
    <n v="1.159"/>
    <n v="88.233204000000001"/>
    <n v="0.13234979999999999"/>
  </r>
  <r>
    <x v="678"/>
    <x v="31"/>
    <s v="N6K"/>
    <x v="1"/>
    <s v="2021-02-12 15:05:38.856762Z"/>
    <s v="HBAR"/>
    <s v="CAD"/>
    <x v="1"/>
    <x v="1"/>
    <n v="525"/>
    <n v="525"/>
    <n v="0.16541665999999999"/>
    <n v="88.158109420000002"/>
    <n v="0.13223715999999999"/>
  </r>
  <r>
    <x v="679"/>
    <x v="166"/>
    <s v="T3J"/>
    <x v="3"/>
    <s v="2021-02-12 14:43:15.798470Z"/>
    <s v="HBAR"/>
    <s v="CAD"/>
    <x v="0"/>
    <x v="1"/>
    <n v="22.188449850000001"/>
    <n v="22.188449850000001"/>
    <n v="0.16450000000000001"/>
    <n v="3.6954594699999999"/>
    <n v="0"/>
  </r>
  <r>
    <x v="680"/>
    <x v="166"/>
    <s v="T3J"/>
    <x v="3"/>
    <s v="2021-02-12 14:41:44.661347Z"/>
    <s v="HBAR"/>
    <s v="CAD"/>
    <x v="0"/>
    <x v="1"/>
    <n v="1264.4376899700001"/>
    <n v="1264.4376899700001"/>
    <n v="0.16450000000000001"/>
    <n v="210.4988055"/>
    <n v="0"/>
  </r>
  <r>
    <x v="681"/>
    <x v="166"/>
    <s v="T3J"/>
    <x v="3"/>
    <s v="2021-02-12 14:33:48.722125Z"/>
    <s v="HBAR"/>
    <s v="CAD"/>
    <x v="0"/>
    <x v="1"/>
    <n v="4058.82352941"/>
    <n v="4058.82352941"/>
    <n v="0.16829"/>
    <n v="691.7820256"/>
    <n v="0"/>
  </r>
  <r>
    <x v="682"/>
    <x v="30"/>
    <s v="L7E"/>
    <x v="1"/>
    <s v="2021-02-12 14:27:42.441488Z"/>
    <s v="HBAR"/>
    <s v="CAD"/>
    <x v="1"/>
    <x v="1"/>
    <n v="580"/>
    <n v="580"/>
    <n v="0.17055444"/>
    <n v="100.6448589"/>
    <n v="0.15096728000000001"/>
  </r>
  <r>
    <x v="683"/>
    <x v="152"/>
    <s v="M4G"/>
    <x v="1"/>
    <s v="2021-02-12 14:16:27.180851Z"/>
    <s v="HBAR"/>
    <s v="CAD"/>
    <x v="1"/>
    <x v="1"/>
    <n v="14400"/>
    <n v="14400"/>
    <n v="0.17214001000000001"/>
    <n v="2521.6077420000001"/>
    <n v="3.78241161"/>
  </r>
  <r>
    <x v="684"/>
    <x v="101"/>
    <s v="M1E"/>
    <x v="1"/>
    <s v="2021-02-12 14:12:41.567435Z"/>
    <s v="HBAR"/>
    <s v="CAD"/>
    <x v="1"/>
    <x v="1"/>
    <n v="5400"/>
    <n v="5400"/>
    <n v="0.17175557"/>
    <n v="943.41820689999997"/>
    <n v="1.4151273099999999"/>
  </r>
  <r>
    <x v="685"/>
    <x v="50"/>
    <s v="T5T"/>
    <x v="3"/>
    <s v="2021-02-12 13:11:46.089002Z"/>
    <s v="HBAR"/>
    <s v="CAD"/>
    <x v="1"/>
    <x v="1"/>
    <n v="578"/>
    <n v="578"/>
    <n v="0.17021843"/>
    <n v="99.898580089999996"/>
    <n v="0.14984786999999999"/>
  </r>
  <r>
    <x v="686"/>
    <x v="142"/>
    <s v="T2N"/>
    <x v="3"/>
    <s v="2021-02-12 12:17:36.793536Z"/>
    <s v="USDT"/>
    <s v="CAD"/>
    <x v="1"/>
    <x v="1"/>
    <n v="1950"/>
    <n v="1950"/>
    <n v="1.27068"/>
    <n v="2518.0808959999999"/>
    <n v="3.7771213399999999"/>
  </r>
  <r>
    <x v="687"/>
    <x v="34"/>
    <s v="V3G"/>
    <x v="0"/>
    <s v="2021-02-12 10:50:13.716406Z"/>
    <s v="HBAR"/>
    <s v="CAD"/>
    <x v="0"/>
    <x v="1"/>
    <n v="225"/>
    <n v="225"/>
    <n v="0.17199999999999999"/>
    <n v="39.319272650000002"/>
    <n v="5.8978900000000001E-2"/>
  </r>
  <r>
    <x v="688"/>
    <x v="34"/>
    <s v="V3G"/>
    <x v="0"/>
    <s v="2021-02-12 10:48:55.399167Z"/>
    <s v="HBAR"/>
    <s v="CAD"/>
    <x v="0"/>
    <x v="1"/>
    <n v="5500"/>
    <n v="5500"/>
    <n v="0.17199999999999999"/>
    <n v="961.2123464"/>
    <n v="1.4418185100000001"/>
  </r>
  <r>
    <x v="689"/>
    <x v="46"/>
    <s v="V3K"/>
    <x v="0"/>
    <s v="2021-02-12 09:33:44.146760Z"/>
    <s v="LTC"/>
    <s v="CAD"/>
    <x v="0"/>
    <x v="1"/>
    <n v="0.75"/>
    <n v="0.75"/>
    <n v="230"/>
    <n v="175.3960874"/>
    <n v="0.26309412999999998"/>
  </r>
  <r>
    <x v="690"/>
    <x v="46"/>
    <s v="V3K"/>
    <x v="0"/>
    <s v="2021-02-12 09:33:27.933435Z"/>
    <s v="LTC"/>
    <s v="CAD"/>
    <x v="0"/>
    <x v="1"/>
    <n v="0.75"/>
    <n v="0.75"/>
    <n v="231"/>
    <n v="176.14476149999999"/>
    <n v="0.26421714000000002"/>
  </r>
  <r>
    <x v="691"/>
    <x v="113"/>
    <s v="T3M"/>
    <x v="3"/>
    <s v="2021-02-12 06:42:11.093332Z"/>
    <s v="DGB"/>
    <s v="CAD"/>
    <x v="0"/>
    <x v="1"/>
    <n v="3000"/>
    <n v="3000"/>
    <n v="7.2499999999999995E-2"/>
    <n v="220.7032499"/>
    <n v="0.33105484000000002"/>
  </r>
  <r>
    <x v="692"/>
    <x v="113"/>
    <s v="T3M"/>
    <x v="3"/>
    <s v="2021-02-12 06:11:05.033563Z"/>
    <s v="DGB"/>
    <s v="CAD"/>
    <x v="0"/>
    <x v="1"/>
    <n v="1500"/>
    <n v="1500"/>
    <n v="6.9000000000000006E-2"/>
    <n v="104.9917365"/>
    <n v="0.15748760000000001"/>
  </r>
  <r>
    <x v="693"/>
    <x v="167"/>
    <s v="V0R"/>
    <x v="0"/>
    <s v="2021-02-12 05:42:00.957833Z"/>
    <s v="VET"/>
    <s v="BTC"/>
    <x v="1"/>
    <x v="1"/>
    <n v="100000"/>
    <n v="100000"/>
    <n v="9.4E-7"/>
    <n v="9.4E-2"/>
    <n v="1.4100000000000001E-4"/>
  </r>
  <r>
    <x v="694"/>
    <x v="75"/>
    <s v="T2E"/>
    <x v="3"/>
    <s v="2021-02-12 05:40:17.568973Z"/>
    <s v="BTC"/>
    <s v="CAD"/>
    <x v="1"/>
    <x v="1"/>
    <n v="2.4499999999999999E-3"/>
    <n v="2.4499999999999999E-3"/>
    <n v="60130.269"/>
    <n v="149.457458"/>
    <n v="0.22418618000000001"/>
  </r>
  <r>
    <x v="695"/>
    <x v="75"/>
    <s v="T2E"/>
    <x v="3"/>
    <s v="2021-02-12 05:39:45.068491Z"/>
    <s v="ETH"/>
    <s v="CAD"/>
    <x v="1"/>
    <x v="0"/>
    <n v="6.7000000000000004E-2"/>
    <n v="6.7000000000000004E-2"/>
    <n v="2235.904"/>
    <n v="148.44762779999999"/>
    <n v="0.22267144"/>
  </r>
  <r>
    <x v="696"/>
    <x v="167"/>
    <s v="V0R"/>
    <x v="0"/>
    <s v="2021-02-12 05:19:22.984774Z"/>
    <s v="XLM"/>
    <s v="BTC"/>
    <x v="1"/>
    <x v="0"/>
    <n v="9870"/>
    <n v="9870"/>
    <n v="9.5599999999999999E-6"/>
    <n v="9.4357189999999994E-2"/>
    <n v="1.4153000000000001E-4"/>
  </r>
  <r>
    <x v="697"/>
    <x v="121"/>
    <s v="V3J"/>
    <x v="0"/>
    <s v="2021-02-12 04:46:12.863207Z"/>
    <s v="DOGE"/>
    <s v="USDT"/>
    <x v="0"/>
    <x v="1"/>
    <n v="2481.0769230800001"/>
    <n v="2481.0769230800001"/>
    <n v="6.5000000000000002E-2"/>
    <n v="161.27000000000001"/>
    <n v="0"/>
  </r>
  <r>
    <x v="698"/>
    <x v="168"/>
    <s v="M6E"/>
    <x v="1"/>
    <s v="2021-02-12 04:44:54.010292Z"/>
    <s v="ADA"/>
    <s v="CAD"/>
    <x v="0"/>
    <x v="1"/>
    <n v="155"/>
    <n v="155"/>
    <n v="1.14174"/>
    <n v="179.59229999999999"/>
    <n v="0.26938845"/>
  </r>
  <r>
    <x v="699"/>
    <x v="168"/>
    <s v="M6E"/>
    <x v="1"/>
    <s v="2021-02-12 04:31:03.299080Z"/>
    <s v="HBAR"/>
    <s v="CAD"/>
    <x v="0"/>
    <x v="1"/>
    <n v="5000"/>
    <n v="5000"/>
    <n v="0.161"/>
    <n v="816.92964740000002"/>
    <n v="1.2253944699999999"/>
  </r>
  <r>
    <x v="700"/>
    <x v="167"/>
    <s v="V0R"/>
    <x v="0"/>
    <s v="2021-02-12 03:53:37.669356Z"/>
    <s v="VET"/>
    <s v="BTC"/>
    <x v="1"/>
    <x v="1"/>
    <n v="1000"/>
    <n v="1000"/>
    <n v="9.5999999999999991E-7"/>
    <n v="9.6000000000000002E-4"/>
    <n v="1.44E-6"/>
  </r>
  <r>
    <x v="701"/>
    <x v="169"/>
    <s v="L5G"/>
    <x v="1"/>
    <s v="2021-02-12 03:40:18.255548Z"/>
    <s v="HBAR"/>
    <s v="CAD"/>
    <x v="1"/>
    <x v="1"/>
    <n v="40"/>
    <n v="40"/>
    <n v="0.16904336"/>
    <n v="6.8624728499999996"/>
    <n v="1.0293699999999999E-2"/>
  </r>
  <r>
    <x v="702"/>
    <x v="169"/>
    <s v="L5G"/>
    <x v="1"/>
    <s v="2021-02-12 03:39:25.973910Z"/>
    <s v="HBAR"/>
    <s v="CAD"/>
    <x v="1"/>
    <x v="1"/>
    <n v="10"/>
    <n v="10"/>
    <n v="0.1686127"/>
    <n v="1.71111462"/>
    <n v="2.5666700000000001E-3"/>
  </r>
  <r>
    <x v="703"/>
    <x v="169"/>
    <s v="L5G"/>
    <x v="1"/>
    <s v="2021-02-12 03:38:21.185563Z"/>
    <s v="HBAR"/>
    <s v="CAD"/>
    <x v="1"/>
    <x v="1"/>
    <n v="40"/>
    <n v="40"/>
    <n v="0.16819940999999999"/>
    <n v="6.82821093"/>
    <n v="1.0242309999999999E-2"/>
  </r>
  <r>
    <x v="704"/>
    <x v="169"/>
    <s v="L5G"/>
    <x v="1"/>
    <s v="2021-02-12 03:37:45.881339Z"/>
    <s v="HBAR"/>
    <s v="CAD"/>
    <x v="1"/>
    <x v="1"/>
    <n v="80"/>
    <n v="80"/>
    <n v="0.16819971"/>
    <n v="13.655387940000001"/>
    <n v="2.0483080000000001E-2"/>
  </r>
  <r>
    <x v="705"/>
    <x v="167"/>
    <s v="V0R"/>
    <x v="0"/>
    <s v="2021-02-12 03:37:16.460076Z"/>
    <s v="XLM"/>
    <s v="BTC"/>
    <x v="1"/>
    <x v="0"/>
    <n v="100"/>
    <n v="100"/>
    <n v="9.6700000000000006E-6"/>
    <n v="9.6699999999999998E-4"/>
    <n v="1.4500000000000001E-6"/>
  </r>
  <r>
    <x v="706"/>
    <x v="169"/>
    <s v="L5G"/>
    <x v="1"/>
    <s v="2021-02-12 03:37:07.019860Z"/>
    <s v="HBAR"/>
    <s v="CAD"/>
    <x v="1"/>
    <x v="1"/>
    <n v="40"/>
    <n v="40"/>
    <n v="0.16820019"/>
    <n v="6.82824337"/>
    <n v="1.0242360000000001E-2"/>
  </r>
  <r>
    <x v="707"/>
    <x v="169"/>
    <s v="L5G"/>
    <x v="1"/>
    <s v="2021-02-12 03:36:25.946662Z"/>
    <s v="HBAR"/>
    <s v="CAD"/>
    <x v="1"/>
    <x v="1"/>
    <n v="30"/>
    <n v="30"/>
    <n v="0.16820070000000001"/>
    <n v="5.1211975900000004"/>
    <n v="7.68179E-3"/>
  </r>
  <r>
    <x v="708"/>
    <x v="169"/>
    <s v="L5G"/>
    <x v="1"/>
    <s v="2021-02-12 03:35:04.035158Z"/>
    <s v="HBAR"/>
    <s v="CAD"/>
    <x v="1"/>
    <x v="1"/>
    <n v="20"/>
    <n v="20"/>
    <n v="0.16820166"/>
    <n v="3.4141518099999999"/>
    <n v="5.1212200000000001E-3"/>
  </r>
  <r>
    <x v="709"/>
    <x v="169"/>
    <s v="L5G"/>
    <x v="1"/>
    <s v="2021-02-12 03:31:09.936366Z"/>
    <s v="HBAR"/>
    <s v="CAD"/>
    <x v="1"/>
    <x v="1"/>
    <n v="180"/>
    <n v="180"/>
    <n v="0.16849517"/>
    <n v="30.783372450000002"/>
    <n v="4.6175050000000002E-2"/>
  </r>
  <r>
    <x v="710"/>
    <x v="169"/>
    <s v="L5G"/>
    <x v="1"/>
    <s v="2021-02-12 03:31:00.909137Z"/>
    <s v="HBAR"/>
    <s v="CAD"/>
    <x v="1"/>
    <x v="1"/>
    <n v="180"/>
    <n v="180"/>
    <n v="0.16849523999999999"/>
    <n v="30.780995600000001"/>
    <n v="4.6171490000000003E-2"/>
  </r>
  <r>
    <x v="711"/>
    <x v="169"/>
    <s v="L5G"/>
    <x v="1"/>
    <s v="2021-02-12 03:30:51.650827Z"/>
    <s v="HBAR"/>
    <s v="CAD"/>
    <x v="1"/>
    <x v="1"/>
    <n v="180"/>
    <n v="180"/>
    <n v="0.16849531000000001"/>
    <n v="30.7810095"/>
    <n v="4.6171509999999999E-2"/>
  </r>
  <r>
    <x v="712"/>
    <x v="169"/>
    <s v="L5G"/>
    <x v="1"/>
    <s v="2021-02-12 03:30:47.084657Z"/>
    <s v="HBAR"/>
    <s v="CAD"/>
    <x v="1"/>
    <x v="1"/>
    <n v="180"/>
    <n v="180"/>
    <n v="0.16849533"/>
    <n v="30.78101182"/>
    <n v="4.6171509999999999E-2"/>
  </r>
  <r>
    <x v="713"/>
    <x v="169"/>
    <s v="L5G"/>
    <x v="1"/>
    <s v="2021-02-12 03:30:37.832540Z"/>
    <s v="HBAR"/>
    <s v="CAD"/>
    <x v="1"/>
    <x v="1"/>
    <n v="180"/>
    <n v="180"/>
    <n v="0.16849536000000001"/>
    <n v="30.78101646"/>
    <n v="4.6171520000000001E-2"/>
  </r>
  <r>
    <x v="714"/>
    <x v="96"/>
    <s v="V9C"/>
    <x v="0"/>
    <s v="2021-02-12 03:11:46.974486Z"/>
    <s v="HBAR"/>
    <s v="CAD"/>
    <x v="1"/>
    <x v="1"/>
    <n v="18000"/>
    <n v="18000"/>
    <n v="0.1685827"/>
    <n v="3079.6974770000002"/>
    <n v="4.6195462100000002"/>
  </r>
  <r>
    <x v="715"/>
    <x v="161"/>
    <s v="V6J"/>
    <x v="0"/>
    <s v="2021-02-12 03:00:56.991676Z"/>
    <s v="HBAR"/>
    <s v="CAD"/>
    <x v="1"/>
    <x v="1"/>
    <n v="34000"/>
    <n v="34000"/>
    <n v="0.17101405"/>
    <n v="5902.4787729999998"/>
    <n v="8.8537181500000006"/>
  </r>
  <r>
    <x v="716"/>
    <x v="114"/>
    <s v="V3N"/>
    <x v="0"/>
    <s v="2021-02-12 02:52:44.321669Z"/>
    <s v="BTC"/>
    <s v="CAD"/>
    <x v="0"/>
    <x v="1"/>
    <n v="2.1155630000000002E-2"/>
    <n v="2.1155630000000002E-2"/>
    <n v="59000"/>
    <n v="1263.1375149999999"/>
    <n v="0"/>
  </r>
  <r>
    <x v="717"/>
    <x v="114"/>
    <s v="V3N"/>
    <x v="0"/>
    <s v="2021-02-12 02:47:19.674519Z"/>
    <s v="BTC"/>
    <s v="CAD"/>
    <x v="0"/>
    <x v="0"/>
    <n v="2.1155630000000002E-2"/>
    <n v="2.1155630000000002E-2"/>
    <n v="60800.284"/>
    <n v="1279.8866800000001"/>
    <n v="0"/>
  </r>
  <r>
    <x v="718"/>
    <x v="170"/>
    <s v="N0R"/>
    <x v="1"/>
    <s v="2021-02-12 02:15:56.682688Z"/>
    <s v="HBAR"/>
    <s v="CAD"/>
    <x v="0"/>
    <x v="1"/>
    <n v="1400"/>
    <n v="1400"/>
    <n v="0.17334362"/>
    <n v="246.25833249999999"/>
    <n v="0.36938748999999999"/>
  </r>
  <r>
    <x v="719"/>
    <x v="169"/>
    <s v="L5G"/>
    <x v="1"/>
    <s v="2021-02-12 02:15:46.921542Z"/>
    <s v="HBAR"/>
    <s v="CAD"/>
    <x v="1"/>
    <x v="1"/>
    <n v="10"/>
    <n v="10"/>
    <n v="0.17334359999999999"/>
    <n v="1.7589882100000001"/>
    <n v="2.6384799999999999E-3"/>
  </r>
  <r>
    <x v="720"/>
    <x v="169"/>
    <s v="L5G"/>
    <x v="1"/>
    <s v="2021-02-12 02:15:04.799794Z"/>
    <s v="HBAR"/>
    <s v="CAD"/>
    <x v="1"/>
    <x v="1"/>
    <n v="180"/>
    <n v="180"/>
    <n v="0.17276254999999999"/>
    <n v="31.550751030000001"/>
    <n v="4.7326119999999999E-2"/>
  </r>
  <r>
    <x v="721"/>
    <x v="169"/>
    <s v="L5G"/>
    <x v="1"/>
    <s v="2021-02-12 02:13:59.935516Z"/>
    <s v="HBAR"/>
    <s v="CAD"/>
    <x v="1"/>
    <x v="1"/>
    <n v="2650"/>
    <n v="2650"/>
    <n v="0.17407381"/>
    <n v="466.5170612"/>
    <n v="0.69977559"/>
  </r>
  <r>
    <x v="722"/>
    <x v="2"/>
    <s v="k0a"/>
    <x v="1"/>
    <s v="2021-02-12 02:10:45.230962Z"/>
    <s v="HBAR"/>
    <s v="CAD"/>
    <x v="0"/>
    <x v="1"/>
    <n v="124.3"/>
    <n v="124.3"/>
    <n v="0.17389748999999999"/>
    <n v="21.91951547"/>
    <n v="3.2879270000000002E-2"/>
  </r>
  <r>
    <x v="723"/>
    <x v="151"/>
    <s v="L5E"/>
    <x v="1"/>
    <s v="2021-02-12 02:10:33.895382Z"/>
    <s v="HBAR"/>
    <s v="CAD"/>
    <x v="1"/>
    <x v="1"/>
    <n v="45"/>
    <n v="45"/>
    <n v="0.17389748999999999"/>
    <n v="7.9407385599999998"/>
    <n v="1.1911100000000001E-2"/>
  </r>
  <r>
    <x v="724"/>
    <x v="151"/>
    <s v="L5E"/>
    <x v="1"/>
    <s v="2021-02-12 02:09:38.086602Z"/>
    <s v="HBAR"/>
    <s v="CAD"/>
    <x v="1"/>
    <x v="1"/>
    <n v="1160"/>
    <n v="1160"/>
    <n v="0.17349215000000001"/>
    <n v="204.2333142"/>
    <n v="0.30634997000000003"/>
  </r>
  <r>
    <x v="725"/>
    <x v="151"/>
    <s v="L5E"/>
    <x v="1"/>
    <s v="2021-02-12 02:09:02.874908Z"/>
    <s v="HBAR"/>
    <s v="CAD"/>
    <x v="1"/>
    <x v="1"/>
    <n v="13000"/>
    <n v="13000"/>
    <n v="0.17318853000000001"/>
    <n v="2284.8163169999998"/>
    <n v="3.4272244700000001"/>
  </r>
  <r>
    <x v="726"/>
    <x v="2"/>
    <s v="k0a"/>
    <x v="1"/>
    <s v="2021-02-12 02:08:00.596523Z"/>
    <s v="ALGO"/>
    <s v="CAD"/>
    <x v="0"/>
    <x v="0"/>
    <n v="14.125484999999999"/>
    <n v="14.125484999999999"/>
    <n v="1.5721799999999999"/>
    <n v="22.012217060000001"/>
    <n v="3.3018319999999997E-2"/>
  </r>
  <r>
    <x v="727"/>
    <x v="151"/>
    <s v="L5E"/>
    <x v="1"/>
    <s v="2021-02-12 02:07:26.462706Z"/>
    <s v="HBAR"/>
    <s v="CAD"/>
    <x v="1"/>
    <x v="1"/>
    <n v="115"/>
    <n v="115"/>
    <n v="0.17357115000000001"/>
    <n v="20.310055160000001"/>
    <n v="3.0465079999999999E-2"/>
  </r>
  <r>
    <x v="728"/>
    <x v="151"/>
    <s v="L5E"/>
    <x v="1"/>
    <s v="2021-02-12 02:06:16.272822Z"/>
    <s v="HBAR"/>
    <s v="CAD"/>
    <x v="1"/>
    <x v="1"/>
    <n v="2700"/>
    <n v="2700"/>
    <n v="0.17436750000000001"/>
    <n v="477.84339790000001"/>
    <n v="0.71676508999999999"/>
  </r>
  <r>
    <x v="729"/>
    <x v="171"/>
    <s v="L3R"/>
    <x v="1"/>
    <s v="2021-02-12 02:05:29.074866Z"/>
    <s v="LINK"/>
    <s v="CAD"/>
    <x v="0"/>
    <x v="1"/>
    <n v="1.4285635400000001"/>
    <n v="1.4285635400000001"/>
    <n v="34.947771699999997"/>
    <n v="50.664976940000003"/>
    <n v="7.5997460000000003E-2"/>
  </r>
  <r>
    <x v="730"/>
    <x v="171"/>
    <s v="L3R"/>
    <x v="1"/>
    <s v="2021-02-12 02:04:10.054470Z"/>
    <s v="ADA"/>
    <s v="CAD"/>
    <x v="0"/>
    <x v="1"/>
    <n v="86.195183670000006"/>
    <n v="86.195183670000006"/>
    <n v="1.15842"/>
    <n v="101.3132852"/>
    <n v="0.15196992000000001"/>
  </r>
  <r>
    <x v="731"/>
    <x v="171"/>
    <s v="L3R"/>
    <x v="1"/>
    <s v="2021-02-12 02:03:03.936688Z"/>
    <s v="ETH"/>
    <s v="CAD"/>
    <x v="0"/>
    <x v="1"/>
    <n v="4.4064220000000001E-2"/>
    <n v="4.4064220000000001E-2"/>
    <n v="2266.0160000000001"/>
    <n v="101.3299201"/>
    <n v="0.15199488"/>
  </r>
  <r>
    <x v="732"/>
    <x v="171"/>
    <s v="L3R"/>
    <x v="1"/>
    <s v="2021-02-12 01:56:11.876797Z"/>
    <s v="BTC"/>
    <s v="CAD"/>
    <x v="0"/>
    <x v="1"/>
    <n v="6.5072300000000001E-3"/>
    <n v="6.5072300000000001E-3"/>
    <n v="61378.014000000003"/>
    <n v="405.2253111"/>
    <n v="0.60783796000000001"/>
  </r>
  <r>
    <x v="733"/>
    <x v="89"/>
    <s v="J0E"/>
    <x v="2"/>
    <s v="2021-02-12 01:48:40.117877Z"/>
    <s v="HBAR"/>
    <s v="BTC"/>
    <x v="1"/>
    <x v="1"/>
    <n v="455"/>
    <n v="455"/>
    <n v="2.8499999999999998E-6"/>
    <n v="1.29674E-3"/>
    <n v="1.9400000000000001E-6"/>
  </r>
  <r>
    <x v="734"/>
    <x v="172"/>
    <s v="L5G"/>
    <x v="1"/>
    <s v="2021-02-12 01:19:39.441490Z"/>
    <s v="HBAR"/>
    <s v="CAD"/>
    <x v="1"/>
    <x v="1"/>
    <n v="7900"/>
    <n v="7900"/>
    <n v="0.17381980999999999"/>
    <n v="1391.469699"/>
    <n v="2.0872045400000001"/>
  </r>
  <r>
    <x v="735"/>
    <x v="172"/>
    <s v="L5G"/>
    <x v="1"/>
    <s v="2021-02-12 01:08:01.480749Z"/>
    <s v="HBAR"/>
    <s v="CAD"/>
    <x v="1"/>
    <x v="1"/>
    <n v="1700"/>
    <n v="1700"/>
    <n v="0.17560345999999999"/>
    <n v="302.47925850000001"/>
    <n v="0.45371887999999999"/>
  </r>
  <r>
    <x v="736"/>
    <x v="150"/>
    <s v="L0K"/>
    <x v="1"/>
    <s v="2021-02-12 01:01:37.401234Z"/>
    <s v="IOTA"/>
    <s v="BTC"/>
    <x v="0"/>
    <x v="1"/>
    <n v="1416.31524345"/>
    <n v="1416.31524345"/>
    <n v="2.8200000000000001E-5"/>
    <n v="3.9940080000000003E-2"/>
    <n v="5.9910000000000001E-5"/>
  </r>
  <r>
    <x v="737"/>
    <x v="89"/>
    <s v="J0E"/>
    <x v="2"/>
    <s v="2021-02-12 01:00:12.247556Z"/>
    <s v="HBAR"/>
    <s v="CAD"/>
    <x v="1"/>
    <x v="1"/>
    <n v="650"/>
    <n v="650"/>
    <n v="0.175982"/>
    <n v="115.6622885"/>
    <n v="0.17349343"/>
  </r>
  <r>
    <x v="738"/>
    <x v="172"/>
    <s v="L5G"/>
    <x v="1"/>
    <s v="2021-02-12 00:52:08.559487Z"/>
    <s v="HBAR"/>
    <s v="CAD"/>
    <x v="1"/>
    <x v="1"/>
    <n v="1900"/>
    <n v="1900"/>
    <n v="0.17638197"/>
    <n v="339.66946330000002"/>
    <n v="0.50950419000000002"/>
  </r>
  <r>
    <x v="739"/>
    <x v="14"/>
    <s v="T9E"/>
    <x v="3"/>
    <s v="2021-02-12 00:40:02.304336Z"/>
    <s v="TRX"/>
    <s v="CAD"/>
    <x v="0"/>
    <x v="1"/>
    <n v="9676.2073384800005"/>
    <n v="9676.2073384800005"/>
    <n v="7.2749999999999995E-2"/>
    <n v="713.23875829999997"/>
    <n v="1.0698581300000001"/>
  </r>
  <r>
    <x v="740"/>
    <x v="14"/>
    <s v="T9E"/>
    <x v="3"/>
    <s v="2021-02-12 00:31:21.537273Z"/>
    <s v="TRX"/>
    <s v="CAD"/>
    <x v="0"/>
    <x v="0"/>
    <n v="10164"/>
    <n v="10164"/>
    <n v="7.1260000000000004E-2"/>
    <n v="718.56792429999996"/>
    <n v="1.0778518800000001"/>
  </r>
  <r>
    <x v="741"/>
    <x v="11"/>
    <s v="V6K"/>
    <x v="0"/>
    <s v="2021-02-12 00:29:00.040601Z"/>
    <s v="TRX"/>
    <s v="CAD"/>
    <x v="0"/>
    <x v="1"/>
    <n v="2500"/>
    <n v="2500"/>
    <n v="6.8000000000000005E-2"/>
    <n v="172.4982"/>
    <n v="0.25874730000000001"/>
  </r>
  <r>
    <x v="742"/>
    <x v="11"/>
    <s v="V6K"/>
    <x v="0"/>
    <s v="2021-02-12 00:22:51.061112Z"/>
    <s v="SC"/>
    <s v="CAD"/>
    <x v="1"/>
    <x v="1"/>
    <n v="10000"/>
    <n v="10000"/>
    <n v="1.453E-2"/>
    <n v="147.29537999999999"/>
    <n v="0.22094306"/>
  </r>
  <r>
    <x v="743"/>
    <x v="11"/>
    <s v="V6K"/>
    <x v="0"/>
    <s v="2021-02-12 00:15:11.339503Z"/>
    <s v="LINK"/>
    <s v="CAD"/>
    <x v="1"/>
    <x v="1"/>
    <n v="20"/>
    <n v="20"/>
    <n v="35.111980160000002"/>
    <n v="711.37325729999998"/>
    <n v="1.06705988"/>
  </r>
  <r>
    <x v="744"/>
    <x v="11"/>
    <s v="V6K"/>
    <x v="0"/>
    <s v="2021-02-12 00:14:08.869980Z"/>
    <s v="BAT"/>
    <s v="CAD"/>
    <x v="1"/>
    <x v="1"/>
    <n v="275"/>
    <n v="275"/>
    <n v="0.74978999999999996"/>
    <n v="208.90752079999999"/>
    <n v="0.31336128000000002"/>
  </r>
  <r>
    <x v="745"/>
    <x v="14"/>
    <s v="T9E"/>
    <x v="3"/>
    <s v="2021-02-11 23:50:49.603353Z"/>
    <s v="TRX"/>
    <s v="CAD"/>
    <x v="0"/>
    <x v="1"/>
    <n v="1300"/>
    <n v="1300"/>
    <n v="7.5800000000000006E-2"/>
    <n v="96.269191199999995"/>
    <n v="0.14440378000000001"/>
  </r>
  <r>
    <x v="746"/>
    <x v="54"/>
    <s v="V4W"/>
    <x v="0"/>
    <s v="2021-02-11 23:44:00.723999Z"/>
    <s v="ETH"/>
    <s v="CAD"/>
    <x v="0"/>
    <x v="1"/>
    <n v="0.88187631"/>
    <n v="0.88187631"/>
    <n v="2264.4949999999999"/>
    <n v="2023.5620650000001"/>
    <n v="3.03534309"/>
  </r>
  <r>
    <x v="747"/>
    <x v="54"/>
    <s v="V4W"/>
    <x v="0"/>
    <s v="2021-02-11 23:43:19.506781Z"/>
    <s v="BTC"/>
    <s v="CAD"/>
    <x v="0"/>
    <x v="1"/>
    <n v="1.9201000000000001E-3"/>
    <n v="1.9201000000000001E-3"/>
    <n v="520026"/>
    <n v="998.50192260000006"/>
    <n v="0.17721008999999999"/>
  </r>
  <r>
    <x v="748"/>
    <x v="31"/>
    <s v="N6K"/>
    <x v="1"/>
    <s v="2021-02-11 23:39:39.415648Z"/>
    <s v="ADA"/>
    <s v="CAD"/>
    <x v="1"/>
    <x v="1"/>
    <n v="200"/>
    <n v="200"/>
    <n v="1.18251"/>
    <n v="239.65319400000001"/>
    <n v="0.35947979000000002"/>
  </r>
  <r>
    <x v="749"/>
    <x v="150"/>
    <s v="L0K"/>
    <x v="1"/>
    <s v="2021-02-11 23:38:13.635528Z"/>
    <s v="IOTA"/>
    <s v="BTC"/>
    <x v="0"/>
    <x v="1"/>
    <n v="648.92863187"/>
    <n v="648.92863187"/>
    <n v="3.0620000000000002E-5"/>
    <n v="1.9870189999999999E-2"/>
    <n v="2.9799999999999999E-5"/>
  </r>
  <r>
    <x v="750"/>
    <x v="150"/>
    <s v="L0K"/>
    <x v="1"/>
    <s v="2021-02-11 23:34:09.963846Z"/>
    <s v="HBAR"/>
    <s v="BTC"/>
    <x v="0"/>
    <x v="1"/>
    <n v="17766.943890210001"/>
    <n v="17766.943890210001"/>
    <n v="2.8100000000000002E-6"/>
    <n v="4.9925110000000002E-2"/>
    <n v="7.4880000000000001E-5"/>
  </r>
  <r>
    <x v="751"/>
    <x v="25"/>
    <s v="V8W"/>
    <x v="0"/>
    <s v="2021-02-11 23:33:43.808712Z"/>
    <s v="HBAR"/>
    <s v="CAD"/>
    <x v="1"/>
    <x v="1"/>
    <n v="80"/>
    <n v="80"/>
    <n v="0.17860918000000001"/>
    <n v="14.48021161"/>
    <n v="2.172031E-2"/>
  </r>
  <r>
    <x v="752"/>
    <x v="25"/>
    <s v="V8W"/>
    <x v="0"/>
    <s v="2021-02-11 23:30:50.160406Z"/>
    <s v="HBAR"/>
    <s v="CAD"/>
    <x v="1"/>
    <x v="1"/>
    <n v="200"/>
    <n v="200"/>
    <n v="0.17987327"/>
    <n v="36.456677110000001"/>
    <n v="5.4685009999999999E-2"/>
  </r>
  <r>
    <x v="753"/>
    <x v="25"/>
    <s v="V8W"/>
    <x v="0"/>
    <s v="2021-02-11 23:29:42.692625Z"/>
    <s v="HBAR"/>
    <s v="CAD"/>
    <x v="1"/>
    <x v="1"/>
    <n v="8600"/>
    <n v="8600"/>
    <n v="0.17913634000000001"/>
    <n v="1561.3385740000001"/>
    <n v="2.3420078599999998"/>
  </r>
  <r>
    <x v="754"/>
    <x v="139"/>
    <s v="L5A"/>
    <x v="1"/>
    <s v="2021-02-11 23:12:18.799743Z"/>
    <s v="HBAR"/>
    <s v="CAD"/>
    <x v="1"/>
    <x v="1"/>
    <n v="150"/>
    <n v="150"/>
    <n v="0.17599065"/>
    <n v="26.752353800000002"/>
    <n v="4.0128530000000003E-2"/>
  </r>
  <r>
    <x v="755"/>
    <x v="139"/>
    <s v="L5A"/>
    <x v="1"/>
    <s v="2021-02-11 23:11:56.714158Z"/>
    <s v="HBAR"/>
    <s v="CAD"/>
    <x v="1"/>
    <x v="1"/>
    <n v="2700"/>
    <n v="2700"/>
    <n v="0.17543123999999999"/>
    <n v="480.0117434"/>
    <n v="0.72001760999999997"/>
  </r>
  <r>
    <x v="756"/>
    <x v="139"/>
    <s v="L5A"/>
    <x v="1"/>
    <s v="2021-02-11 23:11:25.990005Z"/>
    <s v="HBAR"/>
    <s v="CAD"/>
    <x v="1"/>
    <x v="1"/>
    <n v="14000"/>
    <n v="14000"/>
    <n v="0.17523833"/>
    <n v="2486.2129799999998"/>
    <n v="3.7293194700000001"/>
  </r>
  <r>
    <x v="757"/>
    <x v="16"/>
    <s v="m1w"/>
    <x v="1"/>
    <s v="2021-02-11 23:05:30.637940Z"/>
    <s v="BAT"/>
    <s v="CAD"/>
    <x v="1"/>
    <x v="1"/>
    <n v="120"/>
    <n v="120"/>
    <n v="0.77449000000000001"/>
    <n v="94.177272599999995"/>
    <n v="0.1412659"/>
  </r>
  <r>
    <x v="758"/>
    <x v="158"/>
    <s v="L0L"/>
    <x v="1"/>
    <s v="2021-02-11 22:55:00.489259Z"/>
    <s v="ETH"/>
    <s v="CAD"/>
    <x v="0"/>
    <x v="1"/>
    <n v="1.34"/>
    <n v="1.34"/>
    <n v="2240"/>
    <n v="3046.3170559999999"/>
    <n v="4.5694755799999998"/>
  </r>
  <r>
    <x v="759"/>
    <x v="173"/>
    <s v="T3N"/>
    <x v="3"/>
    <s v="2021-02-11 22:24:52.696111Z"/>
    <s v="HBAR"/>
    <s v="CAD"/>
    <x v="1"/>
    <x v="1"/>
    <n v="8400"/>
    <n v="8400"/>
    <n v="0.17372103999999999"/>
    <n v="1478.3516099999999"/>
    <n v="2.2175274100000002"/>
  </r>
  <r>
    <x v="760"/>
    <x v="94"/>
    <s v="L6H"/>
    <x v="1"/>
    <s v="2021-02-11 22:14:54.951669Z"/>
    <s v="LINK"/>
    <s v="CAD"/>
    <x v="1"/>
    <x v="1"/>
    <n v="4.5"/>
    <n v="4.5"/>
    <n v="34.982430739999998"/>
    <n v="159.43120110000001"/>
    <n v="0.23914679999999999"/>
  </r>
  <r>
    <x v="761"/>
    <x v="94"/>
    <s v="L6H"/>
    <x v="1"/>
    <s v="2021-02-11 22:12:57.964736Z"/>
    <s v="LINK"/>
    <s v="CAD"/>
    <x v="1"/>
    <x v="1"/>
    <n v="40"/>
    <n v="40"/>
    <n v="34.926645890000003"/>
    <n v="1414.906342"/>
    <n v="2.1223595099999999"/>
  </r>
  <r>
    <x v="762"/>
    <x v="94"/>
    <s v="L6H"/>
    <x v="1"/>
    <s v="2021-02-11 22:09:47.219783Z"/>
    <s v="ALGO"/>
    <s v="CAD"/>
    <x v="1"/>
    <x v="1"/>
    <n v="658"/>
    <n v="658"/>
    <n v="1.54379"/>
    <n v="1028.7117909999999"/>
    <n v="1.5430676800000001"/>
  </r>
  <r>
    <x v="763"/>
    <x v="94"/>
    <s v="L6H"/>
    <x v="1"/>
    <s v="2021-02-11 22:01:07.582525Z"/>
    <s v="ADA"/>
    <s v="CAD"/>
    <x v="1"/>
    <x v="1"/>
    <n v="2000"/>
    <n v="2000"/>
    <n v="1.17079"/>
    <n v="2373.4816559999999"/>
    <n v="3.5602224800000002"/>
  </r>
  <r>
    <x v="764"/>
    <x v="16"/>
    <s v="m1w"/>
    <x v="1"/>
    <s v="2021-02-11 21:43:54.542479Z"/>
    <s v="ALGO"/>
    <s v="BTC"/>
    <x v="1"/>
    <x v="1"/>
    <n v="500"/>
    <n v="500"/>
    <n v="2.495E-5"/>
    <n v="1.2475E-2"/>
    <n v="1.8709999999999999E-5"/>
  </r>
  <r>
    <x v="765"/>
    <x v="25"/>
    <s v="V8W"/>
    <x v="0"/>
    <s v="2021-02-11 21:12:58.520014Z"/>
    <s v="HBAR"/>
    <s v="CAD"/>
    <x v="1"/>
    <x v="1"/>
    <n v="1000"/>
    <n v="1000"/>
    <n v="0.16656269000000001"/>
    <n v="168.66293820000001"/>
    <n v="0.25299440000000001"/>
  </r>
  <r>
    <x v="766"/>
    <x v="174"/>
    <s v="l6m"/>
    <x v="1"/>
    <s v="2021-02-11 21:00:43.323899Z"/>
    <s v="ADA"/>
    <s v="CAD"/>
    <x v="1"/>
    <x v="1"/>
    <n v="50"/>
    <n v="50"/>
    <n v="1.1883600000000001"/>
    <n v="59.933237349999999"/>
    <n v="0"/>
  </r>
  <r>
    <x v="767"/>
    <x v="132"/>
    <s v="L9T"/>
    <x v="1"/>
    <s v="2021-02-11 20:14:11.188446Z"/>
    <s v="HBAR"/>
    <s v="CAD"/>
    <x v="0"/>
    <x v="1"/>
    <n v="5850"/>
    <n v="5850"/>
    <n v="0.1687159"/>
    <n v="999.12828979999995"/>
    <n v="1.49869242"/>
  </r>
  <r>
    <x v="768"/>
    <x v="46"/>
    <s v="V3K"/>
    <x v="0"/>
    <s v="2021-02-11 20:00:18.246136Z"/>
    <s v="VET"/>
    <s v="USDT"/>
    <x v="0"/>
    <x v="1"/>
    <n v="9600"/>
    <n v="9600"/>
    <n v="4.1654940000000001E-2"/>
    <n v="399.88742400000001"/>
    <n v="0.59983112999999999"/>
  </r>
  <r>
    <x v="769"/>
    <x v="175"/>
    <s v="V3L"/>
    <x v="0"/>
    <s v="2021-02-11 19:31:20.426650Z"/>
    <s v="XLM"/>
    <s v="BTC"/>
    <x v="1"/>
    <x v="1"/>
    <n v="3000"/>
    <n v="3000"/>
    <n v="9.7699999999999996E-6"/>
    <n v="2.9309990000000001E-2"/>
    <n v="4.3959999999999999E-5"/>
  </r>
  <r>
    <x v="770"/>
    <x v="174"/>
    <s v="l6m"/>
    <x v="1"/>
    <s v="2021-02-11 19:30:13.771769Z"/>
    <s v="ETH"/>
    <s v="CAD"/>
    <x v="1"/>
    <x v="1"/>
    <n v="0.05"/>
    <n v="0.05"/>
    <n v="2282.7330000000002"/>
    <n v="115.1080552"/>
    <n v="0"/>
  </r>
  <r>
    <x v="771"/>
    <x v="175"/>
    <s v="V3L"/>
    <x v="0"/>
    <s v="2021-02-11 19:27:09.443742Z"/>
    <s v="BTC"/>
    <s v="CAD"/>
    <x v="1"/>
    <x v="1"/>
    <n v="4.8500000000000001E-2"/>
    <n v="4.8500000000000001E-2"/>
    <n v="60791.731"/>
    <n v="2985.3439979999998"/>
    <n v="4.4780159900000003"/>
  </r>
  <r>
    <x v="772"/>
    <x v="31"/>
    <s v="N6K"/>
    <x v="1"/>
    <s v="2021-02-11 19:13:44.796118Z"/>
    <s v="DGB"/>
    <s v="CAD"/>
    <x v="1"/>
    <x v="1"/>
    <n v="25000"/>
    <n v="25000"/>
    <n v="6.5890000000000004E-2"/>
    <n v="1667.7319500000001"/>
    <n v="2.50159792"/>
  </r>
  <r>
    <x v="773"/>
    <x v="16"/>
    <s v="m1w"/>
    <x v="1"/>
    <s v="2021-02-11 19:08:54.676791Z"/>
    <s v="DOGE"/>
    <s v="BTC"/>
    <x v="1"/>
    <x v="0"/>
    <n v="5000"/>
    <n v="5000"/>
    <n v="1.42E-6"/>
    <n v="7.1000000000000004E-3"/>
    <n v="1.065E-5"/>
  </r>
  <r>
    <x v="774"/>
    <x v="176"/>
    <s v="L6S"/>
    <x v="1"/>
    <s v="2021-02-11 18:58:07.544062Z"/>
    <s v="TRX"/>
    <s v="CAD"/>
    <x v="1"/>
    <x v="1"/>
    <n v="7950"/>
    <n v="7950"/>
    <n v="6.2199999999999998E-2"/>
    <n v="500.50326869999998"/>
    <n v="0.7507549"/>
  </r>
  <r>
    <x v="775"/>
    <x v="177"/>
    <s v="T3H"/>
    <x v="3"/>
    <s v="2021-02-11 18:23:06.116107Z"/>
    <s v="HBAR"/>
    <s v="CAD"/>
    <x v="0"/>
    <x v="1"/>
    <n v="1580"/>
    <n v="1580"/>
    <n v="0.16300000000000001"/>
    <n v="259.73048060000002"/>
    <n v="0.38959571999999998"/>
  </r>
  <r>
    <x v="776"/>
    <x v="178"/>
    <s v="L5G"/>
    <x v="1"/>
    <s v="2021-02-11 18:16:32.891833Z"/>
    <s v="HBAR"/>
    <s v="CAD"/>
    <x v="1"/>
    <x v="1"/>
    <n v="1200"/>
    <n v="1200"/>
    <n v="0.16264253000000001"/>
    <n v="197.5858829"/>
    <n v="0.29637881999999999"/>
  </r>
  <r>
    <x v="777"/>
    <x v="99"/>
    <s v="H3p"/>
    <x v="2"/>
    <s v="2021-02-11 18:15:13.460408Z"/>
    <s v="ETH"/>
    <s v="CAD"/>
    <x v="0"/>
    <x v="1"/>
    <n v="1.3999900000000001"/>
    <n v="1.3999900000000001"/>
    <n v="2255.87"/>
    <n v="3198.0174480000001"/>
    <n v="4.7970261699999996"/>
  </r>
  <r>
    <x v="778"/>
    <x v="154"/>
    <s v="T3J"/>
    <x v="3"/>
    <s v="2021-02-11 17:43:29.147234Z"/>
    <s v="HBAR"/>
    <s v="CAD"/>
    <x v="0"/>
    <x v="1"/>
    <n v="71.767348979999994"/>
    <n v="71.767348979999994"/>
    <n v="0.16"/>
    <n v="11.628470439999999"/>
    <n v="1.7442699999999998E-2"/>
  </r>
  <r>
    <x v="779"/>
    <x v="50"/>
    <s v="T5T"/>
    <x v="3"/>
    <s v="2021-02-11 17:37:52.320290Z"/>
    <s v="BAT"/>
    <s v="CAD"/>
    <x v="1"/>
    <x v="1"/>
    <n v="22"/>
    <n v="22"/>
    <n v="0.74075000000000002"/>
    <n v="16.498323330000002"/>
    <n v="2.4747479999999999E-2"/>
  </r>
  <r>
    <x v="780"/>
    <x v="50"/>
    <s v="T5T"/>
    <x v="3"/>
    <s v="2021-02-11 17:36:35.217623Z"/>
    <s v="ADA"/>
    <s v="CAD"/>
    <x v="1"/>
    <x v="1"/>
    <n v="150"/>
    <n v="150"/>
    <n v="1.22851"/>
    <n v="186.600245"/>
    <n v="0.27990036000000001"/>
  </r>
  <r>
    <x v="781"/>
    <x v="174"/>
    <s v="l6m"/>
    <x v="1"/>
    <s v="2021-02-11 17:08:41.314490Z"/>
    <s v="HBAR"/>
    <s v="CAD"/>
    <x v="1"/>
    <x v="1"/>
    <n v="1000"/>
    <n v="1000"/>
    <n v="0.16267822000000001"/>
    <n v="163.381978"/>
    <n v="0"/>
  </r>
  <r>
    <x v="782"/>
    <x v="174"/>
    <s v="l6m"/>
    <x v="1"/>
    <s v="2021-02-11 17:05:49.898520Z"/>
    <s v="LTC"/>
    <s v="CAD"/>
    <x v="1"/>
    <x v="1"/>
    <n v="0.5"/>
    <n v="0.5"/>
    <n v="237.32300000000001"/>
    <n v="119.6250276"/>
    <n v="0"/>
  </r>
  <r>
    <x v="783"/>
    <x v="30"/>
    <s v="L7E"/>
    <x v="1"/>
    <s v="2021-02-11 16:59:43.240532Z"/>
    <s v="HBAR"/>
    <s v="CAD"/>
    <x v="1"/>
    <x v="1"/>
    <n v="600"/>
    <n v="600"/>
    <n v="0.16373729000000001"/>
    <n v="99.411468400000004"/>
    <n v="0.14911720000000001"/>
  </r>
  <r>
    <x v="784"/>
    <x v="99"/>
    <s v="H3p"/>
    <x v="2"/>
    <s v="2021-02-11 16:57:16.728523Z"/>
    <s v="ETH"/>
    <s v="CAD"/>
    <x v="0"/>
    <x v="1"/>
    <n v="1.32"/>
    <n v="1.32"/>
    <n v="2267.1109999999999"/>
    <n v="3028.1980290000001"/>
    <n v="4.5422970400000002"/>
  </r>
  <r>
    <x v="785"/>
    <x v="6"/>
    <s v="V7a"/>
    <x v="0"/>
    <s v="2021-02-11 16:48:59.724341Z"/>
    <s v="ALGO"/>
    <s v="CAD"/>
    <x v="1"/>
    <x v="1"/>
    <n v="24"/>
    <n v="24"/>
    <n v="1.6171199999999999"/>
    <n v="39.239011939999997"/>
    <n v="5.8858510000000003E-2"/>
  </r>
  <r>
    <x v="786"/>
    <x v="6"/>
    <s v="V7a"/>
    <x v="0"/>
    <s v="2021-02-11 16:47:37.142661Z"/>
    <s v="ADA"/>
    <s v="CAD"/>
    <x v="1"/>
    <x v="1"/>
    <n v="550"/>
    <n v="550"/>
    <n v="1.2283999999999999"/>
    <n v="683.5054232"/>
    <n v="1.0252581300000001"/>
  </r>
  <r>
    <x v="787"/>
    <x v="6"/>
    <s v="V7a"/>
    <x v="0"/>
    <s v="2021-02-11 16:46:52.059116Z"/>
    <s v="ADA"/>
    <s v="CAD"/>
    <x v="1"/>
    <x v="1"/>
    <n v="64"/>
    <n v="64"/>
    <n v="1.2284200000000001"/>
    <n v="79.535176509999999"/>
    <n v="0.11930275999999999"/>
  </r>
  <r>
    <x v="788"/>
    <x v="99"/>
    <s v="H3p"/>
    <x v="2"/>
    <s v="2021-02-11 16:40:49.845443Z"/>
    <s v="DGB"/>
    <s v="CAD"/>
    <x v="0"/>
    <x v="0"/>
    <n v="50000"/>
    <n v="50000"/>
    <n v="6.6290000000000002E-2"/>
    <n v="3275.3178269999999"/>
    <n v="4.9129767199999996"/>
  </r>
  <r>
    <x v="789"/>
    <x v="27"/>
    <s v="L5N"/>
    <x v="1"/>
    <s v="2021-02-11 15:47:08.079972Z"/>
    <s v="HBAR"/>
    <s v="CAD"/>
    <x v="0"/>
    <x v="1"/>
    <n v="30.999999979999998"/>
    <n v="30.999999979999998"/>
    <n v="0.16553809999999999"/>
    <n v="5.1907261299999998"/>
    <n v="7.7860799999999999E-3"/>
  </r>
  <r>
    <x v="790"/>
    <x v="179"/>
    <s v="N6M"/>
    <x v="1"/>
    <s v="2021-02-11 15:19:52.651326Z"/>
    <s v="HBAR"/>
    <s v="CAD"/>
    <x v="1"/>
    <x v="1"/>
    <n v="70"/>
    <n v="70"/>
    <n v="0.16546649999999999"/>
    <n v="11.7067794"/>
    <n v="1.7560159999999998E-2"/>
  </r>
  <r>
    <x v="791"/>
    <x v="179"/>
    <s v="N6M"/>
    <x v="1"/>
    <s v="2021-02-11 15:19:23.376661Z"/>
    <s v="HBAR"/>
    <s v="CAD"/>
    <x v="1"/>
    <x v="1"/>
    <n v="4700"/>
    <n v="4700"/>
    <n v="0.16546763"/>
    <n v="786.0938132"/>
    <n v="1.17914071"/>
  </r>
  <r>
    <x v="792"/>
    <x v="104"/>
    <s v="M6S"/>
    <x v="1"/>
    <s v="2021-02-11 13:15:46.832788Z"/>
    <s v="HBAR"/>
    <s v="CAD"/>
    <x v="0"/>
    <x v="1"/>
    <n v="450"/>
    <n v="450"/>
    <n v="0.156"/>
    <n v="70.886011440000004"/>
    <n v="0.10632901"/>
  </r>
  <r>
    <x v="793"/>
    <x v="180"/>
    <s v="M5A"/>
    <x v="1"/>
    <s v="2021-02-11 13:10:40.943202Z"/>
    <s v="LINK"/>
    <s v="CAD"/>
    <x v="0"/>
    <x v="1"/>
    <n v="6"/>
    <n v="6"/>
    <n v="30"/>
    <n v="179.99999990000001"/>
    <n v="0"/>
  </r>
  <r>
    <x v="794"/>
    <x v="180"/>
    <s v="M5A"/>
    <x v="1"/>
    <s v="2021-02-11 13:08:14.234474Z"/>
    <s v="HBAR"/>
    <s v="CAD"/>
    <x v="0"/>
    <x v="1"/>
    <n v="47900"/>
    <n v="47900"/>
    <n v="0.159"/>
    <n v="7691.4165409999996"/>
    <n v="11.537124800000001"/>
  </r>
  <r>
    <x v="795"/>
    <x v="142"/>
    <s v="T2N"/>
    <x v="3"/>
    <s v="2021-02-11 13:03:42.245136Z"/>
    <s v="USDT"/>
    <s v="CAD"/>
    <x v="1"/>
    <x v="1"/>
    <n v="950"/>
    <n v="950"/>
    <n v="1.2701199999999999"/>
    <n v="1219.081363"/>
    <n v="1.8286220399999999"/>
  </r>
  <r>
    <x v="796"/>
    <x v="142"/>
    <s v="T2N"/>
    <x v="3"/>
    <s v="2021-02-11 12:59:21.365222Z"/>
    <s v="USDT"/>
    <s v="CAD"/>
    <x v="1"/>
    <x v="1"/>
    <n v="1000"/>
    <n v="1000"/>
    <n v="1.2703500000000001"/>
    <n v="1283.67453"/>
    <n v="1.9255117900000001"/>
  </r>
  <r>
    <x v="797"/>
    <x v="179"/>
    <s v="N6M"/>
    <x v="1"/>
    <s v="2021-02-11 12:56:22.162419Z"/>
    <s v="HBAR"/>
    <s v="CAD"/>
    <x v="1"/>
    <x v="1"/>
    <n v="30"/>
    <n v="30"/>
    <n v="0.16312351"/>
    <n v="4.9457702599999998"/>
    <n v="7.4186499999999997E-3"/>
  </r>
  <r>
    <x v="798"/>
    <x v="4"/>
    <s v="M8W"/>
    <x v="1"/>
    <s v="2021-02-11 11:04:03.636277Z"/>
    <s v="HBAR"/>
    <s v="CAD"/>
    <x v="1"/>
    <x v="1"/>
    <n v="65"/>
    <n v="65"/>
    <n v="0.16565747"/>
    <n v="10.885689360000001"/>
    <n v="1.6328530000000001E-2"/>
  </r>
  <r>
    <x v="799"/>
    <x v="4"/>
    <s v="M8W"/>
    <x v="1"/>
    <s v="2021-02-11 11:02:27.794892Z"/>
    <s v="HBAR"/>
    <s v="CAD"/>
    <x v="1"/>
    <x v="1"/>
    <n v="400"/>
    <n v="400"/>
    <n v="0.16560839999999999"/>
    <n v="66.974235809999996"/>
    <n v="0.10046135"/>
  </r>
  <r>
    <x v="800"/>
    <x v="4"/>
    <s v="M8W"/>
    <x v="1"/>
    <s v="2021-02-11 11:00:54.183652Z"/>
    <s v="HBAR"/>
    <s v="CAD"/>
    <x v="1"/>
    <x v="1"/>
    <n v="9500"/>
    <n v="9500"/>
    <n v="0.16511559000000001"/>
    <n v="1585.904822"/>
    <n v="2.3788572299999999"/>
  </r>
  <r>
    <x v="801"/>
    <x v="181"/>
    <s v="H1Z"/>
    <x v="2"/>
    <s v="2021-02-11 09:35:29.354784Z"/>
    <s v="HBAR"/>
    <s v="CAD"/>
    <x v="1"/>
    <x v="1"/>
    <n v="24.999999899999999"/>
    <n v="24.999999899999999"/>
    <n v="0.15817711000000001"/>
    <n v="3.98436163"/>
    <n v="5.9765399999999998E-3"/>
  </r>
  <r>
    <x v="802"/>
    <x v="181"/>
    <s v="H1Z"/>
    <x v="2"/>
    <s v="2021-02-11 09:35:07.358880Z"/>
    <s v="HBAR"/>
    <s v="CAD"/>
    <x v="1"/>
    <x v="1"/>
    <n v="100"/>
    <n v="100"/>
    <n v="0.15816606999999999"/>
    <n v="15.99609965"/>
    <n v="2.3994140000000001E-2"/>
  </r>
  <r>
    <x v="803"/>
    <x v="181"/>
    <s v="H1Z"/>
    <x v="2"/>
    <s v="2021-02-11 09:34:43.982865Z"/>
    <s v="HBAR"/>
    <s v="CAD"/>
    <x v="1"/>
    <x v="1"/>
    <n v="500"/>
    <n v="500"/>
    <n v="0.15792053"/>
    <n v="79.856339000000006"/>
    <n v="0.1197845"/>
  </r>
  <r>
    <x v="804"/>
    <x v="181"/>
    <s v="H1Z"/>
    <x v="2"/>
    <s v="2021-02-11 09:34:22.106654Z"/>
    <s v="HBAR"/>
    <s v="CAD"/>
    <x v="1"/>
    <x v="1"/>
    <n v="12500"/>
    <n v="12500"/>
    <n v="0.15786533999999999"/>
    <n v="1995.8663550000001"/>
    <n v="2.99379953"/>
  </r>
  <r>
    <x v="805"/>
    <x v="4"/>
    <s v="M8W"/>
    <x v="1"/>
    <s v="2021-02-11 05:56:56.904951Z"/>
    <s v="HBAR"/>
    <s v="CAD"/>
    <x v="1"/>
    <x v="1"/>
    <n v="30000"/>
    <n v="30000"/>
    <n v="0.14254934"/>
    <n v="4327.0341250000001"/>
    <n v="6.4905511799999998"/>
  </r>
  <r>
    <x v="806"/>
    <x v="18"/>
    <s v="V3N"/>
    <x v="0"/>
    <s v="2021-02-11 04:57:41.892975Z"/>
    <s v="ADA"/>
    <s v="CAD"/>
    <x v="1"/>
    <x v="1"/>
    <n v="190"/>
    <n v="190"/>
    <n v="1.12805"/>
    <n v="216.93111300000001"/>
    <n v="0.32539666"/>
  </r>
  <r>
    <x v="807"/>
    <x v="174"/>
    <s v="l6m"/>
    <x v="1"/>
    <s v="2021-02-11 03:49:29.481224Z"/>
    <s v="ADA"/>
    <s v="CAD"/>
    <x v="1"/>
    <x v="1"/>
    <n v="112"/>
    <n v="112"/>
    <n v="1.16012"/>
    <n v="131.06094089999999"/>
    <n v="0"/>
  </r>
  <r>
    <x v="808"/>
    <x v="174"/>
    <s v="l6m"/>
    <x v="1"/>
    <s v="2021-02-11 03:05:25.849583Z"/>
    <s v="ADA"/>
    <s v="CAD"/>
    <x v="1"/>
    <x v="1"/>
    <n v="110"/>
    <n v="110"/>
    <n v="1.1345700000000001"/>
    <n v="125.9131749"/>
    <n v="0"/>
  </r>
  <r>
    <x v="809"/>
    <x v="50"/>
    <s v="T5T"/>
    <x v="3"/>
    <s v="2021-02-11 02:20:46.891553Z"/>
    <s v="ADA"/>
    <s v="CAD"/>
    <x v="1"/>
    <x v="1"/>
    <n v="88"/>
    <n v="88"/>
    <n v="1.12297"/>
    <n v="100.122528"/>
    <n v="0.15018379000000001"/>
  </r>
  <r>
    <x v="810"/>
    <x v="182"/>
    <s v="l7l"/>
    <x v="1"/>
    <s v="2021-02-11 01:13:29.086131Z"/>
    <s v="ADA"/>
    <s v="CAD"/>
    <x v="1"/>
    <x v="1"/>
    <n v="440"/>
    <n v="440"/>
    <n v="1.14307"/>
    <n v="507.74945760000003"/>
    <n v="0"/>
  </r>
  <r>
    <x v="811"/>
    <x v="182"/>
    <s v="l7l"/>
    <x v="1"/>
    <s v="2021-02-11 01:12:26.567593Z"/>
    <s v="HBAR"/>
    <s v="CAD"/>
    <x v="1"/>
    <x v="0"/>
    <n v="3900"/>
    <n v="3900"/>
    <n v="0.13161754000000001"/>
    <n v="510.0317518"/>
    <n v="0"/>
  </r>
  <r>
    <x v="812"/>
    <x v="96"/>
    <s v="V9C"/>
    <x v="0"/>
    <s v="2021-02-11 01:00:24.620866Z"/>
    <s v="HBAR"/>
    <s v="CAD"/>
    <x v="0"/>
    <x v="1"/>
    <n v="20000"/>
    <n v="20000"/>
    <n v="0.1338358"/>
    <n v="2712.3660410000002"/>
    <n v="4.0685490599999996"/>
  </r>
  <r>
    <x v="813"/>
    <x v="46"/>
    <s v="V3K"/>
    <x v="0"/>
    <s v="2021-02-11 00:59:01.546702Z"/>
    <s v="LTC"/>
    <s v="CAD"/>
    <x v="0"/>
    <x v="1"/>
    <n v="1.5"/>
    <n v="1.5"/>
    <n v="224"/>
    <n v="340.49989049999999"/>
    <n v="0.51074982999999996"/>
  </r>
  <r>
    <x v="814"/>
    <x v="46"/>
    <s v="V3K"/>
    <x v="0"/>
    <s v="2021-02-11 00:52:30.686669Z"/>
    <s v="LTC"/>
    <s v="CAD"/>
    <x v="0"/>
    <x v="1"/>
    <n v="1"/>
    <n v="1"/>
    <n v="224.5"/>
    <n v="227.48887920000001"/>
    <n v="0.34123331000000001"/>
  </r>
  <r>
    <x v="815"/>
    <x v="46"/>
    <s v="V3K"/>
    <x v="0"/>
    <s v="2021-02-11 00:52:00.183565Z"/>
    <s v="LTC"/>
    <s v="CAD"/>
    <x v="0"/>
    <x v="1"/>
    <n v="0.5"/>
    <n v="0.5"/>
    <n v="225"/>
    <n v="114.00660809999999"/>
    <n v="0.17100990999999999"/>
  </r>
  <r>
    <x v="816"/>
    <x v="46"/>
    <s v="V3K"/>
    <x v="0"/>
    <s v="2021-02-11 00:48:04.710494Z"/>
    <s v="LTC"/>
    <s v="CAD"/>
    <x v="0"/>
    <x v="1"/>
    <n v="0.5"/>
    <n v="0.5"/>
    <n v="225"/>
    <n v="113.9977422"/>
    <n v="0.17099660999999999"/>
  </r>
  <r>
    <x v="817"/>
    <x v="183"/>
    <s v="L6M"/>
    <x v="1"/>
    <s v="2021-02-11 00:43:28.500068Z"/>
    <s v="ADA"/>
    <s v="CAD"/>
    <x v="1"/>
    <x v="1"/>
    <n v="1000"/>
    <n v="1000"/>
    <n v="1.1682300000000001"/>
    <n v="1179.010002"/>
    <n v="0"/>
  </r>
  <r>
    <x v="818"/>
    <x v="16"/>
    <s v="m1w"/>
    <x v="1"/>
    <s v="2021-02-11 00:26:22.800797Z"/>
    <s v="ADA"/>
    <s v="USDT"/>
    <x v="1"/>
    <x v="1"/>
    <n v="300"/>
    <n v="300"/>
    <n v="0.92720252000000003"/>
    <n v="278.16075599999999"/>
    <n v="0.41724113000000002"/>
  </r>
  <r>
    <x v="819"/>
    <x v="16"/>
    <s v="m1w"/>
    <x v="1"/>
    <s v="2021-02-11 00:20:31.370485Z"/>
    <s v="TRX"/>
    <s v="USDT"/>
    <x v="1"/>
    <x v="0"/>
    <n v="6000"/>
    <n v="6000"/>
    <n v="4.5542779999999998E-2"/>
    <n v="273.25673999999998"/>
    <n v="0.40988511"/>
  </r>
  <r>
    <x v="820"/>
    <x v="25"/>
    <s v="V8W"/>
    <x v="0"/>
    <s v="2021-02-10 23:35:26.112453Z"/>
    <s v="HBAR"/>
    <s v="CAD"/>
    <x v="1"/>
    <x v="1"/>
    <n v="20000"/>
    <n v="20000"/>
    <n v="0.13878852"/>
    <n v="2810.5523020000001"/>
    <n v="4.2158284500000001"/>
  </r>
  <r>
    <x v="821"/>
    <x v="184"/>
    <s v="M9C"/>
    <x v="1"/>
    <s v="2021-02-10 21:59:42.419171Z"/>
    <s v="BTC"/>
    <s v="CAD"/>
    <x v="0"/>
    <x v="1"/>
    <n v="0.14977545"/>
    <n v="0.14977545"/>
    <n v="57150"/>
    <n v="8668.3549849999999"/>
    <n v="13.002532459999999"/>
  </r>
  <r>
    <x v="822"/>
    <x v="169"/>
    <s v="L5G"/>
    <x v="1"/>
    <s v="2021-02-10 21:44:12.753288Z"/>
    <s v="HBAR"/>
    <s v="CAD"/>
    <x v="1"/>
    <x v="1"/>
    <n v="30"/>
    <n v="30"/>
    <n v="0.13580385"/>
    <n v="4.1258087300000001"/>
    <n v="6.18871E-3"/>
  </r>
  <r>
    <x v="823"/>
    <x v="169"/>
    <s v="L5G"/>
    <x v="1"/>
    <s v="2021-02-10 21:43:31.344080Z"/>
    <s v="HBAR"/>
    <s v="CAD"/>
    <x v="1"/>
    <x v="1"/>
    <n v="15"/>
    <n v="15"/>
    <n v="0.13585717"/>
    <n v="2.0640355000000001"/>
    <n v="3.0960499999999999E-3"/>
  </r>
  <r>
    <x v="824"/>
    <x v="169"/>
    <s v="L5G"/>
    <x v="1"/>
    <s v="2021-02-10 21:42:45.526262Z"/>
    <s v="HBAR"/>
    <s v="CAD"/>
    <x v="1"/>
    <x v="1"/>
    <n v="15"/>
    <n v="15"/>
    <n v="0.13585731000000001"/>
    <n v="2.0638768299999999"/>
    <n v="3.0958100000000001E-3"/>
  </r>
  <r>
    <x v="825"/>
    <x v="169"/>
    <s v="L5G"/>
    <x v="1"/>
    <s v="2021-02-10 21:41:34.986834Z"/>
    <s v="HBAR"/>
    <s v="CAD"/>
    <x v="1"/>
    <x v="1"/>
    <n v="40"/>
    <n v="40"/>
    <n v="0.13866421000000001"/>
    <n v="5.6165070799999999"/>
    <n v="8.4247599999999999E-3"/>
  </r>
  <r>
    <x v="826"/>
    <x v="4"/>
    <s v="M8W"/>
    <x v="1"/>
    <s v="2021-02-10 21:39:50.270510Z"/>
    <s v="HBAR"/>
    <s v="CAD"/>
    <x v="1"/>
    <x v="1"/>
    <n v="475"/>
    <n v="475"/>
    <n v="0.13866761999999999"/>
    <n v="66.697608439999996"/>
    <n v="0.10004641"/>
  </r>
  <r>
    <x v="827"/>
    <x v="169"/>
    <s v="L5G"/>
    <x v="1"/>
    <s v="2021-02-10 21:39:47.241562Z"/>
    <s v="HBAR"/>
    <s v="CAD"/>
    <x v="1"/>
    <x v="1"/>
    <n v="20"/>
    <n v="20"/>
    <n v="0.13866762999999999"/>
    <n v="2.8083229200000002"/>
    <n v="4.2124800000000002E-3"/>
  </r>
  <r>
    <x v="828"/>
    <x v="4"/>
    <s v="M8W"/>
    <x v="1"/>
    <s v="2021-02-10 21:39:08.577045Z"/>
    <s v="HBAR"/>
    <s v="CAD"/>
    <x v="1"/>
    <x v="1"/>
    <n v="28000"/>
    <n v="28000"/>
    <n v="0.13850998"/>
    <n v="3927.182315"/>
    <n v="5.8907734700000001"/>
  </r>
  <r>
    <x v="829"/>
    <x v="169"/>
    <s v="L5G"/>
    <x v="1"/>
    <s v="2021-02-10 21:38:24.654128Z"/>
    <s v="HBAR"/>
    <s v="CAD"/>
    <x v="1"/>
    <x v="1"/>
    <n v="15"/>
    <n v="15"/>
    <n v="0.13514269000000001"/>
    <n v="2.05254161"/>
    <n v="3.07881E-3"/>
  </r>
  <r>
    <x v="830"/>
    <x v="169"/>
    <s v="L5G"/>
    <x v="1"/>
    <s v="2021-02-10 21:16:46.942631Z"/>
    <s v="HBAR"/>
    <s v="CAD"/>
    <x v="1"/>
    <x v="1"/>
    <n v="3000"/>
    <n v="3000"/>
    <n v="0.13543853"/>
    <n v="410.62826680000001"/>
    <n v="0.6159424"/>
  </r>
  <r>
    <x v="831"/>
    <x v="21"/>
    <s v="T3j"/>
    <x v="3"/>
    <s v="2021-02-10 20:58:09.176928Z"/>
    <s v="DOGE"/>
    <s v="BTC"/>
    <x v="1"/>
    <x v="1"/>
    <n v="1500"/>
    <n v="1500"/>
    <n v="1.6300000000000001E-6"/>
    <n v="2.4450000000000001E-3"/>
    <n v="3.6600000000000001E-6"/>
  </r>
  <r>
    <x v="832"/>
    <x v="21"/>
    <s v="T3j"/>
    <x v="3"/>
    <s v="2021-02-10 20:56:07.129099Z"/>
    <s v="BTC"/>
    <s v="CAD"/>
    <x v="1"/>
    <x v="1"/>
    <n v="3.0000000000000001E-3"/>
    <n v="3.0000000000000001E-3"/>
    <n v="56830.618999999999"/>
    <n v="172.31487190000001"/>
    <n v="0.25847229999999999"/>
  </r>
  <r>
    <x v="833"/>
    <x v="150"/>
    <s v="L0K"/>
    <x v="1"/>
    <s v="2021-02-10 20:12:28.520100Z"/>
    <s v="SC"/>
    <s v="BTC"/>
    <x v="0"/>
    <x v="0"/>
    <n v="217065.70578913999"/>
    <n v="217065.70578913999"/>
    <n v="2.6E-7"/>
    <n v="5.6437080000000001E-2"/>
    <n v="8.4649999999999998E-5"/>
  </r>
  <r>
    <x v="834"/>
    <x v="52"/>
    <s v="J1X"/>
    <x v="2"/>
    <s v="2021-02-10 19:26:35.570741Z"/>
    <s v="ADA"/>
    <s v="CAD"/>
    <x v="1"/>
    <x v="1"/>
    <n v="500"/>
    <n v="500"/>
    <n v="1.05088"/>
    <n v="531.21702649999997"/>
    <n v="0.79682553"/>
  </r>
  <r>
    <x v="835"/>
    <x v="52"/>
    <s v="J1X"/>
    <x v="2"/>
    <s v="2021-02-10 19:18:41.085071Z"/>
    <s v="XLM"/>
    <s v="BTC"/>
    <x v="1"/>
    <x v="1"/>
    <n v="750"/>
    <n v="750"/>
    <n v="8.9500000000000007E-6"/>
    <n v="6.7124999999999997E-3"/>
    <n v="1.006E-5"/>
  </r>
  <r>
    <x v="836"/>
    <x v="183"/>
    <s v="L6M"/>
    <x v="1"/>
    <s v="2021-02-10 19:07:59.076084Z"/>
    <s v="ADA"/>
    <s v="CAD"/>
    <x v="1"/>
    <x v="1"/>
    <n v="2000"/>
    <n v="2000"/>
    <n v="1.06281"/>
    <n v="2135.9825759999999"/>
    <n v="0"/>
  </r>
  <r>
    <x v="837"/>
    <x v="30"/>
    <s v="L7E"/>
    <x v="1"/>
    <s v="2021-02-10 18:43:34.078411Z"/>
    <s v="HBAR"/>
    <s v="CAD"/>
    <x v="1"/>
    <x v="1"/>
    <n v="725"/>
    <n v="725"/>
    <n v="0.13862703000000001"/>
    <n v="101.4686385"/>
    <n v="0.15220295"/>
  </r>
  <r>
    <x v="838"/>
    <x v="185"/>
    <s v="L5j"/>
    <x v="1"/>
    <s v="2021-02-10 18:42:36.736383Z"/>
    <s v="TRX"/>
    <s v="CAD"/>
    <x v="1"/>
    <x v="1"/>
    <n v="7000"/>
    <n v="7000"/>
    <n v="5.7329999999999999E-2"/>
    <n v="405.17903999999999"/>
    <n v="0.60776856000000001"/>
  </r>
  <r>
    <x v="839"/>
    <x v="185"/>
    <s v="L5j"/>
    <x v="1"/>
    <s v="2021-02-10 18:41:53.887640Z"/>
    <s v="HBAR"/>
    <s v="CAD"/>
    <x v="1"/>
    <x v="1"/>
    <n v="7500"/>
    <n v="7500"/>
    <n v="0.13862833999999999"/>
    <n v="1049.5219039999999"/>
    <n v="1.5742828499999999"/>
  </r>
  <r>
    <x v="840"/>
    <x v="46"/>
    <s v="V3K"/>
    <x v="0"/>
    <s v="2021-02-10 18:34:18.274217Z"/>
    <s v="LTC"/>
    <s v="CAD"/>
    <x v="0"/>
    <x v="1"/>
    <n v="1"/>
    <n v="1"/>
    <n v="224.5"/>
    <n v="226.75854290000001"/>
    <n v="0.34013780999999998"/>
  </r>
  <r>
    <x v="841"/>
    <x v="169"/>
    <s v="L5G"/>
    <x v="1"/>
    <s v="2021-02-10 18:28:44.776446Z"/>
    <s v="HBAR"/>
    <s v="CAD"/>
    <x v="1"/>
    <x v="1"/>
    <n v="500"/>
    <n v="500"/>
    <n v="0.13844596000000001"/>
    <n v="69.865195270000001"/>
    <n v="0.10479779"/>
  </r>
  <r>
    <x v="842"/>
    <x v="46"/>
    <s v="V3K"/>
    <x v="0"/>
    <s v="2021-02-10 18:20:34.478561Z"/>
    <s v="LTC"/>
    <s v="CAD"/>
    <x v="0"/>
    <x v="1"/>
    <n v="0.5"/>
    <n v="0.5"/>
    <n v="226.5"/>
    <n v="114.345168"/>
    <n v="0.17151775"/>
  </r>
  <r>
    <x v="843"/>
    <x v="150"/>
    <s v="L0K"/>
    <x v="1"/>
    <s v="2021-02-10 17:57:38.285229Z"/>
    <s v="ADA"/>
    <s v="BTC"/>
    <x v="0"/>
    <x v="1"/>
    <n v="1471.0584862200001"/>
    <n v="1471.0584862200001"/>
    <n v="1.7580000000000001E-5"/>
    <n v="2.5861200000000001E-2"/>
    <n v="3.879E-5"/>
  </r>
  <r>
    <x v="844"/>
    <x v="150"/>
    <s v="L0K"/>
    <x v="1"/>
    <s v="2021-02-10 17:55:24.481546Z"/>
    <s v="SC"/>
    <s v="BTC"/>
    <x v="0"/>
    <x v="1"/>
    <n v="217065.70578913999"/>
    <n v="217065.70578913999"/>
    <n v="2.2999999999999999E-7"/>
    <n v="4.9925110000000002E-2"/>
    <n v="7.4880000000000001E-5"/>
  </r>
  <r>
    <x v="845"/>
    <x v="150"/>
    <s v="L0K"/>
    <x v="1"/>
    <s v="2021-02-10 17:53:12.103858Z"/>
    <s v="QTUM"/>
    <s v="BTC"/>
    <x v="0"/>
    <x v="1"/>
    <n v="338.4294491"/>
    <n v="338.4294491"/>
    <n v="1.4752E-4"/>
    <n v="4.992506E-2"/>
    <n v="7.4839999999999995E-5"/>
  </r>
  <r>
    <x v="846"/>
    <x v="58"/>
    <s v="V6B"/>
    <x v="0"/>
    <s v="2021-02-10 17:32:19.820707Z"/>
    <s v="BTC"/>
    <s v="CAD"/>
    <x v="0"/>
    <x v="1"/>
    <n v="1.7548399999999999E-3"/>
    <n v="1.7548399999999999E-3"/>
    <n v="56900"/>
    <n v="100.82385600000001"/>
    <n v="0.15123577999999999"/>
  </r>
  <r>
    <x v="847"/>
    <x v="58"/>
    <s v="V6B"/>
    <x v="0"/>
    <s v="2021-02-10 17:32:00.367630Z"/>
    <s v="BTC"/>
    <s v="CAD"/>
    <x v="0"/>
    <x v="1"/>
    <n v="1.7548399999999999E-3"/>
    <n v="1.7548399999999999E-3"/>
    <n v="56700"/>
    <n v="100.4616436"/>
    <n v="0.15069246"/>
  </r>
  <r>
    <x v="848"/>
    <x v="47"/>
    <s v="V3B"/>
    <x v="0"/>
    <s v="2021-02-10 17:14:43.270834Z"/>
    <s v="BTC"/>
    <s v="CAD"/>
    <x v="0"/>
    <x v="1"/>
    <n v="1.7258099999999999E-3"/>
    <n v="1.7258099999999999E-3"/>
    <n v="56700"/>
    <n v="98.763192439999997"/>
    <n v="0.14814478"/>
  </r>
  <r>
    <x v="849"/>
    <x v="169"/>
    <s v="L5G"/>
    <x v="1"/>
    <s v="2021-02-10 17:03:30.971919Z"/>
    <s v="HBAR"/>
    <s v="CAD"/>
    <x v="1"/>
    <x v="1"/>
    <n v="20"/>
    <n v="20"/>
    <n v="0.13645973"/>
    <n v="2.7549438300000002"/>
    <n v="4.1324100000000004E-3"/>
  </r>
  <r>
    <x v="850"/>
    <x v="52"/>
    <s v="J1X"/>
    <x v="2"/>
    <s v="2021-02-10 17:03:14.617527Z"/>
    <s v="VET"/>
    <s v="BTC"/>
    <x v="1"/>
    <x v="1"/>
    <n v="12500"/>
    <n v="12500"/>
    <n v="7.6000000000000003E-7"/>
    <n v="9.4999999999999998E-3"/>
    <n v="1.4250000000000001E-5"/>
  </r>
  <r>
    <x v="851"/>
    <x v="169"/>
    <s v="L5G"/>
    <x v="1"/>
    <s v="2021-02-10 17:03:00.291095Z"/>
    <s v="HBAR"/>
    <s v="CAD"/>
    <x v="1"/>
    <x v="1"/>
    <n v="350"/>
    <n v="350"/>
    <n v="0.13646056000000001"/>
    <n v="48.208045050000003"/>
    <n v="7.2312059999999997E-2"/>
  </r>
  <r>
    <x v="852"/>
    <x v="52"/>
    <s v="J1X"/>
    <x v="2"/>
    <s v="2021-02-10 17:02:51.256930Z"/>
    <s v="VET"/>
    <s v="BTC"/>
    <x v="1"/>
    <x v="1"/>
    <n v="12500"/>
    <n v="12500"/>
    <n v="7.7000000000000004E-7"/>
    <n v="9.6249999999999999E-3"/>
    <n v="1.4430000000000001E-5"/>
  </r>
  <r>
    <x v="853"/>
    <x v="169"/>
    <s v="L5G"/>
    <x v="1"/>
    <s v="2021-02-10 17:01:43.793928Z"/>
    <s v="HBAR"/>
    <s v="CAD"/>
    <x v="1"/>
    <x v="1"/>
    <n v="3250"/>
    <n v="3250"/>
    <n v="0.1364619"/>
    <n v="447.54594780000002"/>
    <n v="0.67131892000000004"/>
  </r>
  <r>
    <x v="854"/>
    <x v="0"/>
    <s v="v3b"/>
    <x v="0"/>
    <s v="2021-02-10 17:01:38.462586Z"/>
    <s v="BTC"/>
    <s v="CAD"/>
    <x v="0"/>
    <x v="0"/>
    <n v="0.5"/>
    <n v="0.5"/>
    <n v="56900"/>
    <n v="28460.027999999998"/>
    <n v="0"/>
  </r>
  <r>
    <x v="855"/>
    <x v="52"/>
    <s v="J1X"/>
    <x v="2"/>
    <s v="2021-02-10 16:52:00.593272Z"/>
    <s v="ZIL"/>
    <s v="BTC"/>
    <x v="1"/>
    <x v="1"/>
    <n v="4000"/>
    <n v="4000"/>
    <n v="2.2299999999999998E-6"/>
    <n v="8.9199899999999992E-3"/>
    <n v="1.3370000000000001E-5"/>
  </r>
  <r>
    <x v="856"/>
    <x v="52"/>
    <s v="J1X"/>
    <x v="2"/>
    <s v="2021-02-10 16:49:19.452834Z"/>
    <s v="BTC"/>
    <s v="CAD"/>
    <x v="1"/>
    <x v="1"/>
    <n v="3.5000000000000003E-2"/>
    <n v="3.5000000000000003E-2"/>
    <n v="56707.682000000001"/>
    <n v="2002.6708599999999"/>
    <n v="3.00400628"/>
  </r>
  <r>
    <x v="857"/>
    <x v="52"/>
    <s v="J1X"/>
    <x v="2"/>
    <s v="2021-02-10 16:45:51.580403Z"/>
    <s v="ETH"/>
    <s v="CAD"/>
    <x v="1"/>
    <x v="1"/>
    <n v="1"/>
    <n v="1"/>
    <n v="2196.6179999999999"/>
    <n v="2216.652239"/>
    <n v="3.3249783499999999"/>
  </r>
  <r>
    <x v="858"/>
    <x v="142"/>
    <s v="T2N"/>
    <x v="3"/>
    <s v="2021-02-10 16:34:16.970935Z"/>
    <s v="USDT"/>
    <s v="CAD"/>
    <x v="1"/>
    <x v="1"/>
    <n v="2000"/>
    <n v="2000"/>
    <n v="1.27322"/>
    <n v="2569.443804"/>
    <n v="3.8541656999999998"/>
  </r>
  <r>
    <x v="859"/>
    <x v="46"/>
    <s v="V3K"/>
    <x v="0"/>
    <s v="2021-02-10 16:28:54.691765Z"/>
    <s v="USDT"/>
    <s v="CAD"/>
    <x v="0"/>
    <x v="1"/>
    <n v="400"/>
    <n v="400"/>
    <n v="1.2729999999999999"/>
    <n v="513.92159279999998"/>
    <n v="0.77088237999999998"/>
  </r>
  <r>
    <x v="860"/>
    <x v="159"/>
    <s v="L4Z"/>
    <x v="1"/>
    <s v="2021-02-10 16:14:28.612518Z"/>
    <s v="SC"/>
    <s v="CAD"/>
    <x v="0"/>
    <x v="0"/>
    <n v="25000"/>
    <n v="25000"/>
    <n v="1.2999999999999999E-2"/>
    <n v="320.26925"/>
    <n v="0.48040387000000001"/>
  </r>
  <r>
    <x v="861"/>
    <x v="154"/>
    <s v="T3J"/>
    <x v="3"/>
    <s v="2021-02-10 15:16:13.768948Z"/>
    <s v="HBAR"/>
    <s v="CAD"/>
    <x v="0"/>
    <x v="1"/>
    <n v="7895.8485348900003"/>
    <n v="7895.8485348900003"/>
    <n v="0.13"/>
    <n v="1036.2386899999999"/>
    <n v="1.55435802"/>
  </r>
  <r>
    <x v="862"/>
    <x v="46"/>
    <s v="V3K"/>
    <x v="0"/>
    <s v="2021-02-10 15:12:41.492934Z"/>
    <s v="LTC"/>
    <s v="CAD"/>
    <x v="0"/>
    <x v="1"/>
    <n v="0.5"/>
    <n v="0.5"/>
    <n v="220"/>
    <n v="111.141231"/>
    <n v="0.16671184"/>
  </r>
  <r>
    <x v="863"/>
    <x v="34"/>
    <s v="V3G"/>
    <x v="0"/>
    <s v="2021-02-10 15:02:50.068931Z"/>
    <s v="HBAR"/>
    <s v="CAD"/>
    <x v="0"/>
    <x v="1"/>
    <n v="280"/>
    <n v="280"/>
    <n v="0.13389999999999999"/>
    <n v="37.795614030000003"/>
    <n v="5.6693420000000001E-2"/>
  </r>
  <r>
    <x v="864"/>
    <x v="34"/>
    <s v="V3G"/>
    <x v="0"/>
    <s v="2021-02-10 14:51:00.209424Z"/>
    <s v="HBAR"/>
    <s v="CAD"/>
    <x v="0"/>
    <x v="1"/>
    <n v="21000"/>
    <n v="21000"/>
    <n v="0.13600001"/>
    <n v="2882.6371220000001"/>
    <n v="4.3239556700000001"/>
  </r>
  <r>
    <x v="865"/>
    <x v="0"/>
    <s v="v3b"/>
    <x v="0"/>
    <s v="2021-02-10 14:34:08.834415Z"/>
    <s v="BTC"/>
    <s v="CAD"/>
    <x v="0"/>
    <x v="1"/>
    <n v="0.5"/>
    <n v="0.5"/>
    <n v="56000"/>
    <n v="27999.999619999999"/>
    <n v="0"/>
  </r>
  <r>
    <x v="866"/>
    <x v="0"/>
    <s v="v3b"/>
    <x v="0"/>
    <s v="2021-02-10 14:33:08.151287Z"/>
    <s v="BTC"/>
    <s v="CAD"/>
    <x v="0"/>
    <x v="0"/>
    <n v="0.5"/>
    <n v="0.5"/>
    <n v="60000"/>
    <n v="29999.999970000001"/>
    <n v="0"/>
  </r>
  <r>
    <x v="867"/>
    <x v="0"/>
    <s v="v3b"/>
    <x v="0"/>
    <s v="2021-02-10 14:32:27.212075Z"/>
    <s v="BTC"/>
    <s v="CAD"/>
    <x v="0"/>
    <x v="0"/>
    <n v="0.5"/>
    <n v="0.5"/>
    <n v="57500"/>
    <n v="28759.24236"/>
    <n v="0"/>
  </r>
  <r>
    <x v="868"/>
    <x v="138"/>
    <s v="T1S"/>
    <x v="3"/>
    <s v="2021-02-10 14:19:19.230913Z"/>
    <s v="ZRX"/>
    <s v="CAD"/>
    <x v="1"/>
    <x v="1"/>
    <n v="100"/>
    <n v="100"/>
    <n v="1.9657199999999999"/>
    <n v="198.44220000000001"/>
    <n v="0.29766330000000002"/>
  </r>
  <r>
    <x v="869"/>
    <x v="37"/>
    <s v="N5Y"/>
    <x v="1"/>
    <s v="2021-02-10 14:18:15.105982Z"/>
    <s v="HBAR"/>
    <s v="CAD"/>
    <x v="1"/>
    <x v="1"/>
    <n v="500"/>
    <n v="500"/>
    <n v="0.14016835"/>
    <n v="70.734379630000007"/>
    <n v="0.10610156"/>
  </r>
  <r>
    <x v="870"/>
    <x v="37"/>
    <s v="N5Y"/>
    <x v="1"/>
    <s v="2021-02-10 14:17:22.311210Z"/>
    <s v="HBAR"/>
    <s v="CAD"/>
    <x v="1"/>
    <x v="1"/>
    <n v="3000"/>
    <n v="3000"/>
    <n v="0.14052682999999999"/>
    <n v="425.5580018"/>
    <n v="0.63833700000000004"/>
  </r>
  <r>
    <x v="871"/>
    <x v="158"/>
    <s v="L0L"/>
    <x v="1"/>
    <s v="2021-02-10 13:07:21.171496Z"/>
    <s v="BTC"/>
    <s v="CAD"/>
    <x v="0"/>
    <x v="1"/>
    <n v="5.1999999999999998E-2"/>
    <n v="5.1999999999999998E-2"/>
    <n v="57500"/>
    <n v="3016.3290740000002"/>
    <n v="4.5244936100000004"/>
  </r>
  <r>
    <x v="872"/>
    <x v="186"/>
    <s v="H2T"/>
    <x v="2"/>
    <s v="2021-02-10 11:21:55.257524Z"/>
    <s v="BTC"/>
    <s v="CAD"/>
    <x v="1"/>
    <x v="1"/>
    <n v="1.32E-2"/>
    <n v="1.32E-2"/>
    <n v="59204.527999999998"/>
    <n v="789.36452469999995"/>
    <n v="1.1840467800000001"/>
  </r>
  <r>
    <x v="873"/>
    <x v="28"/>
    <s v="J7N"/>
    <x v="2"/>
    <s v="2021-02-10 11:13:29.283003Z"/>
    <s v="HBAR"/>
    <s v="BTC"/>
    <x v="0"/>
    <x v="1"/>
    <n v="15000"/>
    <n v="15000"/>
    <n v="2.48E-6"/>
    <n v="3.7199999999999997E-2"/>
    <n v="5.5800000000000001E-5"/>
  </r>
  <r>
    <x v="874"/>
    <x v="0"/>
    <s v="v3b"/>
    <x v="0"/>
    <s v="2021-02-10 10:38:05.308739Z"/>
    <s v="BTC"/>
    <s v="CAD"/>
    <x v="0"/>
    <x v="1"/>
    <n v="0.5"/>
    <n v="0.5"/>
    <n v="59000"/>
    <n v="29499.999619999999"/>
    <n v="0"/>
  </r>
  <r>
    <x v="875"/>
    <x v="0"/>
    <s v="v3b"/>
    <x v="0"/>
    <s v="2021-02-10 10:28:15.324077Z"/>
    <s v="BTC"/>
    <s v="CAD"/>
    <x v="0"/>
    <x v="0"/>
    <n v="0.5"/>
    <n v="0.5"/>
    <n v="59800"/>
    <n v="29899.999449999999"/>
    <n v="0"/>
  </r>
  <r>
    <x v="876"/>
    <x v="34"/>
    <s v="V3G"/>
    <x v="0"/>
    <s v="2021-02-10 09:43:56.714714Z"/>
    <s v="ADA"/>
    <s v="CAD"/>
    <x v="0"/>
    <x v="0"/>
    <n v="2540"/>
    <n v="2540"/>
    <n v="1.0388999999999999"/>
    <n v="2603.505893"/>
    <n v="3.9052588300000002"/>
  </r>
  <r>
    <x v="877"/>
    <x v="176"/>
    <s v="L6S"/>
    <x v="1"/>
    <s v="2021-02-10 05:36:44.983637Z"/>
    <s v="ADA"/>
    <s v="CAD"/>
    <x v="1"/>
    <x v="1"/>
    <n v="500"/>
    <n v="500"/>
    <n v="0.98792999999999997"/>
    <n v="498.61748999999998"/>
    <n v="0.74792623000000003"/>
  </r>
  <r>
    <x v="878"/>
    <x v="162"/>
    <s v="N8Y"/>
    <x v="1"/>
    <s v="2021-02-10 04:59:52.204959Z"/>
    <s v="HBAR"/>
    <s v="CAD"/>
    <x v="1"/>
    <x v="1"/>
    <n v="1500"/>
    <n v="1500"/>
    <n v="0.13835463000000001"/>
    <n v="209.6204907"/>
    <n v="0.31443072999999999"/>
  </r>
  <r>
    <x v="879"/>
    <x v="84"/>
    <s v="M2K"/>
    <x v="1"/>
    <s v="2021-02-10 04:52:55.411120Z"/>
    <s v="BTC"/>
    <s v="CAD"/>
    <x v="0"/>
    <x v="1"/>
    <n v="1.72156E-3"/>
    <n v="1.72156E-3"/>
    <n v="58000"/>
    <n v="100.87104410000001"/>
    <n v="0.15130656000000001"/>
  </r>
  <r>
    <x v="880"/>
    <x v="4"/>
    <s v="M8W"/>
    <x v="1"/>
    <s v="2021-02-10 04:47:54.912380Z"/>
    <s v="HBAR"/>
    <s v="CAD"/>
    <x v="1"/>
    <x v="1"/>
    <n v="15"/>
    <n v="15"/>
    <n v="0.13813316"/>
    <n v="2.0925235199999999"/>
    <n v="3.1387799999999999E-3"/>
  </r>
  <r>
    <x v="881"/>
    <x v="162"/>
    <s v="N8Y"/>
    <x v="1"/>
    <s v="2021-02-10 04:46:00.729904Z"/>
    <s v="ADA"/>
    <s v="CAD"/>
    <x v="1"/>
    <x v="1"/>
    <n v="250"/>
    <n v="250"/>
    <n v="0.97699000000000003"/>
    <n v="246.80388199999999"/>
    <n v="0.37020582000000002"/>
  </r>
  <r>
    <x v="882"/>
    <x v="187"/>
    <s v="T2P"/>
    <x v="3"/>
    <s v="2021-02-10 04:35:36.576411Z"/>
    <s v="ZRX"/>
    <s v="CAD"/>
    <x v="1"/>
    <x v="0"/>
    <n v="400"/>
    <n v="400"/>
    <n v="1.9326700000000001"/>
    <n v="765.6658152"/>
    <n v="0"/>
  </r>
  <r>
    <x v="883"/>
    <x v="4"/>
    <s v="M8W"/>
    <x v="1"/>
    <s v="2021-02-10 04:19:40.210807Z"/>
    <s v="HBAR"/>
    <s v="CAD"/>
    <x v="1"/>
    <x v="1"/>
    <n v="475"/>
    <n v="475"/>
    <n v="0.13720077999999999"/>
    <n v="65.831349099999997"/>
    <n v="9.8747020000000005E-2"/>
  </r>
  <r>
    <x v="884"/>
    <x v="4"/>
    <s v="M8W"/>
    <x v="1"/>
    <s v="2021-02-10 04:18:48.150420Z"/>
    <s v="HBAR"/>
    <s v="CAD"/>
    <x v="1"/>
    <x v="1"/>
    <n v="42750"/>
    <n v="42750"/>
    <n v="0.13720078999999999"/>
    <n v="5925.2831159999996"/>
    <n v="8.8879246700000003"/>
  </r>
  <r>
    <x v="885"/>
    <x v="188"/>
    <s v="L3V"/>
    <x v="1"/>
    <s v="2021-02-10 03:45:09.648608Z"/>
    <s v="HBAR"/>
    <s v="CAD"/>
    <x v="1"/>
    <x v="1"/>
    <n v="2300"/>
    <n v="2300"/>
    <n v="0.13972967"/>
    <n v="324.53670210000001"/>
    <n v="0.48680505000000002"/>
  </r>
  <r>
    <x v="886"/>
    <x v="4"/>
    <s v="M8W"/>
    <x v="1"/>
    <s v="2021-02-10 03:33:35.338031Z"/>
    <s v="HBAR"/>
    <s v="CAD"/>
    <x v="1"/>
    <x v="1"/>
    <n v="300"/>
    <n v="300"/>
    <n v="0.13577365"/>
    <n v="41.138810149999998"/>
    <n v="6.1708209999999999E-2"/>
  </r>
  <r>
    <x v="887"/>
    <x v="4"/>
    <s v="M8W"/>
    <x v="1"/>
    <s v="2021-02-10 03:32:50.810097Z"/>
    <s v="HBAR"/>
    <s v="CAD"/>
    <x v="1"/>
    <x v="1"/>
    <n v="21500"/>
    <n v="21500"/>
    <n v="0.13594434"/>
    <n v="2952.2176490000002"/>
    <n v="4.42832647"/>
  </r>
  <r>
    <x v="888"/>
    <x v="121"/>
    <s v="V3J"/>
    <x v="0"/>
    <s v="2021-02-10 03:26:48.123166Z"/>
    <s v="BTC"/>
    <s v="CAD"/>
    <x v="0"/>
    <x v="1"/>
    <n v="1.5216299999999999E-3"/>
    <n v="1.5216299999999999E-3"/>
    <n v="59147"/>
    <n v="91.061250599999994"/>
    <n v="0"/>
  </r>
  <r>
    <x v="889"/>
    <x v="121"/>
    <s v="V3J"/>
    <x v="0"/>
    <s v="2021-02-10 03:25:36.768400Z"/>
    <s v="ETH"/>
    <s v="USDT"/>
    <x v="0"/>
    <x v="1"/>
    <n v="8.2644629999999997E-2"/>
    <n v="8.2644629999999997E-2"/>
    <n v="1815"/>
    <n v="150.00000349999999"/>
    <n v="0"/>
  </r>
  <r>
    <x v="890"/>
    <x v="176"/>
    <s v="L6S"/>
    <x v="1"/>
    <s v="2021-02-10 03:22:32.878515Z"/>
    <s v="ADA"/>
    <s v="CAD"/>
    <x v="0"/>
    <x v="1"/>
    <n v="90"/>
    <n v="90"/>
    <n v="0.98"/>
    <n v="89.073652480000007"/>
    <n v="0.13361047000000001"/>
  </r>
  <r>
    <x v="891"/>
    <x v="189"/>
    <s v="V3b"/>
    <x v="0"/>
    <s v="2021-02-10 03:10:25.114344Z"/>
    <s v="ETH"/>
    <s v="CAD"/>
    <x v="1"/>
    <x v="1"/>
    <n v="1"/>
    <n v="1"/>
    <n v="2301.3359999999998"/>
    <n v="2324.3239709999998"/>
    <n v="3.4864859500000001"/>
  </r>
  <r>
    <x v="892"/>
    <x v="4"/>
    <s v="M8W"/>
    <x v="1"/>
    <s v="2021-02-10 02:55:29.621687Z"/>
    <s v="HBAR"/>
    <s v="CAD"/>
    <x v="1"/>
    <x v="1"/>
    <n v="10"/>
    <n v="10"/>
    <n v="0.13665583000000001"/>
    <n v="1.38074074"/>
    <n v="2.0711100000000001E-3"/>
  </r>
  <r>
    <x v="893"/>
    <x v="4"/>
    <s v="M8W"/>
    <x v="1"/>
    <s v="2021-02-10 02:55:06.175332Z"/>
    <s v="HBAR"/>
    <s v="CAD"/>
    <x v="1"/>
    <x v="1"/>
    <n v="40"/>
    <n v="40"/>
    <n v="0.13665583000000001"/>
    <n v="5.5229629600000001"/>
    <n v="8.2844400000000006E-3"/>
  </r>
  <r>
    <x v="894"/>
    <x v="121"/>
    <s v="V3J"/>
    <x v="0"/>
    <s v="2021-02-10 02:47:41.560291Z"/>
    <s v="USDT"/>
    <s v="CAD"/>
    <x v="0"/>
    <x v="1"/>
    <n v="202.87356321999999"/>
    <n v="202.87356321999999"/>
    <n v="1.274"/>
    <n v="261.44088690000001"/>
    <n v="0"/>
  </r>
  <r>
    <x v="895"/>
    <x v="27"/>
    <s v="L5N"/>
    <x v="1"/>
    <s v="2021-02-10 01:36:08.144459Z"/>
    <s v="HBAR"/>
    <s v="CAD"/>
    <x v="1"/>
    <x v="1"/>
    <n v="3600"/>
    <n v="3600"/>
    <n v="0.13552338"/>
    <n v="493.05239069999999"/>
    <n v="0.73957857999999999"/>
  </r>
  <r>
    <x v="896"/>
    <x v="4"/>
    <s v="M8W"/>
    <x v="1"/>
    <s v="2021-02-10 01:19:03.590686Z"/>
    <s v="HBAR"/>
    <s v="CAD"/>
    <x v="1"/>
    <x v="1"/>
    <n v="300"/>
    <n v="300"/>
    <n v="0.13574706"/>
    <n v="41.14676102"/>
    <n v="6.172014E-2"/>
  </r>
  <r>
    <x v="897"/>
    <x v="4"/>
    <s v="M8W"/>
    <x v="1"/>
    <s v="2021-02-10 01:18:20.313104Z"/>
    <s v="HBAR"/>
    <s v="CAD"/>
    <x v="1"/>
    <x v="1"/>
    <n v="21500"/>
    <n v="21500"/>
    <n v="0.13574706"/>
    <n v="2949.3101360000001"/>
    <n v="4.4239651999999996"/>
  </r>
  <r>
    <x v="898"/>
    <x v="147"/>
    <s v="L5J"/>
    <x v="1"/>
    <s v="2021-02-10 00:45:27.669227Z"/>
    <s v="HBAR"/>
    <s v="CAD"/>
    <x v="1"/>
    <x v="1"/>
    <n v="22"/>
    <n v="22"/>
    <n v="0.13435143999999999"/>
    <n v="2.9868716700000002"/>
    <n v="4.4803000000000004E-3"/>
  </r>
  <r>
    <x v="899"/>
    <x v="147"/>
    <s v="L5J"/>
    <x v="1"/>
    <s v="2021-02-10 00:44:34.391402Z"/>
    <s v="HBAR"/>
    <s v="CAD"/>
    <x v="1"/>
    <x v="1"/>
    <n v="540"/>
    <n v="540"/>
    <n v="0.13435143999999999"/>
    <n v="73.319827070000002"/>
    <n v="0.10997974000000001"/>
  </r>
  <r>
    <x v="900"/>
    <x v="147"/>
    <s v="L5J"/>
    <x v="1"/>
    <s v="2021-02-10 00:43:38.072000Z"/>
    <s v="HBAR"/>
    <s v="CAD"/>
    <x v="1"/>
    <x v="1"/>
    <n v="21500"/>
    <n v="21500"/>
    <n v="0.13435143999999999"/>
    <n v="2918.9882320000002"/>
    <n v="4.3784823399999997"/>
  </r>
  <r>
    <x v="901"/>
    <x v="34"/>
    <s v="V3G"/>
    <x v="0"/>
    <s v="2021-02-10 00:41:16.357232Z"/>
    <s v="ADA"/>
    <s v="CAD"/>
    <x v="1"/>
    <x v="1"/>
    <n v="2540"/>
    <n v="2540"/>
    <n v="0.96350999999999998"/>
    <n v="2473.1120510000001"/>
    <n v="3.7096680700000002"/>
  </r>
  <r>
    <x v="902"/>
    <x v="34"/>
    <s v="V3G"/>
    <x v="0"/>
    <s v="2021-02-10 00:39:56.236545Z"/>
    <s v="HBAR"/>
    <s v="CAD"/>
    <x v="0"/>
    <x v="0"/>
    <n v="18966"/>
    <n v="18966"/>
    <n v="0.13400000000000001"/>
    <n v="2508.0748269999999"/>
    <n v="3.76211224"/>
  </r>
  <r>
    <x v="903"/>
    <x v="36"/>
    <s v="M3H"/>
    <x v="1"/>
    <s v="2021-02-10 00:10:12.717570Z"/>
    <s v="HBAR"/>
    <s v="CAD"/>
    <x v="0"/>
    <x v="1"/>
    <n v="4987"/>
    <n v="4987"/>
    <n v="0.13250000000000001"/>
    <n v="667.68707440000003"/>
    <n v="1.0015306100000001"/>
  </r>
  <r>
    <x v="904"/>
    <x v="36"/>
    <s v="M3H"/>
    <x v="1"/>
    <s v="2021-02-10 00:03:28.804958Z"/>
    <s v="HBAR"/>
    <s v="CAD"/>
    <x v="0"/>
    <x v="1"/>
    <n v="45000"/>
    <n v="45000"/>
    <n v="0.13300000000000001"/>
    <n v="6047.084339"/>
    <n v="9.0706264799999996"/>
  </r>
  <r>
    <x v="905"/>
    <x v="144"/>
    <s v="L9A"/>
    <x v="1"/>
    <s v="2021-02-09 23:58:00.063457Z"/>
    <s v="DGB"/>
    <s v="CAD"/>
    <x v="0"/>
    <x v="1"/>
    <n v="10000"/>
    <n v="10000"/>
    <n v="6.5680000000000002E-2"/>
    <n v="663.29061000000002"/>
    <n v="0.99493591000000003"/>
  </r>
  <r>
    <x v="906"/>
    <x v="114"/>
    <s v="V3N"/>
    <x v="0"/>
    <s v="2021-02-09 23:48:22.105783Z"/>
    <s v="BTC"/>
    <s v="CAD"/>
    <x v="1"/>
    <x v="0"/>
    <n v="1.7190700000000001E-3"/>
    <n v="1.7190700000000001E-3"/>
    <n v="59291.250999999997"/>
    <n v="100.9241384"/>
    <n v="0"/>
  </r>
  <r>
    <x v="907"/>
    <x v="114"/>
    <s v="V3N"/>
    <x v="0"/>
    <s v="2021-02-09 23:47:37.375049Z"/>
    <s v="BTC"/>
    <s v="CAD"/>
    <x v="2"/>
    <x v="1"/>
    <n v="1.7190700000000001E-3"/>
    <n v="0"/>
    <n v="0"/>
    <n v="102.6282831"/>
    <n v="0"/>
  </r>
  <r>
    <x v="908"/>
    <x v="190"/>
    <s v="M9C"/>
    <x v="1"/>
    <s v="2021-02-09 22:37:34.606009Z"/>
    <s v="HBAR"/>
    <s v="CAD"/>
    <x v="1"/>
    <x v="1"/>
    <n v="280"/>
    <n v="280"/>
    <n v="0.1395846"/>
    <n v="39.473941570000001"/>
    <n v="5.9210909999999999E-2"/>
  </r>
  <r>
    <x v="909"/>
    <x v="190"/>
    <s v="M9C"/>
    <x v="1"/>
    <s v="2021-02-09 22:31:43.651432Z"/>
    <s v="HBAR"/>
    <s v="CAD"/>
    <x v="1"/>
    <x v="1"/>
    <n v="21000"/>
    <n v="21000"/>
    <n v="0.13930814"/>
    <n v="2955.1422659999998"/>
    <n v="4.43271339"/>
  </r>
  <r>
    <x v="910"/>
    <x v="185"/>
    <s v="L5j"/>
    <x v="1"/>
    <s v="2021-02-09 22:13:44.486784Z"/>
    <s v="TRX"/>
    <s v="CAD"/>
    <x v="1"/>
    <x v="1"/>
    <n v="3000"/>
    <n v="3000"/>
    <n v="6.1499999999999999E-2"/>
    <n v="186.36976799999999"/>
    <n v="0.27955465000000002"/>
  </r>
  <r>
    <x v="911"/>
    <x v="191"/>
    <s v="N1E"/>
    <x v="1"/>
    <s v="2021-02-09 21:28:21.716705Z"/>
    <s v="HBAR"/>
    <s v="CAD"/>
    <x v="1"/>
    <x v="1"/>
    <n v="500"/>
    <n v="500"/>
    <n v="0.13853222000000001"/>
    <n v="69.821202589999999"/>
    <n v="0.1047318"/>
  </r>
  <r>
    <x v="912"/>
    <x v="50"/>
    <s v="T5T"/>
    <x v="3"/>
    <s v="2021-02-09 20:53:57.648985Z"/>
    <s v="EOS"/>
    <s v="CAD"/>
    <x v="1"/>
    <x v="1"/>
    <n v="55"/>
    <n v="55"/>
    <n v="5.3493886799999997"/>
    <n v="296.5003438"/>
    <n v="0.44475050999999999"/>
  </r>
  <r>
    <x v="913"/>
    <x v="151"/>
    <s v="L5E"/>
    <x v="1"/>
    <s v="2021-02-09 20:49:38.519233Z"/>
    <s v="HBAR"/>
    <s v="CAD"/>
    <x v="1"/>
    <x v="1"/>
    <n v="320"/>
    <n v="320"/>
    <n v="0.13831027000000001"/>
    <n v="44.59592705"/>
    <n v="6.6893889999999998E-2"/>
  </r>
  <r>
    <x v="914"/>
    <x v="151"/>
    <s v="L5E"/>
    <x v="1"/>
    <s v="2021-02-09 20:48:56.150516Z"/>
    <s v="HBAR"/>
    <s v="CAD"/>
    <x v="1"/>
    <x v="1"/>
    <n v="14000"/>
    <n v="14000"/>
    <n v="0.1383115"/>
    <n v="1951.08836"/>
    <n v="2.92663253"/>
  </r>
  <r>
    <x v="915"/>
    <x v="192"/>
    <s v="T1W"/>
    <x v="3"/>
    <s v="2021-02-09 19:33:19.031821Z"/>
    <s v="BTC"/>
    <s v="USDT"/>
    <x v="0"/>
    <x v="1"/>
    <n v="1.6400000000000001E-2"/>
    <n v="1.6400000000000001E-2"/>
    <n v="46835.328999999998"/>
    <n v="768.09939559999998"/>
    <n v="1.15214909"/>
  </r>
  <r>
    <x v="916"/>
    <x v="192"/>
    <s v="T1W"/>
    <x v="3"/>
    <s v="2021-02-09 19:31:31.699240Z"/>
    <s v="USDT"/>
    <s v="CAD"/>
    <x v="0"/>
    <x v="1"/>
    <n v="770.52169544000003"/>
    <n v="770.52169544000003"/>
    <n v="1.27644"/>
    <n v="991.19333400000005"/>
    <n v="1.4867900000000001"/>
  </r>
  <r>
    <x v="917"/>
    <x v="185"/>
    <s v="L5j"/>
    <x v="1"/>
    <s v="2021-02-09 18:59:55.055205Z"/>
    <s v="HBAR"/>
    <s v="CAD"/>
    <x v="1"/>
    <x v="1"/>
    <n v="13000"/>
    <n v="13000"/>
    <n v="0.13740554999999999"/>
    <n v="1800.6991840000001"/>
    <n v="2.7010487699999999"/>
  </r>
  <r>
    <x v="918"/>
    <x v="36"/>
    <s v="M3H"/>
    <x v="1"/>
    <s v="2021-02-09 18:44:36.327942Z"/>
    <s v="HBAR"/>
    <s v="CAD"/>
    <x v="1"/>
    <x v="0"/>
    <n v="50000"/>
    <n v="50000"/>
    <n v="0.13701884"/>
    <n v="6748.3370709999999"/>
    <n v="10.1225056"/>
  </r>
  <r>
    <x v="919"/>
    <x v="54"/>
    <s v="V4W"/>
    <x v="0"/>
    <s v="2021-02-09 18:43:07.905643Z"/>
    <s v="ETH"/>
    <s v="CAD"/>
    <x v="0"/>
    <x v="1"/>
    <n v="0.89464752999999997"/>
    <n v="0.89464752999999997"/>
    <n v="2232.1689999999999"/>
    <n v="2013.7586249999999"/>
    <n v="3.0206379299999999"/>
  </r>
  <r>
    <x v="920"/>
    <x v="54"/>
    <s v="V4W"/>
    <x v="0"/>
    <s v="2021-02-09 18:42:38.471504Z"/>
    <s v="BTC"/>
    <s v="CAD"/>
    <x v="0"/>
    <x v="1"/>
    <n v="1.6549370000000001E-2"/>
    <n v="1.6549370000000001E-2"/>
    <n v="60334.760999999999"/>
    <n v="1006.6053910000001"/>
    <n v="1.50990808"/>
  </r>
  <r>
    <x v="921"/>
    <x v="16"/>
    <s v="m1w"/>
    <x v="1"/>
    <s v="2021-02-09 18:32:39.904409Z"/>
    <s v="BTC"/>
    <s v="CAD"/>
    <x v="1"/>
    <x v="1"/>
    <n v="4.9000000000000002E-2"/>
    <n v="4.9000000000000002E-2"/>
    <n v="60256.648999999998"/>
    <n v="2977.5800060000001"/>
    <n v="4.4663700000000004"/>
  </r>
  <r>
    <x v="922"/>
    <x v="104"/>
    <s v="M6S"/>
    <x v="1"/>
    <s v="2021-02-09 18:08:17.421364Z"/>
    <s v="SC"/>
    <s v="CAD"/>
    <x v="0"/>
    <x v="1"/>
    <n v="20000"/>
    <n v="20000"/>
    <n v="1.32E-2"/>
    <n v="266.29294249999998"/>
    <n v="0.39943940999999999"/>
  </r>
  <r>
    <x v="923"/>
    <x v="9"/>
    <s v="V2Z"/>
    <x v="0"/>
    <s v="2021-02-09 18:01:27.340586Z"/>
    <s v="HBAR"/>
    <s v="CAD"/>
    <x v="1"/>
    <x v="1"/>
    <n v="800"/>
    <n v="800"/>
    <n v="0.14111892000000001"/>
    <n v="113.8246427"/>
    <n v="0.17073695999999999"/>
  </r>
  <r>
    <x v="924"/>
    <x v="9"/>
    <s v="V2Z"/>
    <x v="0"/>
    <s v="2021-02-09 17:53:34.105473Z"/>
    <s v="HBAR"/>
    <s v="CAD"/>
    <x v="0"/>
    <x v="1"/>
    <n v="10000"/>
    <n v="10000"/>
    <n v="0.13900000000000001"/>
    <n v="1401.117356"/>
    <n v="2.1016760300000001"/>
  </r>
  <r>
    <x v="925"/>
    <x v="157"/>
    <s v="K2G"/>
    <x v="1"/>
    <s v="2021-02-09 17:01:51.362610Z"/>
    <s v="HBAR"/>
    <s v="CAD"/>
    <x v="0"/>
    <x v="1"/>
    <n v="7341.9282840400001"/>
    <n v="7341.9282840400001"/>
    <n v="0.13589999999999999"/>
    <n v="1005.722011"/>
    <n v="1.5085830099999999"/>
  </r>
  <r>
    <x v="926"/>
    <x v="75"/>
    <s v="T2E"/>
    <x v="3"/>
    <s v="2021-02-09 15:36:34.176907Z"/>
    <s v="DOGE"/>
    <s v="BTC"/>
    <x v="1"/>
    <x v="0"/>
    <n v="3000"/>
    <n v="3000"/>
    <n v="1.55E-6"/>
    <n v="4.6499999999999996E-3"/>
    <n v="6.9700000000000002E-6"/>
  </r>
  <r>
    <x v="927"/>
    <x v="0"/>
    <s v="v3b"/>
    <x v="0"/>
    <s v="2021-02-09 13:58:24.806978Z"/>
    <s v="BTC"/>
    <s v="CAD"/>
    <x v="0"/>
    <x v="1"/>
    <n v="0.5"/>
    <n v="0.5"/>
    <n v="59000"/>
    <n v="29499.99984"/>
    <n v="0"/>
  </r>
  <r>
    <x v="928"/>
    <x v="0"/>
    <s v="v3b"/>
    <x v="0"/>
    <s v="2021-02-09 13:40:25.299669Z"/>
    <s v="BTC"/>
    <s v="CAD"/>
    <x v="0"/>
    <x v="1"/>
    <n v="0.5"/>
    <n v="0.5"/>
    <n v="58000"/>
    <n v="28999.999830000001"/>
    <n v="0"/>
  </r>
  <r>
    <x v="929"/>
    <x v="0"/>
    <s v="v3b"/>
    <x v="0"/>
    <s v="2021-02-09 13:12:55.947433Z"/>
    <s v="BTC"/>
    <s v="CAD"/>
    <x v="0"/>
    <x v="0"/>
    <n v="0.5"/>
    <n v="0.5"/>
    <n v="58200"/>
    <n v="29117.20262"/>
    <n v="0"/>
  </r>
  <r>
    <x v="930"/>
    <x v="0"/>
    <s v="v3b"/>
    <x v="0"/>
    <s v="2021-02-09 13:10:06.445846Z"/>
    <s v="BTC"/>
    <s v="CAD"/>
    <x v="0"/>
    <x v="1"/>
    <n v="0.5"/>
    <n v="0.5"/>
    <n v="57000"/>
    <n v="28499.99941"/>
    <n v="0"/>
  </r>
  <r>
    <x v="931"/>
    <x v="34"/>
    <s v="V3G"/>
    <x v="0"/>
    <s v="2021-02-09 13:01:46.381636Z"/>
    <s v="HBAR"/>
    <s v="CAD"/>
    <x v="0"/>
    <x v="1"/>
    <n v="70"/>
    <n v="70"/>
    <n v="0.1278"/>
    <n v="9.0371922100000006"/>
    <n v="1.355578E-2"/>
  </r>
  <r>
    <x v="932"/>
    <x v="0"/>
    <s v="v3b"/>
    <x v="0"/>
    <s v="2021-02-09 13:00:44.140369Z"/>
    <s v="BTC"/>
    <s v="CAD"/>
    <x v="0"/>
    <x v="0"/>
    <n v="0.1"/>
    <n v="0.1"/>
    <n v="61400"/>
    <n v="6139.9998889999997"/>
    <n v="0"/>
  </r>
  <r>
    <x v="933"/>
    <x v="0"/>
    <s v="v3b"/>
    <x v="0"/>
    <s v="2021-02-09 11:37:07.910613Z"/>
    <s v="BTC"/>
    <s v="CAD"/>
    <x v="0"/>
    <x v="1"/>
    <n v="0.5"/>
    <n v="0.5"/>
    <n v="58000"/>
    <n v="28999.99999"/>
    <n v="0"/>
  </r>
  <r>
    <x v="934"/>
    <x v="34"/>
    <s v="V3G"/>
    <x v="0"/>
    <s v="2021-02-09 11:16:17.789101Z"/>
    <s v="HBAR"/>
    <s v="CAD"/>
    <x v="0"/>
    <x v="1"/>
    <n v="7700"/>
    <n v="7700"/>
    <n v="0.12790000000000001"/>
    <n v="994.63661190000005"/>
    <n v="1.49195488"/>
  </r>
  <r>
    <x v="935"/>
    <x v="0"/>
    <s v="v3b"/>
    <x v="0"/>
    <s v="2021-02-09 11:11:58.233362Z"/>
    <s v="BTC"/>
    <s v="CAD"/>
    <x v="0"/>
    <x v="0"/>
    <n v="0.2"/>
    <n v="0.2"/>
    <n v="58300"/>
    <n v="11659.9998"/>
    <n v="0"/>
  </r>
  <r>
    <x v="936"/>
    <x v="0"/>
    <s v="v3b"/>
    <x v="0"/>
    <s v="2021-02-09 10:11:34.722878Z"/>
    <s v="BTC"/>
    <s v="CAD"/>
    <x v="0"/>
    <x v="0"/>
    <n v="0.3"/>
    <n v="0.3"/>
    <n v="58600"/>
    <n v="17579.999790000002"/>
    <n v="0"/>
  </r>
  <r>
    <x v="937"/>
    <x v="0"/>
    <s v="v3b"/>
    <x v="0"/>
    <s v="2021-02-09 08:18:02.860129Z"/>
    <s v="BTC"/>
    <s v="CAD"/>
    <x v="0"/>
    <x v="1"/>
    <n v="0.2"/>
    <n v="0.2"/>
    <n v="58000"/>
    <n v="11599.99999"/>
    <n v="0"/>
  </r>
  <r>
    <x v="938"/>
    <x v="0"/>
    <s v="v3b"/>
    <x v="0"/>
    <s v="2021-02-09 07:41:15.178607Z"/>
    <s v="BTC"/>
    <s v="CAD"/>
    <x v="0"/>
    <x v="1"/>
    <n v="0.1"/>
    <n v="0.1"/>
    <n v="60900"/>
    <n v="6084.2305720000004"/>
    <n v="0"/>
  </r>
  <r>
    <x v="939"/>
    <x v="0"/>
    <s v="v3b"/>
    <x v="0"/>
    <s v="2021-02-09 07:15:40.330168Z"/>
    <s v="BTC"/>
    <s v="CAD"/>
    <x v="0"/>
    <x v="1"/>
    <n v="0.3"/>
    <n v="0.3"/>
    <n v="58500"/>
    <n v="17549.999759999999"/>
    <n v="0"/>
  </r>
  <r>
    <x v="940"/>
    <x v="0"/>
    <s v="v3b"/>
    <x v="0"/>
    <s v="2021-02-09 07:10:54.077607Z"/>
    <s v="BTC"/>
    <s v="CAD"/>
    <x v="0"/>
    <x v="0"/>
    <n v="0.3"/>
    <n v="0.3"/>
    <n v="61000"/>
    <n v="18299.99973"/>
    <n v="0"/>
  </r>
  <r>
    <x v="941"/>
    <x v="136"/>
    <s v="T0E"/>
    <x v="3"/>
    <s v="2021-02-09 06:57:27.417125Z"/>
    <s v="BTC"/>
    <s v="CAD"/>
    <x v="1"/>
    <x v="1"/>
    <n v="0.02"/>
    <n v="0.02"/>
    <n v="61169.966999999997"/>
    <n v="1235.5899529999999"/>
    <n v="1.8533849200000001"/>
  </r>
  <r>
    <x v="942"/>
    <x v="4"/>
    <s v="M8W"/>
    <x v="1"/>
    <s v="2021-02-09 06:39:13.357899Z"/>
    <s v="HBAR"/>
    <s v="CAD"/>
    <x v="1"/>
    <x v="1"/>
    <n v="275"/>
    <n v="275"/>
    <n v="0.12896125999999999"/>
    <n v="35.811956930000001"/>
    <n v="5.3717929999999997E-2"/>
  </r>
  <r>
    <x v="943"/>
    <x v="4"/>
    <s v="M8W"/>
    <x v="1"/>
    <s v="2021-02-09 06:37:55.867130Z"/>
    <s v="HBAR"/>
    <s v="CAD"/>
    <x v="1"/>
    <x v="1"/>
    <n v="22500"/>
    <n v="22500"/>
    <n v="0.13029503000000001"/>
    <n v="2960.3730770000002"/>
    <n v="4.4405596100000002"/>
  </r>
  <r>
    <x v="944"/>
    <x v="193"/>
    <s v="V3N"/>
    <x v="0"/>
    <s v="2021-02-09 05:06:15.433825Z"/>
    <s v="BTC"/>
    <s v="CAD"/>
    <x v="1"/>
    <x v="1"/>
    <n v="1.6299999999999999E-2"/>
    <n v="1.6299999999999999E-2"/>
    <n v="59967.517999999996"/>
    <n v="987.05134659999999"/>
    <n v="1.48057701"/>
  </r>
  <r>
    <x v="945"/>
    <x v="4"/>
    <s v="M8W"/>
    <x v="1"/>
    <s v="2021-02-09 04:52:06.616583Z"/>
    <s v="HBAR"/>
    <s v="CAD"/>
    <x v="1"/>
    <x v="1"/>
    <n v="425"/>
    <n v="425"/>
    <n v="0.12753"/>
    <n v="54.731499999999997"/>
    <n v="8.2097249999999997E-2"/>
  </r>
  <r>
    <x v="946"/>
    <x v="4"/>
    <s v="M8W"/>
    <x v="1"/>
    <s v="2021-02-09 04:39:52.044548Z"/>
    <s v="HBAR"/>
    <s v="CAD"/>
    <x v="1"/>
    <x v="1"/>
    <n v="22500"/>
    <n v="22500"/>
    <n v="0.12935817999999999"/>
    <n v="2938.631007"/>
    <n v="4.4079465100000004"/>
  </r>
  <r>
    <x v="947"/>
    <x v="34"/>
    <s v="V3G"/>
    <x v="0"/>
    <s v="2021-02-09 04:30:22.973639Z"/>
    <s v="HBAR"/>
    <s v="CAD"/>
    <x v="1"/>
    <x v="1"/>
    <n v="10.61868889"/>
    <n v="10.61868889"/>
    <n v="0.12884593999999999"/>
    <n v="1.38137088"/>
    <n v="2.0720500000000002E-3"/>
  </r>
  <r>
    <x v="948"/>
    <x v="34"/>
    <s v="V3G"/>
    <x v="0"/>
    <s v="2021-02-09 04:26:11.631567Z"/>
    <s v="HBAR"/>
    <s v="CAD"/>
    <x v="0"/>
    <x v="1"/>
    <n v="3900"/>
    <n v="3900"/>
    <n v="0.12709999999999999"/>
    <n v="500.5260864"/>
    <n v="0.75078911999999998"/>
  </r>
  <r>
    <x v="949"/>
    <x v="64"/>
    <s v="L5M"/>
    <x v="1"/>
    <s v="2021-02-09 04:18:48.471861Z"/>
    <s v="HBAR"/>
    <s v="CAD"/>
    <x v="1"/>
    <x v="1"/>
    <n v="3800"/>
    <n v="3800"/>
    <n v="0.12796397000000001"/>
    <n v="490.9529981"/>
    <n v="0.73642949000000002"/>
  </r>
  <r>
    <x v="950"/>
    <x v="132"/>
    <s v="L9T"/>
    <x v="1"/>
    <s v="2021-02-09 03:58:51.273509Z"/>
    <s v="HBAR"/>
    <s v="CAD"/>
    <x v="0"/>
    <x v="1"/>
    <n v="3845"/>
    <n v="3845"/>
    <n v="0.1260001"/>
    <n v="489.14299590000002"/>
    <n v="0.73371447999999995"/>
  </r>
  <r>
    <x v="951"/>
    <x v="4"/>
    <s v="M8W"/>
    <x v="1"/>
    <s v="2021-02-09 03:38:02.967398Z"/>
    <s v="HBAR"/>
    <s v="CAD"/>
    <x v="1"/>
    <x v="1"/>
    <n v="25"/>
    <n v="25"/>
    <n v="0.1263003"/>
    <n v="3.18771352"/>
    <n v="4.7815699999999997E-3"/>
  </r>
  <r>
    <x v="952"/>
    <x v="75"/>
    <s v="T2E"/>
    <x v="3"/>
    <s v="2021-02-09 03:35:09.303695Z"/>
    <s v="DOGE"/>
    <s v="BTC"/>
    <x v="1"/>
    <x v="1"/>
    <n v="3000"/>
    <n v="3000"/>
    <n v="1.77E-6"/>
    <n v="5.3099999999999996E-3"/>
    <n v="7.96E-6"/>
  </r>
  <r>
    <x v="953"/>
    <x v="10"/>
    <s v="K1R"/>
    <x v="1"/>
    <s v="2021-02-09 03:30:24.864922Z"/>
    <s v="HBAR"/>
    <s v="CAD"/>
    <x v="0"/>
    <x v="1"/>
    <n v="3912.0149999999999"/>
    <n v="3912.0149999999999"/>
    <n v="0.12492607999999999"/>
    <n v="493.38790740000002"/>
    <n v="0.74008185999999998"/>
  </r>
  <r>
    <x v="954"/>
    <x v="194"/>
    <s v="V3B"/>
    <x v="0"/>
    <s v="2021-02-09 03:30:12.853108Z"/>
    <s v="USDT"/>
    <s v="CAD"/>
    <x v="1"/>
    <x v="0"/>
    <n v="254.884816"/>
    <n v="254.884816"/>
    <n v="1.2744200000000001"/>
    <n v="320.6299793"/>
    <n v="0.48094495999999998"/>
  </r>
  <r>
    <x v="955"/>
    <x v="88"/>
    <s v="V4N"/>
    <x v="0"/>
    <s v="2021-02-09 02:58:22.060848Z"/>
    <s v="BTC"/>
    <s v="CAD"/>
    <x v="1"/>
    <x v="0"/>
    <n v="1.0211004800000001"/>
    <n v="1.0211004800000001"/>
    <n v="58252.195"/>
    <n v="59481.373950000001"/>
    <n v="0"/>
  </r>
  <r>
    <x v="956"/>
    <x v="195"/>
    <s v="M2N"/>
    <x v="1"/>
    <s v="2021-02-09 02:55:42.477481Z"/>
    <s v="ADA"/>
    <s v="CAD"/>
    <x v="0"/>
    <x v="1"/>
    <n v="313"/>
    <n v="313"/>
    <n v="0.86758999999999997"/>
    <n v="273.40945629999999"/>
    <n v="0.41011417999999999"/>
  </r>
  <r>
    <x v="957"/>
    <x v="196"/>
    <s v="T2S"/>
    <x v="3"/>
    <s v="2021-02-09 02:11:39.977406Z"/>
    <s v="DGB"/>
    <s v="CAD"/>
    <x v="0"/>
    <x v="1"/>
    <n v="10000"/>
    <n v="10000"/>
    <n v="6.8909999999999999E-2"/>
    <n v="682.58699999999999"/>
    <n v="1.0238805"/>
  </r>
  <r>
    <x v="958"/>
    <x v="4"/>
    <s v="M8W"/>
    <x v="1"/>
    <s v="2021-02-09 00:56:37.027069Z"/>
    <s v="HBAR"/>
    <s v="CAD"/>
    <x v="1"/>
    <x v="1"/>
    <n v="3000"/>
    <n v="3000"/>
    <n v="0.12731569000000001"/>
    <n v="385.81059260000001"/>
    <n v="0.57871587999999996"/>
  </r>
  <r>
    <x v="959"/>
    <x v="182"/>
    <s v="l7l"/>
    <x v="1"/>
    <s v="2021-02-09 00:45:36.576760Z"/>
    <s v="BTC"/>
    <s v="CAD"/>
    <x v="0"/>
    <x v="1"/>
    <n v="9.7999999999999997E-3"/>
    <n v="9.7999999999999997E-3"/>
    <n v="60000"/>
    <n v="591.82929979999994"/>
    <n v="0"/>
  </r>
  <r>
    <x v="960"/>
    <x v="197"/>
    <s v="L5L"/>
    <x v="1"/>
    <s v="2021-02-09 00:45:19.028497Z"/>
    <s v="HBAR"/>
    <s v="CAD"/>
    <x v="1"/>
    <x v="1"/>
    <n v="400"/>
    <n v="400"/>
    <n v="0.12821325"/>
    <n v="51.644613159999999"/>
    <n v="7.746691E-2"/>
  </r>
  <r>
    <x v="961"/>
    <x v="197"/>
    <s v="L5L"/>
    <x v="1"/>
    <s v="2021-02-09 00:43:07.079537Z"/>
    <s v="HBAR"/>
    <s v="CAD"/>
    <x v="1"/>
    <x v="1"/>
    <n v="15000"/>
    <n v="15000"/>
    <n v="0.12817819999999999"/>
    <n v="1942.7245439999999"/>
    <n v="2.9140868100000001"/>
  </r>
  <r>
    <x v="962"/>
    <x v="150"/>
    <s v="L0K"/>
    <x v="1"/>
    <s v="2021-02-09 00:39:11.809178Z"/>
    <s v="ADA"/>
    <s v="BTC"/>
    <x v="0"/>
    <x v="0"/>
    <n v="3295.3869525700002"/>
    <n v="3295.3869525700002"/>
    <n v="1.8640000000000001E-5"/>
    <n v="6.1426010000000003E-2"/>
    <n v="9.2130000000000001E-5"/>
  </r>
  <r>
    <x v="963"/>
    <x v="75"/>
    <s v="T2E"/>
    <x v="3"/>
    <s v="2021-02-09 00:30:45.381663Z"/>
    <s v="DOGE"/>
    <s v="BTC"/>
    <x v="1"/>
    <x v="0"/>
    <n v="2268"/>
    <n v="2268"/>
    <n v="1.7099999999999999E-6"/>
    <n v="3.87828E-3"/>
    <n v="5.8100000000000003E-6"/>
  </r>
  <r>
    <x v="964"/>
    <x v="84"/>
    <s v="M2K"/>
    <x v="1"/>
    <s v="2021-02-09 00:25:26.740386Z"/>
    <s v="BTC"/>
    <s v="CAD"/>
    <x v="0"/>
    <x v="1"/>
    <n v="1.6669499999999999E-3"/>
    <n v="1.6669499999999999E-3"/>
    <n v="59800"/>
    <n v="100.6035433"/>
    <n v="0.15090530999999999"/>
  </r>
  <r>
    <x v="965"/>
    <x v="141"/>
    <s v="T3K"/>
    <x v="3"/>
    <s v="2021-02-08 23:58:00.882792Z"/>
    <s v="HBAR"/>
    <s v="CAD"/>
    <x v="0"/>
    <x v="1"/>
    <n v="39.147546230000003"/>
    <n v="39.147546230000003"/>
    <n v="0.12753063000000001"/>
    <n v="5.0457519499999997"/>
    <n v="7.5686199999999999E-3"/>
  </r>
  <r>
    <x v="966"/>
    <x v="198"/>
    <s v="T2V"/>
    <x v="3"/>
    <s v="2021-02-08 23:50:45.643213Z"/>
    <s v="ETH"/>
    <s v="CAD"/>
    <x v="1"/>
    <x v="0"/>
    <n v="0.10622725"/>
    <n v="0.10622725"/>
    <n v="2211.2020000000002"/>
    <n v="231.86940849999999"/>
    <n v="0.34780411"/>
  </r>
  <r>
    <x v="967"/>
    <x v="4"/>
    <s v="M8W"/>
    <x v="1"/>
    <s v="2021-02-08 23:49:59.740674Z"/>
    <s v="HBAR"/>
    <s v="CAD"/>
    <x v="1"/>
    <x v="1"/>
    <n v="20000"/>
    <n v="20000"/>
    <n v="0.12892672999999999"/>
    <n v="2605.6271689999999"/>
    <n v="3.90844075"/>
  </r>
  <r>
    <x v="968"/>
    <x v="141"/>
    <s v="T3K"/>
    <x v="3"/>
    <s v="2021-02-08 23:39:31.975662Z"/>
    <s v="HBAR"/>
    <s v="CAD"/>
    <x v="0"/>
    <x v="1"/>
    <n v="235.21861736"/>
    <n v="235.21861736"/>
    <n v="0.12734989999999999"/>
    <n v="30.272161560000001"/>
    <n v="4.5408240000000002E-2"/>
  </r>
  <r>
    <x v="969"/>
    <x v="141"/>
    <s v="T3K"/>
    <x v="3"/>
    <s v="2021-02-08 23:38:09.738527Z"/>
    <s v="HBAR"/>
    <s v="CAD"/>
    <x v="0"/>
    <x v="1"/>
    <n v="23077.078656450001"/>
    <n v="23077.078656450001"/>
    <n v="0.12764101"/>
    <n v="2977.2245619999999"/>
    <n v="4.4658368399999997"/>
  </r>
  <r>
    <x v="970"/>
    <x v="141"/>
    <s v="T3K"/>
    <x v="3"/>
    <s v="2021-02-08 23:25:29.064575Z"/>
    <s v="ETH"/>
    <s v="CAD"/>
    <x v="0"/>
    <x v="0"/>
    <n v="1.38"/>
    <n v="1.38"/>
    <n v="2216.6750000000002"/>
    <n v="3019.6723440000001"/>
    <n v="4.5295085000000004"/>
  </r>
  <r>
    <x v="971"/>
    <x v="152"/>
    <s v="M4G"/>
    <x v="1"/>
    <s v="2021-02-08 22:21:50.803389Z"/>
    <s v="HBAR"/>
    <s v="CAD"/>
    <x v="1"/>
    <x v="1"/>
    <n v="18900"/>
    <n v="18900"/>
    <n v="0.12899097000000001"/>
    <n v="2463.7364929999999"/>
    <n v="3.6956047299999999"/>
  </r>
  <r>
    <x v="972"/>
    <x v="199"/>
    <s v="M6R"/>
    <x v="1"/>
    <s v="2021-02-08 22:20:18.879428Z"/>
    <s v="HBAR"/>
    <s v="CAD"/>
    <x v="1"/>
    <x v="1"/>
    <n v="75000"/>
    <n v="75000"/>
    <n v="0.12899255000000001"/>
    <n v="9780.6417259999998"/>
    <n v="14.670962579999999"/>
  </r>
  <r>
    <x v="973"/>
    <x v="200"/>
    <s v="T7V"/>
    <x v="3"/>
    <s v="2021-02-08 21:59:11.017591Z"/>
    <s v="DGB"/>
    <s v="CAD"/>
    <x v="1"/>
    <x v="0"/>
    <n v="10000"/>
    <n v="10000"/>
    <n v="5.9499999999999997E-2"/>
    <n v="587.45392059999995"/>
    <n v="0.88118088000000006"/>
  </r>
  <r>
    <x v="974"/>
    <x v="50"/>
    <s v="T5T"/>
    <x v="3"/>
    <s v="2021-02-08 20:24:02.102350Z"/>
    <s v="ADA"/>
    <s v="CAD"/>
    <x v="1"/>
    <x v="1"/>
    <n v="109"/>
    <n v="109"/>
    <n v="0.90883999999999998"/>
    <n v="99.919417199999998"/>
    <n v="0.14987912"/>
  </r>
  <r>
    <x v="975"/>
    <x v="110"/>
    <s v="M5J"/>
    <x v="1"/>
    <s v="2021-02-08 19:58:07.076720Z"/>
    <s v="ADA"/>
    <s v="CAD"/>
    <x v="1"/>
    <x v="1"/>
    <n v="100"/>
    <n v="100"/>
    <n v="0.90715999999999997"/>
    <n v="91.588635600000003"/>
    <n v="0.13738295"/>
  </r>
  <r>
    <x v="976"/>
    <x v="198"/>
    <s v="T2V"/>
    <x v="3"/>
    <s v="2021-02-08 19:50:08.123151Z"/>
    <s v="SC"/>
    <s v="ETH"/>
    <x v="0"/>
    <x v="0"/>
    <n v="20538"/>
    <n v="20538"/>
    <n v="5.1399999999999999E-6"/>
    <n v="0.10638683"/>
    <n v="1.5957999999999999E-4"/>
  </r>
  <r>
    <x v="977"/>
    <x v="110"/>
    <s v="M5J"/>
    <x v="1"/>
    <s v="2021-02-08 19:35:18.401952Z"/>
    <s v="HBAR"/>
    <s v="CAD"/>
    <x v="1"/>
    <x v="1"/>
    <n v="900"/>
    <n v="900"/>
    <n v="0.13081458000000001"/>
    <n v="118.80199930000001"/>
    <n v="0.17820299000000001"/>
  </r>
  <r>
    <x v="978"/>
    <x v="150"/>
    <s v="L0K"/>
    <x v="1"/>
    <s v="2021-02-08 19:32:37.359215Z"/>
    <s v="ADA"/>
    <s v="BTC"/>
    <x v="0"/>
    <x v="1"/>
    <n v="3295.3869525700002"/>
    <n v="3295.3869525700002"/>
    <n v="1.5150000000000001E-5"/>
    <n v="4.9925110000000002E-2"/>
    <n v="7.4880000000000001E-5"/>
  </r>
  <r>
    <x v="979"/>
    <x v="14"/>
    <s v="T9E"/>
    <x v="3"/>
    <s v="2021-02-08 19:27:40.552538Z"/>
    <s v="TRX"/>
    <s v="CAD"/>
    <x v="0"/>
    <x v="1"/>
    <n v="2060"/>
    <n v="2060"/>
    <n v="5.1819999999999998E-2"/>
    <n v="107.6990969"/>
    <n v="0.16154863999999999"/>
  </r>
  <r>
    <x v="980"/>
    <x v="14"/>
    <s v="T9E"/>
    <x v="3"/>
    <s v="2021-02-08 19:26:37.648048Z"/>
    <s v="SC"/>
    <s v="CAD"/>
    <x v="0"/>
    <x v="0"/>
    <n v="9810"/>
    <n v="9810"/>
    <n v="1.11E-2"/>
    <n v="107.6010144"/>
    <n v="0.16140151999999999"/>
  </r>
  <r>
    <x v="981"/>
    <x v="172"/>
    <s v="L5G"/>
    <x v="1"/>
    <s v="2021-02-08 19:11:53.117012Z"/>
    <s v="HBAR"/>
    <s v="CAD"/>
    <x v="1"/>
    <x v="1"/>
    <n v="22500"/>
    <n v="22500"/>
    <n v="0.13159835"/>
    <n v="2988.0742559999999"/>
    <n v="4.4821113800000001"/>
  </r>
  <r>
    <x v="982"/>
    <x v="110"/>
    <s v="M5J"/>
    <x v="1"/>
    <s v="2021-02-08 19:05:23.419427Z"/>
    <s v="LINK"/>
    <s v="CAD"/>
    <x v="1"/>
    <x v="1"/>
    <n v="4.25"/>
    <n v="4.25"/>
    <n v="32.147202360000001"/>
    <n v="137.93016710000001"/>
    <n v="0.20689525"/>
  </r>
  <r>
    <x v="983"/>
    <x v="50"/>
    <s v="T5T"/>
    <x v="3"/>
    <s v="2021-02-08 18:57:40.128700Z"/>
    <s v="BAT"/>
    <s v="CAD"/>
    <x v="1"/>
    <x v="1"/>
    <n v="30"/>
    <n v="30"/>
    <n v="0.52976999999999996"/>
    <n v="16.04244933"/>
    <n v="2.4063669999999999E-2"/>
  </r>
  <r>
    <x v="984"/>
    <x v="50"/>
    <s v="T5T"/>
    <x v="3"/>
    <s v="2021-02-08 18:53:30.451190Z"/>
    <s v="TRX"/>
    <s v="CAD"/>
    <x v="1"/>
    <x v="1"/>
    <n v="1500"/>
    <n v="1500"/>
    <n v="5.2440000000000001E-2"/>
    <n v="79.465152000000003"/>
    <n v="0.11919771999999999"/>
  </r>
  <r>
    <x v="985"/>
    <x v="50"/>
    <s v="T5T"/>
    <x v="3"/>
    <s v="2021-02-08 18:48:49.102662Z"/>
    <s v="BAT"/>
    <s v="CAD"/>
    <x v="1"/>
    <x v="1"/>
    <n v="200"/>
    <n v="200"/>
    <n v="0.53073000000000004"/>
    <n v="107.126502"/>
    <n v="0.16068974999999999"/>
  </r>
  <r>
    <x v="986"/>
    <x v="176"/>
    <s v="L6S"/>
    <x v="1"/>
    <s v="2021-02-08 18:47:12.459329Z"/>
    <s v="ADA"/>
    <s v="CAD"/>
    <x v="1"/>
    <x v="1"/>
    <n v="2200"/>
    <n v="2200"/>
    <n v="0.90695999999999999"/>
    <n v="2012.0355480000001"/>
    <n v="3.0180533199999999"/>
  </r>
  <r>
    <x v="987"/>
    <x v="150"/>
    <s v="L0K"/>
    <x v="1"/>
    <s v="2021-02-08 18:33:50.624937Z"/>
    <s v="DOGE"/>
    <s v="BTC"/>
    <x v="0"/>
    <x v="1"/>
    <n v="27891.12420754"/>
    <n v="27891.12420754"/>
    <n v="1.79E-6"/>
    <n v="4.9925110000000002E-2"/>
    <n v="7.4880000000000001E-5"/>
  </r>
  <r>
    <x v="988"/>
    <x v="136"/>
    <s v="T0E"/>
    <x v="3"/>
    <s v="2021-02-08 17:39:42.193547Z"/>
    <s v="BTC"/>
    <s v="CAD"/>
    <x v="1"/>
    <x v="1"/>
    <n v="2.5000000000000001E-2"/>
    <n v="2.5000000000000001E-2"/>
    <n v="54941.078000000001"/>
    <n v="1386.964467"/>
    <n v="2.0804467"/>
  </r>
  <r>
    <x v="989"/>
    <x v="81"/>
    <s v="L5G"/>
    <x v="1"/>
    <s v="2021-02-08 17:05:25.802543Z"/>
    <s v="HBAR"/>
    <s v="CAD"/>
    <x v="1"/>
    <x v="1"/>
    <n v="5500"/>
    <n v="5500"/>
    <n v="0.12691603000000001"/>
    <n v="705.08578020000004"/>
    <n v="1.0576286699999999"/>
  </r>
  <r>
    <x v="990"/>
    <x v="99"/>
    <s v="H3p"/>
    <x v="2"/>
    <s v="2021-02-08 16:30:27.122826Z"/>
    <s v="DGB"/>
    <s v="CAD"/>
    <x v="0"/>
    <x v="1"/>
    <n v="50000"/>
    <n v="50000"/>
    <n v="5.858E-2"/>
    <n v="2960.3472000000002"/>
    <n v="4.4405207999999998"/>
  </r>
  <r>
    <x v="991"/>
    <x v="14"/>
    <s v="T9E"/>
    <x v="3"/>
    <s v="2021-02-08 16:15:09.768614Z"/>
    <s v="SC"/>
    <s v="CAD"/>
    <x v="0"/>
    <x v="1"/>
    <n v="9810"/>
    <n v="9810"/>
    <n v="1.1350000000000001E-2"/>
    <n v="112.4539135"/>
    <n v="0.16868087000000001"/>
  </r>
  <r>
    <x v="992"/>
    <x v="14"/>
    <s v="T9E"/>
    <x v="3"/>
    <s v="2021-02-08 16:02:03.146608Z"/>
    <s v="TRX"/>
    <s v="CAD"/>
    <x v="0"/>
    <x v="1"/>
    <n v="789"/>
    <n v="789"/>
    <n v="4.8099999999999997E-2"/>
    <n v="38.325217379999998"/>
    <n v="5.7487820000000002E-2"/>
  </r>
  <r>
    <x v="993"/>
    <x v="72"/>
    <s v="L8W"/>
    <x v="1"/>
    <s v="2021-02-08 15:32:26.832401Z"/>
    <s v="USDT"/>
    <s v="CAD"/>
    <x v="1"/>
    <x v="1"/>
    <n v="2309.9999999500001"/>
    <n v="2309.9999999500001"/>
    <n v="1.2784500000000001"/>
    <n v="2980.2816210000001"/>
    <n v="4.4704224300000002"/>
  </r>
  <r>
    <x v="994"/>
    <x v="34"/>
    <s v="V3G"/>
    <x v="0"/>
    <s v="2021-02-08 15:24:58.389030Z"/>
    <s v="HBAR"/>
    <s v="CAD"/>
    <x v="0"/>
    <x v="1"/>
    <n v="2050"/>
    <n v="2050"/>
    <n v="0.12875"/>
    <n v="266.39570250000003"/>
    <n v="0.39959355000000002"/>
  </r>
  <r>
    <x v="995"/>
    <x v="136"/>
    <s v="T0E"/>
    <x v="3"/>
    <s v="2021-02-08 15:11:56.280901Z"/>
    <s v="DOGE"/>
    <s v="BTC"/>
    <x v="1"/>
    <x v="1"/>
    <n v="5200"/>
    <n v="5200"/>
    <n v="1.9300000000000002E-6"/>
    <n v="1.0036E-2"/>
    <n v="1.505E-5"/>
  </r>
  <r>
    <x v="996"/>
    <x v="104"/>
    <s v="M6S"/>
    <x v="1"/>
    <s v="2021-02-08 14:34:45.109778Z"/>
    <s v="ETH"/>
    <s v="CAD"/>
    <x v="1"/>
    <x v="1"/>
    <n v="1"/>
    <n v="1"/>
    <n v="2185.498"/>
    <n v="2207.9832080000001"/>
    <n v="3.3119748100000002"/>
  </r>
  <r>
    <x v="997"/>
    <x v="28"/>
    <s v="J7N"/>
    <x v="2"/>
    <s v="2021-02-08 14:28:42.147874Z"/>
    <s v="HBAR"/>
    <s v="BTC"/>
    <x v="0"/>
    <x v="0"/>
    <n v="15000"/>
    <n v="15000"/>
    <n v="2.2699999999999999E-6"/>
    <n v="3.4049999999999997E-2"/>
    <n v="5.1069999999999997E-5"/>
  </r>
  <r>
    <x v="998"/>
    <x v="63"/>
    <s v="T1C"/>
    <x v="3"/>
    <s v="2021-02-08 13:54:07.354191Z"/>
    <s v="BTC"/>
    <s v="CAD"/>
    <x v="0"/>
    <x v="1"/>
    <n v="0.17499999999999999"/>
    <n v="0.17499999999999999"/>
    <n v="55783.858999999997"/>
    <n v="9835.3234969999994"/>
    <n v="0"/>
  </r>
  <r>
    <x v="999"/>
    <x v="157"/>
    <s v="K2G"/>
    <x v="1"/>
    <s v="2021-02-08 13:15:13.893807Z"/>
    <s v="HBAR"/>
    <s v="CAD"/>
    <x v="0"/>
    <x v="1"/>
    <n v="3931.1112072000001"/>
    <n v="3931.1112072000001"/>
    <n v="0.127"/>
    <n v="498.62683770000001"/>
    <n v="0.74794024999999997"/>
  </r>
  <r>
    <x v="1000"/>
    <x v="34"/>
    <s v="V3G"/>
    <x v="0"/>
    <s v="2021-02-08 13:11:20.255885Z"/>
    <s v="ADA"/>
    <s v="CAD"/>
    <x v="1"/>
    <x v="0"/>
    <n v="1065"/>
    <n v="1065"/>
    <n v="0.86699000000000004"/>
    <n v="912.29406340000003"/>
    <n v="1.3684410899999999"/>
  </r>
  <r>
    <x v="1001"/>
    <x v="141"/>
    <s v="T3K"/>
    <x v="3"/>
    <s v="2021-02-08 13:04:07.695727Z"/>
    <s v="HBAR"/>
    <s v="ETH"/>
    <x v="0"/>
    <x v="0"/>
    <n v="15418.75070165"/>
    <n v="15418.75070165"/>
    <n v="5.6029999999999997E-5"/>
    <n v="0.86483772000000003"/>
    <n v="1.29725E-3"/>
  </r>
  <r>
    <x v="1002"/>
    <x v="176"/>
    <s v="L6S"/>
    <x v="1"/>
    <s v="2021-02-08 11:13:18.568551Z"/>
    <s v="ADA"/>
    <s v="CAD"/>
    <x v="1"/>
    <x v="1"/>
    <n v="2000"/>
    <n v="2000"/>
    <n v="0.87226000000000004"/>
    <n v="1764.7277999999999"/>
    <n v="2.6470916999999998"/>
  </r>
  <r>
    <x v="1003"/>
    <x v="0"/>
    <s v="v3b"/>
    <x v="0"/>
    <s v="2021-02-08 10:50:10.298212Z"/>
    <s v="BTC"/>
    <s v="CAD"/>
    <x v="0"/>
    <x v="0"/>
    <n v="0.5"/>
    <n v="0.5"/>
    <n v="52000"/>
    <n v="25999.99971"/>
    <n v="0"/>
  </r>
  <r>
    <x v="1004"/>
    <x v="0"/>
    <s v="v3b"/>
    <x v="0"/>
    <s v="2021-02-08 10:38:18.948762Z"/>
    <s v="BTC"/>
    <s v="CAD"/>
    <x v="0"/>
    <x v="0"/>
    <n v="0.2"/>
    <n v="0.2"/>
    <n v="50200"/>
    <n v="10039.99999"/>
    <n v="0"/>
  </r>
  <r>
    <x v="1005"/>
    <x v="201"/>
    <s v="M8y"/>
    <x v="1"/>
    <s v="2021-02-08 05:46:44.320721Z"/>
    <s v="DGB"/>
    <s v="CAD"/>
    <x v="1"/>
    <x v="1"/>
    <n v="5000"/>
    <n v="5000"/>
    <n v="4.7329999999999997E-2"/>
    <n v="239.19894529999999"/>
    <n v="0.35879841000000001"/>
  </r>
  <r>
    <x v="1006"/>
    <x v="95"/>
    <s v="V3B"/>
    <x v="0"/>
    <s v="2021-02-08 05:16:37.146979Z"/>
    <s v="BTC"/>
    <s v="CAD"/>
    <x v="1"/>
    <x v="1"/>
    <n v="0.03"/>
    <n v="0.03"/>
    <n v="49349.999000000003"/>
    <n v="1496.4975030000001"/>
    <n v="2.2447462499999999"/>
  </r>
  <r>
    <x v="1007"/>
    <x v="95"/>
    <s v="V3B"/>
    <x v="0"/>
    <s v="2021-02-08 05:15:51.947358Z"/>
    <s v="BTC"/>
    <s v="CAD"/>
    <x v="1"/>
    <x v="1"/>
    <n v="0.03"/>
    <n v="0.03"/>
    <n v="49346.394999999997"/>
    <n v="1496.3795560000001"/>
    <n v="2.24456933"/>
  </r>
  <r>
    <x v="1008"/>
    <x v="141"/>
    <s v="T3K"/>
    <x v="3"/>
    <s v="2021-02-08 04:24:10.085459Z"/>
    <s v="HBAR"/>
    <s v="CAD"/>
    <x v="0"/>
    <x v="1"/>
    <n v="205.39800936"/>
    <n v="205.39800936"/>
    <n v="0.12160367"/>
    <n v="25.239101260000002"/>
    <n v="3.7858650000000001E-2"/>
  </r>
  <r>
    <x v="1009"/>
    <x v="141"/>
    <s v="T3K"/>
    <x v="3"/>
    <s v="2021-02-08 04:23:45.121212Z"/>
    <s v="HBAR"/>
    <s v="CAD"/>
    <x v="0"/>
    <x v="1"/>
    <n v="15199.45269229"/>
    <n v="15199.45269229"/>
    <n v="0.12153261"/>
    <n v="1866.6020060000001"/>
    <n v="2.799903"/>
  </r>
  <r>
    <x v="1010"/>
    <x v="141"/>
    <s v="T3K"/>
    <x v="3"/>
    <s v="2021-02-08 04:15:37.708341Z"/>
    <s v="LINK"/>
    <s v="CAD"/>
    <x v="0"/>
    <x v="0"/>
    <n v="61.651527590000001"/>
    <n v="61.651527590000001"/>
    <n v="31.218775109999999"/>
    <n v="1899.8301180000001"/>
    <n v="2.8497451699999998"/>
  </r>
  <r>
    <x v="1011"/>
    <x v="202"/>
    <s v="H2B"/>
    <x v="2"/>
    <s v="2021-02-08 02:47:11.443022Z"/>
    <s v="ETH"/>
    <s v="CAD"/>
    <x v="0"/>
    <x v="1"/>
    <n v="1.47"/>
    <n v="1.47"/>
    <n v="2028"/>
    <n v="3013.3583960000001"/>
    <n v="4.5200375900000003"/>
  </r>
  <r>
    <x v="1012"/>
    <x v="16"/>
    <s v="m1w"/>
    <x v="1"/>
    <s v="2021-02-08 01:32:29.191740Z"/>
    <s v="TRX"/>
    <s v="USDT"/>
    <x v="1"/>
    <x v="1"/>
    <n v="6000"/>
    <n v="6000"/>
    <n v="3.5439400000000003E-2"/>
    <n v="212.5017"/>
    <n v="0.31875255000000002"/>
  </r>
  <r>
    <x v="1013"/>
    <x v="16"/>
    <s v="m1w"/>
    <x v="1"/>
    <s v="2021-02-08 01:27:58.575061Z"/>
    <s v="DOGE"/>
    <s v="USDT"/>
    <x v="1"/>
    <x v="1"/>
    <n v="5000"/>
    <n v="5000"/>
    <n v="7.5954770000000005E-2"/>
    <n v="379.44369999999998"/>
    <n v="0.56916555000000002"/>
  </r>
  <r>
    <x v="1014"/>
    <x v="16"/>
    <s v="m1w"/>
    <x v="1"/>
    <s v="2021-02-08 01:26:31.587644Z"/>
    <s v="USDT"/>
    <s v="CAD"/>
    <x v="1"/>
    <x v="1"/>
    <n v="600"/>
    <n v="600"/>
    <n v="1.2791999999999999"/>
    <n v="775.63416959999995"/>
    <n v="1.16345125"/>
  </r>
  <r>
    <x v="1015"/>
    <x v="0"/>
    <s v="v3b"/>
    <x v="0"/>
    <s v="2021-02-08 01:21:19.301436Z"/>
    <s v="BTC"/>
    <s v="CAD"/>
    <x v="0"/>
    <x v="0"/>
    <n v="0.5"/>
    <n v="0.5"/>
    <n v="49580"/>
    <n v="24791.072550000001"/>
    <n v="0"/>
  </r>
  <r>
    <x v="1016"/>
    <x v="46"/>
    <s v="V3K"/>
    <x v="0"/>
    <s v="2021-02-08 00:32:32.280776Z"/>
    <s v="VET"/>
    <s v="USDT"/>
    <x v="0"/>
    <x v="1"/>
    <n v="13200"/>
    <n v="13200"/>
    <n v="2.8865470000000001E-2"/>
    <n v="381.024204"/>
    <n v="0.57153628999999995"/>
  </r>
  <r>
    <x v="1017"/>
    <x v="50"/>
    <s v="T5T"/>
    <x v="3"/>
    <s v="2021-02-08 00:28:21.317401Z"/>
    <s v="ZEN"/>
    <s v="CAD"/>
    <x v="1"/>
    <x v="1"/>
    <n v="0.5"/>
    <n v="0.5"/>
    <n v="43.881439999999998"/>
    <n v="22.16567568"/>
    <n v="3.3248510000000002E-2"/>
  </r>
  <r>
    <x v="1018"/>
    <x v="50"/>
    <s v="T5T"/>
    <x v="3"/>
    <s v="2021-02-08 00:27:07.314327Z"/>
    <s v="ZRX"/>
    <s v="CAD"/>
    <x v="1"/>
    <x v="1"/>
    <n v="11"/>
    <n v="11"/>
    <n v="1.8595200000000001"/>
    <n v="20.683817919999999"/>
    <n v="3.102572E-2"/>
  </r>
  <r>
    <x v="1019"/>
    <x v="50"/>
    <s v="T5T"/>
    <x v="3"/>
    <s v="2021-02-08 00:25:43.096833Z"/>
    <s v="BAT"/>
    <s v="CAD"/>
    <x v="1"/>
    <x v="1"/>
    <n v="40"/>
    <n v="40"/>
    <n v="0.51927000000000001"/>
    <n v="20.98213548"/>
    <n v="3.14732E-2"/>
  </r>
  <r>
    <x v="1020"/>
    <x v="50"/>
    <s v="T5T"/>
    <x v="3"/>
    <s v="2021-02-08 00:19:38.439839Z"/>
    <s v="LINK"/>
    <s v="CAD"/>
    <x v="1"/>
    <x v="1"/>
    <n v="1"/>
    <n v="1"/>
    <n v="31.835411180000001"/>
    <n v="32.159321599999998"/>
    <n v="4.8238980000000001E-2"/>
  </r>
  <r>
    <x v="1021"/>
    <x v="46"/>
    <s v="V3K"/>
    <x v="0"/>
    <s v="2021-02-08 00:13:22.928779Z"/>
    <s v="USDT"/>
    <s v="CAD"/>
    <x v="0"/>
    <x v="1"/>
    <n v="385"/>
    <n v="385"/>
    <n v="1.2789999999999999"/>
    <n v="497.42138870000002"/>
    <n v="0.74613207999999998"/>
  </r>
  <r>
    <x v="1022"/>
    <x v="54"/>
    <s v="V4W"/>
    <x v="0"/>
    <s v="2021-02-07 23:53:53.386505Z"/>
    <s v="ETH"/>
    <s v="CAD"/>
    <x v="0"/>
    <x v="1"/>
    <n v="0.96733519000000001"/>
    <n v="0.96733519000000001"/>
    <n v="2064.4389999999999"/>
    <n v="2017.309017"/>
    <n v="3.0259635199999999"/>
  </r>
  <r>
    <x v="1023"/>
    <x v="54"/>
    <s v="V4W"/>
    <x v="0"/>
    <s v="2021-02-07 23:53:25.923533Z"/>
    <s v="BTC"/>
    <s v="CAD"/>
    <x v="0"/>
    <x v="1"/>
    <n v="2.0064950000000002E-2"/>
    <n v="2.0064950000000002E-2"/>
    <n v="49763.514000000003"/>
    <n v="1008.583554"/>
    <n v="1.51287532"/>
  </r>
  <r>
    <x v="1024"/>
    <x v="37"/>
    <s v="N5Y"/>
    <x v="1"/>
    <s v="2021-02-07 23:47:24.221532Z"/>
    <s v="HBAR"/>
    <s v="CAD"/>
    <x v="1"/>
    <x v="1"/>
    <n v="25"/>
    <n v="25"/>
    <n v="0.12462595999999999"/>
    <n v="3.1475932100000001"/>
    <n v="4.7213799999999998E-3"/>
  </r>
  <r>
    <x v="1025"/>
    <x v="37"/>
    <s v="N5Y"/>
    <x v="1"/>
    <s v="2021-02-07 23:46:43.431565Z"/>
    <s v="HBAR"/>
    <s v="CAD"/>
    <x v="1"/>
    <x v="1"/>
    <n v="300"/>
    <n v="300"/>
    <n v="0.12372928"/>
    <n v="37.49932252"/>
    <n v="5.6248979999999997E-2"/>
  </r>
  <r>
    <x v="1026"/>
    <x v="37"/>
    <s v="N5Y"/>
    <x v="1"/>
    <s v="2021-02-07 23:45:18.821955Z"/>
    <s v="HBAR"/>
    <s v="CAD"/>
    <x v="1"/>
    <x v="1"/>
    <n v="15500"/>
    <n v="15500"/>
    <n v="0.12492834999999999"/>
    <n v="1956.243023"/>
    <n v="2.9343645299999999"/>
  </r>
  <r>
    <x v="1027"/>
    <x v="48"/>
    <s v="M3C"/>
    <x v="1"/>
    <s v="2021-02-07 23:17:23.733005Z"/>
    <s v="DOGE"/>
    <s v="BTC"/>
    <x v="0"/>
    <x v="0"/>
    <n v="245211.16996534"/>
    <n v="245211.16996534"/>
    <n v="2.1100000000000001E-6"/>
    <n v="0.51739539999999995"/>
    <n v="7.7594000000000003E-4"/>
  </r>
  <r>
    <x v="1028"/>
    <x v="48"/>
    <s v="M3C"/>
    <x v="1"/>
    <s v="2021-02-07 22:26:20.333672Z"/>
    <s v="DOGE"/>
    <s v="BTC"/>
    <x v="0"/>
    <x v="0"/>
    <n v="186489.51509455999"/>
    <n v="186489.51509455999"/>
    <n v="2.1900000000000002E-6"/>
    <n v="0.40841200999999999"/>
    <n v="6.1260000000000004E-4"/>
  </r>
  <r>
    <x v="1029"/>
    <x v="48"/>
    <s v="M3C"/>
    <x v="1"/>
    <s v="2021-02-07 22:15:02.484139Z"/>
    <s v="DOGE"/>
    <s v="BTC"/>
    <x v="0"/>
    <x v="1"/>
    <n v="467591.29598286003"/>
    <n v="467591.29598286003"/>
    <n v="2.0499999999999999E-6"/>
    <n v="0.95856213000000001"/>
    <n v="1.43782E-3"/>
  </r>
  <r>
    <x v="1030"/>
    <x v="160"/>
    <s v="J5R"/>
    <x v="2"/>
    <s v="2021-02-07 22:02:54.602004Z"/>
    <s v="ETH"/>
    <s v="CAD"/>
    <x v="0"/>
    <x v="1"/>
    <n v="1.45"/>
    <n v="1.45"/>
    <n v="2039"/>
    <n v="2985.837"/>
    <n v="4.4787554900000002"/>
  </r>
  <r>
    <x v="1031"/>
    <x v="84"/>
    <s v="M2K"/>
    <x v="1"/>
    <s v="2021-02-07 20:22:42.373760Z"/>
    <s v="ETH"/>
    <s v="CAD"/>
    <x v="0"/>
    <x v="1"/>
    <n v="7.4887709999999996E-2"/>
    <n v="7.4887709999999996E-2"/>
    <n v="1999.999"/>
    <n v="151.3577646"/>
    <n v="0.22703664000000001"/>
  </r>
  <r>
    <x v="1032"/>
    <x v="203"/>
    <s v="V4W"/>
    <x v="0"/>
    <s v="2021-02-07 20:05:43.350019Z"/>
    <s v="ETH"/>
    <s v="CAD"/>
    <x v="0"/>
    <x v="1"/>
    <n v="1.4977196699999999"/>
    <n v="1.4977196699999999"/>
    <n v="2006"/>
    <n v="3032.5235039999998"/>
    <n v="4.5487852499999999"/>
  </r>
  <r>
    <x v="1033"/>
    <x v="121"/>
    <s v="V3J"/>
    <x v="0"/>
    <s v="2021-02-07 18:41:36.136639Z"/>
    <s v="DOGE"/>
    <s v="USDT"/>
    <x v="0"/>
    <x v="0"/>
    <n v="1449.155"/>
    <n v="1449.155"/>
    <n v="7.4800000000000005E-2"/>
    <n v="108.396794"/>
    <n v="0"/>
  </r>
  <r>
    <x v="1034"/>
    <x v="14"/>
    <s v="T9E"/>
    <x v="3"/>
    <s v="2021-02-07 18:30:53.768131Z"/>
    <s v="LTC"/>
    <s v="CAD"/>
    <x v="0"/>
    <x v="1"/>
    <n v="1.03"/>
    <n v="1.03"/>
    <n v="191"/>
    <n v="198.63877410000001"/>
    <n v="0.29795816000000003"/>
  </r>
  <r>
    <x v="1035"/>
    <x v="111"/>
    <s v="K0A"/>
    <x v="1"/>
    <s v="2021-02-07 17:06:38.034183Z"/>
    <s v="DOGE"/>
    <s v="BTC"/>
    <x v="1"/>
    <x v="1"/>
    <n v="590"/>
    <n v="590"/>
    <n v="1.77E-6"/>
    <n v="1.0443E-3"/>
    <n v="1.5600000000000001E-6"/>
  </r>
  <r>
    <x v="1036"/>
    <x v="111"/>
    <s v="K0A"/>
    <x v="1"/>
    <s v="2021-02-07 17:03:13.604060Z"/>
    <s v="BTC"/>
    <s v="CAD"/>
    <x v="1"/>
    <x v="1"/>
    <n v="1E-3"/>
    <n v="1E-3"/>
    <n v="48777.646000000001"/>
    <n v="49.210975439999999"/>
    <n v="7.381646E-2"/>
  </r>
  <r>
    <x v="1037"/>
    <x v="111"/>
    <s v="K0A"/>
    <x v="1"/>
    <s v="2021-02-07 17:01:12.059785Z"/>
    <s v="DOGE"/>
    <s v="BTC"/>
    <x v="1"/>
    <x v="1"/>
    <n v="4000"/>
    <n v="4000"/>
    <n v="1.7799999999999999E-6"/>
    <n v="7.1199999999999996E-3"/>
    <n v="1.0679999999999999E-5"/>
  </r>
  <r>
    <x v="1038"/>
    <x v="111"/>
    <s v="K0A"/>
    <x v="1"/>
    <s v="2021-02-07 16:57:52.558603Z"/>
    <s v="BTC"/>
    <s v="CAD"/>
    <x v="1"/>
    <x v="1"/>
    <n v="7.0000000000000001E-3"/>
    <n v="7.0000000000000001E-3"/>
    <n v="48739.256999999998"/>
    <n v="344.55001290000001"/>
    <n v="0.51682501000000003"/>
  </r>
  <r>
    <x v="1039"/>
    <x v="71"/>
    <s v="T3N"/>
    <x v="3"/>
    <s v="2021-02-07 16:47:57.028885Z"/>
    <s v="HBAR"/>
    <s v="CAD"/>
    <x v="0"/>
    <x v="1"/>
    <n v="16755.396367450001"/>
    <n v="16755.396367450001"/>
    <n v="0.11717"/>
    <n v="1984.28025"/>
    <n v="2.97642037"/>
  </r>
  <r>
    <x v="1040"/>
    <x v="75"/>
    <s v="T2E"/>
    <x v="3"/>
    <s v="2021-02-07 16:45:47.847415Z"/>
    <s v="DOGE"/>
    <s v="BTC"/>
    <x v="1"/>
    <x v="1"/>
    <n v="750"/>
    <n v="750"/>
    <n v="1.79E-6"/>
    <n v="1.3424999999999999E-3"/>
    <n v="2.0099999999999998E-6"/>
  </r>
  <r>
    <x v="1041"/>
    <x v="172"/>
    <s v="L5G"/>
    <x v="1"/>
    <s v="2021-02-07 16:43:07.760301Z"/>
    <s v="HBAR"/>
    <s v="CAD"/>
    <x v="1"/>
    <x v="1"/>
    <n v="16500"/>
    <n v="16500"/>
    <n v="0.11696123999999999"/>
    <n v="1948.589733"/>
    <n v="2.9228845899999998"/>
  </r>
  <r>
    <x v="1042"/>
    <x v="137"/>
    <s v="M6E"/>
    <x v="1"/>
    <s v="2021-02-07 15:10:09.898694Z"/>
    <s v="ADA"/>
    <s v="CAD"/>
    <x v="1"/>
    <x v="1"/>
    <n v="95"/>
    <n v="95"/>
    <n v="0.81310000000000004"/>
    <n v="78.071627090000007"/>
    <n v="0.11710743999999999"/>
  </r>
  <r>
    <x v="1043"/>
    <x v="110"/>
    <s v="M5J"/>
    <x v="1"/>
    <s v="2021-02-07 14:47:11.154133Z"/>
    <s v="HBAR"/>
    <s v="CAD"/>
    <x v="1"/>
    <x v="1"/>
    <n v="1205"/>
    <n v="1205"/>
    <n v="0.1202339"/>
    <n v="146.2879289"/>
    <n v="0.21943188999999999"/>
  </r>
  <r>
    <x v="1044"/>
    <x v="142"/>
    <s v="T2N"/>
    <x v="3"/>
    <s v="2021-02-07 14:28:08.921666Z"/>
    <s v="USDT"/>
    <s v="CAD"/>
    <x v="1"/>
    <x v="1"/>
    <n v="1900"/>
    <n v="1900"/>
    <n v="1.27887"/>
    <n v="2453.4491189999999"/>
    <n v="3.6801736699999998"/>
  </r>
  <r>
    <x v="1045"/>
    <x v="182"/>
    <s v="l7l"/>
    <x v="1"/>
    <s v="2021-02-07 11:20:44.476553Z"/>
    <s v="ALGO"/>
    <s v="CAD"/>
    <x v="1"/>
    <x v="0"/>
    <n v="500"/>
    <n v="500"/>
    <n v="1.0789500000000001"/>
    <n v="534.15684750000003"/>
    <n v="0"/>
  </r>
  <r>
    <x v="1046"/>
    <x v="80"/>
    <s v="V6M"/>
    <x v="0"/>
    <s v="2021-02-07 08:41:20.776298Z"/>
    <s v="LTC"/>
    <s v="CAD"/>
    <x v="0"/>
    <x v="1"/>
    <n v="4.9000000000000004"/>
    <n v="4.9000000000000004"/>
    <n v="197.2"/>
    <n v="974.29964629999995"/>
    <n v="1.4614494600000001"/>
  </r>
  <r>
    <x v="1047"/>
    <x v="83"/>
    <s v="V7A"/>
    <x v="0"/>
    <s v="2021-02-07 07:36:04.275661Z"/>
    <s v="ADA"/>
    <s v="CAD"/>
    <x v="0"/>
    <x v="1"/>
    <n v="1601"/>
    <n v="1601"/>
    <n v="0.86270000000000002"/>
    <n v="1394.5712530000001"/>
    <n v="2.09185687"/>
  </r>
  <r>
    <x v="1048"/>
    <x v="179"/>
    <s v="N6M"/>
    <x v="1"/>
    <s v="2021-02-07 07:21:10.666254Z"/>
    <s v="HBAR"/>
    <s v="CAD"/>
    <x v="1"/>
    <x v="1"/>
    <n v="600"/>
    <n v="600"/>
    <n v="0.12479316"/>
    <n v="75.602564040000004"/>
    <n v="0.11340384000000001"/>
  </r>
  <r>
    <x v="1049"/>
    <x v="179"/>
    <s v="N6M"/>
    <x v="1"/>
    <s v="2021-02-07 07:19:58.485896Z"/>
    <s v="ADA"/>
    <s v="CAD"/>
    <x v="1"/>
    <x v="1"/>
    <n v="2200"/>
    <n v="2200"/>
    <n v="0.86273999999999995"/>
    <n v="1916.4512910000001"/>
    <n v="2.8746769300000001"/>
  </r>
  <r>
    <x v="1050"/>
    <x v="0"/>
    <s v="v3b"/>
    <x v="0"/>
    <s v="2021-02-07 07:09:13.635202Z"/>
    <s v="BTC"/>
    <s v="CAD"/>
    <x v="0"/>
    <x v="1"/>
    <n v="0.2"/>
    <n v="0.2"/>
    <n v="49700"/>
    <n v="9939.9961810000004"/>
    <n v="0"/>
  </r>
  <r>
    <x v="1051"/>
    <x v="54"/>
    <s v="V4W"/>
    <x v="0"/>
    <s v="2021-02-07 06:22:12.979452Z"/>
    <s v="ETH"/>
    <s v="CAD"/>
    <x v="0"/>
    <x v="1"/>
    <n v="1.4495542400000001"/>
    <n v="1.4495542400000001"/>
    <n v="2066.502"/>
    <n v="3024.576294"/>
    <n v="4.5368644299999996"/>
  </r>
  <r>
    <x v="1052"/>
    <x v="176"/>
    <s v="L6S"/>
    <x v="1"/>
    <s v="2021-02-07 05:36:08.147284Z"/>
    <s v="TRX"/>
    <s v="CAD"/>
    <x v="0"/>
    <x v="0"/>
    <n v="5000"/>
    <n v="5000"/>
    <n v="4.5499999999999999E-2"/>
    <n v="224.360805"/>
    <n v="0.33654119999999998"/>
  </r>
  <r>
    <x v="1053"/>
    <x v="136"/>
    <s v="T0E"/>
    <x v="3"/>
    <s v="2021-02-07 03:16:12.190752Z"/>
    <s v="EOS"/>
    <s v="CAD"/>
    <x v="1"/>
    <x v="0"/>
    <n v="400"/>
    <n v="400"/>
    <n v="4.0058126400000003"/>
    <n v="1580.25343"/>
    <n v="2.37038014"/>
  </r>
  <r>
    <x v="1054"/>
    <x v="136"/>
    <s v="T0E"/>
    <x v="3"/>
    <s v="2021-02-07 03:13:44.695212Z"/>
    <s v="ETH"/>
    <s v="CAD"/>
    <x v="1"/>
    <x v="0"/>
    <n v="1"/>
    <n v="1"/>
    <n v="2086.9499999999998"/>
    <n v="2057.4786789999998"/>
    <n v="3.0862180100000001"/>
  </r>
  <r>
    <x v="1055"/>
    <x v="136"/>
    <s v="T0E"/>
    <x v="3"/>
    <s v="2021-02-07 03:11:27.530833Z"/>
    <s v="BTC"/>
    <s v="CAD"/>
    <x v="1"/>
    <x v="0"/>
    <n v="0.05"/>
    <n v="0.05"/>
    <n v="49663.500999999997"/>
    <n v="2448.970327"/>
    <n v="3.6734554899999998"/>
  </r>
  <r>
    <x v="1056"/>
    <x v="176"/>
    <s v="L6S"/>
    <x v="1"/>
    <s v="2021-02-07 02:51:13.491927Z"/>
    <s v="ADA"/>
    <s v="CAD"/>
    <x v="1"/>
    <x v="1"/>
    <n v="600"/>
    <n v="600"/>
    <n v="0.81521999999999994"/>
    <n v="493.86576120000001"/>
    <n v="0.74079863999999995"/>
  </r>
  <r>
    <x v="1057"/>
    <x v="202"/>
    <s v="H2B"/>
    <x v="2"/>
    <s v="2021-02-07 02:36:03.573320Z"/>
    <s v="ETH"/>
    <s v="CAD"/>
    <x v="0"/>
    <x v="1"/>
    <n v="1.44"/>
    <n v="1.44"/>
    <n v="2076"/>
    <n v="3018.451305"/>
    <n v="4.5276769400000001"/>
  </r>
  <r>
    <x v="1058"/>
    <x v="150"/>
    <s v="L0K"/>
    <x v="1"/>
    <s v="2021-02-07 02:18:19.758637Z"/>
    <s v="SC"/>
    <s v="BTC"/>
    <x v="0"/>
    <x v="0"/>
    <n v="249625.56165751"/>
    <n v="249625.56165751"/>
    <n v="2.4999999999999999E-7"/>
    <n v="6.2406389999999999E-2"/>
    <n v="9.3599999999999998E-5"/>
  </r>
  <r>
    <x v="1059"/>
    <x v="150"/>
    <s v="L0K"/>
    <x v="1"/>
    <s v="2021-02-07 02:06:16.811415Z"/>
    <s v="GEO"/>
    <s v="BTC"/>
    <x v="0"/>
    <x v="1"/>
    <n v="161.48616580999999"/>
    <n v="161.48616580999999"/>
    <n v="8.1000000000000004E-6"/>
    <n v="1.30803E-3"/>
    <n v="1.9599999999999999E-6"/>
  </r>
  <r>
    <x v="1060"/>
    <x v="84"/>
    <s v="M2K"/>
    <x v="1"/>
    <s v="2021-02-07 02:03:11.077634Z"/>
    <s v="USDT"/>
    <s v="CAD"/>
    <x v="1"/>
    <x v="0"/>
    <n v="443.45036519000001"/>
    <n v="443.45036519000001"/>
    <n v="1.2793300000000001"/>
    <n v="559.51264660000004"/>
    <n v="0.83926895999999995"/>
  </r>
  <r>
    <x v="1061"/>
    <x v="84"/>
    <s v="M2K"/>
    <x v="1"/>
    <s v="2021-02-07 02:01:22.450566Z"/>
    <s v="ETH"/>
    <s v="CAD"/>
    <x v="0"/>
    <x v="1"/>
    <n v="2.381923E-2"/>
    <n v="2.381923E-2"/>
    <n v="2095"/>
    <n v="50.350205760000001"/>
    <n v="7.5525300000000004E-2"/>
  </r>
  <r>
    <x v="1062"/>
    <x v="150"/>
    <s v="L0K"/>
    <x v="1"/>
    <s v="2021-02-07 01:40:28.468920Z"/>
    <s v="HBAR"/>
    <s v="BTC"/>
    <x v="0"/>
    <x v="0"/>
    <n v="5525.30887463"/>
    <n v="5525.30887463"/>
    <n v="2.9000000000000002E-6"/>
    <n v="1.6023389999999998E-2"/>
    <n v="2.4029999999999999E-5"/>
  </r>
  <r>
    <x v="1063"/>
    <x v="48"/>
    <s v="M3C"/>
    <x v="1"/>
    <s v="2021-02-07 01:34:50.080122Z"/>
    <s v="DOGE"/>
    <s v="BTC"/>
    <x v="0"/>
    <x v="0"/>
    <n v="598937.41192612995"/>
    <n v="598937.41192612995"/>
    <n v="1.5999999999999999E-6"/>
    <n v="0.95829971000000003"/>
    <n v="1.4373700000000001E-3"/>
  </r>
  <r>
    <x v="1064"/>
    <x v="150"/>
    <s v="L0K"/>
    <x v="1"/>
    <s v="2021-02-07 01:34:34.272389Z"/>
    <s v="DOGE"/>
    <s v="BTC"/>
    <x v="0"/>
    <x v="0"/>
    <n v="60778.39762096"/>
    <n v="60778.39762096"/>
    <n v="1.42E-6"/>
    <n v="8.6305324621763199E-2"/>
    <n v="1.4384000000000001E-4"/>
  </r>
  <r>
    <x v="1065"/>
    <x v="84"/>
    <s v="M2K"/>
    <x v="1"/>
    <s v="2021-02-07 01:28:19.064595Z"/>
    <s v="DOGE"/>
    <s v="USDT"/>
    <x v="0"/>
    <x v="0"/>
    <n v="7000"/>
    <n v="7000"/>
    <n v="4.7E-2"/>
    <n v="329"/>
    <n v="0.66617481000000001"/>
  </r>
  <r>
    <x v="1066"/>
    <x v="28"/>
    <s v="J7N"/>
    <x v="2"/>
    <s v="2021-02-07 01:24:38.761705Z"/>
    <s v="HBAR"/>
    <s v="CAD"/>
    <x v="0"/>
    <x v="1"/>
    <n v="109.21118323"/>
    <n v="109.21118323"/>
    <n v="0.128"/>
    <n v="14.028339190000001"/>
    <n v="2.1042499999999999E-2"/>
  </r>
  <r>
    <x v="1067"/>
    <x v="28"/>
    <s v="J7N"/>
    <x v="2"/>
    <s v="2021-02-07 01:21:35.485968Z"/>
    <s v="BTC"/>
    <s v="CAD"/>
    <x v="0"/>
    <x v="1"/>
    <n v="8.10665E-3"/>
    <n v="8.10665E-3"/>
    <n v="50250"/>
    <n v="410.84213080000001"/>
    <n v="0.61626318999999996"/>
  </r>
  <r>
    <x v="1068"/>
    <x v="84"/>
    <s v="M2K"/>
    <x v="1"/>
    <s v="2021-02-07 00:42:40.799261Z"/>
    <s v="USDT"/>
    <s v="CAD"/>
    <x v="1"/>
    <x v="0"/>
    <n v="52.383056179999997"/>
    <n v="52.383056179999997"/>
    <n v="1.2789600000000001"/>
    <n v="66.074557049999996"/>
    <n v="9.9111829999999998E-2"/>
  </r>
  <r>
    <x v="1069"/>
    <x v="84"/>
    <s v="M2K"/>
    <x v="1"/>
    <s v="2021-02-07 00:35:22.065888Z"/>
    <s v="DOGE"/>
    <s v="USDT"/>
    <x v="0"/>
    <x v="1"/>
    <n v="7000"/>
    <n v="7000"/>
    <n v="5.8000000000000003E-2"/>
    <n v="406"/>
    <n v="0.60899999999999999"/>
  </r>
  <r>
    <x v="1070"/>
    <x v="111"/>
    <s v="K0A"/>
    <x v="1"/>
    <s v="2021-02-07 00:28:50.071457Z"/>
    <s v="DOGE"/>
    <s v="BTC"/>
    <x v="1"/>
    <x v="1"/>
    <n v="1200"/>
    <n v="1200"/>
    <n v="1.4699999999999999E-6"/>
    <n v="1.7639999999999999E-3"/>
    <n v="2.6400000000000001E-6"/>
  </r>
  <r>
    <x v="1071"/>
    <x v="204"/>
    <s v="N2A"/>
    <x v="1"/>
    <s v="2021-02-07 00:27:14.161495Z"/>
    <s v="HBAR"/>
    <s v="CAD"/>
    <x v="1"/>
    <x v="1"/>
    <n v="50"/>
    <n v="50"/>
    <n v="0.13341826000000001"/>
    <n v="6.7356508000000002"/>
    <n v="1.010347E-2"/>
  </r>
  <r>
    <x v="1072"/>
    <x v="111"/>
    <s v="K0A"/>
    <x v="1"/>
    <s v="2021-02-07 00:26:15.612937Z"/>
    <s v="BTC"/>
    <s v="CAD"/>
    <x v="1"/>
    <x v="1"/>
    <n v="4.4999999999999999E-4"/>
    <n v="4.4999999999999999E-4"/>
    <n v="50310.673999999999"/>
    <n v="22.853728660000002"/>
    <n v="3.428059E-2"/>
  </r>
  <r>
    <x v="1073"/>
    <x v="204"/>
    <s v="N2A"/>
    <x v="1"/>
    <s v="2021-02-07 00:24:15.394660Z"/>
    <s v="ADA"/>
    <s v="CAD"/>
    <x v="1"/>
    <x v="1"/>
    <n v="40"/>
    <n v="40"/>
    <n v="0.80730000000000002"/>
    <n v="32.604955320000002"/>
    <n v="4.8907430000000002E-2"/>
  </r>
  <r>
    <x v="1074"/>
    <x v="111"/>
    <s v="K0A"/>
    <x v="1"/>
    <s v="2021-02-07 00:21:28.485592Z"/>
    <s v="BTC"/>
    <s v="CAD"/>
    <x v="1"/>
    <x v="1"/>
    <n v="1.5E-3"/>
    <n v="1.5E-3"/>
    <n v="50305.347999999998"/>
    <n v="76.175902550000004"/>
    <n v="0.11426385"/>
  </r>
  <r>
    <x v="1075"/>
    <x v="168"/>
    <s v="M6E"/>
    <x v="1"/>
    <s v="2021-02-07 00:20:48.195327Z"/>
    <s v="HBAR"/>
    <s v="CAD"/>
    <x v="1"/>
    <x v="1"/>
    <n v="25"/>
    <n v="25"/>
    <n v="0.133494"/>
    <n v="3.36973894"/>
    <n v="5.0546000000000002E-3"/>
  </r>
  <r>
    <x v="1076"/>
    <x v="168"/>
    <s v="M6E"/>
    <x v="1"/>
    <s v="2021-02-07 00:20:06.778446Z"/>
    <s v="ADA"/>
    <s v="CAD"/>
    <x v="1"/>
    <x v="1"/>
    <n v="115"/>
    <n v="115"/>
    <n v="0.80823999999999996"/>
    <n v="93.804525600000005"/>
    <n v="0.14070678"/>
  </r>
  <r>
    <x v="1077"/>
    <x v="204"/>
    <s v="N2A"/>
    <x v="1"/>
    <s v="2021-02-07 00:17:38.976117Z"/>
    <s v="LTC"/>
    <s v="CAD"/>
    <x v="1"/>
    <x v="0"/>
    <n v="0.20046393000000001"/>
    <n v="0.20046393000000001"/>
    <n v="200.56800000000001"/>
    <n v="39.653364609999997"/>
    <n v="5.9480039999999998E-2"/>
  </r>
  <r>
    <x v="1078"/>
    <x v="114"/>
    <s v="V3N"/>
    <x v="0"/>
    <s v="2021-02-06 22:43:15.643673Z"/>
    <s v="XLM"/>
    <s v="BTC"/>
    <x v="1"/>
    <x v="1"/>
    <n v="207"/>
    <n v="207"/>
    <n v="9.6299999999999993E-6"/>
    <n v="1.9934100000000001E-3"/>
    <n v="0"/>
  </r>
  <r>
    <x v="1079"/>
    <x v="86"/>
    <s v="L4n"/>
    <x v="1"/>
    <s v="2021-02-06 22:15:23.197623Z"/>
    <s v="BTC"/>
    <s v="CAD"/>
    <x v="0"/>
    <x v="1"/>
    <n v="1.7000000000000001E-2"/>
    <n v="1.7000000000000001E-2"/>
    <n v="51000"/>
    <n v="875.41417920000004"/>
    <n v="1.31312126"/>
  </r>
  <r>
    <x v="1080"/>
    <x v="86"/>
    <s v="L4n"/>
    <x v="1"/>
    <s v="2021-02-06 22:13:12.954361Z"/>
    <s v="HBAR"/>
    <s v="CAD"/>
    <x v="0"/>
    <x v="1"/>
    <n v="7680.7865125400003"/>
    <n v="7680.7865125400003"/>
    <n v="0.13"/>
    <n v="1008.192614"/>
    <n v="1.5122889100000001"/>
  </r>
  <r>
    <x v="1081"/>
    <x v="168"/>
    <s v="M6E"/>
    <x v="1"/>
    <s v="2021-02-06 21:48:08.685487Z"/>
    <s v="HBAR"/>
    <s v="CAD"/>
    <x v="1"/>
    <x v="1"/>
    <n v="34"/>
    <n v="34"/>
    <n v="0.13375316000000001"/>
    <n v="4.5917417699999996"/>
    <n v="6.8876099999999997E-3"/>
  </r>
  <r>
    <x v="1082"/>
    <x v="54"/>
    <s v="V4W"/>
    <x v="0"/>
    <s v="2021-02-06 20:05:04.240260Z"/>
    <s v="ETH"/>
    <s v="CAD"/>
    <x v="0"/>
    <x v="1"/>
    <n v="1.3735658500000001"/>
    <n v="1.3735658500000001"/>
    <n v="2180.8249999999998"/>
    <n v="3024.5770619999998"/>
    <n v="4.5368655799999997"/>
  </r>
  <r>
    <x v="1083"/>
    <x v="1"/>
    <s v="L1T"/>
    <x v="1"/>
    <s v="2021-02-06 20:04:30.501747Z"/>
    <s v="ADA"/>
    <s v="CAD"/>
    <x v="0"/>
    <x v="1"/>
    <n v="5700"/>
    <n v="5700"/>
    <n v="0.77900000000000003"/>
    <n v="4483.3245580000003"/>
    <n v="6.7249868299999997"/>
  </r>
  <r>
    <x v="1084"/>
    <x v="50"/>
    <s v="T5T"/>
    <x v="3"/>
    <s v="2021-02-06 19:46:48.200769Z"/>
    <s v="ALGO"/>
    <s v="CAD"/>
    <x v="1"/>
    <x v="1"/>
    <n v="11.1"/>
    <n v="11.1"/>
    <n v="1.0704899999999999"/>
    <n v="11.99767456"/>
    <n v="1.799651E-2"/>
  </r>
  <r>
    <x v="1085"/>
    <x v="81"/>
    <s v="L5G"/>
    <x v="1"/>
    <s v="2021-02-06 17:54:07.710733Z"/>
    <s v="HBAR"/>
    <s v="CAD"/>
    <x v="1"/>
    <x v="1"/>
    <n v="18500"/>
    <n v="18500"/>
    <n v="0.13162006000000001"/>
    <n v="2458.602617"/>
    <n v="3.6879039200000001"/>
  </r>
  <r>
    <x v="1086"/>
    <x v="50"/>
    <s v="T5T"/>
    <x v="3"/>
    <s v="2021-02-06 17:06:00.782779Z"/>
    <s v="HBAR"/>
    <s v="CAD"/>
    <x v="1"/>
    <x v="1"/>
    <n v="150"/>
    <n v="150"/>
    <n v="0.12986461999999999"/>
    <n v="19.668742680000001"/>
    <n v="2.9503109999999999E-2"/>
  </r>
  <r>
    <x v="1087"/>
    <x v="137"/>
    <s v="M6E"/>
    <x v="1"/>
    <s v="2021-02-06 16:48:14.518873Z"/>
    <s v="ADA"/>
    <s v="CAD"/>
    <x v="1"/>
    <x v="1"/>
    <n v="150"/>
    <n v="150"/>
    <n v="0.69913999999999998"/>
    <n v="105.8875377"/>
    <n v="0.15883130000000001"/>
  </r>
  <r>
    <x v="1088"/>
    <x v="106"/>
    <s v="J7G"/>
    <x v="2"/>
    <s v="2021-02-06 16:45:38.008158Z"/>
    <s v="ADA"/>
    <s v="BTC"/>
    <x v="0"/>
    <x v="0"/>
    <n v="38.575055659999997"/>
    <n v="38.575055659999997"/>
    <n v="1.347E-5"/>
    <n v="5.1960000000000005E-4"/>
    <n v="7.7000000000000004E-7"/>
  </r>
  <r>
    <x v="1089"/>
    <x v="137"/>
    <s v="M6E"/>
    <x v="1"/>
    <s v="2021-02-06 16:40:53.947748Z"/>
    <s v="HBAR"/>
    <s v="CAD"/>
    <x v="0"/>
    <x v="1"/>
    <n v="500"/>
    <n v="500"/>
    <n v="0.13100000000000001"/>
    <n v="64.504999999999995"/>
    <n v="9.6757499999999996E-2"/>
  </r>
  <r>
    <x v="1090"/>
    <x v="50"/>
    <s v="T5T"/>
    <x v="3"/>
    <s v="2021-02-06 16:37:48.881724Z"/>
    <s v="ETC"/>
    <s v="CAD"/>
    <x v="1"/>
    <x v="1"/>
    <n v="2"/>
    <n v="2"/>
    <n v="11.11492"/>
    <n v="22.445546830000001"/>
    <n v="3.3668320000000002E-2"/>
  </r>
  <r>
    <x v="1091"/>
    <x v="50"/>
    <s v="T5T"/>
    <x v="3"/>
    <s v="2021-02-06 16:32:00.965868Z"/>
    <s v="ZEN"/>
    <s v="CAD"/>
    <x v="1"/>
    <x v="1"/>
    <n v="0.5"/>
    <n v="0.5"/>
    <n v="46.726750000000003"/>
    <n v="23.590110639999999"/>
    <n v="3.5385159999999999E-2"/>
  </r>
  <r>
    <x v="1092"/>
    <x v="50"/>
    <s v="T5T"/>
    <x v="3"/>
    <s v="2021-02-06 16:23:40.781407Z"/>
    <s v="SC"/>
    <s v="CAD"/>
    <x v="1"/>
    <x v="1"/>
    <n v="2000"/>
    <n v="2000"/>
    <n v="1.0919999999999999E-2"/>
    <n v="22.034908000000001"/>
    <n v="3.3052360000000003E-2"/>
  </r>
  <r>
    <x v="1093"/>
    <x v="84"/>
    <s v="M2K"/>
    <x v="1"/>
    <s v="2021-02-06 16:23:15.158983Z"/>
    <s v="DOGE"/>
    <s v="USDT"/>
    <x v="0"/>
    <x v="0"/>
    <n v="9160.57107"/>
    <n v="9160.57107"/>
    <n v="0.04"/>
    <n v="366.42284280000001"/>
    <n v="0.68952236"/>
  </r>
  <r>
    <x v="1094"/>
    <x v="84"/>
    <s v="M2K"/>
    <x v="1"/>
    <s v="2021-02-06 16:20:27.856155Z"/>
    <s v="USDT"/>
    <s v="CAD"/>
    <x v="1"/>
    <x v="0"/>
    <n v="44.036697259999997"/>
    <n v="44.036697259999997"/>
    <n v="1.2790999999999999"/>
    <n v="55.551682100000001"/>
    <n v="8.3327520000000002E-2"/>
  </r>
  <r>
    <x v="1095"/>
    <x v="166"/>
    <s v="T3J"/>
    <x v="3"/>
    <s v="2021-02-06 16:09:58.850596Z"/>
    <s v="HBAR"/>
    <s v="CAD"/>
    <x v="0"/>
    <x v="1"/>
    <n v="208.82584711999999"/>
    <n v="208.82584711999999"/>
    <n v="0.12690000000000001"/>
    <n v="26.653476479999998"/>
    <n v="0"/>
  </r>
  <r>
    <x v="1096"/>
    <x v="166"/>
    <s v="T3J"/>
    <x v="3"/>
    <s v="2021-02-06 16:00:45.770868Z"/>
    <s v="HBAR"/>
    <s v="CAD"/>
    <x v="0"/>
    <x v="1"/>
    <n v="15392.46467818"/>
    <n v="15392.46467818"/>
    <n v="0.12740000000000001"/>
    <n v="1972.3572979999999"/>
    <n v="0"/>
  </r>
  <r>
    <x v="1097"/>
    <x v="182"/>
    <s v="l7l"/>
    <x v="1"/>
    <s v="2021-02-06 14:49:58.211784Z"/>
    <s v="BTC"/>
    <s v="CAD"/>
    <x v="1"/>
    <x v="1"/>
    <n v="0.02"/>
    <n v="0.02"/>
    <n v="51652.3"/>
    <n v="1039.0290520000001"/>
    <n v="0"/>
  </r>
  <r>
    <x v="1098"/>
    <x v="0"/>
    <s v="v3b"/>
    <x v="0"/>
    <s v="2021-02-06 13:52:45.017561Z"/>
    <s v="BTC"/>
    <s v="CAD"/>
    <x v="0"/>
    <x v="1"/>
    <n v="0.5"/>
    <n v="0.5"/>
    <n v="48000"/>
    <n v="23999.999930000002"/>
    <n v="0"/>
  </r>
  <r>
    <x v="1099"/>
    <x v="0"/>
    <s v="v3b"/>
    <x v="0"/>
    <s v="2021-02-06 13:49:15.366407Z"/>
    <s v="BTC"/>
    <s v="CAD"/>
    <x v="0"/>
    <x v="0"/>
    <n v="0.3"/>
    <n v="0.3"/>
    <n v="51300"/>
    <n v="15390.213100000001"/>
    <n v="0"/>
  </r>
  <r>
    <x v="1100"/>
    <x v="182"/>
    <s v="l7l"/>
    <x v="1"/>
    <s v="2021-02-06 13:34:15.368326Z"/>
    <s v="HBAR"/>
    <s v="CAD"/>
    <x v="1"/>
    <x v="1"/>
    <n v="3900"/>
    <n v="3900"/>
    <n v="0.13064796000000001"/>
    <n v="512.47805229999994"/>
    <n v="0"/>
  </r>
  <r>
    <x v="1101"/>
    <x v="142"/>
    <s v="T2N"/>
    <x v="3"/>
    <s v="2021-02-06 12:21:45.450336Z"/>
    <s v="USDT"/>
    <s v="CAD"/>
    <x v="1"/>
    <x v="1"/>
    <n v="2000"/>
    <n v="2000"/>
    <n v="1.2794099999999999"/>
    <n v="2583.663943"/>
    <n v="3.8754959100000002"/>
  </r>
  <r>
    <x v="1102"/>
    <x v="106"/>
    <s v="J7G"/>
    <x v="2"/>
    <s v="2021-02-06 10:02:38.249464Z"/>
    <s v="ADA"/>
    <s v="CAD"/>
    <x v="0"/>
    <x v="1"/>
    <n v="88.575055660000004"/>
    <n v="88.575055660000004"/>
    <n v="0.68764999999999998"/>
    <n v="61.499336880000001"/>
    <n v="9.2248999999999998E-2"/>
  </r>
  <r>
    <x v="1103"/>
    <x v="106"/>
    <s v="J7G"/>
    <x v="2"/>
    <s v="2021-02-06 09:56:15.652078Z"/>
    <s v="ZEN"/>
    <s v="CAD"/>
    <x v="0"/>
    <x v="1"/>
    <n v="1"/>
    <n v="1"/>
    <n v="45.765430000000002"/>
    <n v="46.209575860000001"/>
    <n v="6.9314360000000005E-2"/>
  </r>
  <r>
    <x v="1104"/>
    <x v="106"/>
    <s v="J7G"/>
    <x v="2"/>
    <s v="2021-02-06 09:35:41.033987Z"/>
    <s v="LINK"/>
    <s v="CAD"/>
    <x v="0"/>
    <x v="1"/>
    <n v="3.6000000299999999"/>
    <n v="3.6000000299999999"/>
    <n v="32.512345600000003"/>
    <n v="118.1803542"/>
    <n v="0.17727053000000001"/>
  </r>
  <r>
    <x v="1105"/>
    <x v="104"/>
    <s v="M6S"/>
    <x v="1"/>
    <s v="2021-02-06 08:08:22.511802Z"/>
    <s v="ETH"/>
    <s v="CAD"/>
    <x v="1"/>
    <x v="1"/>
    <n v="1"/>
    <n v="1"/>
    <n v="2150.0839999999998"/>
    <n v="2170.0785000000001"/>
    <n v="3.2551177500000001"/>
  </r>
  <r>
    <x v="1106"/>
    <x v="84"/>
    <s v="M2K"/>
    <x v="1"/>
    <s v="2021-02-06 05:26:04.077930Z"/>
    <s v="DOGE"/>
    <s v="USDT"/>
    <x v="0"/>
    <x v="1"/>
    <n v="9160.57107"/>
    <n v="9160.57107"/>
    <n v="4.9700000000000001E-2"/>
    <n v="455.28038220000002"/>
    <n v="0.68292056999999995"/>
  </r>
  <r>
    <x v="1107"/>
    <x v="84"/>
    <s v="M2K"/>
    <x v="1"/>
    <s v="2021-02-06 05:23:30.241696Z"/>
    <s v="USDT"/>
    <s v="CAD"/>
    <x v="1"/>
    <x v="1"/>
    <n v="500"/>
    <n v="500"/>
    <n v="1.2793000000000001"/>
    <n v="645.86561329999995"/>
    <n v="0.96879841"/>
  </r>
  <r>
    <x v="1108"/>
    <x v="75"/>
    <s v="T2E"/>
    <x v="3"/>
    <s v="2021-02-06 04:29:12.290357Z"/>
    <s v="BTC"/>
    <s v="CAD"/>
    <x v="1"/>
    <x v="1"/>
    <n v="5.8999999999999999E-3"/>
    <n v="5.8999999999999999E-3"/>
    <n v="50147.758000000002"/>
    <n v="298.82945539999997"/>
    <n v="0.44824417999999999"/>
  </r>
  <r>
    <x v="1109"/>
    <x v="75"/>
    <s v="T2E"/>
    <x v="3"/>
    <s v="2021-02-06 04:14:31.304334Z"/>
    <s v="DOGE"/>
    <s v="BTC"/>
    <x v="1"/>
    <x v="1"/>
    <n v="1518"/>
    <n v="1518"/>
    <n v="1.2500000000000001E-6"/>
    <n v="1.8975000000000001E-3"/>
    <n v="2.8399999999999999E-6"/>
  </r>
  <r>
    <x v="1110"/>
    <x v="202"/>
    <s v="H2B"/>
    <x v="2"/>
    <s v="2021-02-06 03:49:50.986881Z"/>
    <s v="ETH"/>
    <s v="CAD"/>
    <x v="1"/>
    <x v="1"/>
    <n v="1.35"/>
    <n v="1.35"/>
    <n v="2153.02"/>
    <n v="2934.7855979999999"/>
    <n v="4.4021783900000004"/>
  </r>
  <r>
    <x v="1111"/>
    <x v="150"/>
    <s v="L0K"/>
    <x v="1"/>
    <s v="2021-02-06 03:35:22.940812Z"/>
    <s v="HBAR"/>
    <s v="BTC"/>
    <x v="0"/>
    <x v="1"/>
    <n v="5525.30887463"/>
    <n v="5525.30887463"/>
    <n v="2.5299999999999999E-6"/>
    <n v="1.397903E-2"/>
    <n v="2.0959999999999999E-5"/>
  </r>
  <r>
    <x v="1112"/>
    <x v="150"/>
    <s v="L0K"/>
    <x v="1"/>
    <s v="2021-02-06 03:26:14.554202Z"/>
    <s v="ADA"/>
    <s v="BTC"/>
    <x v="0"/>
    <x v="0"/>
    <n v="2958.5251751999999"/>
    <n v="2958.5251751999999"/>
    <n v="1.6180000000000001E-5"/>
    <n v="4.7868929999999997E-2"/>
    <n v="7.1799999999999997E-5"/>
  </r>
  <r>
    <x v="1113"/>
    <x v="150"/>
    <s v="L0K"/>
    <x v="1"/>
    <s v="2021-02-06 03:24:00.290232Z"/>
    <s v="ADA"/>
    <s v="BTC"/>
    <x v="0"/>
    <x v="1"/>
    <n v="2958.5251751999999"/>
    <n v="2958.5251751999999"/>
    <n v="1.3499999999999999E-5"/>
    <n v="3.9821740000000001E-2"/>
    <n v="5.9729999999999999E-5"/>
  </r>
  <r>
    <x v="1114"/>
    <x v="150"/>
    <s v="L0K"/>
    <x v="1"/>
    <s v="2021-02-06 03:14:47.318529Z"/>
    <s v="LINK"/>
    <s v="BTC"/>
    <x v="0"/>
    <x v="1"/>
    <n v="75.725571950000003"/>
    <n v="75.725571950000003"/>
    <n v="6.5928999999999998E-4"/>
    <n v="4.8359859999999998E-2"/>
    <n v="7.2529999999999998E-5"/>
  </r>
  <r>
    <x v="1115"/>
    <x v="150"/>
    <s v="L0K"/>
    <x v="1"/>
    <s v="2021-02-06 03:11:44.736568Z"/>
    <s v="OMG"/>
    <s v="BTC"/>
    <x v="0"/>
    <x v="0"/>
    <n v="391.01748379999998"/>
    <n v="391.01748379999998"/>
    <n v="1.4453E-4"/>
    <n v="5.651374E-2"/>
    <n v="8.475E-5"/>
  </r>
  <r>
    <x v="1116"/>
    <x v="150"/>
    <s v="L0K"/>
    <x v="1"/>
    <s v="2021-02-06 03:09:28.671874Z"/>
    <s v="OMG"/>
    <s v="BTC"/>
    <x v="0"/>
    <x v="1"/>
    <n v="391.01748379999998"/>
    <n v="391.01748379999998"/>
    <n v="1.2768E-4"/>
    <n v="4.7023759999999998E-2"/>
    <n v="7.0530000000000004E-5"/>
  </r>
  <r>
    <x v="1117"/>
    <x v="75"/>
    <s v="T2E"/>
    <x v="3"/>
    <s v="2021-02-06 03:08:24.157479Z"/>
    <s v="ETH"/>
    <s v="CAD"/>
    <x v="1"/>
    <x v="1"/>
    <n v="6.7000000000000004E-2"/>
    <n v="6.7000000000000004E-2"/>
    <n v="2139.145"/>
    <n v="144.65544779999999"/>
    <n v="0.21698317"/>
  </r>
  <r>
    <x v="1118"/>
    <x v="205"/>
    <s v="V3C"/>
    <x v="0"/>
    <s v="2021-02-06 03:08:09.821967Z"/>
    <s v="BTC"/>
    <s v="CAD"/>
    <x v="2"/>
    <x v="1"/>
    <n v="5.9124999999999998E-4"/>
    <n v="0"/>
    <n v="0"/>
    <n v="29.984806890000002"/>
    <n v="0"/>
  </r>
  <r>
    <x v="1119"/>
    <x v="205"/>
    <s v="V3C"/>
    <x v="0"/>
    <s v="2021-02-06 03:07:15.093849Z"/>
    <s v="BTC"/>
    <s v="CAD"/>
    <x v="1"/>
    <x v="0"/>
    <n v="1E-3"/>
    <n v="1E-3"/>
    <n v="50443.595999999998"/>
    <n v="49.91303147"/>
    <n v="0"/>
  </r>
  <r>
    <x v="1120"/>
    <x v="75"/>
    <s v="T2E"/>
    <x v="3"/>
    <s v="2021-02-06 03:06:38.256369Z"/>
    <s v="BTC"/>
    <s v="CAD"/>
    <x v="1"/>
    <x v="1"/>
    <n v="6.9300000000000004E-3"/>
    <n v="6.9300000000000004E-3"/>
    <n v="50467.896000000001"/>
    <n v="353.04691100000002"/>
    <n v="0.52957036000000002"/>
  </r>
  <r>
    <x v="1121"/>
    <x v="150"/>
    <s v="L0K"/>
    <x v="1"/>
    <s v="2021-02-06 02:59:26.726656Z"/>
    <s v="DOGE"/>
    <s v="BTC"/>
    <x v="0"/>
    <x v="1"/>
    <n v="60778.39762096"/>
    <n v="60778.39762096"/>
    <n v="1.15E-6"/>
    <n v="6.9895150000000003E-2"/>
    <n v="1.0484000000000001E-4"/>
  </r>
  <r>
    <x v="1122"/>
    <x v="141"/>
    <s v="T3K"/>
    <x v="3"/>
    <s v="2021-02-06 00:44:00.448154Z"/>
    <s v="LINK"/>
    <s v="CAD"/>
    <x v="0"/>
    <x v="1"/>
    <n v="0.45"/>
    <n v="0.45"/>
    <n v="34.141006849999997"/>
    <n v="15.51255443"/>
    <n v="2.3268830000000001E-2"/>
  </r>
  <r>
    <x v="1123"/>
    <x v="141"/>
    <s v="T3K"/>
    <x v="3"/>
    <s v="2021-02-06 00:38:50.522392Z"/>
    <s v="HBAR"/>
    <s v="CAD"/>
    <x v="0"/>
    <x v="1"/>
    <n v="10"/>
    <n v="10"/>
    <n v="0.24"/>
    <n v="2.4"/>
    <n v="2.0902099999999999E-3"/>
  </r>
  <r>
    <x v="1124"/>
    <x v="141"/>
    <s v="T3K"/>
    <x v="3"/>
    <s v="2021-02-06 00:38:06.384444Z"/>
    <s v="LINK"/>
    <s v="CAD"/>
    <x v="1"/>
    <x v="0"/>
    <n v="0.5"/>
    <n v="0.5"/>
    <n v="33.655430699999997"/>
    <n v="16.595917740000001"/>
    <n v="2.4893869999999998E-2"/>
  </r>
  <r>
    <x v="1125"/>
    <x v="28"/>
    <s v="J7N"/>
    <x v="2"/>
    <s v="2021-02-06 00:33:42.230904Z"/>
    <s v="ADA"/>
    <s v="BTC"/>
    <x v="0"/>
    <x v="1"/>
    <n v="1280"/>
    <n v="1280"/>
    <n v="1.4409999999999999E-5"/>
    <n v="1.8086399999999999E-2"/>
    <n v="2.7120000000000001E-5"/>
  </r>
  <r>
    <x v="1126"/>
    <x v="28"/>
    <s v="J7N"/>
    <x v="2"/>
    <s v="2021-02-06 00:24:49.022877Z"/>
    <s v="HBAR"/>
    <s v="CAD"/>
    <x v="0"/>
    <x v="1"/>
    <n v="33"/>
    <n v="33"/>
    <n v="0.15"/>
    <n v="4.95"/>
    <n v="6.6265899999999999E-3"/>
  </r>
  <r>
    <x v="1127"/>
    <x v="28"/>
    <s v="J7N"/>
    <x v="2"/>
    <s v="2021-02-06 00:05:29.021242Z"/>
    <s v="ADA"/>
    <s v="CAD"/>
    <x v="0"/>
    <x v="1"/>
    <n v="25.00000013"/>
    <n v="25.00000013"/>
    <n v="0.7"/>
    <n v="17.66953221"/>
    <n v="2.650429E-2"/>
  </r>
  <r>
    <x v="1128"/>
    <x v="28"/>
    <s v="J7N"/>
    <x v="2"/>
    <s v="2021-02-06 00:04:43.853371Z"/>
    <s v="ADA"/>
    <s v="CAD"/>
    <x v="0"/>
    <x v="1"/>
    <n v="50.000000129999997"/>
    <n v="50.000000129999997"/>
    <n v="0.7"/>
    <n v="35.28359004"/>
    <n v="5.2925380000000001E-2"/>
  </r>
  <r>
    <x v="1129"/>
    <x v="28"/>
    <s v="J7N"/>
    <x v="2"/>
    <s v="2021-02-06 00:03:30.230043Z"/>
    <s v="ADA"/>
    <s v="CAD"/>
    <x v="0"/>
    <x v="1"/>
    <n v="2400"/>
    <n v="2400"/>
    <n v="0.7"/>
    <n v="1689.752888"/>
    <n v="2.53462933"/>
  </r>
  <r>
    <x v="1130"/>
    <x v="86"/>
    <s v="L4n"/>
    <x v="1"/>
    <s v="2021-02-05 23:07:39.851298Z"/>
    <s v="ADA"/>
    <s v="CAD"/>
    <x v="0"/>
    <x v="1"/>
    <n v="1000"/>
    <n v="1000"/>
    <n v="0.69"/>
    <n v="696.69270300000005"/>
    <n v="1.04503905"/>
  </r>
  <r>
    <x v="1131"/>
    <x v="206"/>
    <s v="J8T"/>
    <x v="2"/>
    <s v="2021-02-05 22:41:36.178806Z"/>
    <s v="ZIL"/>
    <s v="BTC"/>
    <x v="1"/>
    <x v="1"/>
    <n v="2750"/>
    <n v="2750"/>
    <n v="2.2000000000000001E-6"/>
    <n v="6.0499899999999999E-3"/>
    <n v="9.0699999999999996E-6"/>
  </r>
  <r>
    <x v="1132"/>
    <x v="206"/>
    <s v="J8T"/>
    <x v="2"/>
    <s v="2021-02-05 22:38:34.491566Z"/>
    <s v="BTC"/>
    <s v="CAD"/>
    <x v="1"/>
    <x v="1"/>
    <n v="6.1000000000000004E-3"/>
    <n v="6.1000000000000004E-3"/>
    <n v="48461.985000000001"/>
    <n v="298.48706729999998"/>
    <n v="0.44773059999999998"/>
  </r>
  <r>
    <x v="1133"/>
    <x v="28"/>
    <s v="J7N"/>
    <x v="2"/>
    <s v="2021-02-05 22:16:50.025917Z"/>
    <s v="HBAR"/>
    <s v="USDT"/>
    <x v="0"/>
    <x v="1"/>
    <n v="51.205243459999998"/>
    <n v="51.205243459999998"/>
    <n v="9.8000000000000004E-2"/>
    <n v="5.0181138499999998"/>
    <n v="7.5271699999999997E-3"/>
  </r>
  <r>
    <x v="1134"/>
    <x v="28"/>
    <s v="J7N"/>
    <x v="2"/>
    <s v="2021-02-05 22:11:41.595930Z"/>
    <s v="ADA"/>
    <s v="USDT"/>
    <x v="0"/>
    <x v="1"/>
    <n v="314.34329987000001"/>
    <n v="314.34329987000001"/>
    <n v="0.54"/>
    <n v="168.36125290000001"/>
    <n v="0.25254187"/>
  </r>
  <r>
    <x v="1135"/>
    <x v="101"/>
    <s v="M1E"/>
    <x v="1"/>
    <s v="2021-02-05 20:58:53.864463Z"/>
    <s v="HBAR"/>
    <s v="CAD"/>
    <x v="1"/>
    <x v="1"/>
    <n v="15"/>
    <n v="15"/>
    <n v="0.12500172000000001"/>
    <n v="1.88774241"/>
    <n v="2.83161E-3"/>
  </r>
  <r>
    <x v="1136"/>
    <x v="101"/>
    <s v="M1E"/>
    <x v="1"/>
    <s v="2021-02-05 20:58:21.149878Z"/>
    <s v="HBAR"/>
    <s v="CAD"/>
    <x v="1"/>
    <x v="1"/>
    <n v="1175"/>
    <n v="1175"/>
    <n v="0.12500172000000001"/>
    <n v="147.861706"/>
    <n v="0.22179255"/>
  </r>
  <r>
    <x v="1137"/>
    <x v="157"/>
    <s v="K2G"/>
    <x v="1"/>
    <s v="2021-02-05 18:18:12.075176Z"/>
    <s v="ETH"/>
    <s v="CAD"/>
    <x v="0"/>
    <x v="1"/>
    <n v="1"/>
    <n v="1"/>
    <n v="2191.076"/>
    <n v="2203.5381560000001"/>
    <n v="3.3053072299999999"/>
  </r>
  <r>
    <x v="1138"/>
    <x v="28"/>
    <s v="J7N"/>
    <x v="2"/>
    <s v="2021-02-05 17:46:10.011952Z"/>
    <s v="ADA"/>
    <s v="CAD"/>
    <x v="0"/>
    <x v="1"/>
    <n v="34.457516179999999"/>
    <n v="34.457516179999999"/>
    <n v="0.65200000000000002"/>
    <n v="22.504410549999999"/>
    <n v="3.3756609999999999E-2"/>
  </r>
  <r>
    <x v="1139"/>
    <x v="28"/>
    <s v="J7N"/>
    <x v="2"/>
    <s v="2021-02-05 17:43:47.493214Z"/>
    <s v="USDT"/>
    <s v="CAD"/>
    <x v="0"/>
    <x v="1"/>
    <n v="175"/>
    <n v="175"/>
    <n v="1.2845"/>
    <n v="226.3956245"/>
    <n v="0.33959342999999997"/>
  </r>
  <r>
    <x v="1140"/>
    <x v="22"/>
    <s v="L0C"/>
    <x v="1"/>
    <s v="2021-02-05 17:19:44.115824Z"/>
    <s v="ETH"/>
    <s v="CAD"/>
    <x v="0"/>
    <x v="1"/>
    <n v="0.17464278999999999"/>
    <n v="0.17464278999999999"/>
    <n v="2201.1979999999999"/>
    <n v="387.21026380000001"/>
    <n v="0.58081539000000004"/>
  </r>
  <r>
    <x v="1141"/>
    <x v="136"/>
    <s v="T0E"/>
    <x v="3"/>
    <s v="2021-02-05 17:02:52.663592Z"/>
    <s v="ETH"/>
    <s v="CAD"/>
    <x v="1"/>
    <x v="1"/>
    <n v="0.5"/>
    <n v="0.5"/>
    <n v="2224.4290000000001"/>
    <n v="1121.144855"/>
    <n v="1.68171728"/>
  </r>
  <r>
    <x v="1142"/>
    <x v="168"/>
    <s v="M6E"/>
    <x v="1"/>
    <s v="2021-02-05 16:44:27.688322Z"/>
    <s v="HBAR"/>
    <s v="CAD"/>
    <x v="0"/>
    <x v="1"/>
    <n v="775"/>
    <n v="775"/>
    <n v="0.125"/>
    <n v="97.622628890000001"/>
    <n v="0.14643394000000001"/>
  </r>
  <r>
    <x v="1143"/>
    <x v="58"/>
    <s v="V6B"/>
    <x v="0"/>
    <s v="2021-02-05 16:43:17.300792Z"/>
    <s v="BTC"/>
    <s v="CAD"/>
    <x v="0"/>
    <x v="1"/>
    <n v="1.8644200000000001E-3"/>
    <n v="1.8644200000000001E-3"/>
    <n v="48200"/>
    <n v="90.495526580000003"/>
    <n v="0.13574327999999999"/>
  </r>
  <r>
    <x v="1144"/>
    <x v="58"/>
    <s v="V6B"/>
    <x v="0"/>
    <s v="2021-02-05 16:42:47.365879Z"/>
    <s v="BTC"/>
    <s v="CAD"/>
    <x v="0"/>
    <x v="1"/>
    <n v="4.1090600000000003E-3"/>
    <n v="4.1090600000000003E-3"/>
    <n v="48400"/>
    <n v="200.2428056"/>
    <n v="0.30036420000000003"/>
  </r>
  <r>
    <x v="1145"/>
    <x v="58"/>
    <s v="V6B"/>
    <x v="0"/>
    <s v="2021-02-05 16:42:10.949041Z"/>
    <s v="BTC"/>
    <s v="CAD"/>
    <x v="0"/>
    <x v="1"/>
    <n v="4.1090600000000003E-3"/>
    <n v="4.1090600000000003E-3"/>
    <n v="48600"/>
    <n v="201.20774750000001"/>
    <n v="0.30181162"/>
  </r>
  <r>
    <x v="1146"/>
    <x v="81"/>
    <s v="L5G"/>
    <x v="1"/>
    <s v="2021-02-05 16:37:28.600294Z"/>
    <s v="HBAR"/>
    <s v="CAD"/>
    <x v="1"/>
    <x v="1"/>
    <n v="4000"/>
    <n v="4000"/>
    <n v="0.12669628999999999"/>
    <n v="510.61727309999998"/>
    <n v="0.76592590000000005"/>
  </r>
  <r>
    <x v="1147"/>
    <x v="14"/>
    <s v="T9E"/>
    <x v="3"/>
    <s v="2021-02-05 16:14:57.936731Z"/>
    <s v="LTC"/>
    <s v="CAD"/>
    <x v="0"/>
    <x v="1"/>
    <n v="0.49"/>
    <n v="0.49"/>
    <n v="199"/>
    <n v="98.277479200000002"/>
    <n v="0.14741620999999999"/>
  </r>
  <r>
    <x v="1148"/>
    <x v="207"/>
    <s v="L6B"/>
    <x v="1"/>
    <s v="2021-02-05 16:13:29.171494Z"/>
    <s v="VET"/>
    <s v="USDT"/>
    <x v="0"/>
    <x v="1"/>
    <n v="75000"/>
    <n v="75000"/>
    <n v="3.04E-2"/>
    <n v="2280"/>
    <n v="3.42"/>
  </r>
  <r>
    <x v="1149"/>
    <x v="157"/>
    <s v="K2G"/>
    <x v="1"/>
    <s v="2021-02-05 16:06:33.957635Z"/>
    <s v="HBAR"/>
    <s v="CAD"/>
    <x v="0"/>
    <x v="1"/>
    <n v="1597.6035946100001"/>
    <n v="1597.6035946100001"/>
    <n v="0.125"/>
    <n v="201.21049439999999"/>
    <n v="0.30181574"/>
  </r>
  <r>
    <x v="1150"/>
    <x v="207"/>
    <s v="L6B"/>
    <x v="1"/>
    <s v="2021-02-05 16:04:31.365575Z"/>
    <s v="USDT"/>
    <s v="CAD"/>
    <x v="0"/>
    <x v="1"/>
    <n v="2300"/>
    <n v="2300"/>
    <n v="1.284"/>
    <n v="2975.0542300000002"/>
    <n v="4.4625813399999998"/>
  </r>
  <r>
    <x v="1151"/>
    <x v="28"/>
    <s v="J7N"/>
    <x v="2"/>
    <s v="2021-02-05 15:57:46.321137Z"/>
    <s v="HBAR"/>
    <s v="CAD"/>
    <x v="0"/>
    <x v="1"/>
    <n v="33"/>
    <n v="33"/>
    <n v="0.126"/>
    <n v="4.1682975100000004"/>
    <n v="6.2524399999999997E-3"/>
  </r>
  <r>
    <x v="1152"/>
    <x v="28"/>
    <s v="J7N"/>
    <x v="2"/>
    <s v="2021-02-05 15:55:40.845907Z"/>
    <s v="ADA"/>
    <s v="CAD"/>
    <x v="0"/>
    <x v="1"/>
    <n v="50"/>
    <n v="50"/>
    <n v="0.65500000000000003"/>
    <n v="32.992418999999998"/>
    <n v="4.9488619999999997E-2"/>
  </r>
  <r>
    <x v="1153"/>
    <x v="28"/>
    <s v="J7N"/>
    <x v="2"/>
    <s v="2021-02-05 15:54:20.968843Z"/>
    <s v="ZEN"/>
    <s v="CAD"/>
    <x v="0"/>
    <x v="1"/>
    <n v="1"/>
    <n v="1"/>
    <n v="50"/>
    <n v="50.120539139999998"/>
    <n v="7.5180800000000006E-2"/>
  </r>
  <r>
    <x v="1154"/>
    <x v="28"/>
    <s v="J7N"/>
    <x v="2"/>
    <s v="2021-02-05 15:53:17.060311Z"/>
    <s v="BTC"/>
    <s v="CAD"/>
    <x v="0"/>
    <x v="1"/>
    <n v="1.8499999999999999E-2"/>
    <n v="1.8499999999999999E-2"/>
    <n v="49000"/>
    <n v="911.52265020000004"/>
    <n v="1.3672839699999999"/>
  </r>
  <r>
    <x v="1155"/>
    <x v="30"/>
    <s v="L7E"/>
    <x v="1"/>
    <s v="2021-02-05 14:59:37.591262Z"/>
    <s v="HBAR"/>
    <s v="CAD"/>
    <x v="1"/>
    <x v="1"/>
    <n v="800"/>
    <n v="800"/>
    <n v="0.12283078"/>
    <n v="99.122563560000003"/>
    <n v="0.14868384000000001"/>
  </r>
  <r>
    <x v="1156"/>
    <x v="182"/>
    <s v="l7l"/>
    <x v="1"/>
    <s v="2021-02-05 13:29:05.320102Z"/>
    <s v="ADA"/>
    <s v="CAD"/>
    <x v="1"/>
    <x v="1"/>
    <n v="2000"/>
    <n v="2000"/>
    <n v="0.64388000000000001"/>
    <n v="1295.164158"/>
    <n v="0"/>
  </r>
  <r>
    <x v="1157"/>
    <x v="182"/>
    <s v="l7l"/>
    <x v="1"/>
    <s v="2021-02-05 13:27:49.664054Z"/>
    <s v="ZRX"/>
    <s v="CAD"/>
    <x v="1"/>
    <x v="0"/>
    <n v="300"/>
    <n v="300"/>
    <n v="1.8907700000000001"/>
    <n v="561.57494999999994"/>
    <n v="0"/>
  </r>
  <r>
    <x v="1158"/>
    <x v="182"/>
    <s v="l7l"/>
    <x v="1"/>
    <s v="2021-02-05 12:42:05.577023Z"/>
    <s v="ALGO"/>
    <s v="CAD"/>
    <x v="1"/>
    <x v="1"/>
    <n v="500"/>
    <n v="500"/>
    <n v="1.0944799999999999"/>
    <n v="550.01538000000005"/>
    <n v="0"/>
  </r>
  <r>
    <x v="1159"/>
    <x v="182"/>
    <s v="l7l"/>
    <x v="1"/>
    <s v="2021-02-05 12:40:21.110535Z"/>
    <s v="ETH"/>
    <s v="CAD"/>
    <x v="1"/>
    <x v="1"/>
    <n v="0.5"/>
    <n v="0.5"/>
    <n v="2144.5149999999999"/>
    <n v="1077.7746460000001"/>
    <n v="0"/>
  </r>
  <r>
    <x v="1160"/>
    <x v="37"/>
    <s v="N5Y"/>
    <x v="1"/>
    <s v="2021-02-05 12:17:52.023770Z"/>
    <s v="HBAR"/>
    <s v="CAD"/>
    <x v="1"/>
    <x v="1"/>
    <n v="80"/>
    <n v="80"/>
    <n v="0.12276227000000001"/>
    <n v="9.9113219200000007"/>
    <n v="1.486698E-2"/>
  </r>
  <r>
    <x v="1161"/>
    <x v="37"/>
    <s v="N5Y"/>
    <x v="1"/>
    <s v="2021-02-05 12:17:07.405773Z"/>
    <s v="HBAR"/>
    <s v="CAD"/>
    <x v="1"/>
    <x v="1"/>
    <n v="1000"/>
    <n v="1000"/>
    <n v="0.12276227000000001"/>
    <n v="123.90109390000001"/>
    <n v="0.18585164000000001"/>
  </r>
  <r>
    <x v="1162"/>
    <x v="37"/>
    <s v="N5Y"/>
    <x v="1"/>
    <s v="2021-02-05 12:16:30.862039Z"/>
    <s v="HBAR"/>
    <s v="CAD"/>
    <x v="1"/>
    <x v="1"/>
    <n v="23000"/>
    <n v="23000"/>
    <n v="0.12328014"/>
    <n v="2861.7466650000001"/>
    <n v="4.2926199900000004"/>
  </r>
  <r>
    <x v="1163"/>
    <x v="142"/>
    <s v="T2N"/>
    <x v="3"/>
    <s v="2021-02-05 12:15:28.884997Z"/>
    <s v="ETH"/>
    <s v="CAD"/>
    <x v="1"/>
    <x v="1"/>
    <n v="1.1000000000000001"/>
    <n v="1.1000000000000001"/>
    <n v="2134.2820000000002"/>
    <n v="2369.4898969999999"/>
    <n v="3.5542348399999999"/>
  </r>
  <r>
    <x v="1164"/>
    <x v="158"/>
    <s v="L0L"/>
    <x v="1"/>
    <s v="2021-02-05 12:04:40.204613Z"/>
    <s v="DGB"/>
    <s v="CAD"/>
    <x v="1"/>
    <x v="1"/>
    <n v="45000"/>
    <n v="45000"/>
    <n v="4.4420000000000001E-2"/>
    <n v="2018.37492"/>
    <n v="3.02756238"/>
  </r>
  <r>
    <x v="1165"/>
    <x v="182"/>
    <s v="l7l"/>
    <x v="1"/>
    <s v="2021-02-05 12:03:21.296668Z"/>
    <s v="ADA"/>
    <s v="CAD"/>
    <x v="1"/>
    <x v="1"/>
    <n v="2000"/>
    <n v="2000"/>
    <n v="0.65983000000000003"/>
    <n v="1327.280348"/>
    <n v="0"/>
  </r>
  <r>
    <x v="1166"/>
    <x v="182"/>
    <s v="l7l"/>
    <x v="1"/>
    <s v="2021-02-05 12:00:14.308431Z"/>
    <s v="ZRX"/>
    <s v="CAD"/>
    <x v="1"/>
    <x v="1"/>
    <n v="300"/>
    <n v="300"/>
    <n v="1.7251799999999999"/>
    <n v="520.38012839999999"/>
    <n v="0"/>
  </r>
  <r>
    <x v="1167"/>
    <x v="188"/>
    <s v="L3V"/>
    <x v="1"/>
    <s v="2021-02-05 08:00:41.264102Z"/>
    <s v="ADA"/>
    <s v="CAD"/>
    <x v="1"/>
    <x v="1"/>
    <n v="600"/>
    <n v="600"/>
    <n v="0.64622000000000002"/>
    <n v="391.69355039999999"/>
    <n v="0.58754032"/>
  </r>
  <r>
    <x v="1168"/>
    <x v="80"/>
    <s v="V6M"/>
    <x v="0"/>
    <s v="2021-02-05 07:45:27.920456Z"/>
    <s v="LINK"/>
    <s v="CAD"/>
    <x v="0"/>
    <x v="1"/>
    <n v="9"/>
    <n v="9"/>
    <n v="32"/>
    <n v="290.79502220000001"/>
    <n v="0.43619253000000002"/>
  </r>
  <r>
    <x v="1169"/>
    <x v="80"/>
    <s v="V6M"/>
    <x v="0"/>
    <s v="2021-02-05 07:41:29.904076Z"/>
    <s v="ETH"/>
    <s v="CAD"/>
    <x v="0"/>
    <x v="1"/>
    <n v="0.7"/>
    <n v="0.7"/>
    <n v="2124"/>
    <n v="1500.244678"/>
    <n v="2.2503670100000002"/>
  </r>
  <r>
    <x v="1170"/>
    <x v="83"/>
    <s v="V7A"/>
    <x v="0"/>
    <s v="2021-02-05 05:33:41.671608Z"/>
    <s v="BTC"/>
    <s v="CAD"/>
    <x v="1"/>
    <x v="0"/>
    <n v="1.9201E-4"/>
    <n v="1.9201E-4"/>
    <n v="47637.400999999998"/>
    <n v="9.0362751600000006"/>
    <n v="1.3554409999999999E-2"/>
  </r>
  <r>
    <x v="1171"/>
    <x v="6"/>
    <s v="V7a"/>
    <x v="0"/>
    <s v="2021-02-05 05:04:25.364231Z"/>
    <s v="HBAR"/>
    <s v="CAD"/>
    <x v="1"/>
    <x v="1"/>
    <n v="2800"/>
    <n v="2800"/>
    <n v="0.11737383"/>
    <n v="332.56653219999998"/>
    <n v="0.49884979000000002"/>
  </r>
  <r>
    <x v="1172"/>
    <x v="6"/>
    <s v="V7a"/>
    <x v="0"/>
    <s v="2021-02-05 04:49:11.676977Z"/>
    <s v="HBAR"/>
    <s v="CAD"/>
    <x v="1"/>
    <x v="1"/>
    <n v="5500"/>
    <n v="5500"/>
    <n v="0.11797289"/>
    <n v="656.53920589999996"/>
    <n v="0.98480880000000004"/>
  </r>
  <r>
    <x v="1173"/>
    <x v="157"/>
    <s v="K2G"/>
    <x v="1"/>
    <s v="2021-02-05 04:43:56.797160Z"/>
    <s v="HBAR"/>
    <s v="CAD"/>
    <x v="0"/>
    <x v="1"/>
    <n v="4267.1036180800002"/>
    <n v="4267.1036180800002"/>
    <n v="0.11700000000000001"/>
    <n v="505.1667607"/>
    <n v="0.75775013000000002"/>
  </r>
  <r>
    <x v="1174"/>
    <x v="141"/>
    <s v="T3K"/>
    <x v="3"/>
    <s v="2021-02-05 04:41:53.606461Z"/>
    <s v="LINK"/>
    <s v="ETH"/>
    <x v="0"/>
    <x v="1"/>
    <n v="61.701527589999998"/>
    <n v="61.701527589999998"/>
    <n v="1.6182780000000001E-2"/>
    <n v="0.99850223999999999"/>
    <n v="1.4977499999999999E-3"/>
  </r>
  <r>
    <x v="1175"/>
    <x v="83"/>
    <s v="V7A"/>
    <x v="0"/>
    <s v="2021-02-05 04:28:44.502086Z"/>
    <s v="ADA"/>
    <s v="BTC"/>
    <x v="1"/>
    <x v="1"/>
    <n v="2030"/>
    <n v="2030"/>
    <n v="1.2819999999999999E-5"/>
    <n v="2.6024599999999998E-2"/>
    <n v="3.9029999999999997E-5"/>
  </r>
  <r>
    <x v="1176"/>
    <x v="1"/>
    <s v="L1T"/>
    <x v="1"/>
    <s v="2021-02-05 04:17:03.598187Z"/>
    <s v="ADA"/>
    <s v="CAD"/>
    <x v="0"/>
    <x v="0"/>
    <n v="7500"/>
    <n v="7500"/>
    <n v="0.61499999999999999"/>
    <n v="4558.2055049999999"/>
    <n v="6.8373082500000004"/>
  </r>
  <r>
    <x v="1177"/>
    <x v="34"/>
    <s v="V3G"/>
    <x v="0"/>
    <s v="2021-02-05 04:03:19.578598Z"/>
    <s v="ADA"/>
    <s v="CAD"/>
    <x v="0"/>
    <x v="1"/>
    <n v="805"/>
    <n v="805"/>
    <n v="0.61699999999999999"/>
    <n v="502.40587099999999"/>
    <n v="0.75360879999999997"/>
  </r>
  <r>
    <x v="1178"/>
    <x v="106"/>
    <s v="J7G"/>
    <x v="2"/>
    <s v="2021-02-05 03:52:29.449404Z"/>
    <s v="HBAR"/>
    <s v="CAD"/>
    <x v="0"/>
    <x v="0"/>
    <n v="400"/>
    <n v="400"/>
    <n v="0.12345678"/>
    <n v="48.697480480000003"/>
    <n v="7.3046219999999995E-2"/>
  </r>
  <r>
    <x v="1179"/>
    <x v="106"/>
    <s v="J7G"/>
    <x v="2"/>
    <s v="2021-02-05 03:29:03.492129Z"/>
    <s v="ZRX"/>
    <s v="CAD"/>
    <x v="0"/>
    <x v="0"/>
    <n v="40"/>
    <n v="40"/>
    <n v="1.7654300000000001"/>
    <n v="69.736326559999995"/>
    <n v="0.10460448"/>
  </r>
  <r>
    <x v="1180"/>
    <x v="150"/>
    <s v="L0K"/>
    <x v="1"/>
    <s v="2021-02-05 02:59:03.423334Z"/>
    <s v="STMX"/>
    <s v="BTC"/>
    <x v="1"/>
    <x v="1"/>
    <n v="199999"/>
    <n v="199999"/>
    <n v="2.6E-7"/>
    <n v="5.2459810000000003E-2"/>
    <n v="7.8679999999999999E-5"/>
  </r>
  <r>
    <x v="1181"/>
    <x v="121"/>
    <s v="V3J"/>
    <x v="0"/>
    <s v="2021-02-05 00:18:53.166349Z"/>
    <s v="DOGE"/>
    <s v="USDT"/>
    <x v="0"/>
    <x v="1"/>
    <n v="1449.1559809800001"/>
    <n v="1449.1559809800001"/>
    <n v="5.0999999999999997E-2"/>
    <n v="73.906955019999998"/>
    <n v="0"/>
  </r>
  <r>
    <x v="1182"/>
    <x v="121"/>
    <s v="V3J"/>
    <x v="0"/>
    <s v="2021-02-05 00:17:08.425948Z"/>
    <s v="USDT"/>
    <s v="CAD"/>
    <x v="0"/>
    <x v="1"/>
    <n v="73.906955030000006"/>
    <n v="73.906955030000006"/>
    <n v="1.2854000000000001"/>
    <n v="96.040178449999999"/>
    <n v="0"/>
  </r>
  <r>
    <x v="1183"/>
    <x v="50"/>
    <s v="T5T"/>
    <x v="3"/>
    <s v="2021-02-05 00:14:56.832261Z"/>
    <s v="DGB"/>
    <s v="CAD"/>
    <x v="1"/>
    <x v="1"/>
    <n v="380"/>
    <n v="380"/>
    <n v="4.0349999999999997E-2"/>
    <n v="15.50896204"/>
    <n v="2.326344E-2"/>
  </r>
  <r>
    <x v="1184"/>
    <x v="50"/>
    <s v="T5T"/>
    <x v="3"/>
    <s v="2021-02-05 00:02:14.711549Z"/>
    <s v="EOS"/>
    <s v="CAD"/>
    <x v="1"/>
    <x v="1"/>
    <n v="5"/>
    <n v="5"/>
    <n v="3.9091250099999999"/>
    <n v="19.769604430000001"/>
    <n v="2.9654400000000001E-2"/>
  </r>
  <r>
    <x v="1185"/>
    <x v="50"/>
    <s v="T5T"/>
    <x v="3"/>
    <s v="2021-02-05 00:00:50.252906Z"/>
    <s v="SC"/>
    <s v="CAD"/>
    <x v="1"/>
    <x v="1"/>
    <n v="2000"/>
    <n v="2000"/>
    <n v="1.099E-2"/>
    <n v="22.237435999999999"/>
    <n v="3.3356150000000001E-2"/>
  </r>
  <r>
    <x v="1186"/>
    <x v="50"/>
    <s v="T5T"/>
    <x v="3"/>
    <s v="2021-02-04 23:59:50.232543Z"/>
    <s v="TRX"/>
    <s v="CAD"/>
    <x v="1"/>
    <x v="1"/>
    <n v="500"/>
    <n v="500"/>
    <n v="4.2619999999999998E-2"/>
    <n v="21.557962499999999"/>
    <n v="3.2336940000000002E-2"/>
  </r>
  <r>
    <x v="1187"/>
    <x v="50"/>
    <s v="T5T"/>
    <x v="3"/>
    <s v="2021-02-04 23:58:40.419227Z"/>
    <s v="ADA"/>
    <s v="CAD"/>
    <x v="1"/>
    <x v="1"/>
    <n v="36"/>
    <n v="36"/>
    <n v="0.56438999999999995"/>
    <n v="20.5673472"/>
    <n v="3.085102E-2"/>
  </r>
  <r>
    <x v="1188"/>
    <x v="48"/>
    <s v="M3C"/>
    <x v="1"/>
    <s v="2021-02-04 23:58:25.006889Z"/>
    <s v="DOGE"/>
    <s v="BTC"/>
    <x v="0"/>
    <x v="1"/>
    <n v="328079.30960702"/>
    <n v="328079.30960702"/>
    <n v="1.3999999999999999E-6"/>
    <n v="0.45931102000000001"/>
    <n v="6.8895999999999996E-4"/>
  </r>
  <r>
    <x v="1189"/>
    <x v="48"/>
    <s v="M3C"/>
    <x v="1"/>
    <s v="2021-02-04 23:50:53.477057Z"/>
    <s v="DOGE"/>
    <s v="BTC"/>
    <x v="0"/>
    <x v="1"/>
    <n v="137724.44781104001"/>
    <n v="137724.44781104001"/>
    <n v="1.4500000000000001E-6"/>
    <n v="0.19970044000000001"/>
    <n v="2.9954E-4"/>
  </r>
  <r>
    <x v="1190"/>
    <x v="48"/>
    <s v="M3C"/>
    <x v="1"/>
    <s v="2021-02-04 23:48:00.000529Z"/>
    <s v="DOGE"/>
    <s v="BTC"/>
    <x v="0"/>
    <x v="1"/>
    <n v="133133.63288401"/>
    <n v="133133.63288401"/>
    <n v="1.5E-6"/>
    <n v="0.19970043000000001"/>
    <n v="2.9953E-4"/>
  </r>
  <r>
    <x v="1191"/>
    <x v="48"/>
    <s v="M3C"/>
    <x v="1"/>
    <s v="2021-02-04 23:23:58.760713Z"/>
    <s v="ZRX"/>
    <s v="BTC"/>
    <x v="0"/>
    <x v="0"/>
    <n v="4637.0225980799996"/>
    <n v="4637.0225980799996"/>
    <n v="2.809E-5"/>
    <n v="0.13025386"/>
    <n v="1.9534000000000001E-4"/>
  </r>
  <r>
    <x v="1192"/>
    <x v="106"/>
    <s v="J7G"/>
    <x v="2"/>
    <s v="2021-02-04 23:08:32.432717Z"/>
    <s v="SC"/>
    <s v="CAD"/>
    <x v="0"/>
    <x v="1"/>
    <n v="1827.0855363799999"/>
    <n v="1827.0855363799999"/>
    <n v="1.093E-2"/>
    <n v="20.193212429999999"/>
    <n v="3.028981E-2"/>
  </r>
  <r>
    <x v="1193"/>
    <x v="106"/>
    <s v="J7G"/>
    <x v="2"/>
    <s v="2021-02-04 22:53:51.598549Z"/>
    <s v="ZRX"/>
    <s v="CAD"/>
    <x v="0"/>
    <x v="1"/>
    <n v="80"/>
    <n v="80"/>
    <n v="1.01234"/>
    <n v="81.857988480000003"/>
    <n v="0.12278698"/>
  </r>
  <r>
    <x v="1194"/>
    <x v="48"/>
    <s v="M3C"/>
    <x v="1"/>
    <s v="2021-02-04 21:36:55.504451Z"/>
    <s v="ZRX"/>
    <s v="BTC"/>
    <x v="0"/>
    <x v="0"/>
    <n v="10641.23175805"/>
    <n v="10641.23175805"/>
    <n v="2.8249999999999999E-5"/>
    <n v="0.30120789999999997"/>
    <n v="4.5179999999999998E-4"/>
  </r>
  <r>
    <x v="1195"/>
    <x v="48"/>
    <s v="M3C"/>
    <x v="1"/>
    <s v="2021-02-04 21:32:36.718472Z"/>
    <s v="ZRX"/>
    <s v="BTC"/>
    <x v="0"/>
    <x v="1"/>
    <n v="10641.23175805"/>
    <n v="10641.23175805"/>
    <n v="2.8160000000000001E-5"/>
    <n v="0.29965708000000002"/>
    <n v="4.4946999999999999E-4"/>
  </r>
  <r>
    <x v="1196"/>
    <x v="106"/>
    <s v="J7G"/>
    <x v="2"/>
    <s v="2021-02-04 20:56:44.080789Z"/>
    <s v="ZRX"/>
    <s v="CAD"/>
    <x v="0"/>
    <x v="0"/>
    <n v="25"/>
    <n v="25"/>
    <n v="1.3765400000000001"/>
    <n v="34.048987650000001"/>
    <n v="5.1073479999999997E-2"/>
  </r>
  <r>
    <x v="1197"/>
    <x v="208"/>
    <s v="L5G"/>
    <x v="1"/>
    <s v="2021-02-04 19:45:03.931743Z"/>
    <s v="HBAR"/>
    <s v="CAD"/>
    <x v="1"/>
    <x v="1"/>
    <n v="20270"/>
    <n v="20270"/>
    <n v="0.11834045"/>
    <n v="2436.4792940000002"/>
    <n v="3.65471894"/>
  </r>
  <r>
    <x v="1198"/>
    <x v="16"/>
    <s v="m1w"/>
    <x v="1"/>
    <s v="2021-02-04 19:30:19.919658Z"/>
    <s v="DOGE"/>
    <s v="BTC"/>
    <x v="1"/>
    <x v="0"/>
    <n v="9250"/>
    <n v="9250"/>
    <n v="1.26E-6"/>
    <n v="1.165499E-2"/>
    <n v="1.7479999999999999E-5"/>
  </r>
  <r>
    <x v="1199"/>
    <x v="183"/>
    <s v="L6M"/>
    <x v="1"/>
    <s v="2021-02-04 19:11:58.626642Z"/>
    <s v="ETH"/>
    <s v="CAD"/>
    <x v="1"/>
    <x v="1"/>
    <n v="0.5"/>
    <n v="0.5"/>
    <n v="2109.7350000000001"/>
    <n v="1066.2960029999999"/>
    <n v="0"/>
  </r>
  <r>
    <x v="1200"/>
    <x v="175"/>
    <s v="V3L"/>
    <x v="0"/>
    <s v="2021-02-04 16:57:56.769037Z"/>
    <s v="HBAR"/>
    <s v="CAD"/>
    <x v="1"/>
    <x v="1"/>
    <n v="14200.00000034"/>
    <n v="14200.00000034"/>
    <n v="0.11586712"/>
    <n v="1670.6693459999999"/>
    <n v="2.5060040099999998"/>
  </r>
  <r>
    <x v="1201"/>
    <x v="58"/>
    <s v="V6B"/>
    <x v="0"/>
    <s v="2021-02-04 15:43:20.521414Z"/>
    <s v="BTC"/>
    <s v="CAD"/>
    <x v="0"/>
    <x v="1"/>
    <n v="8.5525E-4"/>
    <n v="8.5525E-4"/>
    <n v="46750"/>
    <n v="40.621012219999997"/>
    <n v="6.0931510000000001E-2"/>
  </r>
  <r>
    <x v="1202"/>
    <x v="48"/>
    <s v="M3C"/>
    <x v="1"/>
    <s v="2021-02-04 15:32:48.460560Z"/>
    <s v="DOGE"/>
    <s v="BTC"/>
    <x v="0"/>
    <x v="0"/>
    <n v="657149.49523521995"/>
    <n v="657149.49523521995"/>
    <n v="1.31E-6"/>
    <n v="0.86086583000000005"/>
    <n v="1.2912900000000001E-3"/>
  </r>
  <r>
    <x v="1203"/>
    <x v="209"/>
    <s v="v3x"/>
    <x v="0"/>
    <s v="2021-02-04 15:15:17.136567Z"/>
    <s v="DOGE"/>
    <s v="BTC"/>
    <x v="1"/>
    <x v="1"/>
    <n v="16000"/>
    <n v="16000"/>
    <n v="1.3200000000000001E-6"/>
    <n v="2.112E-2"/>
    <n v="3.1680000000000002E-5"/>
  </r>
  <r>
    <x v="1204"/>
    <x v="209"/>
    <s v="v3x"/>
    <x v="0"/>
    <s v="2021-02-04 15:12:07.009705Z"/>
    <s v="BTC"/>
    <s v="CAD"/>
    <x v="1"/>
    <x v="1"/>
    <n v="2.1000000000000001E-2"/>
    <n v="2.1000000000000001E-2"/>
    <n v="46931.697"/>
    <n v="1000.136958"/>
    <n v="1.5002054300000001"/>
  </r>
  <r>
    <x v="1205"/>
    <x v="37"/>
    <s v="N5Y"/>
    <x v="1"/>
    <s v="2021-02-04 15:10:48.385461Z"/>
    <s v="HBAR"/>
    <s v="CAD"/>
    <x v="1"/>
    <x v="1"/>
    <n v="76"/>
    <n v="76"/>
    <n v="0.11433457"/>
    <n v="8.8179033800000006"/>
    <n v="1.322685E-2"/>
  </r>
  <r>
    <x v="1206"/>
    <x v="37"/>
    <s v="N5Y"/>
    <x v="1"/>
    <s v="2021-02-04 14:32:41.309695Z"/>
    <s v="HBAR"/>
    <s v="CAD"/>
    <x v="0"/>
    <x v="1"/>
    <n v="426.34596355000002"/>
    <n v="426.34596355000002"/>
    <n v="0.1171"/>
    <n v="50.635923939999998"/>
    <n v="7.5953880000000001E-2"/>
  </r>
  <r>
    <x v="1207"/>
    <x v="37"/>
    <s v="N5Y"/>
    <x v="1"/>
    <s v="2021-02-04 13:13:21.519732Z"/>
    <s v="HBAR"/>
    <s v="CAD"/>
    <x v="0"/>
    <x v="1"/>
    <n v="24706.966853469999"/>
    <n v="24706.966853469999"/>
    <n v="0.1172"/>
    <n v="2935.9454129999999"/>
    <n v="4.4039181100000002"/>
  </r>
  <r>
    <x v="1208"/>
    <x v="1"/>
    <s v="L1T"/>
    <x v="1"/>
    <s v="2021-02-04 12:01:15.868875Z"/>
    <s v="DOGE"/>
    <s v="BTC"/>
    <x v="0"/>
    <x v="0"/>
    <n v="10000"/>
    <n v="10000"/>
    <n v="1.44E-6"/>
    <n v="1.439999E-2"/>
    <n v="2.1590000000000002E-5"/>
  </r>
  <r>
    <x v="1209"/>
    <x v="142"/>
    <s v="T2N"/>
    <x v="3"/>
    <s v="2021-02-04 11:43:27.690372Z"/>
    <s v="ETH"/>
    <s v="CAD"/>
    <x v="1"/>
    <x v="1"/>
    <n v="1.25"/>
    <n v="1.25"/>
    <n v="2082.6280000000002"/>
    <n v="2639.6752449999999"/>
    <n v="3.9595128599999998"/>
  </r>
  <r>
    <x v="1210"/>
    <x v="34"/>
    <s v="V3G"/>
    <x v="0"/>
    <s v="2021-02-04 08:24:52.764399Z"/>
    <s v="HBAR"/>
    <s v="CAD"/>
    <x v="0"/>
    <x v="1"/>
    <n v="4240"/>
    <n v="4240"/>
    <n v="0.11600000000000001"/>
    <n v="497.49597920000002"/>
    <n v="0.74624396000000004"/>
  </r>
  <r>
    <x v="1211"/>
    <x v="46"/>
    <s v="V3K"/>
    <x v="0"/>
    <s v="2021-02-04 07:57:31.233149Z"/>
    <s v="ADA"/>
    <s v="CAD"/>
    <x v="0"/>
    <x v="1"/>
    <n v="1055"/>
    <n v="1055"/>
    <n v="0.54749999999999999"/>
    <n v="584.56675399999995"/>
    <n v="0.87685011999999996"/>
  </r>
  <r>
    <x v="1212"/>
    <x v="136"/>
    <s v="T0E"/>
    <x v="3"/>
    <s v="2021-02-04 07:24:49.493154Z"/>
    <s v="ETH"/>
    <s v="CAD"/>
    <x v="1"/>
    <x v="1"/>
    <n v="0.5"/>
    <n v="0.5"/>
    <n v="2148.4920000000002"/>
    <n v="1087.944297"/>
    <n v="1.6319164399999999"/>
  </r>
  <r>
    <x v="1213"/>
    <x v="136"/>
    <s v="T0E"/>
    <x v="3"/>
    <s v="2021-02-04 07:24:27.767248Z"/>
    <s v="ETH"/>
    <s v="CAD"/>
    <x v="1"/>
    <x v="1"/>
    <n v="0.5"/>
    <n v="0.5"/>
    <n v="2146.4520000000002"/>
    <n v="1086.911715"/>
    <n v="1.63036757"/>
  </r>
  <r>
    <x v="1214"/>
    <x v="130"/>
    <s v="V4E"/>
    <x v="0"/>
    <s v="2021-02-04 06:47:33.368633Z"/>
    <s v="BTC"/>
    <s v="CAD"/>
    <x v="1"/>
    <x v="1"/>
    <n v="6.7999999999999996E-3"/>
    <n v="6.7999999999999996E-3"/>
    <n v="48696.697"/>
    <n v="335.56713139999999"/>
    <n v="0.50335068999999999"/>
  </r>
  <r>
    <x v="1215"/>
    <x v="0"/>
    <s v="v3b"/>
    <x v="0"/>
    <s v="2021-02-04 06:20:39.993721Z"/>
    <s v="BTC"/>
    <s v="CAD"/>
    <x v="0"/>
    <x v="0"/>
    <n v="0.1"/>
    <n v="0.1"/>
    <n v="48500"/>
    <n v="4849.9999470000002"/>
    <n v="0"/>
  </r>
  <r>
    <x v="1216"/>
    <x v="0"/>
    <s v="v3b"/>
    <x v="0"/>
    <s v="2021-02-04 06:20:09.513057Z"/>
    <s v="BTC"/>
    <s v="CAD"/>
    <x v="0"/>
    <x v="1"/>
    <n v="0.1"/>
    <n v="0.1"/>
    <n v="48370"/>
    <n v="4836.9818800000003"/>
    <n v="0"/>
  </r>
  <r>
    <x v="1217"/>
    <x v="58"/>
    <s v="V6B"/>
    <x v="0"/>
    <s v="2021-02-04 04:34:19.361081Z"/>
    <s v="BTC"/>
    <s v="CAD"/>
    <x v="0"/>
    <x v="1"/>
    <n v="2.0681100000000002E-3"/>
    <n v="2.0681100000000002E-3"/>
    <n v="48280.9"/>
    <n v="101.1546754"/>
    <n v="0.15173201"/>
  </r>
  <r>
    <x v="1218"/>
    <x v="58"/>
    <s v="V6B"/>
    <x v="0"/>
    <s v="2021-02-04 04:33:20.450335Z"/>
    <s v="ADA"/>
    <s v="CAD"/>
    <x v="0"/>
    <x v="1"/>
    <n v="25"/>
    <n v="25"/>
    <n v="0.55549999999999999"/>
    <n v="14.0677936"/>
    <n v="2.1101689999999999E-2"/>
  </r>
  <r>
    <x v="1219"/>
    <x v="58"/>
    <s v="V6B"/>
    <x v="0"/>
    <s v="2021-02-04 04:32:57.075867Z"/>
    <s v="ADA"/>
    <s v="CAD"/>
    <x v="0"/>
    <x v="1"/>
    <n v="25"/>
    <n v="25"/>
    <n v="0.5575"/>
    <n v="14.0650887"/>
    <n v="2.1097629999999999E-2"/>
  </r>
  <r>
    <x v="1220"/>
    <x v="58"/>
    <s v="V6B"/>
    <x v="0"/>
    <s v="2021-02-04 04:32:44.640891Z"/>
    <s v="ADA"/>
    <s v="CAD"/>
    <x v="0"/>
    <x v="1"/>
    <n v="25"/>
    <n v="25"/>
    <n v="0.55649999999999999"/>
    <n v="14.0854818"/>
    <n v="2.112822E-2"/>
  </r>
  <r>
    <x v="1221"/>
    <x v="58"/>
    <s v="V6B"/>
    <x v="0"/>
    <s v="2021-02-04 04:32:31.932873Z"/>
    <s v="ADA"/>
    <s v="CAD"/>
    <x v="0"/>
    <x v="1"/>
    <n v="25"/>
    <n v="25"/>
    <n v="0.55549999999999999"/>
    <n v="14.0667072"/>
    <n v="2.110006E-2"/>
  </r>
  <r>
    <x v="1222"/>
    <x v="182"/>
    <s v="l7l"/>
    <x v="1"/>
    <s v="2021-02-04 04:01:36.895014Z"/>
    <s v="ETH"/>
    <s v="CAD"/>
    <x v="1"/>
    <x v="0"/>
    <n v="1"/>
    <n v="1"/>
    <n v="2095.5250000000001"/>
    <n v="2081.7572169999999"/>
    <n v="0"/>
  </r>
  <r>
    <x v="1223"/>
    <x v="80"/>
    <s v="V6M"/>
    <x v="0"/>
    <s v="2021-02-04 03:52:55.858855Z"/>
    <s v="LTC"/>
    <s v="CAD"/>
    <x v="0"/>
    <x v="1"/>
    <n v="5.0999999999999996"/>
    <n v="5.0999999999999996"/>
    <n v="192.1"/>
    <n v="987.91143580000005"/>
    <n v="1.48186715"/>
  </r>
  <r>
    <x v="1224"/>
    <x v="0"/>
    <s v="v3b"/>
    <x v="0"/>
    <s v="2021-02-04 03:42:24.509413Z"/>
    <s v="BTC"/>
    <s v="CAD"/>
    <x v="0"/>
    <x v="0"/>
    <n v="0.5"/>
    <n v="0.5"/>
    <n v="49000"/>
    <n v="24499.99942"/>
    <n v="0"/>
  </r>
  <r>
    <x v="1225"/>
    <x v="0"/>
    <s v="v3b"/>
    <x v="0"/>
    <s v="2021-02-04 03:31:50.962693Z"/>
    <s v="BTC"/>
    <s v="CAD"/>
    <x v="0"/>
    <x v="1"/>
    <n v="0.5"/>
    <n v="0.5"/>
    <n v="48330"/>
    <n v="24164.999820000001"/>
    <n v="0"/>
  </r>
  <r>
    <x v="1226"/>
    <x v="58"/>
    <s v="V6B"/>
    <x v="0"/>
    <s v="2021-02-04 02:59:44.917620Z"/>
    <s v="ETH"/>
    <s v="CAD"/>
    <x v="1"/>
    <x v="1"/>
    <n v="0.02"/>
    <n v="0.02"/>
    <n v="2148.0509999999999"/>
    <n v="43.465148800000001"/>
    <n v="6.5197720000000001E-2"/>
  </r>
  <r>
    <x v="1227"/>
    <x v="58"/>
    <s v="V6B"/>
    <x v="0"/>
    <s v="2021-02-04 02:58:43.491152Z"/>
    <s v="BTC"/>
    <s v="CAD"/>
    <x v="1"/>
    <x v="1"/>
    <n v="1E-3"/>
    <n v="1E-3"/>
    <n v="48459.343000000001"/>
    <n v="49.030787930000002"/>
    <n v="7.3546180000000003E-2"/>
  </r>
  <r>
    <x v="1228"/>
    <x v="0"/>
    <s v="v3b"/>
    <x v="0"/>
    <s v="2021-02-04 02:33:20.520340Z"/>
    <s v="ETH"/>
    <s v="CAD"/>
    <x v="0"/>
    <x v="0"/>
    <n v="10"/>
    <n v="10"/>
    <n v="2135"/>
    <n v="21349.987639999999"/>
    <n v="0"/>
  </r>
  <r>
    <x v="1229"/>
    <x v="30"/>
    <s v="L7E"/>
    <x v="1"/>
    <s v="2021-02-04 02:07:51.964551Z"/>
    <s v="HBAR"/>
    <s v="CAD"/>
    <x v="1"/>
    <x v="1"/>
    <n v="1605"/>
    <n v="1605"/>
    <n v="0.12232618000000001"/>
    <n v="198.63737810000001"/>
    <n v="0.29795606000000002"/>
  </r>
  <r>
    <x v="1230"/>
    <x v="34"/>
    <s v="V3G"/>
    <x v="0"/>
    <s v="2021-02-04 01:39:45.623272Z"/>
    <s v="ADA"/>
    <s v="CAD"/>
    <x v="0"/>
    <x v="1"/>
    <n v="260"/>
    <n v="260"/>
    <n v="0.56000000000000005"/>
    <n v="147.3420749"/>
    <n v="0.22101311000000001"/>
  </r>
  <r>
    <x v="1231"/>
    <x v="16"/>
    <s v="m1w"/>
    <x v="1"/>
    <s v="2021-02-04 01:17:19.407456Z"/>
    <s v="ETH"/>
    <s v="CAD"/>
    <x v="1"/>
    <x v="1"/>
    <n v="1"/>
    <n v="1"/>
    <n v="2161.223"/>
    <n v="2186.7500869999999"/>
    <n v="3.2801251200000001"/>
  </r>
  <r>
    <x v="1232"/>
    <x v="46"/>
    <s v="V3K"/>
    <x v="0"/>
    <s v="2021-02-04 01:07:57.699955Z"/>
    <s v="ADA"/>
    <s v="CAD"/>
    <x v="0"/>
    <x v="1"/>
    <n v="120"/>
    <n v="120"/>
    <n v="0.56000000000000005"/>
    <n v="68.004034540000006"/>
    <n v="0.10200604000000001"/>
  </r>
  <r>
    <x v="1233"/>
    <x v="182"/>
    <s v="l7l"/>
    <x v="1"/>
    <s v="2021-02-04 00:59:33.126455Z"/>
    <s v="ETH"/>
    <s v="CAD"/>
    <x v="1"/>
    <x v="1"/>
    <n v="1"/>
    <n v="1"/>
    <n v="2147.12"/>
    <n v="2164.5287589999998"/>
    <n v="0"/>
  </r>
  <r>
    <x v="1234"/>
    <x v="150"/>
    <s v="L0K"/>
    <x v="1"/>
    <s v="2021-02-04 00:57:40.342383Z"/>
    <s v="IOTA"/>
    <s v="BTC"/>
    <x v="0"/>
    <x v="0"/>
    <n v="4163.8959409099998"/>
    <n v="4163.8959409099998"/>
    <n v="1.4980000000000001E-5"/>
    <n v="6.2375159999999999E-2"/>
    <n v="9.3560000000000005E-5"/>
  </r>
  <r>
    <x v="1235"/>
    <x v="210"/>
    <s v="K2J"/>
    <x v="1"/>
    <s v="2021-02-03 23:36:03.766148Z"/>
    <s v="EOS"/>
    <s v="CAD"/>
    <x v="0"/>
    <x v="0"/>
    <n v="31.2"/>
    <n v="31.2"/>
    <n v="5"/>
    <n v="153.590214"/>
    <n v="0.23038532"/>
  </r>
  <r>
    <x v="1236"/>
    <x v="210"/>
    <s v="K2J"/>
    <x v="1"/>
    <s v="2021-02-03 23:35:08.298791Z"/>
    <s v="EOS"/>
    <s v="CAD"/>
    <x v="0"/>
    <x v="0"/>
    <n v="33.28"/>
    <n v="33.28"/>
    <n v="5.5"/>
    <n v="180.72303769999999"/>
    <n v="0.27108454999999998"/>
  </r>
  <r>
    <x v="1237"/>
    <x v="210"/>
    <s v="K2J"/>
    <x v="1"/>
    <s v="2021-02-03 23:33:56.517791Z"/>
    <s v="EOS"/>
    <s v="CAD"/>
    <x v="0"/>
    <x v="0"/>
    <n v="35.6"/>
    <n v="35.6"/>
    <n v="6"/>
    <n v="211.75220469999999"/>
    <n v="0.31762828999999998"/>
  </r>
  <r>
    <x v="1238"/>
    <x v="84"/>
    <s v="M2K"/>
    <x v="1"/>
    <s v="2021-02-03 20:22:08.645349Z"/>
    <s v="BTC"/>
    <s v="CAD"/>
    <x v="1"/>
    <x v="1"/>
    <n v="2.0999999999999999E-3"/>
    <n v="2.0999999999999999E-3"/>
    <n v="47302.902000000002"/>
    <n v="100.2118151"/>
    <n v="0.15031771999999999"/>
  </r>
  <r>
    <x v="1239"/>
    <x v="84"/>
    <s v="M2K"/>
    <x v="1"/>
    <s v="2021-02-03 20:21:17.984956Z"/>
    <s v="ETH"/>
    <s v="CAD"/>
    <x v="0"/>
    <x v="1"/>
    <n v="4.9925110000000002E-2"/>
    <n v="4.9925110000000002E-2"/>
    <n v="2000"/>
    <n v="101.1155682"/>
    <n v="0.15167335000000001"/>
  </r>
  <r>
    <x v="1240"/>
    <x v="128"/>
    <s v="R5N"/>
    <x v="7"/>
    <s v="2021-02-03 18:52:49.734515Z"/>
    <s v="DGB"/>
    <s v="CAD"/>
    <x v="0"/>
    <x v="0"/>
    <n v="15000"/>
    <n v="15000"/>
    <n v="4.2099999999999999E-2"/>
    <n v="624.92791799999998"/>
    <n v="0.93739187000000002"/>
  </r>
  <r>
    <x v="1241"/>
    <x v="129"/>
    <s v="R5N"/>
    <x v="7"/>
    <s v="2021-02-03 18:37:02.792337Z"/>
    <s v="DGB"/>
    <s v="CAD"/>
    <x v="0"/>
    <x v="0"/>
    <n v="15000"/>
    <n v="15000"/>
    <n v="4.2000000000000003E-2"/>
    <n v="623.33984999999996"/>
    <n v="0.93500976999999996"/>
  </r>
  <r>
    <x v="1242"/>
    <x v="34"/>
    <s v="V3G"/>
    <x v="0"/>
    <s v="2021-02-03 17:52:52.703354Z"/>
    <s v="HBAR"/>
    <s v="CAD"/>
    <x v="0"/>
    <x v="1"/>
    <n v="21000.1"/>
    <n v="21000.1"/>
    <n v="0.11600000000000001"/>
    <n v="2464.787104"/>
    <n v="3.69718065"/>
  </r>
  <r>
    <x v="1243"/>
    <x v="176"/>
    <s v="L6S"/>
    <x v="1"/>
    <s v="2021-02-03 17:16:35.750988Z"/>
    <s v="ETH"/>
    <s v="CAD"/>
    <x v="0"/>
    <x v="0"/>
    <n v="1.774"/>
    <n v="1.774"/>
    <n v="2070"/>
    <n v="3621.5694600000002"/>
    <n v="5.4323541799999999"/>
  </r>
  <r>
    <x v="1244"/>
    <x v="179"/>
    <s v="N6M"/>
    <x v="1"/>
    <s v="2021-02-03 16:35:10.983910Z"/>
    <s v="HBAR"/>
    <s v="CAD"/>
    <x v="1"/>
    <x v="1"/>
    <n v="85"/>
    <n v="85"/>
    <n v="0.11907026"/>
    <n v="10.207827079999999"/>
    <n v="1.5311740000000001E-2"/>
  </r>
  <r>
    <x v="1245"/>
    <x v="34"/>
    <s v="V3G"/>
    <x v="0"/>
    <s v="2021-02-03 16:02:11.272748Z"/>
    <s v="HBAR"/>
    <s v="CAD"/>
    <x v="0"/>
    <x v="1"/>
    <n v="20000"/>
    <n v="20000"/>
    <n v="0.11799999999999999"/>
    <n v="2380.4367980000002"/>
    <n v="3.5706551900000001"/>
  </r>
  <r>
    <x v="1246"/>
    <x v="46"/>
    <s v="V3K"/>
    <x v="0"/>
    <s v="2021-02-03 07:37:19.100383Z"/>
    <s v="LTC"/>
    <s v="CAD"/>
    <x v="0"/>
    <x v="1"/>
    <n v="1"/>
    <n v="1"/>
    <n v="196.5"/>
    <n v="198.30887999999999"/>
    <n v="0.29746331999999998"/>
  </r>
  <r>
    <x v="1247"/>
    <x v="2"/>
    <s v="k0a"/>
    <x v="1"/>
    <s v="2021-02-03 05:57:11.852815Z"/>
    <s v="HBAR"/>
    <s v="CAD"/>
    <x v="0"/>
    <x v="1"/>
    <n v="91.1"/>
    <n v="91.1"/>
    <n v="0.11892207"/>
    <n v="10.929307339999999"/>
    <n v="1.6393959999999999E-2"/>
  </r>
  <r>
    <x v="1248"/>
    <x v="2"/>
    <s v="k0a"/>
    <x v="1"/>
    <s v="2021-02-03 05:55:38.828377Z"/>
    <s v="ALGO"/>
    <s v="CAD"/>
    <x v="0"/>
    <x v="0"/>
    <n v="12.990320000000001"/>
    <n v="12.990320000000001"/>
    <n v="0.84858999999999996"/>
    <n v="10.863496680000001"/>
    <n v="1.6295239999999999E-2"/>
  </r>
  <r>
    <x v="1249"/>
    <x v="166"/>
    <s v="T3J"/>
    <x v="3"/>
    <s v="2021-02-03 03:58:22.116332Z"/>
    <s v="HBAR"/>
    <s v="CAD"/>
    <x v="0"/>
    <x v="1"/>
    <n v="22.40067625"/>
    <n v="22.40067625"/>
    <n v="0.1183"/>
    <n v="2.66240415"/>
    <n v="0"/>
  </r>
  <r>
    <x v="1250"/>
    <x v="80"/>
    <s v="V6M"/>
    <x v="0"/>
    <s v="2021-02-03 03:54:27.875466Z"/>
    <s v="BTC"/>
    <s v="CAD"/>
    <x v="0"/>
    <x v="1"/>
    <n v="6.9000000000000006E-2"/>
    <n v="6.9000000000000006E-2"/>
    <n v="46700"/>
    <n v="3249.4061940000001"/>
    <n v="4.8741092899999998"/>
  </r>
  <r>
    <x v="1251"/>
    <x v="177"/>
    <s v="T3H"/>
    <x v="3"/>
    <s v="2021-02-03 03:38:44.523120Z"/>
    <s v="HBAR"/>
    <s v="CAD"/>
    <x v="0"/>
    <x v="1"/>
    <n v="2050"/>
    <n v="2050"/>
    <n v="0.12180000000000001"/>
    <n v="247.71816569999999"/>
    <n v="0.37157723999999998"/>
  </r>
  <r>
    <x v="1252"/>
    <x v="34"/>
    <s v="V3G"/>
    <x v="0"/>
    <s v="2021-02-03 03:34:52.143983Z"/>
    <s v="HBAR"/>
    <s v="CAD"/>
    <x v="0"/>
    <x v="0"/>
    <n v="45"/>
    <n v="45"/>
    <n v="0.11899999999999999"/>
    <n v="5.2760407499999999"/>
    <n v="7.9140600000000005E-3"/>
  </r>
  <r>
    <x v="1253"/>
    <x v="195"/>
    <s v="M2N"/>
    <x v="1"/>
    <s v="2021-02-03 01:30:33.900739Z"/>
    <s v="ADA"/>
    <s v="CAD"/>
    <x v="0"/>
    <x v="1"/>
    <n v="455"/>
    <n v="455"/>
    <n v="0.54"/>
    <n v="247.96035259999999"/>
    <n v="0.37194052"/>
  </r>
  <r>
    <x v="1254"/>
    <x v="150"/>
    <s v="L0K"/>
    <x v="1"/>
    <s v="2021-02-03 01:19:16.666157Z"/>
    <s v="IOTA"/>
    <s v="BTC"/>
    <x v="0"/>
    <x v="1"/>
    <n v="4163.8959409099998"/>
    <n v="4163.8959409099998"/>
    <n v="1.199E-5"/>
    <n v="4.9925110000000002E-2"/>
    <n v="7.4880000000000001E-5"/>
  </r>
  <r>
    <x v="1255"/>
    <x v="145"/>
    <s v="V5L"/>
    <x v="0"/>
    <s v="2021-02-03 00:56:27.497102Z"/>
    <s v="ETH"/>
    <s v="CAD"/>
    <x v="1"/>
    <x v="1"/>
    <n v="0.15"/>
    <n v="0.15"/>
    <n v="1953.742"/>
    <n v="295.66741969999998"/>
    <n v="0.44350112000000003"/>
  </r>
  <r>
    <x v="1256"/>
    <x v="145"/>
    <s v="V5L"/>
    <x v="0"/>
    <s v="2021-02-03 00:54:20.855864Z"/>
    <s v="ETH"/>
    <s v="CAD"/>
    <x v="0"/>
    <x v="1"/>
    <n v="8.5"/>
    <n v="8.5"/>
    <n v="1955"/>
    <n v="16734.94685"/>
    <n v="25.10242027"/>
  </r>
  <r>
    <x v="1257"/>
    <x v="145"/>
    <s v="V5L"/>
    <x v="0"/>
    <s v="2021-02-03 00:42:49.538809Z"/>
    <s v="TRX"/>
    <s v="CAD"/>
    <x v="1"/>
    <x v="0"/>
    <n v="405912.54205799999"/>
    <n v="405912.54205799999"/>
    <n v="4.2720000000000001E-2"/>
    <n v="17077.91317"/>
    <n v="25.616869739999999"/>
  </r>
  <r>
    <x v="1258"/>
    <x v="68"/>
    <s v="J3L"/>
    <x v="2"/>
    <s v="2021-02-03 00:09:10.364243Z"/>
    <s v="ADA"/>
    <s v="ETH"/>
    <x v="0"/>
    <x v="1"/>
    <n v="25"/>
    <n v="25"/>
    <n v="2.8504000000000002E-4"/>
    <n v="7.1257500000000001E-3"/>
    <n v="1.0679999999999999E-5"/>
  </r>
  <r>
    <x v="1259"/>
    <x v="68"/>
    <s v="J3L"/>
    <x v="2"/>
    <s v="2021-02-03 00:08:49.522688Z"/>
    <s v="ADA"/>
    <s v="ETH"/>
    <x v="0"/>
    <x v="1"/>
    <n v="1950"/>
    <n v="1950"/>
    <n v="2.8516000000000001E-4"/>
    <n v="0.55602300000000004"/>
    <n v="8.3403000000000004E-4"/>
  </r>
  <r>
    <x v="1260"/>
    <x v="68"/>
    <s v="J3L"/>
    <x v="2"/>
    <s v="2021-02-03 00:07:49.458781Z"/>
    <s v="ADA"/>
    <s v="ETH"/>
    <x v="0"/>
    <x v="0"/>
    <n v="1352"/>
    <n v="1352"/>
    <n v="2.8080999999999999E-4"/>
    <n v="0.37966864"/>
    <n v="5.6950000000000002E-4"/>
  </r>
  <r>
    <x v="1261"/>
    <x v="68"/>
    <s v="J3L"/>
    <x v="2"/>
    <s v="2021-02-03 00:07:18.074719Z"/>
    <s v="ADA"/>
    <s v="CAD"/>
    <x v="0"/>
    <x v="1"/>
    <n v="22"/>
    <n v="22"/>
    <n v="0.55062"/>
    <n v="12.222657209999999"/>
    <n v="1.833398E-2"/>
  </r>
  <r>
    <x v="1262"/>
    <x v="68"/>
    <s v="J3L"/>
    <x v="2"/>
    <s v="2021-02-03 00:06:49.092756Z"/>
    <s v="ADA"/>
    <s v="CAD"/>
    <x v="0"/>
    <x v="1"/>
    <n v="1330"/>
    <n v="1330"/>
    <n v="0.54986999999999997"/>
    <n v="737.99788690000003"/>
    <n v="1.10699682"/>
  </r>
  <r>
    <x v="1263"/>
    <x v="37"/>
    <s v="N5Y"/>
    <x v="1"/>
    <s v="2021-02-02 23:58:46.628649Z"/>
    <s v="HBAR"/>
    <s v="CAD"/>
    <x v="1"/>
    <x v="1"/>
    <n v="11.4"/>
    <n v="11.4"/>
    <n v="0.11925845"/>
    <n v="1.37216815"/>
    <n v="2.0582500000000002E-3"/>
  </r>
  <r>
    <x v="1264"/>
    <x v="37"/>
    <s v="N5Y"/>
    <x v="1"/>
    <s v="2021-02-02 23:57:17.689754Z"/>
    <s v="HBAR"/>
    <s v="CAD"/>
    <x v="1"/>
    <x v="1"/>
    <n v="230"/>
    <n v="230"/>
    <n v="0.11907123999999999"/>
    <n v="27.638500570000001"/>
    <n v="4.1457750000000002E-2"/>
  </r>
  <r>
    <x v="1265"/>
    <x v="68"/>
    <s v="J3L"/>
    <x v="2"/>
    <s v="2021-02-02 23:18:27.793823Z"/>
    <s v="HBAR"/>
    <s v="ETH"/>
    <x v="0"/>
    <x v="0"/>
    <n v="3090.0000000099999"/>
    <n v="3090.0000000099999"/>
    <n v="6.0380000000000001E-5"/>
    <n v="0.18744889000000001"/>
    <n v="2.8117000000000002E-4"/>
  </r>
  <r>
    <x v="1266"/>
    <x v="10"/>
    <s v="K1R"/>
    <x v="1"/>
    <s v="2021-02-02 20:55:04.736970Z"/>
    <s v="HBAR"/>
    <s v="CAD"/>
    <x v="0"/>
    <x v="1"/>
    <n v="4186.9381999999996"/>
    <n v="4186.9381999999996"/>
    <n v="0.11620041"/>
    <n v="491.1524197"/>
    <n v="0.73672861999999995"/>
  </r>
  <r>
    <x v="1267"/>
    <x v="10"/>
    <s v="K1R"/>
    <x v="1"/>
    <s v="2021-02-02 20:40:28.724923Z"/>
    <s v="HBAR"/>
    <s v="CAD"/>
    <x v="1"/>
    <x v="1"/>
    <n v="580"/>
    <n v="580"/>
    <n v="0.11667935"/>
    <n v="68.344221820000001"/>
    <n v="0.10251633"/>
  </r>
  <r>
    <x v="1268"/>
    <x v="1"/>
    <s v="L1T"/>
    <x v="1"/>
    <s v="2021-02-02 20:39:26.384766Z"/>
    <s v="BTC"/>
    <s v="CAD"/>
    <x v="0"/>
    <x v="1"/>
    <n v="4.2999999999999997E-2"/>
    <n v="4.2999999999999997E-2"/>
    <n v="45666"/>
    <n v="1983.084501"/>
    <n v="2.9746267300000002"/>
  </r>
  <r>
    <x v="1269"/>
    <x v="81"/>
    <s v="L5G"/>
    <x v="1"/>
    <s v="2021-02-02 20:29:43.267067Z"/>
    <s v="HBAR"/>
    <s v="CAD"/>
    <x v="1"/>
    <x v="1"/>
    <n v="4000"/>
    <n v="4000"/>
    <n v="0.11511684"/>
    <n v="465.27886310000002"/>
    <n v="0.69791829000000005"/>
  </r>
  <r>
    <x v="1270"/>
    <x v="182"/>
    <s v="l7l"/>
    <x v="1"/>
    <s v="2021-02-02 20:09:58.777261Z"/>
    <s v="ETH"/>
    <s v="CAD"/>
    <x v="1"/>
    <x v="0"/>
    <n v="1"/>
    <n v="1"/>
    <n v="1969.8420000000001"/>
    <n v="1952.1735699999999"/>
    <n v="0"/>
  </r>
  <r>
    <x v="1271"/>
    <x v="211"/>
    <s v="L9N"/>
    <x v="1"/>
    <s v="2021-02-02 19:32:10.605829Z"/>
    <s v="BTC"/>
    <s v="CAD"/>
    <x v="1"/>
    <x v="0"/>
    <n v="1.555E-2"/>
    <n v="1.555E-2"/>
    <n v="45517.159"/>
    <n v="698.21172899999999"/>
    <n v="1.04731759"/>
  </r>
  <r>
    <x v="1272"/>
    <x v="211"/>
    <s v="L9N"/>
    <x v="1"/>
    <s v="2021-02-02 19:12:25.020874Z"/>
    <s v="BTC"/>
    <s v="CAD"/>
    <x v="1"/>
    <x v="1"/>
    <n v="2.5000000000000001E-3"/>
    <n v="2.5000000000000001E-3"/>
    <n v="45268.012999999999"/>
    <n v="114.28556"/>
    <n v="0.17142834000000001"/>
  </r>
  <r>
    <x v="1273"/>
    <x v="211"/>
    <s v="L9N"/>
    <x v="1"/>
    <s v="2021-02-02 19:08:55.564510Z"/>
    <s v="BTC"/>
    <s v="CAD"/>
    <x v="1"/>
    <x v="0"/>
    <n v="2.5000000000000001E-3"/>
    <n v="2.5000000000000001E-3"/>
    <n v="45364.080999999998"/>
    <n v="111.9421717"/>
    <n v="0.16791325000000001"/>
  </r>
  <r>
    <x v="1274"/>
    <x v="150"/>
    <s v="L0K"/>
    <x v="1"/>
    <s v="2021-02-02 18:26:00.730866Z"/>
    <s v="SC"/>
    <s v="BTC"/>
    <x v="0"/>
    <x v="1"/>
    <n v="249625.56165751"/>
    <n v="249625.56165751"/>
    <n v="1.9999999999999999E-7"/>
    <n v="4.9925089999999998E-2"/>
    <n v="7.4870000000000007E-5"/>
  </r>
  <r>
    <x v="1275"/>
    <x v="104"/>
    <s v="M6S"/>
    <x v="1"/>
    <s v="2021-02-02 17:17:53.142628Z"/>
    <s v="ETH"/>
    <s v="CAD"/>
    <x v="1"/>
    <x v="0"/>
    <n v="1"/>
    <n v="1"/>
    <n v="1885.1289999999999"/>
    <n v="1862.197267"/>
    <n v="2.7932958999999999"/>
  </r>
  <r>
    <x v="1276"/>
    <x v="141"/>
    <s v="T3K"/>
    <x v="3"/>
    <s v="2021-02-02 16:56:55.704912Z"/>
    <s v="LINK"/>
    <s v="ETH"/>
    <x v="0"/>
    <x v="0"/>
    <n v="80"/>
    <n v="80"/>
    <n v="1.540823E-2"/>
    <n v="1.2326583799999999"/>
    <n v="1.8489800000000001E-3"/>
  </r>
  <r>
    <x v="1277"/>
    <x v="150"/>
    <s v="L0K"/>
    <x v="1"/>
    <s v="2021-02-02 16:48:51.230836Z"/>
    <s v="HBAR"/>
    <s v="BTC"/>
    <x v="0"/>
    <x v="0"/>
    <n v="18839.665030759999"/>
    <n v="18839.665030759999"/>
    <n v="2.9000000000000002E-6"/>
    <n v="5.4635019999999999E-2"/>
    <n v="8.195E-5"/>
  </r>
  <r>
    <x v="1278"/>
    <x v="150"/>
    <s v="L0K"/>
    <x v="1"/>
    <s v="2021-02-02 16:47:39.302252Z"/>
    <s v="HBAR"/>
    <s v="BTC"/>
    <x v="0"/>
    <x v="1"/>
    <n v="18839.665030759999"/>
    <n v="18839.665030759999"/>
    <n v="2.65E-6"/>
    <n v="4.9925110000000002E-2"/>
    <n v="7.4880000000000001E-5"/>
  </r>
  <r>
    <x v="1279"/>
    <x v="150"/>
    <s v="L0K"/>
    <x v="1"/>
    <s v="2021-02-02 16:39:28.868177Z"/>
    <s v="XVG"/>
    <s v="BTC"/>
    <x v="0"/>
    <x v="0"/>
    <n v="101887.98435001"/>
    <n v="101887.98435001"/>
    <n v="5.3000000000000001E-7"/>
    <n v="5.4000600000000003E-2"/>
    <n v="8.0980000000000001E-5"/>
  </r>
  <r>
    <x v="1280"/>
    <x v="104"/>
    <s v="M6S"/>
    <x v="1"/>
    <s v="2021-02-02 14:44:10.825800Z"/>
    <s v="ETH"/>
    <s v="CAD"/>
    <x v="0"/>
    <x v="0"/>
    <n v="2.0226999999999999"/>
    <n v="2.0226999999999999"/>
    <n v="1840"/>
    <n v="3688.971376"/>
    <n v="5.53345705"/>
  </r>
  <r>
    <x v="1281"/>
    <x v="36"/>
    <s v="M3H"/>
    <x v="1"/>
    <s v="2021-02-02 14:43:20.614848Z"/>
    <s v="HBAR"/>
    <s v="CAD"/>
    <x v="1"/>
    <x v="1"/>
    <n v="10"/>
    <n v="10"/>
    <n v="0.11739392"/>
    <n v="1.1903253"/>
    <n v="1.7854800000000001E-3"/>
  </r>
  <r>
    <x v="1282"/>
    <x v="188"/>
    <s v="L3V"/>
    <x v="1"/>
    <s v="2021-02-02 13:44:55.183882Z"/>
    <s v="HBAR"/>
    <s v="CAD"/>
    <x v="1"/>
    <x v="1"/>
    <n v="2500"/>
    <n v="2500"/>
    <n v="0.11767606999999999"/>
    <n v="297.47069540000001"/>
    <n v="0.44620604000000003"/>
  </r>
  <r>
    <x v="1283"/>
    <x v="37"/>
    <s v="N5Y"/>
    <x v="1"/>
    <s v="2021-02-02 12:57:59.150636Z"/>
    <s v="HBAR"/>
    <s v="CAD"/>
    <x v="0"/>
    <x v="1"/>
    <n v="16931.12505155"/>
    <n v="16931.12505155"/>
    <n v="0.115"/>
    <n v="1968.4873560000001"/>
    <n v="2.9527310299999998"/>
  </r>
  <r>
    <x v="1284"/>
    <x v="0"/>
    <s v="v3b"/>
    <x v="0"/>
    <s v="2021-02-02 09:48:29.956656Z"/>
    <s v="BTC"/>
    <s v="CAD"/>
    <x v="0"/>
    <x v="0"/>
    <n v="0.5"/>
    <n v="0.5"/>
    <n v="45100"/>
    <n v="22573.50632"/>
    <n v="0"/>
  </r>
  <r>
    <x v="1285"/>
    <x v="189"/>
    <s v="V3b"/>
    <x v="0"/>
    <s v="2021-02-02 05:29:08.938108Z"/>
    <s v="BTC"/>
    <s v="CAD"/>
    <x v="1"/>
    <x v="0"/>
    <n v="1E-3"/>
    <n v="1E-3"/>
    <n v="43481.798000000003"/>
    <n v="42.993532020000004"/>
    <n v="6.4490290000000006E-2"/>
  </r>
  <r>
    <x v="1286"/>
    <x v="189"/>
    <s v="V3b"/>
    <x v="0"/>
    <s v="2021-02-02 05:28:28.502997Z"/>
    <s v="BTC"/>
    <s v="CAD"/>
    <x v="1"/>
    <x v="0"/>
    <n v="1E-3"/>
    <n v="1E-3"/>
    <n v="43420.896999999997"/>
    <n v="42.933338800000001"/>
    <n v="6.4399999999999999E-2"/>
  </r>
  <r>
    <x v="1287"/>
    <x v="189"/>
    <s v="V3b"/>
    <x v="0"/>
    <s v="2021-02-02 05:26:51.692044Z"/>
    <s v="BTC"/>
    <s v="CAD"/>
    <x v="1"/>
    <x v="0"/>
    <n v="1E-3"/>
    <n v="1E-3"/>
    <n v="43458.445"/>
    <n v="42.97609576"/>
    <n v="6.4464140000000003E-2"/>
  </r>
  <r>
    <x v="1288"/>
    <x v="54"/>
    <s v="V4W"/>
    <x v="0"/>
    <s v="2021-02-02 05:09:14.419692Z"/>
    <s v="ETH"/>
    <s v="CAD"/>
    <x v="0"/>
    <x v="1"/>
    <n v="1.1270712000000001"/>
    <n v="1.1270712000000001"/>
    <n v="1771.8530000000001"/>
    <n v="2021.2805679999999"/>
    <n v="3.0319208500000001"/>
  </r>
  <r>
    <x v="1289"/>
    <x v="54"/>
    <s v="V4W"/>
    <x v="0"/>
    <s v="2021-02-02 05:08:46.044200Z"/>
    <s v="BTC"/>
    <s v="CAD"/>
    <x v="0"/>
    <x v="1"/>
    <n v="2.2968410000000002E-2"/>
    <n v="2.2968410000000002E-2"/>
    <n v="43472.858"/>
    <n v="1010.494246"/>
    <n v="1.51574136"/>
  </r>
  <r>
    <x v="1290"/>
    <x v="212"/>
    <s v="T2X"/>
    <x v="3"/>
    <s v="2021-02-02 04:57:33.008078Z"/>
    <s v="BTC"/>
    <s v="CAD"/>
    <x v="0"/>
    <x v="1"/>
    <n v="1.678E-2"/>
    <n v="1.678E-2"/>
    <n v="43501.936999999998"/>
    <n v="739.01301430000001"/>
    <n v="1.10851952"/>
  </r>
  <r>
    <x v="1291"/>
    <x v="157"/>
    <s v="K2G"/>
    <x v="1"/>
    <s v="2021-02-02 04:52:44.633008Z"/>
    <s v="HBAR"/>
    <s v="CAD"/>
    <x v="1"/>
    <x v="1"/>
    <n v="1000"/>
    <n v="1000"/>
    <n v="0.11451508000000001"/>
    <n v="115.91705880000001"/>
    <n v="0.17387558"/>
  </r>
  <r>
    <x v="1292"/>
    <x v="213"/>
    <s v="V6B"/>
    <x v="0"/>
    <s v="2021-02-02 04:50:29.816258Z"/>
    <s v="ETH"/>
    <s v="CAD"/>
    <x v="1"/>
    <x v="0"/>
    <n v="0.13541848000000001"/>
    <n v="0.13541848000000001"/>
    <n v="1774.326"/>
    <n v="237.6353843"/>
    <n v="0.35645306999999998"/>
  </r>
  <r>
    <x v="1293"/>
    <x v="157"/>
    <s v="K2G"/>
    <x v="1"/>
    <s v="2021-02-02 04:50:24.152833Z"/>
    <s v="HBAR"/>
    <s v="CAD"/>
    <x v="1"/>
    <x v="1"/>
    <n v="1000"/>
    <n v="1000"/>
    <n v="0.11431808"/>
    <n v="116.1911132"/>
    <n v="0.17428666000000001"/>
  </r>
  <r>
    <x v="1294"/>
    <x v="212"/>
    <s v="T2X"/>
    <x v="3"/>
    <s v="2021-02-02 04:31:13.989427Z"/>
    <s v="EOS"/>
    <s v="CAD"/>
    <x v="0"/>
    <x v="0"/>
    <n v="195"/>
    <n v="195"/>
    <n v="3.8708811999999999"/>
    <n v="746.16942670000003"/>
    <n v="1.11925414"/>
  </r>
  <r>
    <x v="1295"/>
    <x v="39"/>
    <s v="T6W"/>
    <x v="3"/>
    <s v="2021-02-02 02:54:30.789768Z"/>
    <s v="HBAR"/>
    <s v="CAD"/>
    <x v="0"/>
    <x v="1"/>
    <n v="27000"/>
    <n v="27000"/>
    <n v="0.10997435999999999"/>
    <n v="3004.733628"/>
    <n v="4.5071004300000004"/>
  </r>
  <r>
    <x v="1296"/>
    <x v="30"/>
    <s v="L7E"/>
    <x v="1"/>
    <s v="2021-02-02 02:18:30.926648Z"/>
    <s v="HBAR"/>
    <s v="CAD"/>
    <x v="1"/>
    <x v="1"/>
    <n v="885"/>
    <n v="885"/>
    <n v="0.11196163000000001"/>
    <n v="100.3223069"/>
    <n v="0.15048346000000001"/>
  </r>
  <r>
    <x v="1297"/>
    <x v="104"/>
    <s v="M6S"/>
    <x v="1"/>
    <s v="2021-02-02 01:49:39.317698Z"/>
    <s v="ADA"/>
    <s v="CAD"/>
    <x v="0"/>
    <x v="0"/>
    <n v="2000"/>
    <n v="2000"/>
    <n v="0.54"/>
    <n v="1066.9325040000001"/>
    <n v="1.6003987500000001"/>
  </r>
  <r>
    <x v="1298"/>
    <x v="150"/>
    <s v="L0K"/>
    <x v="1"/>
    <s v="2021-02-02 01:45:36.947679Z"/>
    <s v="XVG"/>
    <s v="BTC"/>
    <x v="0"/>
    <x v="1"/>
    <n v="101887.98435001"/>
    <n v="101887.98435001"/>
    <n v="4.8999999999999997E-7"/>
    <n v="4.9925110000000002E-2"/>
    <n v="7.4880000000000001E-5"/>
  </r>
  <r>
    <x v="1299"/>
    <x v="150"/>
    <s v="L0K"/>
    <x v="1"/>
    <s v="2021-02-02 01:38:11.492547Z"/>
    <s v="HBAR"/>
    <s v="BTC"/>
    <x v="0"/>
    <x v="0"/>
    <n v="19970.044932600002"/>
    <n v="19970.044932600002"/>
    <n v="2.8399999999999999E-6"/>
    <n v="5.6714920000000002E-2"/>
    <n v="8.5069999999999997E-5"/>
  </r>
  <r>
    <x v="1300"/>
    <x v="150"/>
    <s v="L0K"/>
    <x v="1"/>
    <s v="2021-02-02 01:36:07.417386Z"/>
    <s v="HBAR"/>
    <s v="BTC"/>
    <x v="0"/>
    <x v="1"/>
    <n v="19970.044932600002"/>
    <n v="19970.044932600002"/>
    <n v="2.5799999999999999E-6"/>
    <n v="5.1504550000000003E-2"/>
    <n v="7.7249999999999994E-5"/>
  </r>
  <r>
    <x v="1301"/>
    <x v="150"/>
    <s v="L0K"/>
    <x v="1"/>
    <s v="2021-02-02 01:31:19.078338Z"/>
    <s v="DOGE"/>
    <s v="BTC"/>
    <x v="0"/>
    <x v="0"/>
    <n v="52005.325345320001"/>
    <n v="52005.325345320001"/>
    <n v="1.0100000000000001E-6"/>
    <n v="5.2525370000000002E-2"/>
    <n v="7.8780000000000001E-5"/>
  </r>
  <r>
    <x v="1302"/>
    <x v="150"/>
    <s v="L0K"/>
    <x v="1"/>
    <s v="2021-02-02 01:28:37.560450Z"/>
    <s v="DOGE"/>
    <s v="BTC"/>
    <x v="0"/>
    <x v="1"/>
    <n v="52005.325345320001"/>
    <n v="52005.325345320001"/>
    <n v="9.5999999999999991E-7"/>
    <n v="4.9405049999999999E-2"/>
    <n v="7.4099999999999999E-5"/>
  </r>
  <r>
    <x v="1303"/>
    <x v="150"/>
    <s v="L0K"/>
    <x v="1"/>
    <s v="2021-02-02 01:18:48.589442Z"/>
    <s v="DOGE"/>
    <s v="BTC"/>
    <x v="0"/>
    <x v="0"/>
    <n v="52552.749822630001"/>
    <n v="52552.749822630001"/>
    <n v="1.08E-6"/>
    <n v="5.6756960000000002E-2"/>
    <n v="8.5130000000000007E-5"/>
  </r>
  <r>
    <x v="1304"/>
    <x v="182"/>
    <s v="l7l"/>
    <x v="1"/>
    <s v="2021-02-02 00:52:12.869661Z"/>
    <s v="ETH"/>
    <s v="CAD"/>
    <x v="1"/>
    <x v="0"/>
    <n v="1.62"/>
    <n v="1.62"/>
    <n v="1780.643"/>
    <n v="2869.1210259999998"/>
    <n v="0"/>
  </r>
  <r>
    <x v="1305"/>
    <x v="183"/>
    <s v="L6M"/>
    <x v="1"/>
    <s v="2021-02-02 00:39:54.746939Z"/>
    <s v="ADA"/>
    <s v="CAD"/>
    <x v="1"/>
    <x v="0"/>
    <n v="4000"/>
    <n v="4000"/>
    <n v="0.52100000000000002"/>
    <n v="2072.5155359999999"/>
    <n v="0"/>
  </r>
  <r>
    <x v="1306"/>
    <x v="183"/>
    <s v="L6M"/>
    <x v="1"/>
    <s v="2021-02-02 00:39:24.387785Z"/>
    <s v="ADA"/>
    <s v="CAD"/>
    <x v="1"/>
    <x v="1"/>
    <n v="2000"/>
    <n v="2000"/>
    <n v="0.52722999999999998"/>
    <n v="1065.047472"/>
    <n v="0"/>
  </r>
  <r>
    <x v="1307"/>
    <x v="182"/>
    <s v="l7l"/>
    <x v="1"/>
    <s v="2021-02-02 00:32:56.271245Z"/>
    <s v="ADA"/>
    <s v="CAD"/>
    <x v="1"/>
    <x v="0"/>
    <n v="2000"/>
    <n v="2000"/>
    <n v="0.53068000000000004"/>
    <n v="1055.5975639999999"/>
    <n v="0"/>
  </r>
  <r>
    <x v="1308"/>
    <x v="48"/>
    <s v="M3C"/>
    <x v="1"/>
    <s v="2021-02-01 22:13:27.797511Z"/>
    <s v="DOGE"/>
    <s v="BTC"/>
    <x v="0"/>
    <x v="1"/>
    <n v="195784.75424119001"/>
    <n v="195784.75424119001"/>
    <n v="1.02E-6"/>
    <n v="0.19970044000000001"/>
    <n v="2.9954E-4"/>
  </r>
  <r>
    <x v="1309"/>
    <x v="214"/>
    <s v="L6X"/>
    <x v="1"/>
    <s v="2021-02-01 22:08:14.353719Z"/>
    <s v="SC"/>
    <s v="CAD"/>
    <x v="1"/>
    <x v="1"/>
    <n v="10000"/>
    <n v="10000"/>
    <n v="9.11E-3"/>
    <n v="92.422889999999995"/>
    <n v="0.13863433"/>
  </r>
  <r>
    <x v="1310"/>
    <x v="80"/>
    <s v="V6M"/>
    <x v="0"/>
    <s v="2021-02-01 20:55:55.589656Z"/>
    <s v="BTC"/>
    <s v="CAD"/>
    <x v="0"/>
    <x v="1"/>
    <n v="0.06"/>
    <n v="0.06"/>
    <n v="43300"/>
    <n v="2644.7558560000002"/>
    <n v="3.9671337800000002"/>
  </r>
  <r>
    <x v="1311"/>
    <x v="150"/>
    <s v="L0K"/>
    <x v="1"/>
    <s v="2021-02-01 18:07:48.011271Z"/>
    <s v="DOGE"/>
    <s v="BTC"/>
    <x v="0"/>
    <x v="1"/>
    <n v="52552.749822630001"/>
    <n v="52552.749822630001"/>
    <n v="9.5000000000000001E-7"/>
    <n v="4.99251E-2"/>
    <n v="7.4880000000000001E-5"/>
  </r>
  <r>
    <x v="1312"/>
    <x v="21"/>
    <s v="T3j"/>
    <x v="3"/>
    <s v="2021-02-01 17:40:49.897044Z"/>
    <s v="HBAR"/>
    <s v="CAD"/>
    <x v="1"/>
    <x v="1"/>
    <n v="10000"/>
    <n v="10000"/>
    <n v="0.10358699"/>
    <n v="1052.48606"/>
    <n v="1.5787290899999999"/>
  </r>
  <r>
    <x v="1313"/>
    <x v="141"/>
    <s v="T3K"/>
    <x v="3"/>
    <s v="2021-02-01 14:59:22.450503Z"/>
    <s v="USDC"/>
    <s v="CAD"/>
    <x v="0"/>
    <x v="1"/>
    <n v="6.0000000299999998"/>
    <n v="6.0000000299999998"/>
    <n v="1.2792600000000001"/>
    <n v="7.7848216900000002"/>
    <n v="1.167723E-2"/>
  </r>
  <r>
    <x v="1314"/>
    <x v="141"/>
    <s v="T3K"/>
    <x v="3"/>
    <s v="2021-02-01 14:58:59.731220Z"/>
    <s v="USDC"/>
    <s v="CAD"/>
    <x v="0"/>
    <x v="1"/>
    <n v="50.000000030000002"/>
    <n v="50.000000030000002"/>
    <n v="1.2792600000000001"/>
    <n v="64.893533430000005"/>
    <n v="9.7340300000000005E-2"/>
  </r>
  <r>
    <x v="1315"/>
    <x v="141"/>
    <s v="T3K"/>
    <x v="3"/>
    <s v="2021-02-01 14:57:46.727034Z"/>
    <s v="USDC"/>
    <s v="CAD"/>
    <x v="0"/>
    <x v="1"/>
    <n v="1650.0000000299999"/>
    <n v="1650.0000000299999"/>
    <n v="1.2792600000000001"/>
    <n v="2140.9661890000002"/>
    <n v="3.2114492600000002"/>
  </r>
  <r>
    <x v="1316"/>
    <x v="141"/>
    <s v="T3K"/>
    <x v="3"/>
    <s v="2021-02-01 14:51:54.604983Z"/>
    <s v="LINK"/>
    <s v="CAD"/>
    <x v="0"/>
    <x v="0"/>
    <n v="80"/>
    <n v="80"/>
    <n v="27.99323489"/>
    <n v="2219.4823980000001"/>
    <n v="3.3292235899999998"/>
  </r>
  <r>
    <x v="1317"/>
    <x v="86"/>
    <s v="L4n"/>
    <x v="1"/>
    <s v="2021-02-01 12:56:03.507567Z"/>
    <s v="BTC"/>
    <s v="CAD"/>
    <x v="1"/>
    <x v="1"/>
    <n v="0.05"/>
    <n v="0.05"/>
    <n v="43113.366999999998"/>
    <n v="2185.0165980000002"/>
    <n v="3.27752489"/>
  </r>
  <r>
    <x v="1318"/>
    <x v="150"/>
    <s v="L0K"/>
    <x v="1"/>
    <s v="2021-02-01 12:29:55.019098Z"/>
    <s v="STMX"/>
    <s v="BTC"/>
    <x v="0"/>
    <x v="0"/>
    <n v="554723.47035002999"/>
    <n v="554723.47035002999"/>
    <n v="1.1000000000000001E-7"/>
    <n v="6.1019499999999997E-2"/>
    <n v="9.145E-5"/>
  </r>
  <r>
    <x v="1319"/>
    <x v="207"/>
    <s v="L6B"/>
    <x v="1"/>
    <s v="2021-02-01 04:55:36.208803Z"/>
    <s v="USDC"/>
    <s v="CAD"/>
    <x v="0"/>
    <x v="1"/>
    <n v="1545"/>
    <n v="1545"/>
    <n v="1.2780199999999999"/>
    <n v="1996.1599610000001"/>
    <n v="2.9942399399999999"/>
  </r>
  <r>
    <x v="1320"/>
    <x v="48"/>
    <s v="M3C"/>
    <x v="1"/>
    <s v="2021-02-01 03:23:24.173030Z"/>
    <s v="DOGE"/>
    <s v="BTC"/>
    <x v="0"/>
    <x v="0"/>
    <n v="172100"/>
    <n v="172100"/>
    <n v="1.17E-6"/>
    <n v="0.20135697999999999"/>
    <n v="3.0201000000000002E-4"/>
  </r>
  <r>
    <x v="1321"/>
    <x v="0"/>
    <s v="v3b"/>
    <x v="0"/>
    <s v="2021-02-01 02:01:37.252005Z"/>
    <s v="BTC"/>
    <s v="CAD"/>
    <x v="0"/>
    <x v="0"/>
    <n v="0.5"/>
    <n v="0.5"/>
    <n v="42600"/>
    <n v="21320.657319999998"/>
    <n v="0"/>
  </r>
  <r>
    <x v="1322"/>
    <x v="209"/>
    <s v="v3x"/>
    <x v="0"/>
    <s v="2021-02-01 00:23:35.028649Z"/>
    <s v="DOGE"/>
    <s v="BTC"/>
    <x v="1"/>
    <x v="1"/>
    <n v="10000"/>
    <n v="10000"/>
    <n v="1.0899999999999999E-6"/>
    <n v="1.09E-2"/>
    <n v="1.6350000000000001E-5"/>
  </r>
  <r>
    <x v="1323"/>
    <x v="209"/>
    <s v="v3x"/>
    <x v="0"/>
    <s v="2021-02-01 00:20:47.159345Z"/>
    <s v="BTC"/>
    <s v="CAD"/>
    <x v="1"/>
    <x v="1"/>
    <n v="1.15E-2"/>
    <n v="1.15E-2"/>
    <n v="41636.203999999998"/>
    <n v="484.9233097"/>
    <n v="0.72738495999999997"/>
  </r>
  <r>
    <x v="1324"/>
    <x v="192"/>
    <s v="T1W"/>
    <x v="3"/>
    <s v="2021-01-31 23:56:16.539554Z"/>
    <s v="BTC"/>
    <s v="USDT"/>
    <x v="0"/>
    <x v="1"/>
    <n v="2.07E-2"/>
    <n v="2.07E-2"/>
    <n v="33229.1849"/>
    <n v="687.69157050000001"/>
    <n v="1.03153735"/>
  </r>
  <r>
    <x v="1325"/>
    <x v="192"/>
    <s v="T1W"/>
    <x v="3"/>
    <s v="2021-01-31 23:54:41.879614Z"/>
    <s v="USDT"/>
    <s v="CAD"/>
    <x v="1"/>
    <x v="1"/>
    <n v="690"/>
    <n v="690"/>
    <n v="1.2799"/>
    <n v="894.60497829999997"/>
    <n v="1.3419074600000001"/>
  </r>
  <r>
    <x v="1326"/>
    <x v="192"/>
    <s v="T1W"/>
    <x v="3"/>
    <s v="2021-01-31 23:51:41.406764Z"/>
    <s v="ADA"/>
    <s v="CAD"/>
    <x v="1"/>
    <x v="0"/>
    <n v="2050"/>
    <n v="2050"/>
    <n v="0.44253999999999999"/>
    <n v="897.77764779999995"/>
    <n v="1.3466664699999999"/>
  </r>
  <r>
    <x v="1327"/>
    <x v="207"/>
    <s v="L6B"/>
    <x v="1"/>
    <s v="2021-01-31 22:24:07.877560Z"/>
    <s v="USDC"/>
    <s v="CAD"/>
    <x v="0"/>
    <x v="1"/>
    <n v="1150"/>
    <n v="1150"/>
    <n v="1.2785"/>
    <n v="1488.808227"/>
    <n v="2.2332123099999999"/>
  </r>
  <r>
    <x v="1328"/>
    <x v="14"/>
    <s v="T9E"/>
    <x v="3"/>
    <s v="2021-01-31 21:27:50.029180Z"/>
    <s v="ETH"/>
    <s v="CAD"/>
    <x v="0"/>
    <x v="0"/>
    <n v="2.5525090499999998"/>
    <n v="2.5525090499999998"/>
    <n v="1659"/>
    <n v="4187.3199100000002"/>
    <n v="6.2809798600000004"/>
  </r>
  <r>
    <x v="1329"/>
    <x v="209"/>
    <s v="v3x"/>
    <x v="0"/>
    <s v="2021-01-31 20:50:08.250822Z"/>
    <s v="DOGE"/>
    <s v="BTC"/>
    <x v="1"/>
    <x v="1"/>
    <n v="1400"/>
    <n v="1400"/>
    <n v="1.33E-6"/>
    <n v="1.8619999999999999E-3"/>
    <n v="2.79E-6"/>
  </r>
  <r>
    <x v="1330"/>
    <x v="212"/>
    <s v="T2X"/>
    <x v="3"/>
    <s v="2021-01-31 20:49:41.600406Z"/>
    <s v="DGB"/>
    <s v="CAD"/>
    <x v="1"/>
    <x v="1"/>
    <n v="600"/>
    <n v="600"/>
    <n v="3.6240000000000001E-2"/>
    <n v="22.006792799999999"/>
    <n v="3.301018E-2"/>
  </r>
  <r>
    <x v="1331"/>
    <x v="209"/>
    <s v="v3x"/>
    <x v="0"/>
    <s v="2021-01-31 20:48:54.898567Z"/>
    <s v="BTC"/>
    <s v="CAD"/>
    <x v="1"/>
    <x v="1"/>
    <n v="2E-3"/>
    <n v="2E-3"/>
    <n v="42084.923000000003"/>
    <n v="85.177459659999997"/>
    <n v="0.12776618000000001"/>
  </r>
  <r>
    <x v="1332"/>
    <x v="48"/>
    <s v="M3C"/>
    <x v="1"/>
    <s v="2021-01-31 20:44:59.789670Z"/>
    <s v="DOGE"/>
    <s v="BTC"/>
    <x v="0"/>
    <x v="1"/>
    <n v="206613.15718730001"/>
    <n v="206613.15718730001"/>
    <n v="1.3E-6"/>
    <n v="0.26859709999999998"/>
    <n v="4.0288999999999999E-4"/>
  </r>
  <r>
    <x v="1333"/>
    <x v="106"/>
    <s v="J7G"/>
    <x v="2"/>
    <s v="2021-01-31 20:09:23.909569Z"/>
    <s v="ZRX"/>
    <s v="CAD"/>
    <x v="0"/>
    <x v="0"/>
    <n v="25"/>
    <n v="25"/>
    <n v="1.1100000000000001"/>
    <n v="27.52854885"/>
    <n v="4.1292820000000001E-2"/>
  </r>
  <r>
    <x v="1334"/>
    <x v="212"/>
    <s v="T2X"/>
    <x v="3"/>
    <s v="2021-01-31 19:53:08.878673Z"/>
    <s v="ADA"/>
    <s v="CAD"/>
    <x v="1"/>
    <x v="1"/>
    <n v="790"/>
    <n v="790"/>
    <n v="0.43880999999999998"/>
    <n v="350.75906459999999"/>
    <n v="0.52613858999999996"/>
  </r>
  <r>
    <x v="1335"/>
    <x v="212"/>
    <s v="T2X"/>
    <x v="3"/>
    <s v="2021-01-31 19:50:58.369155Z"/>
    <s v="ETH"/>
    <s v="CAD"/>
    <x v="1"/>
    <x v="1"/>
    <n v="1"/>
    <n v="1"/>
    <n v="1674.6880000000001"/>
    <n v="1694.451135"/>
    <n v="2.5416767"/>
  </r>
  <r>
    <x v="1336"/>
    <x v="212"/>
    <s v="T2X"/>
    <x v="3"/>
    <s v="2021-01-31 19:40:35.240001Z"/>
    <s v="SC"/>
    <s v="CAD"/>
    <x v="1"/>
    <x v="0"/>
    <n v="250000"/>
    <n v="250000"/>
    <n v="8.3199999999999993E-3"/>
    <n v="2059.49622"/>
    <n v="3.0892443200000002"/>
  </r>
  <r>
    <x v="1337"/>
    <x v="48"/>
    <s v="M3C"/>
    <x v="1"/>
    <s v="2021-01-31 19:14:30.432772Z"/>
    <s v="DOGE"/>
    <s v="BTC"/>
    <x v="0"/>
    <x v="1"/>
    <n v="172155.5597638"/>
    <n v="172155.5597638"/>
    <n v="1.1599999999999999E-6"/>
    <n v="0.19970041999999999"/>
    <n v="2.9951000000000001E-4"/>
  </r>
  <r>
    <x v="1338"/>
    <x v="46"/>
    <s v="V3K"/>
    <x v="0"/>
    <s v="2021-01-31 18:36:23.043599Z"/>
    <s v="LTC"/>
    <s v="CAD"/>
    <x v="0"/>
    <x v="1"/>
    <n v="0.5"/>
    <n v="0.5"/>
    <n v="163"/>
    <n v="82.46292665"/>
    <n v="0.12369438000000001"/>
  </r>
  <r>
    <x v="1339"/>
    <x v="141"/>
    <s v="T3K"/>
    <x v="3"/>
    <s v="2021-01-31 18:18:55.675589Z"/>
    <s v="ETH"/>
    <s v="CAD"/>
    <x v="1"/>
    <x v="1"/>
    <n v="0.09"/>
    <n v="0.09"/>
    <n v="1667.6569999999999"/>
    <n v="151.8624916"/>
    <n v="0.22779373"/>
  </r>
  <r>
    <x v="1340"/>
    <x v="141"/>
    <s v="T3K"/>
    <x v="3"/>
    <s v="2021-01-31 18:18:17.162259Z"/>
    <s v="ETH"/>
    <s v="CAD"/>
    <x v="1"/>
    <x v="1"/>
    <n v="2.2000000000000002"/>
    <n v="2.2000000000000002"/>
    <n v="1669.2909999999999"/>
    <n v="3715.8329239999998"/>
    <n v="5.5737493799999998"/>
  </r>
  <r>
    <x v="1341"/>
    <x v="141"/>
    <s v="T3K"/>
    <x v="3"/>
    <s v="2021-01-31 18:17:17.510728Z"/>
    <s v="LINK"/>
    <s v="CAD"/>
    <x v="1"/>
    <x v="1"/>
    <n v="160"/>
    <n v="160"/>
    <n v="28.743171780000001"/>
    <n v="4653.2449969999998"/>
    <n v="6.9798674900000002"/>
  </r>
  <r>
    <x v="1342"/>
    <x v="46"/>
    <s v="V3K"/>
    <x v="0"/>
    <s v="2021-01-31 18:14:53.644620Z"/>
    <s v="LTC"/>
    <s v="CAD"/>
    <x v="0"/>
    <x v="1"/>
    <n v="0.5"/>
    <n v="0.5"/>
    <n v="162.6"/>
    <n v="82.260556480000005"/>
    <n v="0.12339083000000001"/>
  </r>
  <r>
    <x v="1343"/>
    <x v="141"/>
    <s v="T3K"/>
    <x v="3"/>
    <s v="2021-01-31 17:56:42.493832Z"/>
    <s v="ETH"/>
    <s v="CAD"/>
    <x v="1"/>
    <x v="0"/>
    <n v="5.2143280900000004"/>
    <n v="5.2143280900000004"/>
    <n v="1655.0429999999999"/>
    <n v="8529.3245399999996"/>
    <n v="12.793986800000001"/>
  </r>
  <r>
    <x v="1344"/>
    <x v="212"/>
    <s v="T2X"/>
    <x v="3"/>
    <s v="2021-01-31 17:52:53.908543Z"/>
    <s v="ETH"/>
    <s v="CAD"/>
    <x v="1"/>
    <x v="1"/>
    <n v="0.36"/>
    <n v="0.36"/>
    <n v="1664.6369999999999"/>
    <n v="606.34902099999999"/>
    <n v="0.90952352999999997"/>
  </r>
  <r>
    <x v="1345"/>
    <x v="71"/>
    <s v="T3N"/>
    <x v="3"/>
    <s v="2021-01-31 17:01:04.537193Z"/>
    <s v="HBAR"/>
    <s v="CAD"/>
    <x v="0"/>
    <x v="1"/>
    <n v="955.69507154999997"/>
    <n v="955.69507154999997"/>
    <n v="0.1003"/>
    <n v="96.988785239999999"/>
    <n v="0.14548316999999999"/>
  </r>
  <r>
    <x v="1346"/>
    <x v="150"/>
    <s v="L0K"/>
    <x v="1"/>
    <s v="2021-01-31 16:59:47.019502Z"/>
    <s v="STMX"/>
    <s v="BTC"/>
    <x v="0"/>
    <x v="1"/>
    <n v="554723.47035002999"/>
    <n v="554723.47035002999"/>
    <n v="8.9999999999999999E-8"/>
    <n v="4.99251E-2"/>
    <n v="7.4859999999999998E-5"/>
  </r>
  <r>
    <x v="1347"/>
    <x v="150"/>
    <s v="L0K"/>
    <x v="1"/>
    <s v="2021-01-31 16:53:51.838687Z"/>
    <s v="XVG"/>
    <s v="BTC"/>
    <x v="0"/>
    <x v="0"/>
    <n v="110944.69407000999"/>
    <n v="110944.69407000999"/>
    <n v="4.9999999999999998E-7"/>
    <n v="5.5472340000000002E-2"/>
    <n v="8.3200000000000003E-5"/>
  </r>
  <r>
    <x v="1348"/>
    <x v="150"/>
    <s v="L0K"/>
    <x v="1"/>
    <s v="2021-01-31 16:49:16.965431Z"/>
    <s v="BAT"/>
    <s v="BTC"/>
    <x v="0"/>
    <x v="0"/>
    <n v="5866.6406969999998"/>
    <n v="5866.6406969999998"/>
    <n v="9.4499999999999993E-6"/>
    <n v="5.5439750000000003E-2"/>
    <n v="8.3150000000000002E-5"/>
  </r>
  <r>
    <x v="1349"/>
    <x v="150"/>
    <s v="L0K"/>
    <x v="1"/>
    <s v="2021-01-31 16:44:50.559344Z"/>
    <s v="SC"/>
    <s v="BTC"/>
    <x v="0"/>
    <x v="0"/>
    <n v="262763.74911317002"/>
    <n v="262763.74911317002"/>
    <n v="2.1E-7"/>
    <n v="5.5180380000000001E-2"/>
    <n v="8.2769999999999995E-5"/>
  </r>
  <r>
    <x v="1350"/>
    <x v="63"/>
    <s v="T1C"/>
    <x v="3"/>
    <s v="2021-01-31 16:03:02.916119Z"/>
    <s v="ETH"/>
    <s v="CAD"/>
    <x v="0"/>
    <x v="1"/>
    <n v="0.9"/>
    <n v="0.9"/>
    <n v="1669"/>
    <n v="1513.9701379999999"/>
    <n v="0"/>
  </r>
  <r>
    <x v="1351"/>
    <x v="59"/>
    <s v="H7L"/>
    <x v="2"/>
    <s v="2021-01-31 15:59:26.442763Z"/>
    <s v="HBAR"/>
    <s v="CAD"/>
    <x v="1"/>
    <x v="1"/>
    <n v="5000"/>
    <n v="5000"/>
    <n v="0.10085549000000001"/>
    <n v="510.2356006"/>
    <n v="0.76535339999999996"/>
  </r>
  <r>
    <x v="1352"/>
    <x v="179"/>
    <s v="N6M"/>
    <x v="1"/>
    <s v="2021-01-31 14:59:21.293930Z"/>
    <s v="HBAR"/>
    <s v="CAD"/>
    <x v="1"/>
    <x v="1"/>
    <n v="5000"/>
    <n v="5000"/>
    <n v="0.10220925"/>
    <n v="517.08444010000005"/>
    <n v="0.77562666000000002"/>
  </r>
  <r>
    <x v="1353"/>
    <x v="16"/>
    <s v="m1w"/>
    <x v="1"/>
    <s v="2021-01-31 14:49:06.443201Z"/>
    <s v="HBAR"/>
    <s v="ETH"/>
    <x v="1"/>
    <x v="1"/>
    <n v="6900"/>
    <n v="6900"/>
    <n v="6.0010000000000003E-5"/>
    <n v="0.41406900000000002"/>
    <n v="6.2109999999999997E-4"/>
  </r>
  <r>
    <x v="1354"/>
    <x v="54"/>
    <s v="V4W"/>
    <x v="0"/>
    <s v="2021-01-31 14:38:31.762631Z"/>
    <s v="ETH"/>
    <s v="CAD"/>
    <x v="0"/>
    <x v="1"/>
    <n v="0.86985175000000003"/>
    <n v="0.86985175000000003"/>
    <n v="1721.8489999999999"/>
    <n v="1514.8439080000001"/>
    <n v="2.2722658600000001"/>
  </r>
  <r>
    <x v="1355"/>
    <x v="153"/>
    <s v="T2W"/>
    <x v="3"/>
    <s v="2021-01-31 13:24:51.812963Z"/>
    <s v="HBAR"/>
    <s v="CAD"/>
    <x v="0"/>
    <x v="1"/>
    <n v="19500"/>
    <n v="19500"/>
    <n v="0.10100000000000001"/>
    <n v="1992.770205"/>
    <n v="2.9891553000000002"/>
  </r>
  <r>
    <x v="1356"/>
    <x v="34"/>
    <s v="V3G"/>
    <x v="0"/>
    <s v="2021-01-31 09:26:03.800809Z"/>
    <s v="HBAR"/>
    <s v="CAD"/>
    <x v="0"/>
    <x v="1"/>
    <n v="90"/>
    <n v="90"/>
    <n v="0.1018"/>
    <n v="9.2702518699999992"/>
    <n v="1.390537E-2"/>
  </r>
  <r>
    <x v="1357"/>
    <x v="0"/>
    <s v="v3b"/>
    <x v="0"/>
    <s v="2021-01-31 09:21:22.729799Z"/>
    <s v="BTC"/>
    <s v="CAD"/>
    <x v="0"/>
    <x v="0"/>
    <n v="0.5"/>
    <n v="0.5"/>
    <n v="44000"/>
    <n v="21999.999370000001"/>
    <n v="0"/>
  </r>
  <r>
    <x v="1358"/>
    <x v="0"/>
    <s v="v3b"/>
    <x v="0"/>
    <s v="2021-01-31 09:16:55.510581Z"/>
    <s v="BTC"/>
    <s v="CAD"/>
    <x v="0"/>
    <x v="1"/>
    <n v="0.5"/>
    <n v="0.5"/>
    <n v="42000"/>
    <n v="20999.999510000001"/>
    <n v="0"/>
  </r>
  <r>
    <x v="1359"/>
    <x v="0"/>
    <s v="v3b"/>
    <x v="0"/>
    <s v="2021-01-31 09:03:58.924393Z"/>
    <s v="BTC"/>
    <s v="CAD"/>
    <x v="0"/>
    <x v="1"/>
    <n v="0.5"/>
    <n v="0.5"/>
    <n v="43070"/>
    <n v="21509.538639999999"/>
    <n v="0"/>
  </r>
  <r>
    <x v="1360"/>
    <x v="212"/>
    <s v="T2X"/>
    <x v="3"/>
    <s v="2021-01-31 07:39:25.475814Z"/>
    <s v="SC"/>
    <s v="CAD"/>
    <x v="1"/>
    <x v="1"/>
    <n v="250000"/>
    <n v="250000"/>
    <n v="7.9399999999999991E-3"/>
    <n v="2010.7705000000001"/>
    <n v="3.0161557499999998"/>
  </r>
  <r>
    <x v="1361"/>
    <x v="212"/>
    <s v="T2X"/>
    <x v="3"/>
    <s v="2021-01-31 07:34:43.900683Z"/>
    <s v="DGB"/>
    <s v="CAD"/>
    <x v="1"/>
    <x v="1"/>
    <n v="15000"/>
    <n v="15000"/>
    <n v="3.6229999999999998E-2"/>
    <n v="550.08771019999995"/>
    <n v="0.82513155999999999"/>
  </r>
  <r>
    <x v="1362"/>
    <x v="46"/>
    <s v="V3K"/>
    <x v="0"/>
    <s v="2021-01-31 06:36:48.801618Z"/>
    <s v="LTC"/>
    <s v="CAD"/>
    <x v="0"/>
    <x v="1"/>
    <n v="0.5"/>
    <n v="0.5"/>
    <n v="167.5"/>
    <n v="84.739429200000004"/>
    <n v="0.12710914000000001"/>
  </r>
  <r>
    <x v="1363"/>
    <x v="189"/>
    <s v="V3b"/>
    <x v="0"/>
    <s v="2021-01-31 06:27:00.306536Z"/>
    <s v="BTC"/>
    <s v="CAD"/>
    <x v="0"/>
    <x v="1"/>
    <n v="0.5"/>
    <n v="0.5"/>
    <n v="43000"/>
    <n v="21754.029490000001"/>
    <n v="32.63104422"/>
  </r>
  <r>
    <x v="1364"/>
    <x v="95"/>
    <s v="V3B"/>
    <x v="0"/>
    <s v="2021-01-31 05:59:55.664424Z"/>
    <s v="BTC"/>
    <s v="CAD"/>
    <x v="1"/>
    <x v="1"/>
    <n v="7.0000000000000001E-3"/>
    <n v="7.0000000000000001E-3"/>
    <n v="43178.302000000003"/>
    <n v="305.81928790000001"/>
    <n v="0.45872892999999998"/>
  </r>
  <r>
    <x v="1365"/>
    <x v="95"/>
    <s v="V3B"/>
    <x v="0"/>
    <s v="2021-01-31 05:59:32.903634Z"/>
    <s v="BTC"/>
    <s v="CAD"/>
    <x v="1"/>
    <x v="1"/>
    <n v="0.2"/>
    <n v="0.2"/>
    <n v="43163.451999999997"/>
    <n v="8734.6887630000001"/>
    <n v="13.10203314"/>
  </r>
  <r>
    <x v="1366"/>
    <x v="30"/>
    <s v="L7E"/>
    <x v="1"/>
    <s v="2021-01-31 05:35:46.463452Z"/>
    <s v="HBAR"/>
    <s v="CAD"/>
    <x v="1"/>
    <x v="1"/>
    <n v="965"/>
    <n v="965"/>
    <n v="0.10310473000000001"/>
    <n v="100.67164699999999"/>
    <n v="0.15100747"/>
  </r>
  <r>
    <x v="1367"/>
    <x v="63"/>
    <s v="T1C"/>
    <x v="3"/>
    <s v="2021-01-31 05:20:17.852032Z"/>
    <s v="BTC"/>
    <s v="CAD"/>
    <x v="0"/>
    <x v="1"/>
    <n v="4.3999999999999997E-2"/>
    <n v="4.3999999999999997E-2"/>
    <n v="43069"/>
    <n v="1910.0123630000001"/>
    <n v="0"/>
  </r>
  <r>
    <x v="1368"/>
    <x v="63"/>
    <s v="T1C"/>
    <x v="3"/>
    <s v="2021-01-31 05:19:19.276528Z"/>
    <s v="ETH"/>
    <s v="CAD"/>
    <x v="0"/>
    <x v="1"/>
    <n v="2"/>
    <n v="2"/>
    <n v="1696"/>
    <n v="3418.8054630000001"/>
    <n v="0"/>
  </r>
  <r>
    <x v="1369"/>
    <x v="46"/>
    <s v="V3K"/>
    <x v="0"/>
    <s v="2021-01-31 05:09:40.434849Z"/>
    <s v="LTC"/>
    <s v="CAD"/>
    <x v="0"/>
    <x v="1"/>
    <n v="0.5"/>
    <n v="0.5"/>
    <n v="168"/>
    <n v="84.992230250000006"/>
    <n v="0.12748834000000001"/>
  </r>
  <r>
    <x v="1370"/>
    <x v="166"/>
    <s v="T3J"/>
    <x v="3"/>
    <s v="2021-01-31 03:51:24.889625Z"/>
    <s v="HBAR"/>
    <s v="CAD"/>
    <x v="0"/>
    <x v="1"/>
    <n v="213.38506305000001"/>
    <n v="213.38506305000001"/>
    <n v="0.1031"/>
    <n v="22.151393720000002"/>
    <n v="0"/>
  </r>
  <r>
    <x v="1371"/>
    <x v="166"/>
    <s v="T3J"/>
    <x v="3"/>
    <s v="2021-01-31 03:50:20.574709Z"/>
    <s v="HBAR"/>
    <s v="CAD"/>
    <x v="0"/>
    <x v="1"/>
    <n v="19010.669253150001"/>
    <n v="19010.669253150001"/>
    <n v="0.1031"/>
    <n v="1975.077935"/>
    <n v="0"/>
  </r>
  <r>
    <x v="1372"/>
    <x v="0"/>
    <s v="v3b"/>
    <x v="0"/>
    <s v="2021-01-31 03:42:07.407411Z"/>
    <s v="BTC"/>
    <s v="CAD"/>
    <x v="0"/>
    <x v="1"/>
    <n v="0.5"/>
    <n v="0.5"/>
    <n v="43545"/>
    <n v="21772.499390000001"/>
    <n v="0"/>
  </r>
  <r>
    <x v="1373"/>
    <x v="34"/>
    <s v="V3G"/>
    <x v="0"/>
    <s v="2021-01-31 03:22:48.070835Z"/>
    <s v="HBAR"/>
    <s v="CAD"/>
    <x v="0"/>
    <x v="1"/>
    <n v="9500.1"/>
    <n v="9500.1"/>
    <n v="0.10299999999999999"/>
    <n v="990.07161559999997"/>
    <n v="1.4851074200000001"/>
  </r>
  <r>
    <x v="1374"/>
    <x v="179"/>
    <s v="N6M"/>
    <x v="1"/>
    <s v="2021-01-31 03:09:20.185155Z"/>
    <s v="ADA"/>
    <s v="CAD"/>
    <x v="1"/>
    <x v="1"/>
    <n v="1000"/>
    <n v="1000"/>
    <n v="0.46537000000000001"/>
    <n v="470.86943400000001"/>
    <n v="0.70630415000000002"/>
  </r>
  <r>
    <x v="1375"/>
    <x v="0"/>
    <s v="v3b"/>
    <x v="0"/>
    <s v="2021-01-31 01:29:39.284789Z"/>
    <s v="BTC"/>
    <s v="CAD"/>
    <x v="0"/>
    <x v="0"/>
    <n v="0.5"/>
    <n v="0.5"/>
    <n v="43800"/>
    <n v="21899.9997"/>
    <n v="0"/>
  </r>
  <r>
    <x v="1376"/>
    <x v="0"/>
    <s v="v3b"/>
    <x v="0"/>
    <s v="2021-01-31 01:25:30.389907Z"/>
    <s v="BTC"/>
    <s v="CAD"/>
    <x v="0"/>
    <x v="1"/>
    <n v="0.5"/>
    <n v="0.5"/>
    <n v="43620"/>
    <n v="21809.999739999999"/>
    <n v="0"/>
  </r>
  <r>
    <x v="1377"/>
    <x v="54"/>
    <s v="V4W"/>
    <x v="0"/>
    <s v="2021-01-31 01:13:56.161036Z"/>
    <s v="ETH"/>
    <s v="CAD"/>
    <x v="0"/>
    <x v="1"/>
    <n v="0.85570210999999996"/>
    <n v="0.85570210999999996"/>
    <n v="1750.3209999999999"/>
    <n v="1515.4495589999999"/>
    <n v="2.2731743299999998"/>
  </r>
  <r>
    <x v="1378"/>
    <x v="54"/>
    <s v="V4W"/>
    <x v="0"/>
    <s v="2021-01-31 00:49:12.328423Z"/>
    <s v="BTC"/>
    <s v="CAD"/>
    <x v="0"/>
    <x v="1"/>
    <n v="2.296513E-2"/>
    <n v="2.296513E-2"/>
    <n v="43479.067999999999"/>
    <n v="1010.300063"/>
    <n v="1.5154500900000001"/>
  </r>
  <r>
    <x v="1379"/>
    <x v="192"/>
    <s v="T1W"/>
    <x v="3"/>
    <s v="2021-01-30 22:57:25.958082Z"/>
    <s v="ADA"/>
    <s v="CAD"/>
    <x v="0"/>
    <x v="1"/>
    <n v="1030"/>
    <n v="1030"/>
    <n v="0.46761999999999998"/>
    <n v="487.2886431"/>
    <n v="0.73093295999999996"/>
  </r>
  <r>
    <x v="1380"/>
    <x v="192"/>
    <s v="T1W"/>
    <x v="3"/>
    <s v="2021-01-30 22:54:04.317390Z"/>
    <s v="ETH"/>
    <s v="CAD"/>
    <x v="0"/>
    <x v="0"/>
    <n v="0.27700000000000002"/>
    <n v="0.27700000000000002"/>
    <n v="1776.8309999999999"/>
    <n v="486.40519210000002"/>
    <n v="0.72960778000000004"/>
  </r>
  <r>
    <x v="1381"/>
    <x v="192"/>
    <s v="T1W"/>
    <x v="3"/>
    <s v="2021-01-30 22:36:53.459519Z"/>
    <s v="ADA"/>
    <s v="CAD"/>
    <x v="0"/>
    <x v="1"/>
    <n v="1020"/>
    <n v="1020"/>
    <n v="0.47006999999999999"/>
    <n v="485.08989659999997"/>
    <n v="0.72763484"/>
  </r>
  <r>
    <x v="1382"/>
    <x v="192"/>
    <s v="T1W"/>
    <x v="3"/>
    <s v="2021-01-30 22:35:30.852971Z"/>
    <s v="ETH"/>
    <s v="CAD"/>
    <x v="1"/>
    <x v="0"/>
    <n v="0.27700000000000002"/>
    <n v="0.27700000000000002"/>
    <n v="1773.52"/>
    <n v="485.49907810000002"/>
    <n v="0.72824860999999996"/>
  </r>
  <r>
    <x v="1383"/>
    <x v="207"/>
    <s v="L6B"/>
    <x v="1"/>
    <s v="2021-01-30 22:33:54.032438Z"/>
    <s v="ETH"/>
    <s v="CAD"/>
    <x v="0"/>
    <x v="0"/>
    <n v="0.02"/>
    <n v="0.02"/>
    <n v="1774.04"/>
    <n v="35.064340620000003"/>
    <n v="5.2596509999999999E-2"/>
  </r>
  <r>
    <x v="1384"/>
    <x v="207"/>
    <s v="L6B"/>
    <x v="1"/>
    <s v="2021-01-30 22:30:18.396779Z"/>
    <s v="ETH"/>
    <s v="USDT"/>
    <x v="0"/>
    <x v="1"/>
    <n v="0.25180000000000002"/>
    <n v="0.25180000000000002"/>
    <n v="1385.443"/>
    <n v="348.85454579999998"/>
    <n v="0.52328180999999996"/>
  </r>
  <r>
    <x v="1385"/>
    <x v="207"/>
    <s v="L6B"/>
    <x v="1"/>
    <s v="2021-01-30 22:26:36.557761Z"/>
    <s v="USDC"/>
    <s v="ETH"/>
    <x v="0"/>
    <x v="0"/>
    <n v="2000"/>
    <n v="2000"/>
    <n v="7.1790000000000005E-4"/>
    <n v="1.43579999"/>
    <n v="2.1536900000000002E-3"/>
  </r>
  <r>
    <x v="1386"/>
    <x v="207"/>
    <s v="L6B"/>
    <x v="1"/>
    <s v="2021-01-30 22:21:10.668145Z"/>
    <s v="USDT"/>
    <s v="CAD"/>
    <x v="0"/>
    <x v="1"/>
    <n v="345"/>
    <n v="345"/>
    <n v="1.2799"/>
    <n v="446.74520580000001"/>
    <n v="0.67011779999999999"/>
  </r>
  <r>
    <x v="1387"/>
    <x v="207"/>
    <s v="L6B"/>
    <x v="1"/>
    <s v="2021-01-30 22:18:42.689329Z"/>
    <s v="USDC"/>
    <s v="CAD"/>
    <x v="0"/>
    <x v="1"/>
    <n v="2000"/>
    <n v="2000"/>
    <n v="1.28"/>
    <n v="2590.0341600000002"/>
    <n v="3.8850512300000002"/>
  </r>
  <r>
    <x v="1388"/>
    <x v="72"/>
    <s v="L8W"/>
    <x v="1"/>
    <s v="2021-01-30 22:16:27.060878Z"/>
    <s v="USDT"/>
    <s v="CAD"/>
    <x v="1"/>
    <x v="1"/>
    <n v="1544.9999999900001"/>
    <n v="1544.9999999900001"/>
    <n v="1.28003"/>
    <n v="2000.881296"/>
    <n v="3.00132194"/>
  </r>
  <r>
    <x v="1389"/>
    <x v="86"/>
    <s v="L4n"/>
    <x v="1"/>
    <s v="2021-01-30 21:34:44.540925Z"/>
    <s v="ETH"/>
    <s v="CAD"/>
    <x v="0"/>
    <x v="0"/>
    <n v="0.1"/>
    <n v="0.1"/>
    <n v="1750"/>
    <n v="173.77781189999999"/>
    <n v="0.26066671000000002"/>
  </r>
  <r>
    <x v="1390"/>
    <x v="46"/>
    <s v="V3K"/>
    <x v="0"/>
    <s v="2021-01-30 21:19:10.631427Z"/>
    <s v="LTC"/>
    <s v="CAD"/>
    <x v="0"/>
    <x v="1"/>
    <n v="1"/>
    <n v="1"/>
    <n v="170.15"/>
    <n v="172.146141"/>
    <n v="0.25821920999999998"/>
  </r>
  <r>
    <x v="1391"/>
    <x v="54"/>
    <s v="V4W"/>
    <x v="0"/>
    <s v="2021-01-30 21:16:07.949779Z"/>
    <s v="BTC"/>
    <s v="CAD"/>
    <x v="0"/>
    <x v="1"/>
    <n v="3.5550760000000001E-2"/>
    <n v="3.5550760000000001E-2"/>
    <n v="42130"/>
    <n v="1515.449971"/>
    <n v="2.27317495"/>
  </r>
  <r>
    <x v="1392"/>
    <x v="68"/>
    <s v="J3L"/>
    <x v="2"/>
    <s v="2021-01-30 20:13:47.173966Z"/>
    <s v="DOGE"/>
    <s v="BTC"/>
    <x v="0"/>
    <x v="0"/>
    <n v="31800"/>
    <n v="31800"/>
    <n v="6.7999999999999995E-7"/>
    <n v="2.1623989999999999E-2"/>
    <n v="3.243E-5"/>
  </r>
  <r>
    <x v="1393"/>
    <x v="2"/>
    <s v="k0a"/>
    <x v="1"/>
    <s v="2021-01-30 17:44:57.913765Z"/>
    <s v="HBAR"/>
    <s v="ETH"/>
    <x v="0"/>
    <x v="1"/>
    <n v="98"/>
    <n v="98"/>
    <n v="6.0149999999999998E-5"/>
    <n v="5.8947000000000001E-3"/>
    <n v="8.8400000000000001E-6"/>
  </r>
  <r>
    <x v="1394"/>
    <x v="2"/>
    <s v="k0a"/>
    <x v="1"/>
    <s v="2021-01-30 17:43:13.010847Z"/>
    <s v="XLM"/>
    <s v="ETH"/>
    <x v="0"/>
    <x v="0"/>
    <n v="26.126824899999999"/>
    <n v="26.126824899999999"/>
    <n v="2.2931000000000001E-4"/>
    <n v="5.9916600000000002E-3"/>
    <n v="8.9800000000000004E-6"/>
  </r>
  <r>
    <x v="1395"/>
    <x v="115"/>
    <s v="K6J"/>
    <x v="1"/>
    <s v="2021-01-30 14:57:18.281358Z"/>
    <s v="VET"/>
    <s v="BTC"/>
    <x v="0"/>
    <x v="1"/>
    <n v="2708.3125312000002"/>
    <n v="2708.3125312000002"/>
    <n v="7.9999999999999996E-7"/>
    <n v="2.16665E-3"/>
    <n v="3.2399999999999999E-6"/>
  </r>
  <r>
    <x v="1396"/>
    <x v="115"/>
    <s v="K6J"/>
    <x v="1"/>
    <s v="2021-01-30 14:52:57.757406Z"/>
    <s v="BTC"/>
    <s v="CAD"/>
    <x v="0"/>
    <x v="1"/>
    <n v="2.1699000000000002E-3"/>
    <n v="2.1699000000000002E-3"/>
    <n v="43715.152000000002"/>
    <n v="95.966366800000003"/>
    <n v="0.14394955000000001"/>
  </r>
  <r>
    <x v="1397"/>
    <x v="129"/>
    <s v="R5N"/>
    <x v="7"/>
    <s v="2021-01-30 13:17:32.812886Z"/>
    <s v="DGB"/>
    <s v="CAD"/>
    <x v="0"/>
    <x v="0"/>
    <n v="4000"/>
    <n v="4000"/>
    <n v="3.7999999999999999E-2"/>
    <n v="151.86312000000001"/>
    <n v="0.22779468"/>
  </r>
  <r>
    <x v="1398"/>
    <x v="2"/>
    <s v="k0a"/>
    <x v="1"/>
    <s v="2021-01-30 12:18:48.676001Z"/>
    <s v="HBAR"/>
    <s v="CAD"/>
    <x v="0"/>
    <x v="1"/>
    <n v="97.2"/>
    <n v="97.2"/>
    <n v="0.10500234"/>
    <n v="10.326018169999999"/>
    <n v="1.5489019999999999E-2"/>
  </r>
  <r>
    <x v="1399"/>
    <x v="2"/>
    <s v="k0a"/>
    <x v="1"/>
    <s v="2021-01-30 12:17:23.129100Z"/>
    <s v="ALGO"/>
    <s v="CAD"/>
    <x v="0"/>
    <x v="0"/>
    <n v="12.847989"/>
    <n v="12.847989"/>
    <n v="0.83143999999999996"/>
    <n v="10.556968230000001"/>
    <n v="1.5835450000000001E-2"/>
  </r>
  <r>
    <x v="1400"/>
    <x v="36"/>
    <s v="M3H"/>
    <x v="1"/>
    <s v="2021-01-30 12:08:21.317475Z"/>
    <s v="HBAR"/>
    <s v="CAD"/>
    <x v="1"/>
    <x v="1"/>
    <n v="30000"/>
    <n v="30000"/>
    <n v="0.10547826"/>
    <n v="3201.488042"/>
    <n v="4.8022320599999997"/>
  </r>
  <r>
    <x v="1401"/>
    <x v="166"/>
    <s v="T3J"/>
    <x v="3"/>
    <s v="2021-01-30 12:01:05.749574Z"/>
    <s v="HBAR"/>
    <s v="CAD"/>
    <x v="0"/>
    <x v="1"/>
    <n v="16"/>
    <n v="16"/>
    <n v="0.106"/>
    <n v="1.70927059"/>
    <n v="0"/>
  </r>
  <r>
    <x v="1402"/>
    <x v="166"/>
    <s v="T3J"/>
    <x v="3"/>
    <s v="2021-01-30 11:55:00.085304Z"/>
    <s v="HBAR"/>
    <s v="CAD"/>
    <x v="0"/>
    <x v="1"/>
    <n v="285.95148048999999"/>
    <n v="285.95148048999999"/>
    <n v="0.105541"/>
    <n v="30.41575156"/>
    <n v="0"/>
  </r>
  <r>
    <x v="1403"/>
    <x v="166"/>
    <s v="T3J"/>
    <x v="3"/>
    <s v="2021-01-30 11:53:22.801888Z"/>
    <s v="HBAR"/>
    <s v="CAD"/>
    <x v="0"/>
    <x v="1"/>
    <n v="7425.5142514500003"/>
    <n v="7425.5142514500003"/>
    <n v="0.10841000000000001"/>
    <n v="791.33252779999998"/>
    <n v="0"/>
  </r>
  <r>
    <x v="1404"/>
    <x v="36"/>
    <s v="M3H"/>
    <x v="1"/>
    <s v="2021-01-30 11:40:27.127144Z"/>
    <s v="BTC"/>
    <s v="CAD"/>
    <x v="1"/>
    <x v="0"/>
    <n v="9.7759800000000001E-3"/>
    <n v="9.7759800000000001E-3"/>
    <n v="43152.474000000002"/>
    <n v="416.84017180000001"/>
    <n v="0.62526024999999996"/>
  </r>
  <r>
    <x v="1405"/>
    <x v="18"/>
    <s v="V3N"/>
    <x v="0"/>
    <s v="2021-01-30 10:29:24.501760Z"/>
    <s v="HBAR"/>
    <s v="CAD"/>
    <x v="1"/>
    <x v="1"/>
    <n v="955"/>
    <n v="955"/>
    <n v="0.10527654"/>
    <n v="101.7191328"/>
    <n v="0.15257868999999999"/>
  </r>
  <r>
    <x v="1406"/>
    <x v="142"/>
    <s v="T2N"/>
    <x v="3"/>
    <s v="2021-01-30 09:24:29.184764Z"/>
    <s v="USDT"/>
    <s v="CAD"/>
    <x v="1"/>
    <x v="1"/>
    <n v="1900"/>
    <n v="1900"/>
    <n v="1.2805200000000001"/>
    <n v="2461.5642659999999"/>
    <n v="3.69234639"/>
  </r>
  <r>
    <x v="1407"/>
    <x v="0"/>
    <s v="v3b"/>
    <x v="0"/>
    <s v="2021-01-30 08:29:22.724580Z"/>
    <s v="BTC"/>
    <s v="CAD"/>
    <x v="0"/>
    <x v="0"/>
    <n v="0.5"/>
    <n v="0.5"/>
    <n v="44000"/>
    <n v="21999.999370000001"/>
    <n v="0"/>
  </r>
  <r>
    <x v="1408"/>
    <x v="80"/>
    <s v="V6M"/>
    <x v="0"/>
    <s v="2021-01-30 07:58:57.561041Z"/>
    <s v="ADA"/>
    <s v="CAD"/>
    <x v="0"/>
    <x v="1"/>
    <n v="740"/>
    <n v="740"/>
    <n v="0.43"/>
    <n v="322.429618"/>
    <n v="0.48364442000000002"/>
  </r>
  <r>
    <x v="1409"/>
    <x v="80"/>
    <s v="V6M"/>
    <x v="0"/>
    <s v="2021-01-30 07:56:11.043409Z"/>
    <s v="BTC"/>
    <s v="CAD"/>
    <x v="0"/>
    <x v="1"/>
    <n v="6.5000000000000002E-2"/>
    <n v="6.5000000000000002E-2"/>
    <n v="43350"/>
    <n v="2850.8221159999998"/>
    <n v="4.2762331700000002"/>
  </r>
  <r>
    <x v="1410"/>
    <x v="0"/>
    <s v="v3b"/>
    <x v="0"/>
    <s v="2021-01-30 07:04:24.216272Z"/>
    <s v="BTC"/>
    <s v="CAD"/>
    <x v="0"/>
    <x v="1"/>
    <n v="0.5"/>
    <n v="0.5"/>
    <n v="43200"/>
    <n v="21599.99942"/>
    <n v="0"/>
  </r>
  <r>
    <x v="1411"/>
    <x v="80"/>
    <s v="V6M"/>
    <x v="0"/>
    <s v="2021-01-30 05:11:07.909920Z"/>
    <s v="ETH"/>
    <s v="CAD"/>
    <x v="0"/>
    <x v="1"/>
    <n v="1.5"/>
    <n v="1.5"/>
    <n v="1700"/>
    <n v="2579.9287180000001"/>
    <n v="3.8698930599999999"/>
  </r>
  <r>
    <x v="1412"/>
    <x v="36"/>
    <s v="M3H"/>
    <x v="1"/>
    <s v="2021-01-30 04:44:39.059346Z"/>
    <s v="HBAR"/>
    <s v="CAD"/>
    <x v="1"/>
    <x v="1"/>
    <n v="466000"/>
    <n v="466000"/>
    <n v="0.10731309999999999"/>
    <n v="50578.125209999998"/>
    <n v="75.867187799999996"/>
  </r>
  <r>
    <x v="1413"/>
    <x v="1"/>
    <s v="L1T"/>
    <x v="1"/>
    <s v="2021-01-30 04:31:47.025917Z"/>
    <s v="ETH"/>
    <s v="CAD"/>
    <x v="0"/>
    <x v="1"/>
    <n v="0.48"/>
    <n v="0.48"/>
    <n v="1729"/>
    <n v="839.66075279999995"/>
    <n v="1.2594911099999999"/>
  </r>
  <r>
    <x v="1414"/>
    <x v="150"/>
    <s v="L0K"/>
    <x v="1"/>
    <s v="2021-01-30 04:28:10.827712Z"/>
    <s v="XVG"/>
    <s v="BTC"/>
    <x v="0"/>
    <x v="1"/>
    <n v="110944.69407000999"/>
    <n v="110944.69407000999"/>
    <n v="4.4999999999999998E-7"/>
    <n v="4.9925089999999998E-2"/>
    <n v="7.4859999999999998E-5"/>
  </r>
  <r>
    <x v="1415"/>
    <x v="150"/>
    <s v="L0K"/>
    <x v="1"/>
    <s v="2021-01-30 04:24:58.595146Z"/>
    <s v="SC"/>
    <s v="BTC"/>
    <x v="0"/>
    <x v="1"/>
    <n v="262763.74911317002"/>
    <n v="262763.74911317002"/>
    <n v="1.9000000000000001E-7"/>
    <n v="4.992506E-2"/>
    <n v="7.4839999999999995E-5"/>
  </r>
  <r>
    <x v="1416"/>
    <x v="150"/>
    <s v="L0K"/>
    <x v="1"/>
    <s v="2021-01-30 04:23:11.551585Z"/>
    <s v="DOGE"/>
    <s v="BTC"/>
    <x v="0"/>
    <x v="0"/>
    <n v="67206.881984720007"/>
    <n v="67206.881984720007"/>
    <n v="1.4500000000000001E-6"/>
    <n v="9.7449949999999994E-2"/>
    <n v="1.4615E-4"/>
  </r>
  <r>
    <x v="1417"/>
    <x v="150"/>
    <s v="L0K"/>
    <x v="1"/>
    <s v="2021-01-30 04:20:39.011016Z"/>
    <s v="DOGE"/>
    <s v="BTC"/>
    <x v="0"/>
    <x v="1"/>
    <n v="67206.881984720007"/>
    <n v="67206.881984720007"/>
    <n v="1.04E-6"/>
    <n v="6.9895150000000003E-2"/>
    <n v="1.0484000000000001E-4"/>
  </r>
  <r>
    <x v="1418"/>
    <x v="36"/>
    <s v="M3H"/>
    <x v="1"/>
    <s v="2021-01-30 04:19:41.758475Z"/>
    <s v="HBAR"/>
    <s v="CAD"/>
    <x v="1"/>
    <x v="1"/>
    <n v="987.67597996999996"/>
    <n v="987.67597996999996"/>
    <n v="0.10647539"/>
    <n v="106.3973969"/>
    <n v="0.15959609"/>
  </r>
  <r>
    <x v="1419"/>
    <x v="1"/>
    <s v="L1T"/>
    <x v="1"/>
    <s v="2021-01-30 03:50:15.700563Z"/>
    <s v="DOGE"/>
    <s v="BTC"/>
    <x v="0"/>
    <x v="1"/>
    <n v="20000"/>
    <n v="20000"/>
    <n v="9.2999999999999999E-7"/>
    <n v="1.8599999999999998E-2"/>
    <n v="2.7900000000000001E-5"/>
  </r>
  <r>
    <x v="1420"/>
    <x v="1"/>
    <s v="L1T"/>
    <x v="1"/>
    <s v="2021-01-30 03:44:57.469760Z"/>
    <s v="ETH"/>
    <s v="CAD"/>
    <x v="0"/>
    <x v="0"/>
    <n v="0.5"/>
    <n v="0.5"/>
    <n v="1710"/>
    <n v="846.21315749999997"/>
    <n v="1.2693197300000001"/>
  </r>
  <r>
    <x v="1421"/>
    <x v="202"/>
    <s v="H2B"/>
    <x v="2"/>
    <s v="2021-01-30 02:41:44.377031Z"/>
    <s v="BTC"/>
    <s v="CAD"/>
    <x v="1"/>
    <x v="1"/>
    <n v="2.2200000000000001E-2"/>
    <n v="2.2200000000000001E-2"/>
    <n v="43892.627999999997"/>
    <n v="985.85317199999997"/>
    <n v="1.4787797499999999"/>
  </r>
  <r>
    <x v="1422"/>
    <x v="39"/>
    <s v="T6W"/>
    <x v="3"/>
    <s v="2021-01-30 02:34:51.109925Z"/>
    <s v="HBAR"/>
    <s v="CAD"/>
    <x v="0"/>
    <x v="1"/>
    <n v="29000"/>
    <n v="29000"/>
    <n v="0.1"/>
    <n v="2934.2644249999998"/>
    <n v="4.4013966299999998"/>
  </r>
  <r>
    <x v="1423"/>
    <x v="46"/>
    <s v="V3K"/>
    <x v="0"/>
    <s v="2021-01-30 01:52:14.187161Z"/>
    <s v="LTC"/>
    <s v="CAD"/>
    <x v="0"/>
    <x v="1"/>
    <n v="0.5"/>
    <n v="0.5"/>
    <n v="169"/>
    <n v="85.491220499999997"/>
    <n v="0.12823683"/>
  </r>
  <r>
    <x v="1424"/>
    <x v="202"/>
    <s v="H2B"/>
    <x v="2"/>
    <s v="2021-01-30 01:51:39.385674Z"/>
    <s v="ETH"/>
    <s v="CAD"/>
    <x v="1"/>
    <x v="0"/>
    <n v="5.0403627799999997"/>
    <n v="5.0403627799999997"/>
    <n v="1754.627"/>
    <n v="8740.1604370000005"/>
    <n v="13.11024065"/>
  </r>
  <r>
    <x v="1425"/>
    <x v="191"/>
    <s v="N1E"/>
    <x v="1"/>
    <s v="2021-01-30 01:34:38.502205Z"/>
    <s v="HBAR"/>
    <s v="CAD"/>
    <x v="0"/>
    <x v="1"/>
    <n v="1000"/>
    <n v="1000"/>
    <n v="0.1"/>
    <n v="101.1815319"/>
    <n v="0.15177229"/>
  </r>
  <r>
    <x v="1426"/>
    <x v="141"/>
    <s v="T3K"/>
    <x v="3"/>
    <s v="2021-01-30 01:10:40.719239Z"/>
    <s v="LINK"/>
    <s v="ETH"/>
    <x v="1"/>
    <x v="0"/>
    <n v="160"/>
    <n v="160"/>
    <n v="1.63015E-2"/>
    <n v="2.6082404499999998"/>
    <n v="3.9123600000000001E-3"/>
  </r>
  <r>
    <x v="1427"/>
    <x v="140"/>
    <s v="L7J"/>
    <x v="1"/>
    <s v="2021-01-30 00:58:59.977649Z"/>
    <s v="HBAR"/>
    <s v="CAD"/>
    <x v="0"/>
    <x v="0"/>
    <n v="7500"/>
    <n v="7500"/>
    <n v="0.1234"/>
    <n v="914.97616949999997"/>
    <n v="1.3724642300000001"/>
  </r>
  <r>
    <x v="1428"/>
    <x v="140"/>
    <s v="L7J"/>
    <x v="1"/>
    <s v="2021-01-30 00:55:05.843643Z"/>
    <s v="HBAR"/>
    <s v="CAD"/>
    <x v="0"/>
    <x v="1"/>
    <n v="7500"/>
    <n v="7500"/>
    <n v="0.10819998"/>
    <n v="821.02448519999996"/>
    <n v="1.23153672"/>
  </r>
  <r>
    <x v="1429"/>
    <x v="46"/>
    <s v="V3K"/>
    <x v="0"/>
    <s v="2021-01-29 23:40:52.497923Z"/>
    <s v="LTC"/>
    <s v="CAD"/>
    <x v="0"/>
    <x v="1"/>
    <n v="0.5"/>
    <n v="0.5"/>
    <n v="171"/>
    <n v="86.502993000000004"/>
    <n v="0.12975448000000001"/>
  </r>
  <r>
    <x v="1430"/>
    <x v="46"/>
    <s v="V3K"/>
    <x v="0"/>
    <s v="2021-01-29 23:29:16.826693Z"/>
    <s v="LTC"/>
    <s v="CAD"/>
    <x v="0"/>
    <x v="1"/>
    <n v="1"/>
    <n v="1"/>
    <n v="172"/>
    <n v="174.018405"/>
    <n v="0.26102760000000003"/>
  </r>
  <r>
    <x v="1431"/>
    <x v="215"/>
    <s v="T9K"/>
    <x v="3"/>
    <s v="2021-01-29 22:51:36.571696Z"/>
    <s v="DGB"/>
    <s v="CAD"/>
    <x v="1"/>
    <x v="1"/>
    <n v="51000"/>
    <n v="51000"/>
    <n v="3.7470000000000003E-2"/>
    <n v="1933.281099"/>
    <n v="2.8999216400000001"/>
  </r>
  <r>
    <x v="1432"/>
    <x v="83"/>
    <s v="V7A"/>
    <x v="0"/>
    <s v="2021-01-29 22:29:15.696902Z"/>
    <s v="ADA"/>
    <s v="CAD"/>
    <x v="0"/>
    <x v="1"/>
    <n v="851"/>
    <n v="851"/>
    <n v="0.45"/>
    <n v="387.3317394"/>
    <n v="0.5809976"/>
  </r>
  <r>
    <x v="1433"/>
    <x v="48"/>
    <s v="M3C"/>
    <x v="1"/>
    <s v="2021-01-29 22:07:13.108204Z"/>
    <s v="DOGE"/>
    <s v="BTC"/>
    <x v="0"/>
    <x v="1"/>
    <n v="131381.87455658999"/>
    <n v="131381.87455658999"/>
    <n v="1.5200000000000001E-6"/>
    <n v="0.19970043000000001"/>
    <n v="2.9952000000000001E-4"/>
  </r>
  <r>
    <x v="1434"/>
    <x v="48"/>
    <s v="M3C"/>
    <x v="1"/>
    <s v="2021-01-29 21:47:04.675250Z"/>
    <s v="DOGE"/>
    <s v="BTC"/>
    <x v="0"/>
    <x v="1"/>
    <n v="62798.883435850003"/>
    <n v="62798.883435850003"/>
    <n v="1.59E-6"/>
    <n v="9.8165630000000004E-2"/>
    <n v="1.4724000000000001E-4"/>
  </r>
  <r>
    <x v="1435"/>
    <x v="48"/>
    <s v="M3C"/>
    <x v="1"/>
    <s v="2021-01-29 21:46:04.633367Z"/>
    <s v="DOGE"/>
    <s v="BTC"/>
    <x v="0"/>
    <x v="1"/>
    <n v="60515.287674550003"/>
    <n v="60515.287674550003"/>
    <n v="1.6500000000000001E-6"/>
    <n v="9.9850179999999997E-2"/>
    <n v="1.4975000000000001E-4"/>
  </r>
  <r>
    <x v="1436"/>
    <x v="103"/>
    <s v="V3K"/>
    <x v="0"/>
    <s v="2021-01-29 20:57:25.341655Z"/>
    <s v="ZRX"/>
    <s v="BTC"/>
    <x v="1"/>
    <x v="0"/>
    <n v="12.5"/>
    <n v="12.5"/>
    <n v="1.7399999999999999E-5"/>
    <n v="2.175E-4"/>
    <n v="3.2000000000000001E-7"/>
  </r>
  <r>
    <x v="1437"/>
    <x v="103"/>
    <s v="V3K"/>
    <x v="0"/>
    <s v="2021-01-29 20:51:20.365630Z"/>
    <s v="BTC"/>
    <s v="CAD"/>
    <x v="1"/>
    <x v="1"/>
    <n v="2.0000000000000001E-4"/>
    <n v="2.0000000000000001E-4"/>
    <n v="44293.124000000003"/>
    <n v="8.9429875200000009"/>
    <n v="1.3414479999999999E-2"/>
  </r>
  <r>
    <x v="1438"/>
    <x v="211"/>
    <s v="L9N"/>
    <x v="1"/>
    <s v="2021-01-29 19:27:31.960776Z"/>
    <s v="BTC"/>
    <s v="CAD"/>
    <x v="1"/>
    <x v="1"/>
    <n v="2.5000000000000001E-3"/>
    <n v="2.5000000000000001E-3"/>
    <n v="44280.711000000003"/>
    <n v="111.84701990000001"/>
    <n v="0.16777052000000001"/>
  </r>
  <r>
    <x v="1439"/>
    <x v="48"/>
    <s v="M3C"/>
    <x v="1"/>
    <s v="2021-01-29 18:39:20.580569Z"/>
    <s v="DOGE"/>
    <s v="BTC"/>
    <x v="0"/>
    <x v="0"/>
    <n v="327377.78578034003"/>
    <n v="327377.78578034003"/>
    <n v="1.2300000000000001E-6"/>
    <n v="0.40267458"/>
    <n v="6.0391000000000004E-4"/>
  </r>
  <r>
    <x v="1440"/>
    <x v="48"/>
    <s v="M3C"/>
    <x v="1"/>
    <s v="2021-01-29 18:19:10.022711Z"/>
    <s v="DOGE"/>
    <s v="BTC"/>
    <x v="0"/>
    <x v="1"/>
    <n v="163688.89289017001"/>
    <n v="163688.89289017001"/>
    <n v="1.1999999999999999E-6"/>
    <n v="0.19642667"/>
    <n v="2.9463999999999998E-4"/>
  </r>
  <r>
    <x v="1441"/>
    <x v="16"/>
    <s v="m1w"/>
    <x v="1"/>
    <s v="2021-01-29 18:18:49.159157Z"/>
    <s v="DOGE"/>
    <s v="BTC"/>
    <x v="1"/>
    <x v="1"/>
    <n v="9250"/>
    <n v="9250"/>
    <n v="1.2500000000000001E-6"/>
    <n v="1.15625E-2"/>
    <n v="1.734E-5"/>
  </r>
  <r>
    <x v="1442"/>
    <x v="48"/>
    <s v="M3C"/>
    <x v="1"/>
    <s v="2021-01-29 18:18:05.051474Z"/>
    <s v="DOGE"/>
    <s v="BTC"/>
    <x v="0"/>
    <x v="1"/>
    <n v="163688.89289017001"/>
    <n v="163688.89289017001"/>
    <n v="1.22E-6"/>
    <n v="0.19970041999999999"/>
    <n v="2.9954E-4"/>
  </r>
  <r>
    <x v="1443"/>
    <x v="16"/>
    <s v="m1w"/>
    <x v="1"/>
    <s v="2021-01-29 18:15:37.467664Z"/>
    <s v="BTC"/>
    <s v="CAD"/>
    <x v="1"/>
    <x v="1"/>
    <n v="1.1599999999999999E-2"/>
    <n v="1.1599999999999999E-2"/>
    <n v="45158.273000000001"/>
    <n v="530.25552679999998"/>
    <n v="0.79538328999999997"/>
  </r>
  <r>
    <x v="1444"/>
    <x v="83"/>
    <s v="V7A"/>
    <x v="0"/>
    <s v="2021-01-29 17:30:22.722573Z"/>
    <s v="ADA"/>
    <s v="CAD"/>
    <x v="0"/>
    <x v="1"/>
    <n v="220"/>
    <n v="220"/>
    <n v="0.45400000000000001"/>
    <n v="100.7970304"/>
    <n v="0.15119553999999999"/>
  </r>
  <r>
    <x v="1445"/>
    <x v="216"/>
    <s v="L7A"/>
    <x v="1"/>
    <s v="2021-01-29 17:25:23.077971Z"/>
    <s v="ADA"/>
    <s v="CAD"/>
    <x v="1"/>
    <x v="1"/>
    <n v="441"/>
    <n v="441"/>
    <n v="0.45351000000000002"/>
    <n v="201.9859989"/>
    <n v="0.30297899"/>
  </r>
  <r>
    <x v="1446"/>
    <x v="212"/>
    <s v="T2X"/>
    <x v="3"/>
    <s v="2021-01-29 17:21:59.646449Z"/>
    <s v="TRX"/>
    <s v="CAD"/>
    <x v="1"/>
    <x v="0"/>
    <n v="1764"/>
    <n v="1764"/>
    <n v="4.4979999999999999E-2"/>
    <n v="78.273448090000002"/>
    <n v="0.11741016999999999"/>
  </r>
  <r>
    <x v="1447"/>
    <x v="217"/>
    <s v="L7M"/>
    <x v="1"/>
    <s v="2021-01-29 17:19:50.756845Z"/>
    <s v="BTC"/>
    <s v="CAD"/>
    <x v="0"/>
    <x v="1"/>
    <n v="6.3E-2"/>
    <n v="6.3E-2"/>
    <n v="46800"/>
    <n v="2943.3013780000001"/>
    <n v="4.4149520600000001"/>
  </r>
  <r>
    <x v="1448"/>
    <x v="191"/>
    <s v="N1E"/>
    <x v="1"/>
    <s v="2021-01-29 15:49:35.009574Z"/>
    <s v="HBAR"/>
    <s v="CAD"/>
    <x v="1"/>
    <x v="1"/>
    <n v="1000"/>
    <n v="1000"/>
    <n v="0.11437997"/>
    <n v="115.32644740000001"/>
    <n v="0.17298967000000001"/>
  </r>
  <r>
    <x v="1449"/>
    <x v="191"/>
    <s v="N1E"/>
    <x v="1"/>
    <s v="2021-01-29 15:47:38.831627Z"/>
    <s v="HBAR"/>
    <s v="CAD"/>
    <x v="0"/>
    <x v="1"/>
    <n v="1000"/>
    <n v="1000"/>
    <n v="0.11"/>
    <n v="111.36533470000001"/>
    <n v="0.167048"/>
  </r>
  <r>
    <x v="1450"/>
    <x v="140"/>
    <s v="L7J"/>
    <x v="1"/>
    <s v="2021-01-29 15:16:45.232333Z"/>
    <s v="BTC"/>
    <s v="CAD"/>
    <x v="0"/>
    <x v="0"/>
    <n v="1.2734199999999999E-2"/>
    <n v="1.2734199999999999E-2"/>
    <n v="47817.057000000001"/>
    <n v="598.54952539999999"/>
    <n v="0.89782428000000003"/>
  </r>
  <r>
    <x v="1451"/>
    <x v="30"/>
    <s v="L7E"/>
    <x v="1"/>
    <s v="2021-01-29 14:52:50.649002Z"/>
    <s v="HBAR"/>
    <s v="CAD"/>
    <x v="1"/>
    <x v="1"/>
    <n v="850"/>
    <n v="850"/>
    <n v="0.11529913"/>
    <n v="98.845830160000006"/>
    <n v="0.14826874000000001"/>
  </r>
  <r>
    <x v="1452"/>
    <x v="140"/>
    <s v="L7J"/>
    <x v="1"/>
    <s v="2021-01-29 13:59:20.194081Z"/>
    <s v="DOGE"/>
    <s v="BTC"/>
    <x v="0"/>
    <x v="0"/>
    <n v="8300"/>
    <n v="8300"/>
    <n v="1.5200000000000001E-6"/>
    <n v="1.2616E-2"/>
    <n v="1.8919999999999998E-5"/>
  </r>
  <r>
    <x v="1453"/>
    <x v="142"/>
    <s v="T2N"/>
    <x v="3"/>
    <s v="2021-01-29 12:51:41.111960Z"/>
    <s v="USDT"/>
    <s v="CAD"/>
    <x v="1"/>
    <x v="1"/>
    <n v="1900"/>
    <n v="1900"/>
    <n v="1.2838000000000001"/>
    <n v="2465.1471069999998"/>
    <n v="3.6977206599999999"/>
  </r>
  <r>
    <x v="1454"/>
    <x v="28"/>
    <s v="J7N"/>
    <x v="2"/>
    <s v="2021-01-29 12:25:12.758865Z"/>
    <s v="HBAR"/>
    <s v="CAD"/>
    <x v="1"/>
    <x v="1"/>
    <n v="150"/>
    <n v="150"/>
    <n v="0.11650742"/>
    <n v="17.653468480000001"/>
    <n v="2.6480199999999999E-2"/>
  </r>
  <r>
    <x v="1455"/>
    <x v="28"/>
    <s v="J7N"/>
    <x v="2"/>
    <s v="2021-01-29 12:23:38.729257Z"/>
    <s v="BTC"/>
    <s v="CAD"/>
    <x v="1"/>
    <x v="1"/>
    <n v="1.8499999999999999E-2"/>
    <n v="1.8499999999999999E-2"/>
    <n v="47169.968000000001"/>
    <n v="881.63629590000005"/>
    <n v="1.32245444"/>
  </r>
  <r>
    <x v="1456"/>
    <x v="211"/>
    <s v="L9N"/>
    <x v="1"/>
    <s v="2021-01-29 09:09:57.427643Z"/>
    <s v="BTC"/>
    <s v="CAD"/>
    <x v="1"/>
    <x v="0"/>
    <n v="2.5000000000000001E-3"/>
    <n v="2.5000000000000001E-3"/>
    <n v="45611.016000000003"/>
    <n v="112.9988524"/>
    <n v="0.16949827000000001"/>
  </r>
  <r>
    <x v="1457"/>
    <x v="211"/>
    <s v="L9N"/>
    <x v="1"/>
    <s v="2021-01-29 08:34:27.802411Z"/>
    <s v="BTC"/>
    <s v="CAD"/>
    <x v="1"/>
    <x v="1"/>
    <n v="2.5000000000000001E-3"/>
    <n v="2.5000000000000001E-3"/>
    <n v="41341.123"/>
    <n v="104.98254009999999"/>
    <n v="0.15747380999999999"/>
  </r>
  <r>
    <x v="1458"/>
    <x v="80"/>
    <s v="V6M"/>
    <x v="0"/>
    <s v="2021-01-29 08:14:30.916514Z"/>
    <s v="LINK"/>
    <s v="CAD"/>
    <x v="0"/>
    <x v="1"/>
    <n v="8"/>
    <n v="8"/>
    <n v="29"/>
    <n v="235.67650269999999"/>
    <n v="0.35351474999999999"/>
  </r>
  <r>
    <x v="1459"/>
    <x v="48"/>
    <s v="M3C"/>
    <x v="1"/>
    <s v="2021-01-29 05:22:32.713158Z"/>
    <s v="DOGE"/>
    <s v="BTC"/>
    <x v="0"/>
    <x v="0"/>
    <n v="460420.48039053002"/>
    <n v="460420.48039053002"/>
    <n v="1.86E-6"/>
    <n v="0.85638197000000005"/>
    <n v="1.28451E-3"/>
  </r>
  <r>
    <x v="1460"/>
    <x v="48"/>
    <s v="M3C"/>
    <x v="1"/>
    <s v="2021-01-29 05:17:10.544394Z"/>
    <s v="DOGE"/>
    <s v="BTC"/>
    <x v="0"/>
    <x v="1"/>
    <n v="460420.48039053002"/>
    <n v="460420.48039053002"/>
    <n v="1.7999999999999999E-6"/>
    <n v="0.82875684000000005"/>
    <n v="1.2431E-3"/>
  </r>
  <r>
    <x v="1461"/>
    <x v="48"/>
    <s v="M3C"/>
    <x v="1"/>
    <s v="2021-01-29 05:06:46.161793Z"/>
    <s v="DOGE"/>
    <s v="BTC"/>
    <x v="0"/>
    <x v="0"/>
    <n v="470890.29827352002"/>
    <n v="470890.29827352002"/>
    <n v="1.7799999999999999E-6"/>
    <n v="0.83818471000000005"/>
    <n v="1.2572600000000001E-3"/>
  </r>
  <r>
    <x v="1462"/>
    <x v="159"/>
    <s v="L4Z"/>
    <x v="1"/>
    <s v="2021-01-29 05:02:37.825085Z"/>
    <s v="BTC"/>
    <s v="CAD"/>
    <x v="0"/>
    <x v="1"/>
    <n v="2.8300000000000001E-3"/>
    <n v="2.8300000000000001E-3"/>
    <n v="42200"/>
    <n v="121.3838023"/>
    <n v="0.18207570000000001"/>
  </r>
  <r>
    <x v="1463"/>
    <x v="48"/>
    <s v="M3C"/>
    <x v="1"/>
    <s v="2021-01-29 04:49:19.387292Z"/>
    <s v="DOGE"/>
    <s v="BTC"/>
    <x v="0"/>
    <x v="1"/>
    <n v="464419.64959536999"/>
    <n v="464419.64959536999"/>
    <n v="1.72E-6"/>
    <n v="0.79880178999999996"/>
    <n v="1.1982E-3"/>
  </r>
  <r>
    <x v="1464"/>
    <x v="48"/>
    <s v="M3C"/>
    <x v="1"/>
    <s v="2021-01-29 04:48:24.176736Z"/>
    <s v="DOGE"/>
    <s v="BTC"/>
    <x v="0"/>
    <x v="1"/>
    <n v="6470.6486781499998"/>
    <n v="6470.6486781499998"/>
    <n v="1.72E-6"/>
    <n v="1.112951E-2"/>
    <n v="1.6690000000000001E-5"/>
  </r>
  <r>
    <x v="1465"/>
    <x v="48"/>
    <s v="M3C"/>
    <x v="1"/>
    <s v="2021-01-29 04:29:14.905874Z"/>
    <s v="DOGE"/>
    <s v="BTC"/>
    <x v="0"/>
    <x v="0"/>
    <n v="298952.76845211"/>
    <n v="298952.76845211"/>
    <n v="1.73E-6"/>
    <n v="0.51718827999999994"/>
    <n v="7.7578E-4"/>
  </r>
  <r>
    <x v="1466"/>
    <x v="48"/>
    <s v="M3C"/>
    <x v="1"/>
    <s v="2021-01-29 04:22:50.758937Z"/>
    <s v="DOGE"/>
    <s v="BTC"/>
    <x v="0"/>
    <x v="1"/>
    <n v="298952.76845211"/>
    <n v="298952.76845211"/>
    <n v="1.6700000000000001E-6"/>
    <n v="0.49925111999999999"/>
    <n v="7.4887E-4"/>
  </r>
  <r>
    <x v="1467"/>
    <x v="141"/>
    <s v="T3K"/>
    <x v="3"/>
    <s v="2021-01-29 04:21:08.118242Z"/>
    <s v="LINK"/>
    <s v="CAD"/>
    <x v="0"/>
    <x v="1"/>
    <n v="24"/>
    <n v="24"/>
    <n v="28.307889809999999"/>
    <n v="690.57992149999995"/>
    <n v="1.03586987"/>
  </r>
  <r>
    <x v="1468"/>
    <x v="141"/>
    <s v="T3K"/>
    <x v="3"/>
    <s v="2021-01-29 04:19:54.026743Z"/>
    <s v="USDT"/>
    <s v="CAD"/>
    <x v="1"/>
    <x v="0"/>
    <n v="552.17918695000003"/>
    <n v="552.17918695000003"/>
    <n v="1.2824800000000001"/>
    <n v="703.24651879999999"/>
    <n v="1.05486977"/>
  </r>
  <r>
    <x v="1469"/>
    <x v="141"/>
    <s v="T3K"/>
    <x v="3"/>
    <s v="2021-01-29 04:18:49.844281Z"/>
    <s v="DOGE"/>
    <s v="USDT"/>
    <x v="1"/>
    <x v="0"/>
    <n v="10000"/>
    <n v="10000"/>
    <n v="5.530086E-2"/>
    <n v="553.00869999999998"/>
    <n v="0.82951304999999997"/>
  </r>
  <r>
    <x v="1470"/>
    <x v="140"/>
    <s v="L7J"/>
    <x v="1"/>
    <s v="2021-01-29 03:59:48.701754Z"/>
    <s v="DOGE"/>
    <s v="BTC"/>
    <x v="0"/>
    <x v="1"/>
    <n v="8300"/>
    <n v="8300"/>
    <n v="1.5099999999999999E-6"/>
    <n v="1.2533000000000001E-2"/>
    <n v="1.8790000000000001E-5"/>
  </r>
  <r>
    <x v="1471"/>
    <x v="140"/>
    <s v="L7J"/>
    <x v="1"/>
    <s v="2021-01-29 03:55:46.334882Z"/>
    <s v="BTC"/>
    <s v="CAD"/>
    <x v="0"/>
    <x v="1"/>
    <n v="1.2688909999999999E-2"/>
    <n v="1.2688909999999999E-2"/>
    <n v="43380"/>
    <n v="559.12130379999996"/>
    <n v="0.83868195000000001"/>
  </r>
  <r>
    <x v="1472"/>
    <x v="141"/>
    <s v="T3K"/>
    <x v="3"/>
    <s v="2021-01-29 03:37:43.421145Z"/>
    <s v="DOGE"/>
    <s v="BTC"/>
    <x v="1"/>
    <x v="1"/>
    <n v="10000"/>
    <n v="10000"/>
    <n v="1.59E-6"/>
    <n v="1.5900000000000001E-2"/>
    <n v="2.385E-5"/>
  </r>
  <r>
    <x v="1473"/>
    <x v="141"/>
    <s v="T3K"/>
    <x v="3"/>
    <s v="2021-01-29 03:37:08.808571Z"/>
    <s v="BTC"/>
    <s v="CAD"/>
    <x v="1"/>
    <x v="1"/>
    <n v="1.6E-2"/>
    <n v="1.6E-2"/>
    <n v="43577.466999999997"/>
    <n v="707.9622693"/>
    <n v="1.0619434000000001"/>
  </r>
  <r>
    <x v="1474"/>
    <x v="141"/>
    <s v="T3K"/>
    <x v="3"/>
    <s v="2021-01-29 03:36:03.359566Z"/>
    <s v="LINK"/>
    <s v="CAD"/>
    <x v="1"/>
    <x v="0"/>
    <n v="25"/>
    <n v="25"/>
    <n v="29.274108859999998"/>
    <n v="725.96819170000003"/>
    <n v="1.08895228"/>
  </r>
  <r>
    <x v="1475"/>
    <x v="48"/>
    <s v="M3C"/>
    <x v="1"/>
    <s v="2021-01-29 03:11:08.234145Z"/>
    <s v="DOGE"/>
    <s v="BTC"/>
    <x v="0"/>
    <x v="0"/>
    <n v="564487.71842237003"/>
    <n v="564487.71842237003"/>
    <n v="1.4100000000000001E-6"/>
    <n v="0.79592755000000004"/>
    <n v="1.1938000000000001E-3"/>
  </r>
  <r>
    <x v="1476"/>
    <x v="48"/>
    <s v="M3C"/>
    <x v="1"/>
    <s v="2021-01-29 03:09:56.871821Z"/>
    <s v="DOGE"/>
    <s v="BTC"/>
    <x v="0"/>
    <x v="1"/>
    <n v="564487.71842237003"/>
    <n v="564487.71842237003"/>
    <n v="1.3999999999999999E-6"/>
    <n v="0.79028279999999995"/>
    <n v="1.18541E-3"/>
  </r>
  <r>
    <x v="1477"/>
    <x v="48"/>
    <s v="M3C"/>
    <x v="1"/>
    <s v="2021-01-29 03:00:25.750039Z"/>
    <s v="DOGE"/>
    <s v="BTC"/>
    <x v="0"/>
    <x v="0"/>
    <n v="475746.95812209003"/>
    <n v="475746.95812209003"/>
    <n v="1.3E-6"/>
    <n v="0.61847103999999997"/>
    <n v="9.2770000000000005E-4"/>
  </r>
  <r>
    <x v="1478"/>
    <x v="48"/>
    <s v="M3C"/>
    <x v="1"/>
    <s v="2021-01-29 02:57:29.027162Z"/>
    <s v="DOGE"/>
    <s v="BTC"/>
    <x v="0"/>
    <x v="1"/>
    <n v="232209.82479769"/>
    <n v="232209.82479769"/>
    <n v="1.2899999999999999E-6"/>
    <n v="0.29955066000000002"/>
    <n v="4.4932000000000001E-4"/>
  </r>
  <r>
    <x v="1479"/>
    <x v="48"/>
    <s v="M3C"/>
    <x v="1"/>
    <s v="2021-01-29 02:52:36.145032Z"/>
    <s v="DOGE"/>
    <s v="BTC"/>
    <x v="0"/>
    <x v="1"/>
    <n v="243537.1333244"/>
    <n v="243537.1333244"/>
    <n v="1.24E-6"/>
    <n v="0.30198604000000001"/>
    <n v="4.5297000000000002E-4"/>
  </r>
  <r>
    <x v="1480"/>
    <x v="212"/>
    <s v="T2X"/>
    <x v="3"/>
    <s v="2021-01-29 02:39:29.055668Z"/>
    <s v="DGB"/>
    <s v="CAD"/>
    <x v="0"/>
    <x v="0"/>
    <n v="29688.75442392"/>
    <n v="29688.75442392"/>
    <n v="3.6600000000000001E-2"/>
    <n v="1077.478259"/>
    <n v="1.61621737"/>
  </r>
  <r>
    <x v="1481"/>
    <x v="34"/>
    <s v="V3G"/>
    <x v="0"/>
    <s v="2021-01-29 02:35:10.960226Z"/>
    <s v="HBAR"/>
    <s v="ETH"/>
    <x v="0"/>
    <x v="1"/>
    <n v="50.3"/>
    <n v="50.3"/>
    <n v="6.8499999999999998E-5"/>
    <n v="3.4455499999999999E-3"/>
    <n v="5.1599999999999997E-6"/>
  </r>
  <r>
    <x v="1482"/>
    <x v="48"/>
    <s v="M3C"/>
    <x v="1"/>
    <s v="2021-01-29 02:25:49.636724Z"/>
    <s v="DOGE"/>
    <s v="BTC"/>
    <x v="0"/>
    <x v="0"/>
    <n v="190190.90412001"/>
    <n v="190190.90412001"/>
    <n v="1.06E-6"/>
    <n v="0.20160233999999999"/>
    <n v="3.0239999999999998E-4"/>
  </r>
  <r>
    <x v="1483"/>
    <x v="48"/>
    <s v="M3C"/>
    <x v="1"/>
    <s v="2021-01-29 02:24:59.311267Z"/>
    <s v="DOGE"/>
    <s v="BTC"/>
    <x v="0"/>
    <x v="1"/>
    <n v="190190.90412001"/>
    <n v="190190.90412001"/>
    <n v="1.0499999999999999E-6"/>
    <n v="0.19970044000000001"/>
    <n v="2.9954999999999999E-4"/>
  </r>
  <r>
    <x v="1484"/>
    <x v="48"/>
    <s v="M3C"/>
    <x v="1"/>
    <s v="2021-01-29 02:13:33.709634Z"/>
    <s v="DOGE"/>
    <s v="BTC"/>
    <x v="0"/>
    <x v="0"/>
    <n v="277361.73517502"/>
    <n v="277361.73517502"/>
    <n v="1.13E-6"/>
    <n v="0.31341876000000002"/>
    <n v="4.7011999999999998E-4"/>
  </r>
  <r>
    <x v="1485"/>
    <x v="48"/>
    <s v="M3C"/>
    <x v="1"/>
    <s v="2021-01-29 02:05:10.496071Z"/>
    <s v="DOGE"/>
    <s v="BTC"/>
    <x v="0"/>
    <x v="1"/>
    <n v="277361.73517502"/>
    <n v="277361.73517502"/>
    <n v="1.08E-6"/>
    <n v="0.29955067000000002"/>
    <n v="4.4932000000000001E-4"/>
  </r>
  <r>
    <x v="1486"/>
    <x v="34"/>
    <s v="V3G"/>
    <x v="0"/>
    <s v="2021-01-29 02:01:54.325635Z"/>
    <s v="HBAR"/>
    <s v="BTC"/>
    <x v="0"/>
    <x v="1"/>
    <n v="9450"/>
    <n v="9450"/>
    <n v="2.7E-6"/>
    <n v="2.5514999999999999E-2"/>
    <n v="3.8269999999999998E-5"/>
  </r>
  <r>
    <x v="1487"/>
    <x v="34"/>
    <s v="V3G"/>
    <x v="0"/>
    <s v="2021-01-29 02:00:00.907440Z"/>
    <s v="DOGE"/>
    <s v="BTC"/>
    <x v="0"/>
    <x v="0"/>
    <n v="25500"/>
    <n v="25500"/>
    <n v="9.9999999999999995E-7"/>
    <n v="2.5499999999999998E-2"/>
    <n v="3.8250000000000001E-5"/>
  </r>
  <r>
    <x v="1488"/>
    <x v="48"/>
    <s v="M3C"/>
    <x v="1"/>
    <s v="2021-01-29 01:56:34.257668Z"/>
    <s v="DOGE"/>
    <s v="BTC"/>
    <x v="0"/>
    <x v="0"/>
    <n v="243537.1333244"/>
    <n v="243537.1333244"/>
    <n v="9.7000000000000003E-7"/>
    <n v="0.236231"/>
    <n v="3.5434000000000003E-4"/>
  </r>
  <r>
    <x v="1489"/>
    <x v="48"/>
    <s v="M3C"/>
    <x v="1"/>
    <s v="2021-01-29 01:45:25.986506Z"/>
    <s v="DOGE"/>
    <s v="BTC"/>
    <x v="0"/>
    <x v="1"/>
    <n v="243537.1333244"/>
    <n v="243537.1333244"/>
    <n v="8.5000000000000001E-7"/>
    <n v="0.20700656000000001"/>
    <n v="3.1050000000000001E-4"/>
  </r>
  <r>
    <x v="1490"/>
    <x v="114"/>
    <s v="V3N"/>
    <x v="0"/>
    <s v="2021-01-29 01:37:40.903277Z"/>
    <s v="BTC"/>
    <s v="CAD"/>
    <x v="2"/>
    <x v="1"/>
    <n v="6.8467E-2"/>
    <n v="0"/>
    <n v="0"/>
    <n v="2998.5003379999998"/>
    <n v="0"/>
  </r>
  <r>
    <x v="1491"/>
    <x v="140"/>
    <s v="L7J"/>
    <x v="1"/>
    <s v="2021-01-29 00:55:45.745534Z"/>
    <s v="SC"/>
    <s v="CAD"/>
    <x v="0"/>
    <x v="0"/>
    <n v="4733.6402803199999"/>
    <n v="4733.6402803199999"/>
    <n v="7.7999999999999996E-3"/>
    <n v="36.579683350000003"/>
    <n v="5.4869519999999998E-2"/>
  </r>
  <r>
    <x v="1492"/>
    <x v="48"/>
    <s v="M3C"/>
    <x v="1"/>
    <s v="2021-01-29 00:34:07.446653Z"/>
    <s v="DOGE"/>
    <s v="BTC"/>
    <x v="1"/>
    <x v="0"/>
    <n v="727242.93507044995"/>
    <n v="727242.93507044995"/>
    <n v="9.9999999999999995E-7"/>
    <n v="0.72995692000000001"/>
    <n v="1.09493E-3"/>
  </r>
  <r>
    <x v="1493"/>
    <x v="48"/>
    <s v="M3C"/>
    <x v="1"/>
    <s v="2021-01-29 00:32:03.487757Z"/>
    <s v="DOGE"/>
    <s v="BTC"/>
    <x v="0"/>
    <x v="1"/>
    <n v="468665.71571214998"/>
    <n v="468665.71571214998"/>
    <n v="1.19E-6"/>
    <n v="0.55302554000000004"/>
    <n v="8.2952999999999998E-4"/>
  </r>
  <r>
    <x v="1494"/>
    <x v="140"/>
    <s v="L7J"/>
    <x v="1"/>
    <s v="2021-01-29 00:25:22.121870Z"/>
    <s v="HBAR"/>
    <s v="CAD"/>
    <x v="0"/>
    <x v="0"/>
    <n v="14585.68280934"/>
    <n v="14585.68280934"/>
    <n v="0.1212"/>
    <n v="1749.9603139999999"/>
    <n v="2.62494044"/>
  </r>
  <r>
    <x v="1495"/>
    <x v="48"/>
    <s v="M3C"/>
    <x v="1"/>
    <s v="2021-01-29 00:23:26.829204Z"/>
    <s v="DOGE"/>
    <s v="BTC"/>
    <x v="0"/>
    <x v="1"/>
    <n v="197723.21715447001"/>
    <n v="197723.21715447001"/>
    <n v="1.0100000000000001E-6"/>
    <n v="0.19970041999999999"/>
    <n v="2.9935999999999998E-4"/>
  </r>
  <r>
    <x v="1496"/>
    <x v="34"/>
    <s v="V3G"/>
    <x v="0"/>
    <s v="2021-01-28 23:53:45.082826Z"/>
    <s v="DOGE"/>
    <s v="BTC"/>
    <x v="0"/>
    <x v="1"/>
    <n v="25500"/>
    <n v="25500"/>
    <n v="9.1999999999999998E-7"/>
    <n v="2.3460000000000002E-2"/>
    <n v="3.519E-5"/>
  </r>
  <r>
    <x v="1497"/>
    <x v="34"/>
    <s v="V3G"/>
    <x v="0"/>
    <s v="2021-01-28 23:51:25.589556Z"/>
    <s v="HBAR"/>
    <s v="BTC"/>
    <x v="0"/>
    <x v="0"/>
    <n v="8567.2999999999993"/>
    <n v="8567.2999999999993"/>
    <n v="2.7599999999999998E-6"/>
    <n v="2.3645739999999998E-2"/>
    <n v="3.5460000000000003E-5"/>
  </r>
  <r>
    <x v="1498"/>
    <x v="10"/>
    <s v="K1R"/>
    <x v="1"/>
    <s v="2021-01-28 21:27:20.761969Z"/>
    <s v="HBAR"/>
    <s v="CAD"/>
    <x v="0"/>
    <x v="1"/>
    <n v="5205.2349999999997"/>
    <n v="5205.2349999999997"/>
    <n v="0.11961254"/>
    <n v="630.24208069999997"/>
    <n v="0.94536312"/>
  </r>
  <r>
    <x v="1499"/>
    <x v="159"/>
    <s v="L4Z"/>
    <x v="1"/>
    <s v="2021-01-28 20:22:26.821167Z"/>
    <s v="SC"/>
    <s v="CAD"/>
    <x v="0"/>
    <x v="1"/>
    <n v="50000"/>
    <n v="50000"/>
    <n v="7.4200000000000004E-3"/>
    <n v="375.43400000000003"/>
    <n v="0.56315099000000002"/>
  </r>
  <r>
    <x v="1500"/>
    <x v="84"/>
    <s v="M2K"/>
    <x v="1"/>
    <s v="2021-01-28 19:22:02.189492Z"/>
    <s v="USDT"/>
    <s v="CAD"/>
    <x v="1"/>
    <x v="0"/>
    <n v="10"/>
    <n v="10"/>
    <n v="1.2806900000000001"/>
    <n v="12.673605"/>
    <n v="1.90104E-2"/>
  </r>
  <r>
    <x v="1501"/>
    <x v="84"/>
    <s v="M2K"/>
    <x v="1"/>
    <s v="2021-01-28 19:16:56.044548Z"/>
    <s v="USDT"/>
    <s v="CAD"/>
    <x v="1"/>
    <x v="1"/>
    <n v="10"/>
    <n v="10"/>
    <n v="1.28386"/>
    <n v="13.003436219999999"/>
    <n v="1.9505149999999999E-2"/>
  </r>
  <r>
    <x v="1502"/>
    <x v="84"/>
    <s v="M2K"/>
    <x v="1"/>
    <s v="2021-01-28 19:11:49.585738Z"/>
    <s v="USDT"/>
    <s v="CAD"/>
    <x v="1"/>
    <x v="0"/>
    <n v="7"/>
    <n v="7"/>
    <n v="1.28094"/>
    <n v="8.8732933799999998"/>
    <n v="1.3309939999999999E-2"/>
  </r>
  <r>
    <x v="1503"/>
    <x v="84"/>
    <s v="M2K"/>
    <x v="1"/>
    <s v="2021-01-28 19:05:11.132978Z"/>
    <s v="USDT"/>
    <s v="CAD"/>
    <x v="1"/>
    <x v="1"/>
    <n v="7"/>
    <n v="7"/>
    <n v="1.28298"/>
    <n v="9.0976523399999998"/>
    <n v="1.3646470000000001E-2"/>
  </r>
  <r>
    <x v="1504"/>
    <x v="68"/>
    <s v="J3L"/>
    <x v="2"/>
    <s v="2021-01-28 18:20:26.218599Z"/>
    <s v="DOGE"/>
    <s v="BTC"/>
    <x v="0"/>
    <x v="1"/>
    <n v="31800"/>
    <n v="31800"/>
    <n v="6.1999999999999999E-7"/>
    <n v="1.9715989999999999E-2"/>
    <n v="2.9560000000000002E-5"/>
  </r>
  <r>
    <x v="1505"/>
    <x v="177"/>
    <s v="T3H"/>
    <x v="3"/>
    <s v="2021-01-28 18:03:11.761323Z"/>
    <s v="HBAR"/>
    <s v="CAD"/>
    <x v="1"/>
    <x v="1"/>
    <n v="6100"/>
    <n v="6100"/>
    <n v="0.11904648"/>
    <n v="736.24494770000001"/>
    <n v="1.10436742"/>
  </r>
  <r>
    <x v="1506"/>
    <x v="188"/>
    <s v="L3V"/>
    <x v="1"/>
    <s v="2021-01-28 17:50:58.718181Z"/>
    <s v="HBAR"/>
    <s v="CAD"/>
    <x v="1"/>
    <x v="1"/>
    <n v="2400"/>
    <n v="2400"/>
    <n v="0.12092944"/>
    <n v="294.3881682"/>
    <n v="0.44158225000000001"/>
  </r>
  <r>
    <x v="1507"/>
    <x v="212"/>
    <s v="T2X"/>
    <x v="3"/>
    <s v="2021-01-28 17:26:23.297524Z"/>
    <s v="ZRX"/>
    <s v="CAD"/>
    <x v="0"/>
    <x v="0"/>
    <n v="320"/>
    <n v="320"/>
    <n v="0.84499999999999997"/>
    <n v="268.026071"/>
    <n v="0.40203909999999998"/>
  </r>
  <r>
    <x v="1508"/>
    <x v="101"/>
    <s v="M1E"/>
    <x v="1"/>
    <s v="2021-01-28 17:21:35.349523Z"/>
    <s v="HBAR"/>
    <s v="CAD"/>
    <x v="1"/>
    <x v="1"/>
    <n v="32"/>
    <n v="32"/>
    <n v="0.12114220000000001"/>
    <n v="3.9339023599999998"/>
    <n v="5.90085E-3"/>
  </r>
  <r>
    <x v="1509"/>
    <x v="101"/>
    <s v="M1E"/>
    <x v="1"/>
    <s v="2021-01-28 17:21:06.712711Z"/>
    <s v="HBAR"/>
    <s v="CAD"/>
    <x v="1"/>
    <x v="1"/>
    <n v="1650"/>
    <n v="1650"/>
    <n v="0.12132569"/>
    <n v="203.13340339999999"/>
    <n v="0.30470009999999997"/>
  </r>
  <r>
    <x v="1510"/>
    <x v="101"/>
    <s v="M1E"/>
    <x v="1"/>
    <s v="2021-01-28 17:18:49.889604Z"/>
    <s v="HBAR"/>
    <s v="CAD"/>
    <x v="1"/>
    <x v="1"/>
    <n v="20198"/>
    <n v="20198"/>
    <n v="0.12120328"/>
    <n v="2484.473641"/>
    <n v="3.7267104600000001"/>
  </r>
  <r>
    <x v="1511"/>
    <x v="101"/>
    <s v="M1E"/>
    <x v="1"/>
    <s v="2021-01-28 17:16:23.925987Z"/>
    <s v="HBAR"/>
    <s v="CAD"/>
    <x v="1"/>
    <x v="1"/>
    <n v="2495"/>
    <n v="2495"/>
    <n v="0.1200339"/>
    <n v="303.9856403"/>
    <n v="0.45597845999999997"/>
  </r>
  <r>
    <x v="1512"/>
    <x v="165"/>
    <s v="L9T"/>
    <x v="1"/>
    <s v="2021-01-28 16:42:51.987832Z"/>
    <s v="HBAR"/>
    <s v="CAD"/>
    <x v="0"/>
    <x v="0"/>
    <n v="574.15"/>
    <n v="574.15"/>
    <n v="0.125"/>
    <n v="70.968453780000004"/>
    <n v="0.10645267999999999"/>
  </r>
  <r>
    <x v="1513"/>
    <x v="21"/>
    <s v="T3j"/>
    <x v="3"/>
    <s v="2021-01-28 16:33:19.729875Z"/>
    <s v="HBAR"/>
    <s v="CAD"/>
    <x v="1"/>
    <x v="1"/>
    <n v="6000"/>
    <n v="6000"/>
    <n v="0.11929571"/>
    <n v="725.80353920000005"/>
    <n v="1.0887053"/>
  </r>
  <r>
    <x v="1514"/>
    <x v="218"/>
    <s v="V6R"/>
    <x v="0"/>
    <s v="2021-01-28 16:18:27.183680Z"/>
    <s v="BTC"/>
    <s v="CAD"/>
    <x v="0"/>
    <x v="1"/>
    <n v="4.7999979999999998E-2"/>
    <n v="4.7999979999999998E-2"/>
    <n v="40845.252"/>
    <n v="1979.7551249999999"/>
    <n v="2.9696326800000001"/>
  </r>
  <r>
    <x v="1515"/>
    <x v="140"/>
    <s v="L7J"/>
    <x v="1"/>
    <s v="2021-01-28 14:38:53.206379Z"/>
    <s v="HBAR"/>
    <s v="CAD"/>
    <x v="0"/>
    <x v="0"/>
    <n v="12415.31719066"/>
    <n v="12415.31719066"/>
    <n v="0.121"/>
    <n v="1488.1421519999999"/>
    <n v="2.2322132200000002"/>
  </r>
  <r>
    <x v="1516"/>
    <x v="104"/>
    <s v="M6S"/>
    <x v="1"/>
    <s v="2021-01-28 14:10:42.408636Z"/>
    <s v="ETH"/>
    <s v="CAD"/>
    <x v="1"/>
    <x v="1"/>
    <n v="2"/>
    <n v="2"/>
    <n v="1731.9670000000001"/>
    <n v="3519.2500089999999"/>
    <n v="5.2788750100000001"/>
  </r>
  <r>
    <x v="1517"/>
    <x v="63"/>
    <s v="T1C"/>
    <x v="3"/>
    <s v="2021-01-28 13:50:11.716270Z"/>
    <s v="BTC"/>
    <s v="CAD"/>
    <x v="0"/>
    <x v="1"/>
    <n v="4.4999999999999998E-2"/>
    <n v="4.4999999999999998E-2"/>
    <n v="40569"/>
    <n v="1848.326771"/>
    <n v="0"/>
  </r>
  <r>
    <x v="1518"/>
    <x v="1"/>
    <s v="L1T"/>
    <x v="1"/>
    <s v="2021-01-28 12:17:44.699213Z"/>
    <s v="ETH"/>
    <s v="CAD"/>
    <x v="1"/>
    <x v="1"/>
    <n v="0.7"/>
    <n v="0.7"/>
    <n v="1690.7670000000001"/>
    <n v="1204.474005"/>
    <n v="1.806711"/>
  </r>
  <r>
    <x v="1519"/>
    <x v="142"/>
    <s v="T2N"/>
    <x v="3"/>
    <s v="2021-01-28 09:33:08.949456Z"/>
    <s v="USDT"/>
    <s v="CAD"/>
    <x v="1"/>
    <x v="1"/>
    <n v="1950"/>
    <n v="1950"/>
    <n v="1.2795300000000001"/>
    <n v="2542.9428429999998"/>
    <n v="3.8144142599999999"/>
  </r>
  <r>
    <x v="1520"/>
    <x v="212"/>
    <s v="T2X"/>
    <x v="3"/>
    <s v="2021-01-28 06:33:03.212720Z"/>
    <s v="SC"/>
    <s v="CAD"/>
    <x v="0"/>
    <x v="0"/>
    <n v="273517.40517518"/>
    <n v="273517.40517518"/>
    <n v="6.4000000000000003E-3"/>
    <n v="1738.476627"/>
    <n v="2.6077149300000002"/>
  </r>
  <r>
    <x v="1521"/>
    <x v="180"/>
    <s v="M5A"/>
    <x v="1"/>
    <s v="2021-01-28 05:01:52.196022Z"/>
    <s v="HBAR"/>
    <s v="CAD"/>
    <x v="0"/>
    <x v="1"/>
    <n v="10000"/>
    <n v="10000"/>
    <n v="0.81254999999999999"/>
    <n v="8125.5"/>
    <n v="1.7575628400000001"/>
  </r>
  <r>
    <x v="1522"/>
    <x v="10"/>
    <s v="K1R"/>
    <x v="1"/>
    <s v="2021-01-28 03:12:56.730616Z"/>
    <s v="BTC"/>
    <s v="CAD"/>
    <x v="1"/>
    <x v="1"/>
    <n v="4.9581499999999997E-3"/>
    <n v="4.9581499999999997E-3"/>
    <n v="39857.627999999997"/>
    <n v="200.72943190000001"/>
    <n v="0.30109414000000001"/>
  </r>
  <r>
    <x v="1523"/>
    <x v="2"/>
    <s v="k0a"/>
    <x v="1"/>
    <s v="2021-01-28 03:11:43.987962Z"/>
    <s v="HBAR"/>
    <s v="CAD"/>
    <x v="0"/>
    <x v="1"/>
    <n v="95"/>
    <n v="95"/>
    <n v="0.10448638"/>
    <n v="10.0775092"/>
    <n v="1.5116259999999999E-2"/>
  </r>
  <r>
    <x v="1524"/>
    <x v="2"/>
    <s v="k0a"/>
    <x v="1"/>
    <s v="2021-01-28 03:10:41.724265Z"/>
    <s v="ALGO"/>
    <s v="CAD"/>
    <x v="0"/>
    <x v="0"/>
    <n v="14.307233999999999"/>
    <n v="14.307233999999999"/>
    <n v="0.71011000000000002"/>
    <n v="10.08178876"/>
    <n v="1.5122679999999999E-2"/>
  </r>
  <r>
    <x v="1525"/>
    <x v="10"/>
    <s v="K1R"/>
    <x v="1"/>
    <s v="2021-01-28 03:07:33.653783Z"/>
    <s v="HBAR"/>
    <s v="CAD"/>
    <x v="0"/>
    <x v="1"/>
    <n v="2827.4009999999998"/>
    <n v="2827.4009999999998"/>
    <n v="0.10502035"/>
    <n v="301.60656790000002"/>
    <n v="0.45240985"/>
  </r>
  <r>
    <x v="1526"/>
    <x v="219"/>
    <s v="J8H"/>
    <x v="2"/>
    <s v="2021-01-28 01:25:52.252202Z"/>
    <s v="ETH"/>
    <s v="CAD"/>
    <x v="0"/>
    <x v="1"/>
    <n v="0.61"/>
    <n v="0.61"/>
    <n v="1598"/>
    <n v="989.58242589999998"/>
    <n v="1.4843736300000001"/>
  </r>
  <r>
    <x v="1527"/>
    <x v="46"/>
    <s v="V3K"/>
    <x v="0"/>
    <s v="2021-01-28 00:21:43.528793Z"/>
    <s v="LTC"/>
    <s v="CAD"/>
    <x v="0"/>
    <x v="1"/>
    <n v="5"/>
    <n v="5"/>
    <n v="155.30000000000001"/>
    <n v="788.40980750000006"/>
    <n v="1.18261471"/>
  </r>
  <r>
    <x v="1528"/>
    <x v="0"/>
    <s v="v3b"/>
    <x v="0"/>
    <s v="2021-01-27 21:55:41.530594Z"/>
    <s v="BTC"/>
    <s v="CAD"/>
    <x v="0"/>
    <x v="0"/>
    <n v="0.5"/>
    <n v="0.5"/>
    <n v="40500"/>
    <n v="20249.999980000001"/>
    <n v="0"/>
  </r>
  <r>
    <x v="1529"/>
    <x v="153"/>
    <s v="T2W"/>
    <x v="3"/>
    <s v="2021-01-27 21:26:57.762409Z"/>
    <s v="HBAR"/>
    <s v="CAD"/>
    <x v="0"/>
    <x v="1"/>
    <n v="19750"/>
    <n v="19750"/>
    <n v="9.9000000000000005E-2"/>
    <n v="1985.54853"/>
    <n v="2.9783227700000001"/>
  </r>
  <r>
    <x v="1530"/>
    <x v="22"/>
    <s v="L0C"/>
    <x v="1"/>
    <s v="2021-01-27 20:56:18.341015Z"/>
    <s v="BTC"/>
    <s v="CAD"/>
    <x v="2"/>
    <x v="1"/>
    <n v="2.4384599999999999E-3"/>
    <n v="0"/>
    <n v="0"/>
    <n v="99.84210582"/>
    <n v="0.14976315000000001"/>
  </r>
  <r>
    <x v="1531"/>
    <x v="59"/>
    <s v="H7L"/>
    <x v="2"/>
    <s v="2021-01-27 20:16:22.877949Z"/>
    <s v="HBAR"/>
    <s v="CAD"/>
    <x v="1"/>
    <x v="1"/>
    <n v="5000"/>
    <n v="5000"/>
    <n v="0.10525356"/>
    <n v="536.8037094"/>
    <n v="0.80520555999999999"/>
  </r>
  <r>
    <x v="1532"/>
    <x v="104"/>
    <s v="M6S"/>
    <x v="1"/>
    <s v="2021-01-27 18:22:04.078698Z"/>
    <s v="BTC"/>
    <s v="CAD"/>
    <x v="1"/>
    <x v="0"/>
    <n v="1.7999999999999999E-2"/>
    <n v="1.7999999999999999E-2"/>
    <n v="38458.466999999997"/>
    <n v="687.23869500000001"/>
    <n v="1.03085804"/>
  </r>
  <r>
    <x v="1533"/>
    <x v="104"/>
    <s v="M6S"/>
    <x v="1"/>
    <s v="2021-01-27 18:16:28.682639Z"/>
    <s v="ETH"/>
    <s v="CAD"/>
    <x v="1"/>
    <x v="0"/>
    <n v="2"/>
    <n v="2"/>
    <n v="1590.43"/>
    <n v="3156.2110149999999"/>
    <n v="4.7343165200000001"/>
  </r>
  <r>
    <x v="1534"/>
    <x v="150"/>
    <s v="L0K"/>
    <x v="1"/>
    <s v="2021-01-27 18:01:17.713937Z"/>
    <s v="ALGO"/>
    <s v="BTC"/>
    <x v="0"/>
    <x v="0"/>
    <n v="2835.0432896900002"/>
    <n v="2835.0432896900002"/>
    <n v="1.853E-5"/>
    <n v="5.2533330000000003E-2"/>
    <n v="7.8789999999999996E-5"/>
  </r>
  <r>
    <x v="1535"/>
    <x v="84"/>
    <s v="M2K"/>
    <x v="1"/>
    <s v="2021-01-27 16:07:01.552757Z"/>
    <s v="ETH"/>
    <s v="CAD"/>
    <x v="0"/>
    <x v="1"/>
    <n v="0.31203195"/>
    <n v="0.31203195"/>
    <n v="1600"/>
    <n v="507.86254919999999"/>
    <n v="0.76179381999999995"/>
  </r>
  <r>
    <x v="1536"/>
    <x v="220"/>
    <s v="R3X"/>
    <x v="7"/>
    <s v="2021-01-27 14:53:31.290940Z"/>
    <s v="ETH"/>
    <s v="BTC"/>
    <x v="0"/>
    <x v="1"/>
    <n v="1.57"/>
    <n v="1.57"/>
    <n v="4.1500000000000002E-2"/>
    <n v="6.5155000000000005E-2"/>
    <n v="9.7730000000000001E-5"/>
  </r>
  <r>
    <x v="1537"/>
    <x v="114"/>
    <s v="V3N"/>
    <x v="0"/>
    <s v="2021-01-27 11:35:10.596450Z"/>
    <s v="ETH"/>
    <s v="CAD"/>
    <x v="1"/>
    <x v="1"/>
    <n v="2.3E-2"/>
    <n v="2.3E-2"/>
    <n v="1638.058"/>
    <n v="38.034250290000003"/>
    <n v="0"/>
  </r>
  <r>
    <x v="1538"/>
    <x v="114"/>
    <s v="V3N"/>
    <x v="0"/>
    <s v="2021-01-27 11:32:33.860637Z"/>
    <s v="ETH"/>
    <s v="CAD"/>
    <x v="1"/>
    <x v="1"/>
    <n v="1.79"/>
    <n v="1.79"/>
    <n v="1640.2950000000001"/>
    <n v="2964.5612329999999"/>
    <n v="0"/>
  </r>
  <r>
    <x v="1539"/>
    <x v="142"/>
    <s v="T2N"/>
    <x v="3"/>
    <s v="2021-01-27 09:33:35.626766Z"/>
    <s v="ETH"/>
    <s v="CAD"/>
    <x v="1"/>
    <x v="1"/>
    <n v="1.4999999900000001"/>
    <n v="1.4999999900000001"/>
    <n v="1612.7049999999999"/>
    <n v="2451.4342569999999"/>
    <n v="3.6771513800000002"/>
  </r>
  <r>
    <x v="1540"/>
    <x v="221"/>
    <s v="T3j"/>
    <x v="3"/>
    <s v="2021-01-27 06:01:06.183339Z"/>
    <s v="HBAR"/>
    <s v="CAD"/>
    <x v="0"/>
    <x v="1"/>
    <n v="94.198325150000002"/>
    <n v="94.198325150000002"/>
    <n v="0.106"/>
    <n v="10.124161279999999"/>
    <n v="1.518624E-2"/>
  </r>
  <r>
    <x v="1541"/>
    <x v="138"/>
    <s v="T1S"/>
    <x v="3"/>
    <s v="2021-01-27 05:43:24.190889Z"/>
    <s v="ADA"/>
    <s v="CAD"/>
    <x v="1"/>
    <x v="1"/>
    <n v="500"/>
    <n v="500"/>
    <n v="0.41865000000000002"/>
    <n v="212.01519999999999"/>
    <n v="0.31802279999999999"/>
  </r>
  <r>
    <x v="1542"/>
    <x v="46"/>
    <s v="V3K"/>
    <x v="0"/>
    <s v="2021-01-27 05:24:06.879157Z"/>
    <s v="ADA"/>
    <s v="CAD"/>
    <x v="0"/>
    <x v="1"/>
    <n v="180"/>
    <n v="180"/>
    <n v="0.42"/>
    <n v="76.592427299999997"/>
    <n v="0.11488864"/>
  </r>
  <r>
    <x v="1543"/>
    <x v="46"/>
    <s v="V3K"/>
    <x v="0"/>
    <s v="2021-01-27 04:50:41.174044Z"/>
    <s v="LTC"/>
    <s v="CAD"/>
    <x v="0"/>
    <x v="1"/>
    <n v="8.5"/>
    <n v="8.5"/>
    <n v="166.5"/>
    <n v="1434.294856"/>
    <n v="2.15144227"/>
  </r>
  <r>
    <x v="1544"/>
    <x v="106"/>
    <s v="J7G"/>
    <x v="2"/>
    <s v="2021-01-27 03:45:01.605239Z"/>
    <s v="ZRX"/>
    <s v="CAD"/>
    <x v="0"/>
    <x v="0"/>
    <n v="40"/>
    <n v="40"/>
    <n v="0.79798999999999998"/>
    <n v="31.686737919999999"/>
    <n v="4.7530099999999999E-2"/>
  </r>
  <r>
    <x v="1545"/>
    <x v="30"/>
    <s v="L7E"/>
    <x v="1"/>
    <s v="2021-01-27 03:27:03.531718Z"/>
    <s v="HBAR"/>
    <s v="CAD"/>
    <x v="1"/>
    <x v="1"/>
    <n v="925"/>
    <n v="925"/>
    <n v="0.10871978"/>
    <n v="101.85632339999999"/>
    <n v="0.15278448"/>
  </r>
  <r>
    <x v="1546"/>
    <x v="2"/>
    <s v="k0a"/>
    <x v="1"/>
    <s v="2021-01-27 03:16:37.185650Z"/>
    <s v="HBAR"/>
    <s v="CAD"/>
    <x v="0"/>
    <x v="1"/>
    <n v="147"/>
    <n v="147"/>
    <n v="0.10783226"/>
    <n v="16.053508180000001"/>
    <n v="2.4080259999999999E-2"/>
  </r>
  <r>
    <x v="1547"/>
    <x v="2"/>
    <s v="k0a"/>
    <x v="1"/>
    <s v="2021-01-27 03:10:59.620459Z"/>
    <s v="ALGO"/>
    <s v="CAD"/>
    <x v="0"/>
    <x v="0"/>
    <n v="21.941257"/>
    <n v="21.941257"/>
    <n v="0.73985999999999996"/>
    <n v="16.062335539999999"/>
    <n v="2.40935E-2"/>
  </r>
  <r>
    <x v="1548"/>
    <x v="34"/>
    <s v="V3G"/>
    <x v="0"/>
    <s v="2021-01-27 00:49:08.995644Z"/>
    <s v="HBAR"/>
    <s v="CAD"/>
    <x v="0"/>
    <x v="1"/>
    <n v="70"/>
    <n v="70"/>
    <n v="0.11"/>
    <n v="7.7915362799999999"/>
    <n v="1.1687299999999999E-2"/>
  </r>
  <r>
    <x v="1549"/>
    <x v="166"/>
    <s v="T3J"/>
    <x v="3"/>
    <s v="2021-01-26 23:07:52.124274Z"/>
    <s v="HBAR"/>
    <s v="CAD"/>
    <x v="0"/>
    <x v="1"/>
    <n v="12192.98245614"/>
    <n v="12192.98245614"/>
    <n v="0.114"/>
    <n v="1400.3959110000001"/>
    <n v="0"/>
  </r>
  <r>
    <x v="1550"/>
    <x v="192"/>
    <s v="T1W"/>
    <x v="3"/>
    <s v="2021-01-26 23:02:03.554099Z"/>
    <s v="ETH"/>
    <s v="CAD"/>
    <x v="1"/>
    <x v="1"/>
    <n v="0.55400000000000005"/>
    <n v="0.55400000000000005"/>
    <n v="1737.961"/>
    <n v="973.51857719999998"/>
    <n v="1.4602778599999999"/>
  </r>
  <r>
    <x v="1551"/>
    <x v="34"/>
    <s v="V3G"/>
    <x v="0"/>
    <s v="2021-01-26 22:49:55.178328Z"/>
    <s v="HBAR"/>
    <s v="CAD"/>
    <x v="0"/>
    <x v="1"/>
    <n v="4300"/>
    <n v="4300"/>
    <n v="0.1138"/>
    <n v="494.77197339999998"/>
    <n v="0.74215796000000001"/>
  </r>
  <r>
    <x v="1552"/>
    <x v="138"/>
    <s v="T1S"/>
    <x v="3"/>
    <s v="2021-01-26 21:55:44.673449Z"/>
    <s v="BAT"/>
    <s v="CAD"/>
    <x v="1"/>
    <x v="1"/>
    <n v="500"/>
    <n v="500"/>
    <n v="0.37375999999999998"/>
    <n v="188.959059"/>
    <n v="0.28343858"/>
  </r>
  <r>
    <x v="1553"/>
    <x v="0"/>
    <s v="v3b"/>
    <x v="0"/>
    <s v="2021-01-26 21:38:59.119326Z"/>
    <s v="BTC"/>
    <s v="CAD"/>
    <x v="0"/>
    <x v="1"/>
    <n v="0.5"/>
    <n v="0.5"/>
    <n v="39500"/>
    <n v="19749.999390000001"/>
    <n v="0"/>
  </r>
  <r>
    <x v="1554"/>
    <x v="0"/>
    <s v="v3b"/>
    <x v="0"/>
    <s v="2021-01-26 21:38:20.767646Z"/>
    <s v="BTC"/>
    <s v="CAD"/>
    <x v="0"/>
    <x v="0"/>
    <n v="0.5"/>
    <n v="0.5"/>
    <n v="40900"/>
    <n v="20460.47838"/>
    <n v="0"/>
  </r>
  <r>
    <x v="1555"/>
    <x v="158"/>
    <s v="L0L"/>
    <x v="1"/>
    <s v="2021-01-26 19:24:39.524100Z"/>
    <s v="DGB"/>
    <s v="CAD"/>
    <x v="1"/>
    <x v="1"/>
    <n v="60000"/>
    <n v="60000"/>
    <n v="3.1099999999999999E-2"/>
    <n v="1882.5142249999999"/>
    <n v="2.82377133"/>
  </r>
  <r>
    <x v="1556"/>
    <x v="82"/>
    <s v="V5S"/>
    <x v="0"/>
    <s v="2021-01-26 19:24:13.372548Z"/>
    <s v="HBAR"/>
    <s v="CAD"/>
    <x v="1"/>
    <x v="1"/>
    <n v="190"/>
    <n v="190"/>
    <n v="0.11733589"/>
    <n v="22.48459008"/>
    <n v="3.3726880000000001E-2"/>
  </r>
  <r>
    <x v="1557"/>
    <x v="165"/>
    <s v="L9T"/>
    <x v="1"/>
    <s v="2021-01-26 18:08:02.080919Z"/>
    <s v="HBAR"/>
    <s v="CAD"/>
    <x v="0"/>
    <x v="1"/>
    <n v="500"/>
    <n v="500"/>
    <n v="0.1075"/>
    <n v="54.46091079"/>
    <n v="8.1691360000000005E-2"/>
  </r>
  <r>
    <x v="1558"/>
    <x v="80"/>
    <s v="V6M"/>
    <x v="0"/>
    <s v="2021-01-26 17:32:42.393609Z"/>
    <s v="LINK"/>
    <s v="CAD"/>
    <x v="0"/>
    <x v="1"/>
    <n v="3.5"/>
    <n v="3.5"/>
    <n v="29"/>
    <n v="102.40041600000001"/>
    <n v="0.15360061999999999"/>
  </r>
  <r>
    <x v="1559"/>
    <x v="80"/>
    <s v="V6M"/>
    <x v="0"/>
    <s v="2021-01-26 17:31:30.896388Z"/>
    <s v="BTC"/>
    <s v="CAD"/>
    <x v="0"/>
    <x v="1"/>
    <n v="7.1999999999999995E-2"/>
    <n v="7.1999999999999995E-2"/>
    <n v="40300"/>
    <n v="2939.2920130000002"/>
    <n v="4.40893801"/>
  </r>
  <r>
    <x v="1560"/>
    <x v="56"/>
    <s v="T3C"/>
    <x v="3"/>
    <s v="2021-01-26 17:12:08.227003Z"/>
    <s v="BTC"/>
    <s v="CAD"/>
    <x v="0"/>
    <x v="1"/>
    <n v="0.05"/>
    <n v="0.05"/>
    <n v="39600"/>
    <n v="2007.2791219999999"/>
    <n v="3.0109186800000001"/>
  </r>
  <r>
    <x v="1561"/>
    <x v="82"/>
    <s v="V5S"/>
    <x v="0"/>
    <s v="2021-01-26 16:31:08.870072Z"/>
    <s v="ETH"/>
    <s v="CAD"/>
    <x v="1"/>
    <x v="1"/>
    <n v="0.5"/>
    <n v="0.5"/>
    <n v="1651.59"/>
    <n v="833.57492730000001"/>
    <n v="1.25036239"/>
  </r>
  <r>
    <x v="1562"/>
    <x v="82"/>
    <s v="V5S"/>
    <x v="0"/>
    <s v="2021-01-26 16:28:51.174002Z"/>
    <s v="ETH"/>
    <s v="CAD"/>
    <x v="1"/>
    <x v="1"/>
    <n v="2.073"/>
    <n v="2.073"/>
    <n v="1643.019"/>
    <n v="3437.5291849999999"/>
    <n v="5.1562937700000004"/>
  </r>
  <r>
    <x v="1563"/>
    <x v="144"/>
    <s v="L9A"/>
    <x v="1"/>
    <s v="2021-01-26 15:57:59.372078Z"/>
    <s v="BTC"/>
    <s v="CAD"/>
    <x v="0"/>
    <x v="1"/>
    <n v="0.05"/>
    <n v="0.05"/>
    <n v="40500"/>
    <n v="2043.599843"/>
    <n v="3.06539976"/>
  </r>
  <r>
    <x v="1564"/>
    <x v="123"/>
    <s v="E1E"/>
    <x v="6"/>
    <s v="2021-01-26 15:09:40.334165Z"/>
    <s v="HBAR"/>
    <s v="CAD"/>
    <x v="0"/>
    <x v="1"/>
    <n v="900"/>
    <n v="900"/>
    <n v="0.1085"/>
    <n v="98.554584520000006"/>
    <n v="0.14783187"/>
  </r>
  <r>
    <x v="1565"/>
    <x v="165"/>
    <s v="L9T"/>
    <x v="1"/>
    <s v="2021-01-26 14:58:46.770284Z"/>
    <s v="HBAR"/>
    <s v="CAD"/>
    <x v="0"/>
    <x v="1"/>
    <n v="974.15"/>
    <n v="974.15"/>
    <n v="0.10249999999999999"/>
    <n v="101.2181841"/>
    <n v="0.15182726999999999"/>
  </r>
  <r>
    <x v="1566"/>
    <x v="32"/>
    <s v="L3S"/>
    <x v="1"/>
    <s v="2021-01-26 14:51:58.261923Z"/>
    <s v="HBAR"/>
    <s v="CAD"/>
    <x v="1"/>
    <x v="1"/>
    <n v="3000"/>
    <n v="3000"/>
    <n v="0.10830401000000001"/>
    <n v="327.97292770000001"/>
    <n v="0.49195939"/>
  </r>
  <r>
    <x v="1567"/>
    <x v="165"/>
    <s v="L9T"/>
    <x v="1"/>
    <s v="2021-01-26 12:26:41.471410Z"/>
    <s v="HBAR"/>
    <s v="CAD"/>
    <x v="0"/>
    <x v="1"/>
    <n v="600"/>
    <n v="600"/>
    <n v="0.105"/>
    <n v="63.882847390000002"/>
    <n v="9.5824270000000003E-2"/>
  </r>
  <r>
    <x v="1568"/>
    <x v="222"/>
    <s v="T7Z"/>
    <x v="3"/>
    <s v="2021-01-26 05:39:46.352329Z"/>
    <s v="ZRX"/>
    <s v="CAD"/>
    <x v="0"/>
    <x v="0"/>
    <n v="10"/>
    <n v="10"/>
    <n v="0.67889999999999995"/>
    <n v="6.6850427100000003"/>
    <n v="1.002756E-2"/>
  </r>
  <r>
    <x v="1569"/>
    <x v="46"/>
    <s v="V3K"/>
    <x v="0"/>
    <s v="2021-01-26 02:36:12.448414Z"/>
    <s v="ADA"/>
    <s v="CAD"/>
    <x v="0"/>
    <x v="1"/>
    <n v="400"/>
    <n v="400"/>
    <n v="0.43"/>
    <n v="174.18611999999999"/>
    <n v="0.26127918"/>
  </r>
  <r>
    <x v="1570"/>
    <x v="211"/>
    <s v="L9N"/>
    <x v="1"/>
    <s v="2021-01-26 00:53:14.018852Z"/>
    <s v="BTC"/>
    <s v="CAD"/>
    <x v="0"/>
    <x v="0"/>
    <n v="2.5000000000000001E-3"/>
    <n v="2.5000000000000001E-3"/>
    <n v="42700"/>
    <n v="105.69166559999999"/>
    <n v="0.15853749"/>
  </r>
  <r>
    <x v="1571"/>
    <x v="211"/>
    <s v="L9N"/>
    <x v="1"/>
    <s v="2021-01-26 00:42:06.852015Z"/>
    <s v="BTC"/>
    <s v="CAD"/>
    <x v="1"/>
    <x v="1"/>
    <n v="2.5000000000000001E-3"/>
    <n v="2.5000000000000001E-3"/>
    <n v="41473.000999999997"/>
    <n v="104.9573183"/>
    <n v="0.15743597000000001"/>
  </r>
  <r>
    <x v="1572"/>
    <x v="46"/>
    <s v="V3K"/>
    <x v="0"/>
    <s v="2021-01-26 00:15:14.398163Z"/>
    <s v="LTC"/>
    <s v="CAD"/>
    <x v="0"/>
    <x v="1"/>
    <n v="13"/>
    <n v="13"/>
    <n v="175.5"/>
    <n v="2309.2497579999999"/>
    <n v="3.4638746299999998"/>
  </r>
  <r>
    <x v="1573"/>
    <x v="39"/>
    <s v="T6W"/>
    <x v="3"/>
    <s v="2021-01-25 23:20:25.168654Z"/>
    <s v="HBAR"/>
    <s v="CAD"/>
    <x v="0"/>
    <x v="1"/>
    <n v="8500"/>
    <n v="8500"/>
    <n v="0.11600000000000001"/>
    <n v="997.92053699999997"/>
    <n v="1.4968808"/>
  </r>
  <r>
    <x v="1574"/>
    <x v="104"/>
    <s v="M6S"/>
    <x v="1"/>
    <s v="2021-01-25 22:50:20.290885Z"/>
    <s v="ETH"/>
    <s v="CAD"/>
    <x v="0"/>
    <x v="1"/>
    <n v="0.65"/>
    <n v="0.65"/>
    <n v="1700.001"/>
    <n v="1117.925986"/>
    <n v="1.67688897"/>
  </r>
  <r>
    <x v="1575"/>
    <x v="165"/>
    <s v="L9T"/>
    <x v="1"/>
    <s v="2021-01-25 22:20:40.746074Z"/>
    <s v="HBAR"/>
    <s v="CAD"/>
    <x v="0"/>
    <x v="1"/>
    <n v="1500"/>
    <n v="1500"/>
    <n v="0.115"/>
    <n v="174.6667281"/>
    <n v="0.26200009000000002"/>
  </r>
  <r>
    <x v="1576"/>
    <x v="84"/>
    <s v="M2K"/>
    <x v="1"/>
    <s v="2021-01-25 21:57:35.917538Z"/>
    <s v="LTC"/>
    <s v="CAD"/>
    <x v="1"/>
    <x v="1"/>
    <n v="2"/>
    <n v="2"/>
    <n v="176.571"/>
    <n v="357.49582199999998"/>
    <n v="0.53624373000000003"/>
  </r>
  <r>
    <x v="1577"/>
    <x v="150"/>
    <s v="L0K"/>
    <x v="1"/>
    <s v="2021-01-25 17:32:26.160198Z"/>
    <s v="ALGO"/>
    <s v="BTC"/>
    <x v="0"/>
    <x v="1"/>
    <n v="2835.0432896900002"/>
    <n v="2835.0432896900002"/>
    <n v="1.7609999999999999E-5"/>
    <n v="4.992506E-2"/>
    <n v="7.483E-5"/>
  </r>
  <r>
    <x v="1578"/>
    <x v="192"/>
    <s v="T1W"/>
    <x v="3"/>
    <s v="2021-01-25 16:47:41.395610Z"/>
    <s v="ETH"/>
    <s v="CAD"/>
    <x v="0"/>
    <x v="0"/>
    <n v="0.55199989999999999"/>
    <n v="0.55199989999999999"/>
    <n v="1778.0509999999999"/>
    <n v="972.99324799999999"/>
    <n v="1.4594898700000001"/>
  </r>
  <r>
    <x v="1579"/>
    <x v="39"/>
    <s v="T6W"/>
    <x v="3"/>
    <s v="2021-01-25 14:51:25.260345Z"/>
    <s v="HBAR"/>
    <s v="CAD"/>
    <x v="0"/>
    <x v="1"/>
    <n v="25500"/>
    <n v="25500"/>
    <n v="0.11600000000000001"/>
    <n v="2994.9227040000001"/>
    <n v="4.4923840500000001"/>
  </r>
  <r>
    <x v="1580"/>
    <x v="1"/>
    <s v="L1T"/>
    <x v="1"/>
    <s v="2021-01-25 13:14:31.344392Z"/>
    <s v="BTC"/>
    <s v="CAD"/>
    <x v="1"/>
    <x v="1"/>
    <n v="0.1"/>
    <n v="0.1"/>
    <n v="43611.124000000003"/>
    <n v="4413.1015070000003"/>
    <n v="6.6196522599999996"/>
  </r>
  <r>
    <x v="1581"/>
    <x v="1"/>
    <s v="L1T"/>
    <x v="1"/>
    <s v="2021-01-25 13:12:14.107623Z"/>
    <s v="ETH"/>
    <s v="CAD"/>
    <x v="1"/>
    <x v="0"/>
    <n v="3"/>
    <n v="3"/>
    <n v="1819.405"/>
    <n v="5395.9801280000001"/>
    <n v="8.0939701900000003"/>
  </r>
  <r>
    <x v="1582"/>
    <x v="180"/>
    <s v="M5A"/>
    <x v="1"/>
    <s v="2021-01-25 12:24:43.850912Z"/>
    <s v="BTC"/>
    <s v="CAD"/>
    <x v="1"/>
    <x v="1"/>
    <n v="1.635E-2"/>
    <n v="1.635E-2"/>
    <n v="42718.584999999999"/>
    <n v="706.52311870000005"/>
    <n v="1.05978467"/>
  </r>
  <r>
    <x v="1583"/>
    <x v="114"/>
    <s v="V3N"/>
    <x v="0"/>
    <s v="2021-01-25 10:20:04.951259Z"/>
    <s v="ETH"/>
    <s v="BTC"/>
    <x v="1"/>
    <x v="0"/>
    <n v="0.10112967"/>
    <n v="0.10112967"/>
    <n v="4.213066E-2"/>
    <n v="4.2621600000000001E-3"/>
    <n v="0"/>
  </r>
  <r>
    <x v="1584"/>
    <x v="114"/>
    <s v="V3N"/>
    <x v="0"/>
    <s v="2021-01-25 10:19:52.471519Z"/>
    <s v="LTC"/>
    <s v="ETH"/>
    <x v="1"/>
    <x v="0"/>
    <n v="1"/>
    <n v="1"/>
    <n v="0.10112967"/>
    <n v="0.10112967"/>
    <n v="0"/>
  </r>
  <r>
    <x v="1585"/>
    <x v="114"/>
    <s v="V3N"/>
    <x v="0"/>
    <s v="2021-01-25 10:19:31.939977Z"/>
    <s v="LTC"/>
    <s v="BTC"/>
    <x v="1"/>
    <x v="1"/>
    <n v="1"/>
    <n v="1"/>
    <n v="4.2727900000000003E-3"/>
    <n v="4.2727900000000003E-3"/>
    <n v="0"/>
  </r>
  <r>
    <x v="1586"/>
    <x v="114"/>
    <s v="V3N"/>
    <x v="0"/>
    <s v="2021-01-25 10:13:46.700017Z"/>
    <s v="ETH"/>
    <s v="BTC"/>
    <x v="1"/>
    <x v="0"/>
    <n v="0.10110655"/>
    <n v="0.10110655"/>
    <n v="4.2191329999999999E-2"/>
    <n v="4.26582E-3"/>
    <n v="0"/>
  </r>
  <r>
    <x v="1587"/>
    <x v="114"/>
    <s v="V3N"/>
    <x v="0"/>
    <s v="2021-01-25 10:12:41.287432Z"/>
    <s v="LTC"/>
    <s v="ETH"/>
    <x v="1"/>
    <x v="0"/>
    <n v="1"/>
    <n v="1"/>
    <n v="0.10110655"/>
    <n v="0.10110655"/>
    <n v="0"/>
  </r>
  <r>
    <x v="1588"/>
    <x v="114"/>
    <s v="V3N"/>
    <x v="0"/>
    <s v="2021-01-25 10:11:59.202194Z"/>
    <s v="LTC"/>
    <s v="BTC"/>
    <x v="1"/>
    <x v="1"/>
    <n v="1"/>
    <n v="1"/>
    <n v="4.2762099999999999E-3"/>
    <n v="4.2762099999999999E-3"/>
    <n v="0"/>
  </r>
  <r>
    <x v="1589"/>
    <x v="10"/>
    <s v="K1R"/>
    <x v="1"/>
    <s v="2021-01-25 07:53:19.779226Z"/>
    <s v="HBAR"/>
    <s v="CAD"/>
    <x v="0"/>
    <x v="1"/>
    <n v="2212.1529999600002"/>
    <n v="2212.1529999600002"/>
    <n v="0.12040302"/>
    <n v="268.88706380000002"/>
    <n v="0.40333058999999999"/>
  </r>
  <r>
    <x v="1590"/>
    <x v="223"/>
    <s v="T5T"/>
    <x v="3"/>
    <s v="2021-01-25 06:17:30.447501Z"/>
    <s v="HBAR"/>
    <s v="CAD"/>
    <x v="0"/>
    <x v="1"/>
    <n v="800"/>
    <n v="800"/>
    <n v="0.1193578"/>
    <n v="96.432386149999999"/>
    <n v="0.14464857"/>
  </r>
  <r>
    <x v="1591"/>
    <x v="116"/>
    <s v="V3K"/>
    <x v="0"/>
    <s v="2021-01-25 05:59:20.650041Z"/>
    <s v="LTC"/>
    <s v="CAD"/>
    <x v="1"/>
    <x v="1"/>
    <n v="1"/>
    <n v="1"/>
    <n v="185.23699999999999"/>
    <n v="187.17436649999999"/>
    <n v="0.28076153999999998"/>
  </r>
  <r>
    <x v="1592"/>
    <x v="116"/>
    <s v="V3K"/>
    <x v="0"/>
    <s v="2021-01-25 05:55:08.964909Z"/>
    <s v="HBAR"/>
    <s v="CAD"/>
    <x v="1"/>
    <x v="1"/>
    <n v="2500"/>
    <n v="2500"/>
    <n v="0.11949303999999999"/>
    <n v="301.85712410000002"/>
    <n v="0.45278568000000002"/>
  </r>
  <r>
    <x v="1593"/>
    <x v="82"/>
    <s v="V5S"/>
    <x v="0"/>
    <s v="2021-01-25 05:09:53.218870Z"/>
    <s v="HBAR"/>
    <s v="CAD"/>
    <x v="1"/>
    <x v="1"/>
    <n v="80"/>
    <n v="80"/>
    <n v="0.11924744"/>
    <n v="9.6418253800000002"/>
    <n v="1.446273E-2"/>
  </r>
  <r>
    <x v="1594"/>
    <x v="211"/>
    <s v="L9N"/>
    <x v="1"/>
    <s v="2021-01-25 04:46:56.791287Z"/>
    <s v="BTC"/>
    <s v="CAD"/>
    <x v="0"/>
    <x v="0"/>
    <n v="2.5000000000000001E-3"/>
    <n v="2.5000000000000001E-3"/>
    <n v="42700"/>
    <n v="105.4403899"/>
    <n v="0.15816058"/>
  </r>
  <r>
    <x v="1595"/>
    <x v="180"/>
    <s v="M5A"/>
    <x v="1"/>
    <s v="2021-01-25 04:32:32.082698Z"/>
    <s v="HBAR"/>
    <s v="CAD"/>
    <x v="0"/>
    <x v="1"/>
    <n v="2995"/>
    <n v="2995"/>
    <n v="0.1"/>
    <n v="303.885651"/>
    <n v="0.45582846999999999"/>
  </r>
  <r>
    <x v="1596"/>
    <x v="82"/>
    <s v="V5S"/>
    <x v="0"/>
    <s v="2021-01-25 04:20:05.141555Z"/>
    <s v="HBAR"/>
    <s v="CAD"/>
    <x v="1"/>
    <x v="1"/>
    <n v="1001"/>
    <n v="1001"/>
    <n v="0.12055394"/>
    <n v="121.9556365"/>
    <n v="0.18293345"/>
  </r>
  <r>
    <x v="1597"/>
    <x v="82"/>
    <s v="V5S"/>
    <x v="0"/>
    <s v="2021-01-25 04:16:37.680374Z"/>
    <s v="LTC"/>
    <s v="CAD"/>
    <x v="1"/>
    <x v="1"/>
    <n v="18"/>
    <n v="18"/>
    <n v="185.09899999999999"/>
    <n v="3367.4355839999998"/>
    <n v="5.0511533699999998"/>
  </r>
  <r>
    <x v="1598"/>
    <x v="221"/>
    <s v="T3j"/>
    <x v="3"/>
    <s v="2021-01-25 04:03:23.994397Z"/>
    <s v="HBAR"/>
    <s v="CAD"/>
    <x v="0"/>
    <x v="1"/>
    <n v="16585.29155419"/>
    <n v="16585.29155419"/>
    <n v="0.11799999999999999"/>
    <n v="1983.102954"/>
    <n v="2.9746544199999998"/>
  </r>
  <r>
    <x v="1599"/>
    <x v="36"/>
    <s v="M3H"/>
    <x v="1"/>
    <s v="2021-01-25 02:36:39.807336Z"/>
    <s v="HBAR"/>
    <s v="CAD"/>
    <x v="0"/>
    <x v="1"/>
    <n v="62000"/>
    <n v="62000"/>
    <n v="0.1195"/>
    <n v="7493.0528400000003"/>
    <n v="11.23957925"/>
  </r>
  <r>
    <x v="1600"/>
    <x v="63"/>
    <s v="T1C"/>
    <x v="3"/>
    <s v="2021-01-25 02:25:11.966972Z"/>
    <s v="LINK"/>
    <s v="CAD"/>
    <x v="0"/>
    <x v="1"/>
    <n v="80"/>
    <n v="80"/>
    <n v="30.69"/>
    <n v="2474.5079580000001"/>
    <n v="0"/>
  </r>
  <r>
    <x v="1601"/>
    <x v="63"/>
    <s v="T1C"/>
    <x v="3"/>
    <s v="2021-01-25 02:24:11.303009Z"/>
    <s v="LINK"/>
    <s v="CAD"/>
    <x v="0"/>
    <x v="1"/>
    <n v="80"/>
    <n v="80"/>
    <n v="29.69"/>
    <n v="2400.41642"/>
    <n v="0"/>
  </r>
  <r>
    <x v="1602"/>
    <x v="36"/>
    <s v="M3H"/>
    <x v="1"/>
    <s v="2021-01-25 01:59:44.225006Z"/>
    <s v="HBAR"/>
    <s v="CAD"/>
    <x v="0"/>
    <x v="1"/>
    <n v="20000"/>
    <n v="20000"/>
    <n v="0.12"/>
    <n v="2428.3105700000001"/>
    <n v="3.6424658499999998"/>
  </r>
  <r>
    <x v="1603"/>
    <x v="10"/>
    <s v="K1R"/>
    <x v="1"/>
    <s v="2021-01-25 01:52:48.546134Z"/>
    <s v="ALGO"/>
    <s v="CAD"/>
    <x v="1"/>
    <x v="1"/>
    <n v="198.46199999999999"/>
    <n v="198.46199999999999"/>
    <n v="0.74385999999999997"/>
    <n v="149.50026009999999"/>
    <n v="0.22425038999999999"/>
  </r>
  <r>
    <x v="1604"/>
    <x v="104"/>
    <s v="M6S"/>
    <x v="1"/>
    <s v="2021-01-25 01:34:44.067061Z"/>
    <s v="ETH"/>
    <s v="CAD"/>
    <x v="1"/>
    <x v="0"/>
    <n v="1"/>
    <n v="1"/>
    <n v="1820.221"/>
    <n v="1799.609099"/>
    <n v="2.6994136399999999"/>
  </r>
  <r>
    <x v="1605"/>
    <x v="0"/>
    <s v="v3b"/>
    <x v="0"/>
    <s v="2021-01-25 01:34:33.400304Z"/>
    <s v="BTC"/>
    <s v="CAD"/>
    <x v="0"/>
    <x v="1"/>
    <n v="0.5"/>
    <n v="0.5"/>
    <n v="39500"/>
    <n v="19749.999589999999"/>
    <n v="0"/>
  </r>
  <r>
    <x v="1606"/>
    <x v="1"/>
    <s v="L1T"/>
    <x v="1"/>
    <s v="2021-01-25 01:06:42.003481Z"/>
    <s v="ETH"/>
    <s v="CAD"/>
    <x v="1"/>
    <x v="1"/>
    <n v="2"/>
    <n v="2"/>
    <n v="1838.7840000000001"/>
    <n v="3721.8178800000001"/>
    <n v="5.5827268099999996"/>
  </r>
  <r>
    <x v="1607"/>
    <x v="166"/>
    <s v="T3J"/>
    <x v="3"/>
    <s v="2021-01-25 01:01:55.730308Z"/>
    <s v="HBAR"/>
    <s v="CAD"/>
    <x v="0"/>
    <x v="1"/>
    <n v="16487.394957979999"/>
    <n v="16487.394957979999"/>
    <n v="0.11899999999999999"/>
    <n v="1978.0463930000001"/>
    <n v="0"/>
  </r>
  <r>
    <x v="1608"/>
    <x v="10"/>
    <s v="K1R"/>
    <x v="1"/>
    <s v="2021-01-25 00:57:31.904811Z"/>
    <s v="HBAR"/>
    <s v="CAD"/>
    <x v="0"/>
    <x v="1"/>
    <n v="2937.413"/>
    <n v="2937.413"/>
    <n v="0.1187213"/>
    <n v="352.90203750000001"/>
    <n v="0.52935304999999999"/>
  </r>
  <r>
    <x v="1609"/>
    <x v="48"/>
    <s v="M3C"/>
    <x v="1"/>
    <s v="2021-01-25 00:42:41.630765Z"/>
    <s v="HBAR"/>
    <s v="BTC"/>
    <x v="0"/>
    <x v="0"/>
    <n v="150000"/>
    <n v="150000"/>
    <n v="2.9500000000000001E-6"/>
    <n v="0.4425"/>
    <n v="6.6374999999999995E-4"/>
  </r>
  <r>
    <x v="1610"/>
    <x v="48"/>
    <s v="M3C"/>
    <x v="1"/>
    <s v="2021-01-25 00:42:14.843498Z"/>
    <s v="BAT"/>
    <s v="BTC"/>
    <x v="0"/>
    <x v="0"/>
    <n v="38038.313804160003"/>
    <n v="38038.313804160003"/>
    <n v="1.0200000000000001E-5"/>
    <n v="0.38799056999999998"/>
    <n v="5.8179E-4"/>
  </r>
  <r>
    <x v="1611"/>
    <x v="63"/>
    <s v="T1C"/>
    <x v="3"/>
    <s v="2021-01-24 23:39:07.983392Z"/>
    <s v="ETH"/>
    <s v="CAD"/>
    <x v="0"/>
    <x v="1"/>
    <n v="1"/>
    <n v="1"/>
    <n v="1696.9"/>
    <n v="1713.626845"/>
    <n v="0"/>
  </r>
  <r>
    <x v="1612"/>
    <x v="82"/>
    <s v="V5S"/>
    <x v="0"/>
    <s v="2021-01-24 23:21:59.394285Z"/>
    <s v="HBAR"/>
    <s v="CAD"/>
    <x v="1"/>
    <x v="1"/>
    <n v="100"/>
    <n v="100"/>
    <n v="0.11951384"/>
    <n v="12.099883800000001"/>
    <n v="1.8149820000000001E-2"/>
  </r>
  <r>
    <x v="1613"/>
    <x v="36"/>
    <s v="M3H"/>
    <x v="1"/>
    <s v="2021-01-24 21:53:55.242741Z"/>
    <s v="HBAR"/>
    <s v="CAD"/>
    <x v="1"/>
    <x v="1"/>
    <n v="33000"/>
    <n v="33000"/>
    <n v="0.11816989"/>
    <n v="3946.5269969999999"/>
    <n v="5.9197904899999996"/>
  </r>
  <r>
    <x v="1614"/>
    <x v="80"/>
    <s v="V6M"/>
    <x v="0"/>
    <s v="2021-01-24 21:01:47.027874Z"/>
    <s v="LINK"/>
    <s v="CAD"/>
    <x v="0"/>
    <x v="1"/>
    <n v="6.5"/>
    <n v="6.5"/>
    <n v="30.85"/>
    <n v="202.84311690000001"/>
    <n v="0.30426467000000001"/>
  </r>
  <r>
    <x v="1615"/>
    <x v="36"/>
    <s v="M3H"/>
    <x v="1"/>
    <s v="2021-01-24 20:58:22.008164Z"/>
    <s v="BTC"/>
    <s v="CAD"/>
    <x v="0"/>
    <x v="0"/>
    <n v="8.5344290000000003E-2"/>
    <n v="8.5344290000000003E-2"/>
    <n v="4044"/>
    <n v="345.13230876"/>
    <n v="5.0928668100000003"/>
  </r>
  <r>
    <x v="1616"/>
    <x v="80"/>
    <s v="V6M"/>
    <x v="0"/>
    <s v="2021-01-24 20:58:07.704995Z"/>
    <s v="ADA"/>
    <s v="CAD"/>
    <x v="0"/>
    <x v="1"/>
    <n v="500"/>
    <n v="500"/>
    <n v="0.442"/>
    <n v="223.65678550000001"/>
    <n v="0.33548517"/>
  </r>
  <r>
    <x v="1617"/>
    <x v="30"/>
    <s v="L7E"/>
    <x v="1"/>
    <s v="2021-01-24 20:57:44.874476Z"/>
    <s v="HBAR"/>
    <s v="CAD"/>
    <x v="1"/>
    <x v="1"/>
    <n v="860"/>
    <n v="860"/>
    <n v="0.11712064"/>
    <n v="101.9594317"/>
    <n v="0.15293914"/>
  </r>
  <r>
    <x v="1618"/>
    <x v="80"/>
    <s v="V6M"/>
    <x v="0"/>
    <s v="2021-01-24 20:53:25.549481Z"/>
    <s v="ETH"/>
    <s v="CAD"/>
    <x v="0"/>
    <x v="1"/>
    <n v="1.5"/>
    <n v="1.5"/>
    <n v="1704"/>
    <n v="2587.3569550000002"/>
    <n v="3.8810354299999998"/>
  </r>
  <r>
    <x v="1619"/>
    <x v="166"/>
    <s v="T3J"/>
    <x v="3"/>
    <s v="2021-01-24 19:43:19.690781Z"/>
    <s v="HBAR"/>
    <s v="CAD"/>
    <x v="0"/>
    <x v="1"/>
    <n v="257.73195876"/>
    <n v="257.73195876"/>
    <n v="0.1164"/>
    <n v="30.280745490000001"/>
    <n v="0"/>
  </r>
  <r>
    <x v="1620"/>
    <x v="36"/>
    <s v="M3H"/>
    <x v="1"/>
    <s v="2021-01-24 19:10:20.921051Z"/>
    <s v="HBAR"/>
    <s v="CAD"/>
    <x v="0"/>
    <x v="1"/>
    <n v="85000"/>
    <n v="85000"/>
    <n v="0.11700000000000001"/>
    <n v="10077.1718"/>
    <n v="15.115757609999999"/>
  </r>
  <r>
    <x v="1621"/>
    <x v="141"/>
    <s v="T3K"/>
    <x v="3"/>
    <s v="2021-01-24 18:58:32.918047Z"/>
    <s v="HBAR"/>
    <s v="CAD"/>
    <x v="0"/>
    <x v="1"/>
    <n v="50"/>
    <n v="50"/>
    <n v="0.1182"/>
    <n v="5.9885453399999999"/>
    <n v="8.9828100000000008E-3"/>
  </r>
  <r>
    <x v="1622"/>
    <x v="141"/>
    <s v="T3K"/>
    <x v="3"/>
    <s v="2021-01-24 18:57:33.921428Z"/>
    <s v="HBAR"/>
    <s v="CAD"/>
    <x v="0"/>
    <x v="1"/>
    <n v="150"/>
    <n v="150"/>
    <n v="0.1182"/>
    <n v="17.965636029999999"/>
    <n v="2.6948449999999999E-2"/>
  </r>
  <r>
    <x v="1623"/>
    <x v="141"/>
    <s v="T3K"/>
    <x v="3"/>
    <s v="2021-01-24 18:56:56.433444Z"/>
    <s v="HBAR"/>
    <s v="CAD"/>
    <x v="0"/>
    <x v="1"/>
    <n v="8200"/>
    <n v="8200"/>
    <n v="0.1182"/>
    <n v="982.12143639999999"/>
    <n v="1.47318215"/>
  </r>
  <r>
    <x v="1624"/>
    <x v="1"/>
    <s v="L1T"/>
    <x v="1"/>
    <s v="2021-01-24 18:39:55.412707Z"/>
    <s v="BTC"/>
    <s v="CAD"/>
    <x v="1"/>
    <x v="0"/>
    <n v="9.7396099999999999E-2"/>
    <n v="9.7396099999999999E-2"/>
    <n v="40496.735000000001"/>
    <n v="3903.5931030000002"/>
    <n v="5.8553896500000002"/>
  </r>
  <r>
    <x v="1625"/>
    <x v="136"/>
    <s v="T0E"/>
    <x v="3"/>
    <s v="2021-01-24 18:37:31.652143Z"/>
    <s v="ETH"/>
    <s v="CAD"/>
    <x v="1"/>
    <x v="0"/>
    <n v="1.595"/>
    <n v="1.595"/>
    <n v="1709.7460000000001"/>
    <n v="2698.9529750000002"/>
    <n v="4.0484294600000004"/>
  </r>
  <r>
    <x v="1626"/>
    <x v="16"/>
    <s v="m1w"/>
    <x v="1"/>
    <s v="2021-01-24 17:43:18.493023Z"/>
    <s v="LINK"/>
    <s v="ETH"/>
    <x v="1"/>
    <x v="1"/>
    <n v="10"/>
    <n v="10"/>
    <n v="1.7920330000000002E-2"/>
    <n v="0.17920330000000001"/>
    <n v="2.6879999999999997E-4"/>
  </r>
  <r>
    <x v="1627"/>
    <x v="16"/>
    <s v="m1w"/>
    <x v="1"/>
    <s v="2021-01-24 17:34:39.076233Z"/>
    <s v="XLM"/>
    <s v="ETH"/>
    <x v="1"/>
    <x v="1"/>
    <n v="2000"/>
    <n v="2000"/>
    <n v="2.0076E-4"/>
    <n v="0.40152022999999998"/>
    <n v="6.0227999999999996E-4"/>
  </r>
  <r>
    <x v="1628"/>
    <x v="16"/>
    <s v="m1w"/>
    <x v="1"/>
    <s v="2021-01-24 17:32:45.647564Z"/>
    <s v="ETH"/>
    <s v="CAD"/>
    <x v="1"/>
    <x v="1"/>
    <n v="1"/>
    <n v="1"/>
    <n v="1721.4469999999999"/>
    <n v="1743.4886779999999"/>
    <n v="2.6152330099999999"/>
  </r>
  <r>
    <x v="1629"/>
    <x v="16"/>
    <s v="m1w"/>
    <x v="1"/>
    <s v="2021-01-24 16:34:23.212318Z"/>
    <s v="ADA"/>
    <s v="CAD"/>
    <x v="1"/>
    <x v="1"/>
    <n v="1500"/>
    <n v="1500"/>
    <n v="0.44433"/>
    <n v="676.97319700000003"/>
    <n v="1.01545979"/>
  </r>
  <r>
    <x v="1630"/>
    <x v="34"/>
    <s v="V3G"/>
    <x v="0"/>
    <s v="2021-01-24 07:14:42.758572Z"/>
    <s v="HBAR"/>
    <s v="CAD"/>
    <x v="0"/>
    <x v="1"/>
    <n v="4175"/>
    <n v="4175"/>
    <n v="0.11749999999999999"/>
    <n v="497.0822359"/>
    <n v="0.74562333999999997"/>
  </r>
  <r>
    <x v="1631"/>
    <x v="166"/>
    <s v="T3J"/>
    <x v="3"/>
    <s v="2021-01-24 03:25:57.171726Z"/>
    <s v="HBAR"/>
    <s v="CAD"/>
    <x v="0"/>
    <x v="1"/>
    <n v="23918.68512111"/>
    <n v="23918.68512111"/>
    <n v="0.11559999999999999"/>
    <n v="2790.8756410000001"/>
    <n v="0"/>
  </r>
  <r>
    <x v="1632"/>
    <x v="224"/>
    <s v="R3X"/>
    <x v="7"/>
    <s v="2021-01-24 01:58:42.151785Z"/>
    <s v="VET"/>
    <s v="BTC"/>
    <x v="0"/>
    <x v="1"/>
    <n v="27327"/>
    <n v="27327"/>
    <n v="9.5000000000000001E-7"/>
    <n v="2.596064E-2"/>
    <n v="3.892E-5"/>
  </r>
  <r>
    <x v="1633"/>
    <x v="224"/>
    <s v="R3X"/>
    <x v="7"/>
    <s v="2021-01-24 01:54:54.566211Z"/>
    <s v="BTC"/>
    <s v="CAD"/>
    <x v="0"/>
    <x v="1"/>
    <n v="2.5999999999999999E-2"/>
    <n v="2.5999999999999999E-2"/>
    <n v="40700"/>
    <n v="1071.9653049999999"/>
    <n v="1.60794795"/>
  </r>
  <r>
    <x v="1634"/>
    <x v="84"/>
    <s v="M2K"/>
    <x v="1"/>
    <s v="2021-01-24 01:18:42.428938Z"/>
    <s v="BTC"/>
    <s v="CAD"/>
    <x v="0"/>
    <x v="1"/>
    <n v="6.0106399999999997E-2"/>
    <n v="6.0106399999999997E-2"/>
    <n v="40700"/>
    <n v="2478.8430189999999"/>
    <n v="3.71826452"/>
  </r>
  <r>
    <x v="1635"/>
    <x v="56"/>
    <s v="T3C"/>
    <x v="3"/>
    <s v="2021-01-24 00:32:46.053699Z"/>
    <s v="BTC"/>
    <s v="CAD"/>
    <x v="0"/>
    <x v="1"/>
    <n v="0.02"/>
    <n v="0.02"/>
    <n v="37500"/>
    <n v="764.93857219999995"/>
    <n v="1.14740785"/>
  </r>
  <r>
    <x v="1636"/>
    <x v="56"/>
    <s v="T3C"/>
    <x v="3"/>
    <s v="2021-01-24 00:32:09.895564Z"/>
    <s v="BTC"/>
    <s v="CAD"/>
    <x v="0"/>
    <x v="1"/>
    <n v="0.05"/>
    <n v="0.05"/>
    <n v="39000"/>
    <n v="1978.861586"/>
    <n v="2.9682923699999999"/>
  </r>
  <r>
    <x v="1637"/>
    <x v="21"/>
    <s v="T3j"/>
    <x v="3"/>
    <s v="2021-01-23 21:58:49.136832Z"/>
    <s v="HBAR"/>
    <s v="CAD"/>
    <x v="1"/>
    <x v="1"/>
    <n v="2000"/>
    <n v="2000"/>
    <n v="0.11811751"/>
    <n v="239.37466950000001"/>
    <n v="0.35906199999999999"/>
  </r>
  <r>
    <x v="1638"/>
    <x v="166"/>
    <s v="T3J"/>
    <x v="3"/>
    <s v="2021-01-23 21:31:24.172093Z"/>
    <s v="HBAR"/>
    <s v="CAD"/>
    <x v="0"/>
    <x v="1"/>
    <n v="10000"/>
    <n v="10000"/>
    <n v="0.11749999999999999"/>
    <n v="1177.329213"/>
    <n v="0"/>
  </r>
  <r>
    <x v="1639"/>
    <x v="30"/>
    <s v="L7E"/>
    <x v="1"/>
    <s v="2021-01-23 20:35:08.419834Z"/>
    <s v="HBAR"/>
    <s v="CAD"/>
    <x v="1"/>
    <x v="1"/>
    <n v="800"/>
    <n v="800"/>
    <n v="0.11668654000000001"/>
    <n v="94.589877639999997"/>
    <n v="0.14188481"/>
  </r>
  <r>
    <x v="1640"/>
    <x v="34"/>
    <s v="V3G"/>
    <x v="0"/>
    <s v="2021-01-23 19:01:18.014003Z"/>
    <s v="HBAR"/>
    <s v="CAD"/>
    <x v="0"/>
    <x v="1"/>
    <n v="22.3"/>
    <n v="22.3"/>
    <n v="0.11600000000000001"/>
    <n v="2.6211793000000001"/>
    <n v="3.9317600000000003E-3"/>
  </r>
  <r>
    <x v="1641"/>
    <x v="39"/>
    <s v="T6W"/>
    <x v="3"/>
    <s v="2021-01-23 15:50:08.443613Z"/>
    <s v="HBAR"/>
    <s v="CAD"/>
    <x v="0"/>
    <x v="1"/>
    <n v="25500"/>
    <n v="25500"/>
    <n v="0.115"/>
    <n v="2971.4737850000001"/>
    <n v="4.4572106700000003"/>
  </r>
  <r>
    <x v="1642"/>
    <x v="36"/>
    <s v="M3H"/>
    <x v="1"/>
    <s v="2021-01-23 15:21:47.004737Z"/>
    <s v="HBAR"/>
    <s v="CAD"/>
    <x v="1"/>
    <x v="1"/>
    <n v="154000"/>
    <n v="154000"/>
    <n v="0.11740346"/>
    <n v="18320.424749999998"/>
    <n v="27.48063711"/>
  </r>
  <r>
    <x v="1643"/>
    <x v="36"/>
    <s v="M3H"/>
    <x v="1"/>
    <s v="2021-01-23 15:20:04.082001Z"/>
    <s v="HBAR"/>
    <s v="CAD"/>
    <x v="0"/>
    <x v="1"/>
    <n v="150000"/>
    <n v="150000"/>
    <n v="0.11600000000000001"/>
    <n v="17631.250950000001"/>
    <n v="26.44687643"/>
  </r>
  <r>
    <x v="1644"/>
    <x v="34"/>
    <s v="V3G"/>
    <x v="0"/>
    <s v="2021-01-23 14:18:41.405518Z"/>
    <s v="HBAR"/>
    <s v="ETH"/>
    <x v="0"/>
    <x v="1"/>
    <n v="13500"/>
    <n v="13500"/>
    <n v="7.3650000000000001E-5"/>
    <n v="0.99427500000000002"/>
    <n v="1.4914100000000001E-3"/>
  </r>
  <r>
    <x v="1645"/>
    <x v="34"/>
    <s v="V3G"/>
    <x v="0"/>
    <s v="2021-01-23 12:01:21.029030Z"/>
    <s v="HBAR"/>
    <s v="CAD"/>
    <x v="0"/>
    <x v="1"/>
    <n v="4200"/>
    <n v="4200"/>
    <n v="0.11650000000000001"/>
    <n v="495.80296129999999"/>
    <n v="0.74370444000000002"/>
  </r>
  <r>
    <x v="1646"/>
    <x v="34"/>
    <s v="V3G"/>
    <x v="0"/>
    <s v="2021-01-23 10:15:18.617536Z"/>
    <s v="HBAR"/>
    <s v="CAD"/>
    <x v="0"/>
    <x v="1"/>
    <n v="350"/>
    <n v="350"/>
    <n v="0.11899999999999999"/>
    <n v="42.169382460000001"/>
    <n v="6.3254069999999996E-2"/>
  </r>
  <r>
    <x v="1647"/>
    <x v="34"/>
    <s v="V3G"/>
    <x v="0"/>
    <s v="2021-01-23 10:04:08.955705Z"/>
    <s v="HBAR"/>
    <s v="CAD"/>
    <x v="0"/>
    <x v="1"/>
    <n v="10000"/>
    <n v="10000"/>
    <n v="0.1195"/>
    <n v="1210.88192"/>
    <n v="1.81632287"/>
  </r>
  <r>
    <x v="1648"/>
    <x v="34"/>
    <s v="V3G"/>
    <x v="0"/>
    <s v="2021-01-23 09:49:21.750506Z"/>
    <s v="HBAR"/>
    <s v="CAD"/>
    <x v="0"/>
    <x v="1"/>
    <n v="5000.4868236299999"/>
    <n v="5000.4868236299999"/>
    <n v="0.1215"/>
    <n v="615.63378780000005"/>
    <n v="0.92345067999999997"/>
  </r>
  <r>
    <x v="1649"/>
    <x v="142"/>
    <s v="T2N"/>
    <x v="3"/>
    <s v="2021-01-23 08:24:48.698061Z"/>
    <s v="ETH"/>
    <s v="CAD"/>
    <x v="1"/>
    <x v="1"/>
    <n v="0.85"/>
    <n v="0.85"/>
    <n v="1603.3779999999999"/>
    <n v="1380.9845359999999"/>
    <n v="2.0714768000000001"/>
  </r>
  <r>
    <x v="1650"/>
    <x v="0"/>
    <s v="v3b"/>
    <x v="0"/>
    <s v="2021-01-23 08:24:46.317548Z"/>
    <s v="BTC"/>
    <s v="CAD"/>
    <x v="0"/>
    <x v="0"/>
    <n v="0.3"/>
    <n v="0.3"/>
    <n v="41880"/>
    <n v="12563.99993"/>
    <n v="0"/>
  </r>
  <r>
    <x v="1651"/>
    <x v="0"/>
    <s v="v3b"/>
    <x v="0"/>
    <s v="2021-01-23 08:20:06.361776Z"/>
    <s v="BTC"/>
    <s v="CAD"/>
    <x v="0"/>
    <x v="1"/>
    <n v="0.3"/>
    <n v="0.3"/>
    <n v="41800"/>
    <n v="12539.999879999999"/>
    <n v="0"/>
  </r>
  <r>
    <x v="1652"/>
    <x v="21"/>
    <s v="T3j"/>
    <x v="3"/>
    <s v="2021-01-23 06:13:42.012797Z"/>
    <s v="HBAR"/>
    <s v="CAD"/>
    <x v="1"/>
    <x v="1"/>
    <n v="4000"/>
    <n v="4000"/>
    <n v="0.12418579"/>
    <n v="503.3450517"/>
    <n v="0.75501757000000003"/>
  </r>
  <r>
    <x v="1653"/>
    <x v="212"/>
    <s v="T2X"/>
    <x v="3"/>
    <s v="2021-01-23 05:11:19.670789Z"/>
    <s v="SC"/>
    <s v="CAD"/>
    <x v="1"/>
    <x v="1"/>
    <n v="5033"/>
    <n v="5033"/>
    <n v="5.8999999999999999E-3"/>
    <n v="30.09049512"/>
    <n v="4.5135740000000001E-2"/>
  </r>
  <r>
    <x v="1654"/>
    <x v="163"/>
    <s v="N4S"/>
    <x v="1"/>
    <s v="2021-01-23 03:14:52.027010Z"/>
    <s v="VET"/>
    <s v="USDT"/>
    <x v="1"/>
    <x v="1"/>
    <n v="6200"/>
    <n v="6200"/>
    <n v="3.1155160000000001E-2"/>
    <n v="193.161992"/>
    <n v="0.28974297999999998"/>
  </r>
  <r>
    <x v="1655"/>
    <x v="163"/>
    <s v="N4S"/>
    <x v="1"/>
    <s v="2021-01-23 03:13:04.171836Z"/>
    <s v="USDT"/>
    <s v="CAD"/>
    <x v="1"/>
    <x v="1"/>
    <n v="194"/>
    <n v="194"/>
    <n v="1.2722899999999999"/>
    <n v="250.106483"/>
    <n v="0.37515971999999997"/>
  </r>
  <r>
    <x v="1656"/>
    <x v="150"/>
    <s v="L0K"/>
    <x v="1"/>
    <s v="2021-01-23 01:48:09.539754Z"/>
    <s v="BAT"/>
    <s v="BTC"/>
    <x v="0"/>
    <x v="1"/>
    <n v="5866.6406969999998"/>
    <n v="5866.6406969999998"/>
    <n v="8.5099999999999998E-6"/>
    <n v="4.9925089999999998E-2"/>
    <n v="7.4850000000000003E-5"/>
  </r>
  <r>
    <x v="1657"/>
    <x v="2"/>
    <s v="k0a"/>
    <x v="1"/>
    <s v="2021-01-23 01:31:36.595598Z"/>
    <s v="HBAR"/>
    <s v="CAD"/>
    <x v="0"/>
    <x v="1"/>
    <n v="102.2"/>
    <n v="102.2"/>
    <n v="0.12660560000000001"/>
    <n v="13.11105678"/>
    <n v="1.9666579999999999E-2"/>
  </r>
  <r>
    <x v="1658"/>
    <x v="2"/>
    <s v="k0a"/>
    <x v="1"/>
    <s v="2021-01-23 01:28:46.501738Z"/>
    <s v="ALGO"/>
    <s v="CAD"/>
    <x v="0"/>
    <x v="0"/>
    <n v="20.249993"/>
    <n v="20.249993"/>
    <n v="0.65605000000000002"/>
    <n v="13.148278019999999"/>
    <n v="1.9722409999999999E-2"/>
  </r>
  <r>
    <x v="1659"/>
    <x v="21"/>
    <s v="T3j"/>
    <x v="3"/>
    <s v="2021-01-23 01:14:33.636639Z"/>
    <s v="HBAR"/>
    <s v="CAD"/>
    <x v="1"/>
    <x v="1"/>
    <n v="200"/>
    <n v="200"/>
    <n v="0.12465371"/>
    <n v="25.262081030000001"/>
    <n v="3.7893120000000002E-2"/>
  </r>
  <r>
    <x v="1660"/>
    <x v="211"/>
    <s v="L9N"/>
    <x v="1"/>
    <s v="2021-01-23 00:25:47.562643Z"/>
    <s v="BTC"/>
    <s v="CAD"/>
    <x v="1"/>
    <x v="1"/>
    <n v="2.5000000000000001E-3"/>
    <n v="2.5000000000000001E-3"/>
    <n v="41437.756000000001"/>
    <n v="104.9711959"/>
    <n v="0.15745679000000001"/>
  </r>
  <r>
    <x v="1661"/>
    <x v="48"/>
    <s v="M3C"/>
    <x v="1"/>
    <s v="2021-01-22 22:31:30.080849Z"/>
    <s v="BAT"/>
    <s v="BTC"/>
    <x v="0"/>
    <x v="1"/>
    <n v="7216.3919069800004"/>
    <n v="7216.3919069800004"/>
    <n v="9.7000000000000003E-6"/>
    <n v="6.9999000000000006E-2"/>
    <n v="1.0499E-4"/>
  </r>
  <r>
    <x v="1662"/>
    <x v="48"/>
    <s v="M3C"/>
    <x v="1"/>
    <s v="2021-01-22 21:59:24.151294Z"/>
    <s v="HBAR"/>
    <s v="BTC"/>
    <x v="0"/>
    <x v="1"/>
    <n v="150000"/>
    <n v="150000"/>
    <n v="2.9000000000000002E-6"/>
    <n v="0.43499999"/>
    <n v="6.5249000000000004E-4"/>
  </r>
  <r>
    <x v="1663"/>
    <x v="211"/>
    <s v="L9N"/>
    <x v="1"/>
    <s v="2021-01-22 20:25:45.689727Z"/>
    <s v="BTC"/>
    <s v="CAD"/>
    <x v="1"/>
    <x v="0"/>
    <n v="2.5000000000000001E-3"/>
    <n v="2.5000000000000001E-3"/>
    <n v="42608.561000000002"/>
    <n v="106.0574266"/>
    <n v="0.15908612999999999"/>
  </r>
  <r>
    <x v="1664"/>
    <x v="219"/>
    <s v="J8H"/>
    <x v="2"/>
    <s v="2021-01-22 20:04:25.821038Z"/>
    <s v="ETH"/>
    <s v="CAD"/>
    <x v="0"/>
    <x v="1"/>
    <n v="1.2250000000000001"/>
    <n v="1.2250000000000001"/>
    <n v="1601"/>
    <n v="2000.0534829999999"/>
    <n v="3.0000802200000001"/>
  </r>
  <r>
    <x v="1665"/>
    <x v="165"/>
    <s v="L9T"/>
    <x v="1"/>
    <s v="2021-01-22 19:27:09.902257Z"/>
    <s v="HBAR"/>
    <s v="CAD"/>
    <x v="0"/>
    <x v="1"/>
    <n v="2000"/>
    <n v="2000"/>
    <n v="0.12559999999999999"/>
    <n v="256.23314859999999"/>
    <n v="0.38434972000000001"/>
  </r>
  <r>
    <x v="1666"/>
    <x v="10"/>
    <s v="K1R"/>
    <x v="1"/>
    <s v="2021-01-22 19:02:07.137088Z"/>
    <s v="BTC"/>
    <s v="CAD"/>
    <x v="1"/>
    <x v="1"/>
    <n v="7.6319999999999999E-3"/>
    <n v="7.6319999999999999E-3"/>
    <n v="41960.088000000003"/>
    <n v="326.75720280000002"/>
    <n v="0.49013580000000001"/>
  </r>
  <r>
    <x v="1667"/>
    <x v="34"/>
    <s v="V3G"/>
    <x v="0"/>
    <s v="2021-01-22 18:29:39.836645Z"/>
    <s v="ETH"/>
    <s v="CAD"/>
    <x v="0"/>
    <x v="0"/>
    <n v="0.74"/>
    <n v="0.74"/>
    <n v="1565"/>
    <n v="1153.8804809999999"/>
    <n v="1.7308207200000001"/>
  </r>
  <r>
    <x v="1668"/>
    <x v="48"/>
    <s v="M3C"/>
    <x v="1"/>
    <s v="2021-01-22 18:03:16.483048Z"/>
    <s v="BAT"/>
    <s v="BTC"/>
    <x v="0"/>
    <x v="0"/>
    <n v="10000"/>
    <n v="10000"/>
    <n v="1.04E-5"/>
    <n v="0.104"/>
    <n v="1.56E-4"/>
  </r>
  <r>
    <x v="1669"/>
    <x v="225"/>
    <s v="L8W"/>
    <x v="1"/>
    <s v="2021-01-22 17:50:22.643768Z"/>
    <s v="HBAR"/>
    <s v="BTC"/>
    <x v="1"/>
    <x v="1"/>
    <n v="8350"/>
    <n v="8350"/>
    <n v="3.0400000000000001E-6"/>
    <n v="2.5384E-2"/>
    <n v="3.807E-5"/>
  </r>
  <r>
    <x v="1670"/>
    <x v="28"/>
    <s v="J7N"/>
    <x v="2"/>
    <s v="2021-01-22 16:56:44.557011Z"/>
    <s v="HBAR"/>
    <s v="CAD"/>
    <x v="1"/>
    <x v="1"/>
    <n v="465"/>
    <n v="465"/>
    <n v="0.12544795"/>
    <n v="59.442034640000003"/>
    <n v="8.9163049999999994E-2"/>
  </r>
  <r>
    <x v="1671"/>
    <x v="28"/>
    <s v="J7N"/>
    <x v="2"/>
    <s v="2021-01-22 16:54:59.124055Z"/>
    <s v="BTC"/>
    <s v="CAD"/>
    <x v="1"/>
    <x v="1"/>
    <n v="2.2499999999999999E-2"/>
    <n v="2.2499999999999999E-2"/>
    <n v="40952.938999999998"/>
    <n v="939.02782349999995"/>
    <n v="1.40854173"/>
  </r>
  <r>
    <x v="1672"/>
    <x v="56"/>
    <s v="T3C"/>
    <x v="3"/>
    <s v="2021-01-22 15:20:36.003413Z"/>
    <s v="BTC"/>
    <s v="CAD"/>
    <x v="0"/>
    <x v="1"/>
    <n v="0.03"/>
    <n v="0.03"/>
    <n v="37500"/>
    <n v="1147.407858"/>
    <n v="1.72111178"/>
  </r>
  <r>
    <x v="1673"/>
    <x v="48"/>
    <s v="M3C"/>
    <x v="1"/>
    <s v="2021-01-22 15:04:58.824366Z"/>
    <s v="BAT"/>
    <s v="BTC"/>
    <x v="0"/>
    <x v="1"/>
    <n v="10000"/>
    <n v="10000"/>
    <n v="1.0200000000000001E-5"/>
    <n v="0.10199999999999999"/>
    <n v="1.5300000000000001E-4"/>
  </r>
  <r>
    <x v="1674"/>
    <x v="226"/>
    <s v="T2R"/>
    <x v="3"/>
    <s v="2021-01-22 14:33:55.834578Z"/>
    <s v="BTC"/>
    <s v="CAD"/>
    <x v="0"/>
    <x v="1"/>
    <n v="3.5000000000000001E-3"/>
    <n v="3.5000000000000001E-3"/>
    <n v="41000"/>
    <n v="146.0669365"/>
    <n v="0.2191004"/>
  </r>
  <r>
    <x v="1675"/>
    <x v="63"/>
    <s v="T1C"/>
    <x v="3"/>
    <s v="2021-01-22 14:16:19.712371Z"/>
    <s v="ETH"/>
    <s v="CAD"/>
    <x v="0"/>
    <x v="1"/>
    <n v="1"/>
    <n v="1"/>
    <n v="1550"/>
    <n v="1570.498083"/>
    <n v="0"/>
  </r>
  <r>
    <x v="1676"/>
    <x v="63"/>
    <s v="T1C"/>
    <x v="3"/>
    <s v="2021-01-22 14:13:29.400608Z"/>
    <s v="BTC"/>
    <s v="CAD"/>
    <x v="0"/>
    <x v="1"/>
    <n v="0.05"/>
    <n v="0.05"/>
    <n v="39690"/>
    <n v="2003.0714929999999"/>
    <n v="0"/>
  </r>
  <r>
    <x v="1677"/>
    <x v="142"/>
    <s v="T2N"/>
    <x v="3"/>
    <s v="2021-01-22 13:59:57.757281Z"/>
    <s v="ETH"/>
    <s v="CAD"/>
    <x v="0"/>
    <x v="1"/>
    <n v="1"/>
    <n v="1"/>
    <n v="1543"/>
    <n v="1569.6056120000001"/>
    <n v="2.35440841"/>
  </r>
  <r>
    <x v="1678"/>
    <x v="188"/>
    <s v="L3V"/>
    <x v="1"/>
    <s v="2021-01-22 13:14:04.175195Z"/>
    <s v="HBAR"/>
    <s v="CAD"/>
    <x v="1"/>
    <x v="1"/>
    <n v="2700"/>
    <n v="2700"/>
    <n v="0.12103239"/>
    <n v="332.92104879999999"/>
    <n v="0.49938157"/>
  </r>
  <r>
    <x v="1679"/>
    <x v="86"/>
    <s v="L4n"/>
    <x v="1"/>
    <s v="2021-01-22 11:32:33.640415Z"/>
    <s v="ADA"/>
    <s v="CAD"/>
    <x v="1"/>
    <x v="1"/>
    <n v="1000"/>
    <n v="1000"/>
    <n v="0.4254"/>
    <n v="430.88397200000003"/>
    <n v="0.64632595000000004"/>
  </r>
  <r>
    <x v="1680"/>
    <x v="0"/>
    <s v="v3b"/>
    <x v="0"/>
    <s v="2021-01-22 11:19:08.671154Z"/>
    <s v="BTC"/>
    <s v="CAD"/>
    <x v="0"/>
    <x v="0"/>
    <n v="0.39355424999999999"/>
    <n v="0.39355424999999999"/>
    <n v="40300"/>
    <n v="15860.236209999999"/>
    <n v="0"/>
  </r>
  <r>
    <x v="1681"/>
    <x v="0"/>
    <s v="v3b"/>
    <x v="0"/>
    <s v="2021-01-22 07:40:04.010393Z"/>
    <s v="BTC"/>
    <s v="CAD"/>
    <x v="0"/>
    <x v="0"/>
    <n v="0.5"/>
    <n v="0.5"/>
    <n v="44000"/>
    <n v="21999.999919999998"/>
    <n v="0"/>
  </r>
  <r>
    <x v="1682"/>
    <x v="34"/>
    <s v="V3G"/>
    <x v="0"/>
    <s v="2021-01-22 06:52:14.045374Z"/>
    <s v="HBAR"/>
    <s v="CAD"/>
    <x v="0"/>
    <x v="1"/>
    <n v="820"/>
    <n v="820"/>
    <n v="0.11899999999999999"/>
    <n v="99.110114580000001"/>
    <n v="0.14866515999999999"/>
  </r>
  <r>
    <x v="1683"/>
    <x v="105"/>
    <s v="V0A"/>
    <x v="0"/>
    <s v="2021-01-22 06:47:14.217945Z"/>
    <s v="XLM"/>
    <s v="BTC"/>
    <x v="0"/>
    <x v="1"/>
    <n v="1365"/>
    <n v="1365"/>
    <n v="8.2199999999999992E-6"/>
    <n v="1.1220300000000001E-2"/>
    <n v="1.683E-5"/>
  </r>
  <r>
    <x v="1684"/>
    <x v="105"/>
    <s v="V0A"/>
    <x v="0"/>
    <s v="2021-01-22 06:40:04.621167Z"/>
    <s v="BTC"/>
    <s v="CAD"/>
    <x v="0"/>
    <x v="1"/>
    <n v="1.0699999999999999E-2"/>
    <n v="1.0699999999999999E-2"/>
    <n v="40100"/>
    <n v="435.65071610000001"/>
    <n v="0.65347606999999996"/>
  </r>
  <r>
    <x v="1685"/>
    <x v="105"/>
    <s v="V0A"/>
    <x v="0"/>
    <s v="2021-01-22 06:35:59.065073Z"/>
    <s v="HBAR"/>
    <s v="BTC"/>
    <x v="0"/>
    <x v="1"/>
    <n v="5800"/>
    <n v="5800"/>
    <n v="2.9699999999999999E-6"/>
    <n v="1.722599E-2"/>
    <n v="2.5829999999999998E-5"/>
  </r>
  <r>
    <x v="1686"/>
    <x v="105"/>
    <s v="V0A"/>
    <x v="0"/>
    <s v="2021-01-22 06:30:52.321714Z"/>
    <s v="VET"/>
    <s v="BTC"/>
    <x v="0"/>
    <x v="1"/>
    <n v="100000"/>
    <n v="100000"/>
    <n v="9.1999999999999998E-7"/>
    <n v="9.1999960000000006E-2"/>
    <n v="1.3795999999999999E-4"/>
  </r>
  <r>
    <x v="1687"/>
    <x v="105"/>
    <s v="V0A"/>
    <x v="0"/>
    <s v="2021-01-22 06:19:32.549558Z"/>
    <s v="BTC"/>
    <s v="CAD"/>
    <x v="0"/>
    <x v="1"/>
    <n v="0.11"/>
    <n v="0.11"/>
    <n v="40150"/>
    <n v="4487.1527990000004"/>
    <n v="6.7307291899999999"/>
  </r>
  <r>
    <x v="1688"/>
    <x v="36"/>
    <s v="M3H"/>
    <x v="1"/>
    <s v="2021-01-22 05:19:58.675053Z"/>
    <s v="HBAR"/>
    <s v="CAD"/>
    <x v="0"/>
    <x v="1"/>
    <n v="90000"/>
    <n v="90000"/>
    <n v="0.113"/>
    <n v="10335.88514"/>
    <n v="15.5038277"/>
  </r>
  <r>
    <x v="1689"/>
    <x v="36"/>
    <s v="M3H"/>
    <x v="1"/>
    <s v="2021-01-22 05:15:22.319491Z"/>
    <s v="HBAR"/>
    <s v="CAD"/>
    <x v="0"/>
    <x v="1"/>
    <n v="60000"/>
    <n v="60000"/>
    <n v="0.11600000000000001"/>
    <n v="7070.7907779999996"/>
    <n v="10.60618616"/>
  </r>
  <r>
    <x v="1690"/>
    <x v="36"/>
    <s v="M3H"/>
    <x v="1"/>
    <s v="2021-01-22 05:13:15.503602Z"/>
    <s v="HBAR"/>
    <s v="CAD"/>
    <x v="0"/>
    <x v="1"/>
    <n v="100000"/>
    <n v="100000"/>
    <n v="0.11899999999999999"/>
    <n v="12088.011560000001"/>
    <n v="18.132017260000001"/>
  </r>
  <r>
    <x v="1691"/>
    <x v="36"/>
    <s v="M3H"/>
    <x v="1"/>
    <s v="2021-01-22 05:09:07.366406Z"/>
    <s v="HBAR"/>
    <s v="CAD"/>
    <x v="0"/>
    <x v="1"/>
    <n v="40000"/>
    <n v="40000"/>
    <n v="0.11849999999999999"/>
    <n v="4815.0829940000003"/>
    <n v="7.2226244800000003"/>
  </r>
  <r>
    <x v="1692"/>
    <x v="36"/>
    <s v="M3H"/>
    <x v="1"/>
    <s v="2021-01-22 05:03:28.056450Z"/>
    <s v="HBAR"/>
    <s v="CAD"/>
    <x v="0"/>
    <x v="1"/>
    <n v="40000"/>
    <n v="40000"/>
    <n v="0.11799999999999999"/>
    <n v="4795.5079109999997"/>
    <n v="7.1932618599999998"/>
  </r>
  <r>
    <x v="1693"/>
    <x v="80"/>
    <s v="V6M"/>
    <x v="0"/>
    <s v="2021-01-22 04:42:00.958393Z"/>
    <s v="BTC"/>
    <s v="CAD"/>
    <x v="0"/>
    <x v="1"/>
    <n v="7.5499999999999998E-2"/>
    <n v="7.5499999999999998E-2"/>
    <n v="39250"/>
    <n v="3004.6511350000001"/>
    <n v="4.5069767000000001"/>
  </r>
  <r>
    <x v="1694"/>
    <x v="212"/>
    <s v="T2X"/>
    <x v="3"/>
    <s v="2021-01-22 04:08:17.759551Z"/>
    <s v="SC"/>
    <s v="CAD"/>
    <x v="1"/>
    <x v="1"/>
    <n v="75000"/>
    <n v="75000"/>
    <n v="5.7499999999999999E-3"/>
    <n v="436.62438980000002"/>
    <n v="0.65493657999999999"/>
  </r>
  <r>
    <x v="1695"/>
    <x v="212"/>
    <s v="T2X"/>
    <x v="3"/>
    <s v="2021-01-22 04:05:15.509452Z"/>
    <s v="EOS"/>
    <s v="CAD"/>
    <x v="1"/>
    <x v="1"/>
    <n v="150"/>
    <n v="150"/>
    <n v="3.2288759100000002"/>
    <n v="491.54246699999999"/>
    <n v="0.73731369999999996"/>
  </r>
  <r>
    <x v="1696"/>
    <x v="212"/>
    <s v="T2X"/>
    <x v="3"/>
    <s v="2021-01-22 04:04:47.175597Z"/>
    <s v="ADA"/>
    <s v="CAD"/>
    <x v="1"/>
    <x v="1"/>
    <n v="2500"/>
    <n v="2500"/>
    <n v="0.40972999999999998"/>
    <n v="1039.6168749999999"/>
    <n v="1.55942531"/>
  </r>
  <r>
    <x v="1697"/>
    <x v="136"/>
    <s v="T0E"/>
    <x v="3"/>
    <s v="2021-01-22 03:46:51.624535Z"/>
    <s v="BTC"/>
    <s v="CAD"/>
    <x v="1"/>
    <x v="1"/>
    <n v="0.04"/>
    <n v="0.04"/>
    <n v="38812.733"/>
    <n v="1575.9930449999999"/>
    <n v="2.3639895599999998"/>
  </r>
  <r>
    <x v="1698"/>
    <x v="36"/>
    <s v="M3H"/>
    <x v="1"/>
    <s v="2021-01-22 03:41:34.020230Z"/>
    <s v="HBAR"/>
    <s v="CAD"/>
    <x v="0"/>
    <x v="1"/>
    <n v="50000"/>
    <n v="50000"/>
    <n v="0.115"/>
    <n v="5843.7940179999996"/>
    <n v="8.7656910200000002"/>
  </r>
  <r>
    <x v="1699"/>
    <x v="2"/>
    <s v="k0a"/>
    <x v="1"/>
    <s v="2021-01-22 03:13:05.278737Z"/>
    <s v="HBAR"/>
    <s v="CAD"/>
    <x v="0"/>
    <x v="1"/>
    <n v="98"/>
    <n v="98"/>
    <n v="0.11993394"/>
    <n v="11.921050409999999"/>
    <n v="1.7881569999999999E-2"/>
  </r>
  <r>
    <x v="1700"/>
    <x v="2"/>
    <s v="k0a"/>
    <x v="1"/>
    <s v="2021-01-22 03:08:28.899205Z"/>
    <s v="ALGO"/>
    <s v="CAD"/>
    <x v="0"/>
    <x v="0"/>
    <n v="20.459394"/>
    <n v="20.459394"/>
    <n v="0.58887"/>
    <n v="11.94686553"/>
    <n v="1.7920289999999998E-2"/>
  </r>
  <r>
    <x v="1701"/>
    <x v="36"/>
    <s v="M3H"/>
    <x v="1"/>
    <s v="2021-01-22 02:26:32.261133Z"/>
    <s v="HBAR"/>
    <s v="CAD"/>
    <x v="0"/>
    <x v="1"/>
    <n v="40000"/>
    <n v="40000"/>
    <n v="0.11799999999999999"/>
    <n v="4790.6484829999999"/>
    <n v="7.1859727099999997"/>
  </r>
  <r>
    <x v="1702"/>
    <x v="150"/>
    <s v="L0K"/>
    <x v="1"/>
    <s v="2021-01-22 02:24:08.327595Z"/>
    <s v="HBAR"/>
    <s v="BTC"/>
    <x v="0"/>
    <x v="0"/>
    <n v="31399.44171793"/>
    <n v="31399.44171793"/>
    <n v="4.1799999999999998E-6"/>
    <n v="0.13124965999999999"/>
    <n v="1.9687E-4"/>
  </r>
  <r>
    <x v="1703"/>
    <x v="32"/>
    <s v="L3S"/>
    <x v="1"/>
    <s v="2021-01-22 02:23:06.091995Z"/>
    <s v="HBAR"/>
    <s v="CAD"/>
    <x v="1"/>
    <x v="1"/>
    <n v="2000"/>
    <n v="2000"/>
    <n v="0.12103042999999999"/>
    <n v="245.6840272"/>
    <n v="0.36852604"/>
  </r>
  <r>
    <x v="1704"/>
    <x v="0"/>
    <s v="v3b"/>
    <x v="0"/>
    <s v="2021-01-22 02:15:03.626449Z"/>
    <s v="BTC"/>
    <s v="CAD"/>
    <x v="0"/>
    <x v="0"/>
    <n v="0.5"/>
    <n v="0.5"/>
    <n v="38700"/>
    <n v="19349.999919999998"/>
    <n v="0"/>
  </r>
  <r>
    <x v="1705"/>
    <x v="227"/>
    <s v="L6B"/>
    <x v="1"/>
    <s v="2021-01-22 02:08:23.083536Z"/>
    <s v="HBAR"/>
    <s v="CAD"/>
    <x v="1"/>
    <x v="1"/>
    <n v="8000"/>
    <n v="8000"/>
    <n v="0.11763961000000001"/>
    <n v="954.75632299999995"/>
    <n v="1.43213448"/>
  </r>
  <r>
    <x v="1706"/>
    <x v="104"/>
    <s v="M6S"/>
    <x v="1"/>
    <s v="2021-01-22 01:55:41.073309Z"/>
    <s v="HBAR"/>
    <s v="CAD"/>
    <x v="1"/>
    <x v="1"/>
    <n v="3150"/>
    <n v="3150"/>
    <n v="0.12005121000000001"/>
    <n v="383.64152309999997"/>
    <n v="0.57546227999999999"/>
  </r>
  <r>
    <x v="1707"/>
    <x v="104"/>
    <s v="M6S"/>
    <x v="1"/>
    <s v="2021-01-22 01:54:07.141501Z"/>
    <s v="ADA"/>
    <s v="CAD"/>
    <x v="1"/>
    <x v="0"/>
    <n v="1000"/>
    <n v="1000"/>
    <n v="0.38612000000000002"/>
    <n v="382.54329000000001"/>
    <n v="0.57381492999999995"/>
  </r>
  <r>
    <x v="1708"/>
    <x v="36"/>
    <s v="M3H"/>
    <x v="1"/>
    <s v="2021-01-22 01:47:46.730867Z"/>
    <s v="HBAR"/>
    <s v="CAD"/>
    <x v="1"/>
    <x v="1"/>
    <n v="999.71302319999995"/>
    <n v="999.71302319999995"/>
    <n v="0.11658217999999999"/>
    <n v="118.21939500000001"/>
    <n v="0.17732908999999999"/>
  </r>
  <r>
    <x v="1709"/>
    <x v="36"/>
    <s v="M3H"/>
    <x v="1"/>
    <s v="2021-01-22 01:41:46.376171Z"/>
    <s v="HBAR"/>
    <s v="CAD"/>
    <x v="1"/>
    <x v="1"/>
    <n v="25000"/>
    <n v="25000"/>
    <n v="0.11416882"/>
    <n v="2895.5861420000001"/>
    <n v="4.3433792100000002"/>
  </r>
  <r>
    <x v="1710"/>
    <x v="227"/>
    <s v="L6B"/>
    <x v="1"/>
    <s v="2021-01-22 01:34:40.369279Z"/>
    <s v="HBAR"/>
    <s v="CAD"/>
    <x v="1"/>
    <x v="1"/>
    <n v="4500"/>
    <n v="4500"/>
    <n v="0.11110267"/>
    <n v="507.12867419999998"/>
    <n v="0.76069301"/>
  </r>
  <r>
    <x v="1711"/>
    <x v="182"/>
    <s v="l7l"/>
    <x v="1"/>
    <s v="2021-01-22 01:03:07.739392Z"/>
    <s v="ETH"/>
    <s v="CAD"/>
    <x v="1"/>
    <x v="1"/>
    <n v="1.62"/>
    <n v="1.62"/>
    <n v="1363.22"/>
    <n v="2228.854945"/>
    <n v="0"/>
  </r>
  <r>
    <x v="1712"/>
    <x v="28"/>
    <s v="J7N"/>
    <x v="2"/>
    <s v="2021-01-22 01:02:46.911438Z"/>
    <s v="HBAR"/>
    <s v="CAD"/>
    <x v="1"/>
    <x v="1"/>
    <n v="4550"/>
    <n v="4550"/>
    <n v="0.10742883"/>
    <n v="495.73045489999998"/>
    <n v="0.74359567999999998"/>
  </r>
  <r>
    <x v="1713"/>
    <x v="0"/>
    <s v="v3b"/>
    <x v="0"/>
    <s v="2021-01-22 00:55:40.414770Z"/>
    <s v="BTC"/>
    <s v="CAD"/>
    <x v="0"/>
    <x v="0"/>
    <n v="0.5"/>
    <n v="0.5"/>
    <n v="37800"/>
    <n v="18900.6031"/>
    <n v="0"/>
  </r>
  <r>
    <x v="1714"/>
    <x v="228"/>
    <s v="T6E"/>
    <x v="3"/>
    <s v="2021-01-22 00:55:16.571583Z"/>
    <s v="ETH"/>
    <s v="CAD"/>
    <x v="1"/>
    <x v="1"/>
    <n v="0.42499999999999999"/>
    <n v="0.42499999999999999"/>
    <n v="1373.866"/>
    <n v="591.84643040000003"/>
    <n v="0.88776964000000003"/>
  </r>
  <r>
    <x v="1715"/>
    <x v="75"/>
    <s v="T2E"/>
    <x v="3"/>
    <s v="2021-01-22 00:55:05.775940Z"/>
    <s v="ETH"/>
    <s v="CAD"/>
    <x v="1"/>
    <x v="0"/>
    <n v="0.26"/>
    <n v="0.26"/>
    <n v="1363.386"/>
    <n v="350.88775170000002"/>
    <n v="0.52633162"/>
  </r>
  <r>
    <x v="1716"/>
    <x v="75"/>
    <s v="T2E"/>
    <x v="3"/>
    <s v="2021-01-22 00:54:46.669460Z"/>
    <s v="BAT"/>
    <s v="CAD"/>
    <x v="1"/>
    <x v="0"/>
    <n v="59.7089"/>
    <n v="59.7089"/>
    <n v="0.29615999999999998"/>
    <n v="17.505995240000001"/>
    <n v="2.6258989999999999E-2"/>
  </r>
  <r>
    <x v="1717"/>
    <x v="75"/>
    <s v="T2E"/>
    <x v="3"/>
    <s v="2021-01-22 00:54:12.176081Z"/>
    <s v="BTC"/>
    <s v="CAD"/>
    <x v="1"/>
    <x v="0"/>
    <n v="3.223488E-2"/>
    <n v="3.223488E-2"/>
    <n v="37481.016000000003"/>
    <n v="1195.9486340000001"/>
    <n v="1.79392295"/>
  </r>
  <r>
    <x v="1718"/>
    <x v="228"/>
    <s v="T6E"/>
    <x v="3"/>
    <s v="2021-01-22 00:53:56.000351Z"/>
    <s v="BTC"/>
    <s v="CAD"/>
    <x v="1"/>
    <x v="1"/>
    <n v="0.05"/>
    <n v="0.05"/>
    <n v="37740.226000000002"/>
    <n v="1912.715197"/>
    <n v="2.8690727900000002"/>
  </r>
  <r>
    <x v="1719"/>
    <x v="28"/>
    <s v="J7N"/>
    <x v="2"/>
    <s v="2021-01-22 00:48:01.066506Z"/>
    <s v="HBAR"/>
    <s v="CAD"/>
    <x v="1"/>
    <x v="1"/>
    <n v="350"/>
    <n v="350"/>
    <n v="0.10566236"/>
    <n v="37.479723710000002"/>
    <n v="5.6219579999999998E-2"/>
  </r>
  <r>
    <x v="1720"/>
    <x v="28"/>
    <s v="J7N"/>
    <x v="2"/>
    <s v="2021-01-22 00:43:28.276572Z"/>
    <s v="HBAR"/>
    <s v="CAD"/>
    <x v="1"/>
    <x v="1"/>
    <n v="4500"/>
    <n v="4500"/>
    <n v="0.10773355"/>
    <n v="490.2656561"/>
    <n v="0.73539847999999997"/>
  </r>
  <r>
    <x v="1721"/>
    <x v="109"/>
    <s v="P1L"/>
    <x v="1"/>
    <s v="2021-01-22 00:40:19.131197Z"/>
    <s v="HBAR"/>
    <s v="CAD"/>
    <x v="1"/>
    <x v="1"/>
    <n v="170"/>
    <n v="170"/>
    <n v="0.10616469000000001"/>
    <n v="18.289554389999999"/>
    <n v="2.743433E-2"/>
  </r>
  <r>
    <x v="1722"/>
    <x v="182"/>
    <s v="l7l"/>
    <x v="1"/>
    <s v="2021-01-22 00:36:43.585646Z"/>
    <s v="ADA"/>
    <s v="CAD"/>
    <x v="1"/>
    <x v="1"/>
    <n v="1000"/>
    <n v="1000"/>
    <n v="0.36244999999999999"/>
    <n v="365.87555989999998"/>
    <n v="0"/>
  </r>
  <r>
    <x v="1723"/>
    <x v="182"/>
    <s v="l7l"/>
    <x v="1"/>
    <s v="2021-01-22 00:28:19.696309Z"/>
    <s v="ETH"/>
    <s v="CAD"/>
    <x v="1"/>
    <x v="0"/>
    <n v="1.5"/>
    <n v="1.5"/>
    <n v="1323.9280000000001"/>
    <n v="1975.5227629999999"/>
    <n v="0"/>
  </r>
  <r>
    <x v="1724"/>
    <x v="28"/>
    <s v="J7N"/>
    <x v="2"/>
    <s v="2021-01-22 00:18:34.624582Z"/>
    <s v="HBAR"/>
    <s v="CAD"/>
    <x v="1"/>
    <x v="1"/>
    <n v="8650"/>
    <n v="8650"/>
    <n v="0.11047703"/>
    <n v="968.18940610000004"/>
    <n v="1.4522841"/>
  </r>
  <r>
    <x v="1725"/>
    <x v="219"/>
    <s v="J8H"/>
    <x v="2"/>
    <s v="2021-01-21 23:49:09.691707Z"/>
    <s v="ALGO"/>
    <s v="CAD"/>
    <x v="0"/>
    <x v="1"/>
    <n v="120"/>
    <n v="120"/>
    <n v="0.59199999999999997"/>
    <n v="71.808116159999997"/>
    <n v="0.10771217"/>
  </r>
  <r>
    <x v="1726"/>
    <x v="48"/>
    <s v="M3C"/>
    <x v="1"/>
    <s v="2021-01-21 23:47:04.041995Z"/>
    <s v="HBAR"/>
    <s v="BTC"/>
    <x v="0"/>
    <x v="0"/>
    <n v="160000"/>
    <n v="160000"/>
    <n v="3.1E-6"/>
    <n v="0.49599970999999998"/>
    <n v="7.4392000000000002E-4"/>
  </r>
  <r>
    <x v="1727"/>
    <x v="229"/>
    <s v="T2S"/>
    <x v="3"/>
    <s v="2021-01-21 23:32:49.731827Z"/>
    <s v="BTC"/>
    <s v="CAD"/>
    <x v="0"/>
    <x v="0"/>
    <n v="2.0317000000000002E-2"/>
    <n v="2.0317000000000002E-2"/>
    <n v="39500"/>
    <n v="793.68721419999997"/>
    <n v="1.19053082"/>
  </r>
  <r>
    <x v="1728"/>
    <x v="48"/>
    <s v="M3C"/>
    <x v="1"/>
    <s v="2021-01-21 23:31:35.527275Z"/>
    <s v="HBAR"/>
    <s v="BTC"/>
    <x v="0"/>
    <x v="1"/>
    <n v="160000"/>
    <n v="160000"/>
    <n v="3.05E-6"/>
    <n v="0.48799998999999999"/>
    <n v="7.3198000000000002E-4"/>
  </r>
  <r>
    <x v="1729"/>
    <x v="218"/>
    <s v="V6R"/>
    <x v="0"/>
    <s v="2021-01-21 21:47:41.766351Z"/>
    <s v="ETH"/>
    <s v="CAD"/>
    <x v="1"/>
    <x v="1"/>
    <n v="6.9999989999999998E-2"/>
    <n v="6.9999989999999998E-2"/>
    <n v="1502.2449999999999"/>
    <n v="106.52247300000001"/>
    <n v="0.1597837"/>
  </r>
  <r>
    <x v="1730"/>
    <x v="80"/>
    <s v="V6M"/>
    <x v="0"/>
    <s v="2021-01-21 21:34:36.680072Z"/>
    <s v="BTC"/>
    <s v="CAD"/>
    <x v="0"/>
    <x v="1"/>
    <n v="7.4800000000000005E-2"/>
    <n v="7.4800000000000005E-2"/>
    <n v="40250"/>
    <n v="3031.726913"/>
    <n v="4.5475903600000001"/>
  </r>
  <r>
    <x v="1731"/>
    <x v="86"/>
    <s v="L4n"/>
    <x v="1"/>
    <s v="2021-01-21 21:23:41.877543Z"/>
    <s v="HBAR"/>
    <s v="CAD"/>
    <x v="1"/>
    <x v="1"/>
    <n v="1000"/>
    <n v="1000"/>
    <n v="0.13276131999999999"/>
    <n v="134.05159499999999"/>
    <n v="0.20107738999999999"/>
  </r>
  <r>
    <x v="1732"/>
    <x v="22"/>
    <s v="L0C"/>
    <x v="1"/>
    <s v="2021-01-21 21:11:54.999241Z"/>
    <s v="BTC"/>
    <s v="CAD"/>
    <x v="0"/>
    <x v="1"/>
    <n v="1.234409E-2"/>
    <n v="1.234409E-2"/>
    <n v="40514.512999999999"/>
    <n v="505.01477540000002"/>
    <n v="0.75752216000000006"/>
  </r>
  <r>
    <x v="1733"/>
    <x v="202"/>
    <s v="H2B"/>
    <x v="2"/>
    <s v="2021-01-21 19:34:35.855215Z"/>
    <s v="ETH"/>
    <s v="CAD"/>
    <x v="0"/>
    <x v="1"/>
    <n v="5.0403627799999997"/>
    <n v="5.0403627799999997"/>
    <n v="1560"/>
    <n v="7934.2422150000002"/>
    <n v="11.9013633"/>
  </r>
  <r>
    <x v="1734"/>
    <x v="28"/>
    <s v="J7N"/>
    <x v="2"/>
    <s v="2021-01-21 18:43:22.186624Z"/>
    <s v="HBAR"/>
    <s v="CAD"/>
    <x v="1"/>
    <x v="1"/>
    <n v="100"/>
    <n v="100"/>
    <n v="0.12758905000000001"/>
    <n v="12.89197922"/>
    <n v="1.9337960000000001E-2"/>
  </r>
  <r>
    <x v="1735"/>
    <x v="28"/>
    <s v="J7N"/>
    <x v="2"/>
    <s v="2021-01-21 18:42:50.532304Z"/>
    <s v="HBAR"/>
    <s v="CAD"/>
    <x v="1"/>
    <x v="1"/>
    <n v="7650"/>
    <n v="7650"/>
    <n v="0.12740203999999999"/>
    <n v="984.86787860000004"/>
    <n v="1.4773018099999999"/>
  </r>
  <r>
    <x v="1736"/>
    <x v="136"/>
    <s v="T0E"/>
    <x v="3"/>
    <s v="2021-01-21 18:39:40.198430Z"/>
    <s v="BTC"/>
    <s v="CAD"/>
    <x v="1"/>
    <x v="1"/>
    <n v="0.03"/>
    <n v="0.03"/>
    <n v="40385.256000000001"/>
    <n v="1224.289397"/>
    <n v="1.83643409"/>
  </r>
  <r>
    <x v="1737"/>
    <x v="136"/>
    <s v="T0E"/>
    <x v="3"/>
    <s v="2021-01-21 18:37:22.695662Z"/>
    <s v="EOS"/>
    <s v="CAD"/>
    <x v="1"/>
    <x v="1"/>
    <n v="100"/>
    <n v="100"/>
    <n v="3.2978980299999998"/>
    <n v="333.25551519999999"/>
    <n v="0.49988326999999999"/>
  </r>
  <r>
    <x v="1738"/>
    <x v="136"/>
    <s v="T0E"/>
    <x v="3"/>
    <s v="2021-01-21 18:36:45.556141Z"/>
    <s v="ETH"/>
    <s v="CAD"/>
    <x v="1"/>
    <x v="1"/>
    <n v="0.5"/>
    <n v="0.5"/>
    <n v="1509.702"/>
    <n v="762.7832793"/>
    <n v="1.14417491"/>
  </r>
  <r>
    <x v="1739"/>
    <x v="219"/>
    <s v="J8H"/>
    <x v="2"/>
    <s v="2021-01-21 18:02:31.991941Z"/>
    <s v="ADA"/>
    <s v="CAD"/>
    <x v="0"/>
    <x v="1"/>
    <n v="2000"/>
    <n v="2000"/>
    <n v="0.41765000000000002"/>
    <n v="844.41881999999998"/>
    <n v="1.26662823"/>
  </r>
  <r>
    <x v="1740"/>
    <x v="230"/>
    <s v="H3E"/>
    <x v="2"/>
    <s v="2021-01-21 17:53:38.087608Z"/>
    <s v="BTC"/>
    <s v="CAD"/>
    <x v="0"/>
    <x v="1"/>
    <n v="7.2999999999999995E-2"/>
    <n v="7.2999999999999995E-2"/>
    <n v="40000"/>
    <n v="2951.3779479999998"/>
    <n v="4.4270669199999997"/>
  </r>
  <r>
    <x v="1741"/>
    <x v="219"/>
    <s v="J8H"/>
    <x v="2"/>
    <s v="2021-01-21 17:11:49.878693Z"/>
    <s v="ETH"/>
    <s v="CAD"/>
    <x v="0"/>
    <x v="1"/>
    <n v="1.32"/>
    <n v="1.32"/>
    <n v="1503"/>
    <n v="2002.5780239999999"/>
    <n v="3.0038670299999999"/>
  </r>
  <r>
    <x v="1742"/>
    <x v="90"/>
    <s v="T6T"/>
    <x v="3"/>
    <s v="2021-01-21 17:11:33.339315Z"/>
    <s v="HBAR"/>
    <s v="CAD"/>
    <x v="0"/>
    <x v="1"/>
    <n v="685"/>
    <n v="685"/>
    <n v="0.109"/>
    <n v="75.646570699999998"/>
    <n v="0.11346985"/>
  </r>
  <r>
    <x v="1743"/>
    <x v="20"/>
    <s v="V3L"/>
    <x v="0"/>
    <s v="2021-01-21 17:03:35.150191Z"/>
    <s v="HBAR"/>
    <s v="CAD"/>
    <x v="1"/>
    <x v="1"/>
    <n v="1100"/>
    <n v="1100"/>
    <n v="0.12903655999999999"/>
    <n v="143.40941839999999"/>
    <n v="0.21511411999999999"/>
  </r>
  <r>
    <x v="1744"/>
    <x v="138"/>
    <s v="T1S"/>
    <x v="3"/>
    <s v="2021-01-21 16:04:43.183769Z"/>
    <s v="BTC"/>
    <s v="CAD"/>
    <x v="1"/>
    <x v="1"/>
    <n v="2.5000000000000001E-3"/>
    <n v="2.5000000000000001E-3"/>
    <n v="40229.947999999997"/>
    <n v="101.48875839999999"/>
    <n v="0.15223312999999999"/>
  </r>
  <r>
    <x v="1745"/>
    <x v="211"/>
    <s v="L9N"/>
    <x v="1"/>
    <s v="2021-01-21 15:45:33.593183Z"/>
    <s v="BTC"/>
    <s v="CAD"/>
    <x v="1"/>
    <x v="1"/>
    <n v="2.5000000000000001E-3"/>
    <n v="2.5000000000000001E-3"/>
    <n v="39998.78"/>
    <n v="100.8836584"/>
    <n v="0.15132548000000001"/>
  </r>
  <r>
    <x v="1746"/>
    <x v="37"/>
    <s v="N5Y"/>
    <x v="1"/>
    <s v="2021-01-21 15:09:40.974792Z"/>
    <s v="HBAR"/>
    <s v="CAD"/>
    <x v="1"/>
    <x v="1"/>
    <n v="300"/>
    <n v="300"/>
    <n v="0.13091527"/>
    <n v="39.628350529999999"/>
    <n v="5.9442519999999999E-2"/>
  </r>
  <r>
    <x v="1747"/>
    <x v="0"/>
    <s v="v3b"/>
    <x v="0"/>
    <s v="2021-01-21 14:41:05.719145Z"/>
    <s v="BTC"/>
    <s v="CAD"/>
    <x v="0"/>
    <x v="1"/>
    <n v="0.5"/>
    <n v="0.5"/>
    <n v="38200"/>
    <n v="19099.99984"/>
    <n v="0"/>
  </r>
  <r>
    <x v="1748"/>
    <x v="150"/>
    <s v="L0K"/>
    <x v="1"/>
    <s v="2021-01-21 14:30:33.659769Z"/>
    <s v="HBAR"/>
    <s v="BTC"/>
    <x v="0"/>
    <x v="1"/>
    <n v="31399.44171793"/>
    <n v="31399.44171793"/>
    <n v="3.18E-6"/>
    <n v="9.9850220000000003E-2"/>
    <n v="1.4977E-4"/>
  </r>
  <r>
    <x v="1749"/>
    <x v="0"/>
    <s v="v3b"/>
    <x v="0"/>
    <s v="2021-01-21 14:03:30.684293Z"/>
    <s v="BTC"/>
    <s v="CAD"/>
    <x v="0"/>
    <x v="0"/>
    <n v="0.44321070000000001"/>
    <n v="0.44321070000000001"/>
    <n v="41000"/>
    <n v="18171.638340000001"/>
    <n v="0"/>
  </r>
  <r>
    <x v="1750"/>
    <x v="37"/>
    <s v="N5Y"/>
    <x v="1"/>
    <s v="2021-01-21 13:58:32.652790Z"/>
    <s v="HBAR"/>
    <s v="CAD"/>
    <x v="0"/>
    <x v="1"/>
    <n v="14770.74329334"/>
    <n v="14770.74329334"/>
    <n v="0.13181999999999999"/>
    <n v="1963.8486049999999"/>
    <n v="2.9457729000000001"/>
  </r>
  <r>
    <x v="1751"/>
    <x v="0"/>
    <s v="v3b"/>
    <x v="0"/>
    <s v="2021-01-21 13:47:32.244560Z"/>
    <s v="BTC"/>
    <s v="CAD"/>
    <x v="0"/>
    <x v="1"/>
    <n v="0.5"/>
    <n v="0.5"/>
    <n v="37000"/>
    <n v="18499.999530000001"/>
    <n v="0"/>
  </r>
  <r>
    <x v="1752"/>
    <x v="0"/>
    <s v="v3b"/>
    <x v="0"/>
    <s v="2021-01-21 13:28:25.341975Z"/>
    <s v="BTC"/>
    <s v="CAD"/>
    <x v="0"/>
    <x v="0"/>
    <n v="0.5"/>
    <n v="0.5"/>
    <n v="41200"/>
    <n v="20600.575239999998"/>
    <n v="0"/>
  </r>
  <r>
    <x v="1753"/>
    <x v="0"/>
    <s v="v3b"/>
    <x v="0"/>
    <s v="2021-01-21 13:04:20.586824Z"/>
    <s v="BTC"/>
    <s v="CAD"/>
    <x v="0"/>
    <x v="0"/>
    <n v="0.5"/>
    <n v="0.5"/>
    <n v="40900"/>
    <n v="20449.999530000001"/>
    <n v="0"/>
  </r>
  <r>
    <x v="1754"/>
    <x v="202"/>
    <s v="H2B"/>
    <x v="2"/>
    <s v="2021-01-21 12:13:43.830795Z"/>
    <s v="BTC"/>
    <s v="CAD"/>
    <x v="1"/>
    <x v="0"/>
    <n v="0.20658998000000001"/>
    <n v="0.20658998000000001"/>
    <n v="39669.262000000002"/>
    <n v="8072.8991500000002"/>
    <n v="12.10934872"/>
  </r>
  <r>
    <x v="1755"/>
    <x v="37"/>
    <s v="N5Y"/>
    <x v="1"/>
    <s v="2021-01-21 11:39:47.689144Z"/>
    <s v="HBAR"/>
    <s v="CAD"/>
    <x v="0"/>
    <x v="1"/>
    <n v="297.61616888999998"/>
    <n v="297.61616888999998"/>
    <n v="0.13420000000000001"/>
    <n v="40.290385229999998"/>
    <n v="6.0435570000000001E-2"/>
  </r>
  <r>
    <x v="1756"/>
    <x v="37"/>
    <s v="N5Y"/>
    <x v="1"/>
    <s v="2021-01-21 11:22:42.826697Z"/>
    <s v="HBAR"/>
    <s v="CAD"/>
    <x v="0"/>
    <x v="1"/>
    <n v="7517.2412483899998"/>
    <n v="7517.2412483899998"/>
    <n v="0.13150000000000001"/>
    <n v="993.02061209999999"/>
    <n v="1.48953091"/>
  </r>
  <r>
    <x v="1757"/>
    <x v="0"/>
    <s v="v3b"/>
    <x v="0"/>
    <s v="2021-01-21 10:34:17.473839Z"/>
    <s v="BTC"/>
    <s v="CAD"/>
    <x v="0"/>
    <x v="1"/>
    <n v="0.5"/>
    <n v="0.5"/>
    <n v="40000"/>
    <n v="19999.999629999998"/>
    <n v="0"/>
  </r>
  <r>
    <x v="1758"/>
    <x v="0"/>
    <s v="v3b"/>
    <x v="0"/>
    <s v="2021-01-21 10:31:42.555888Z"/>
    <s v="BTC"/>
    <s v="CAD"/>
    <x v="0"/>
    <x v="0"/>
    <n v="0.5"/>
    <n v="0.5"/>
    <n v="41380"/>
    <n v="20692.572660000002"/>
    <n v="0"/>
  </r>
  <r>
    <x v="1759"/>
    <x v="9"/>
    <s v="V2Z"/>
    <x v="0"/>
    <s v="2021-01-21 09:39:28.671028Z"/>
    <s v="HBAR"/>
    <s v="CAD"/>
    <x v="0"/>
    <x v="1"/>
    <n v="10000"/>
    <n v="10000"/>
    <n v="0.105"/>
    <n v="1063.8037059999999"/>
    <n v="1.5957055499999999"/>
  </r>
  <r>
    <x v="1760"/>
    <x v="9"/>
    <s v="V2Z"/>
    <x v="0"/>
    <s v="2021-01-21 09:33:21.046075Z"/>
    <s v="HBAR"/>
    <s v="CAD"/>
    <x v="0"/>
    <x v="1"/>
    <n v="10000"/>
    <n v="10000"/>
    <n v="0.121"/>
    <n v="1221.273837"/>
    <n v="1.8319107400000001"/>
  </r>
  <r>
    <x v="1761"/>
    <x v="136"/>
    <s v="T0E"/>
    <x v="3"/>
    <s v="2021-01-21 06:18:01.087338Z"/>
    <s v="BTC"/>
    <s v="CAD"/>
    <x v="1"/>
    <x v="1"/>
    <n v="0.02"/>
    <n v="0.02"/>
    <n v="43821.106"/>
    <n v="883.364643"/>
    <n v="1.3250469600000001"/>
  </r>
  <r>
    <x v="1762"/>
    <x v="136"/>
    <s v="T0E"/>
    <x v="3"/>
    <s v="2021-01-21 05:09:21.660359Z"/>
    <s v="ETH"/>
    <s v="CAD"/>
    <x v="1"/>
    <x v="1"/>
    <n v="0.5"/>
    <n v="0.5"/>
    <n v="1638.375"/>
    <n v="824.84331420000001"/>
    <n v="1.23726497"/>
  </r>
  <r>
    <x v="1763"/>
    <x v="36"/>
    <s v="M3H"/>
    <x v="1"/>
    <s v="2021-01-21 05:05:09.550559Z"/>
    <s v="HBAR"/>
    <s v="CAD"/>
    <x v="0"/>
    <x v="1"/>
    <n v="4971"/>
    <n v="4971"/>
    <n v="0.14099999999999999"/>
    <n v="707.05831909999995"/>
    <n v="1.06058747"/>
  </r>
  <r>
    <x v="1764"/>
    <x v="136"/>
    <s v="T0E"/>
    <x v="3"/>
    <s v="2021-01-21 05:04:58.090762Z"/>
    <s v="HBAR"/>
    <s v="CAD"/>
    <x v="1"/>
    <x v="0"/>
    <n v="4000"/>
    <n v="4000"/>
    <n v="0.14289098"/>
    <n v="563.02842050000004"/>
    <n v="0.84454262999999996"/>
  </r>
  <r>
    <x v="1765"/>
    <x v="36"/>
    <s v="M3H"/>
    <x v="1"/>
    <s v="2021-01-21 04:58:41.348760Z"/>
    <s v="HBAR"/>
    <s v="CAD"/>
    <x v="0"/>
    <x v="1"/>
    <n v="150000"/>
    <n v="150000"/>
    <n v="0.14199999999999999"/>
    <n v="21486.67643"/>
    <n v="32.230014509999997"/>
  </r>
  <r>
    <x v="1766"/>
    <x v="36"/>
    <s v="M3H"/>
    <x v="1"/>
    <s v="2021-01-21 04:56:15.848672Z"/>
    <s v="HBAR"/>
    <s v="CAD"/>
    <x v="0"/>
    <x v="1"/>
    <n v="25000"/>
    <n v="25000"/>
    <n v="0.14149999999999999"/>
    <n v="3568.5255550000002"/>
    <n v="5.3527883300000001"/>
  </r>
  <r>
    <x v="1767"/>
    <x v="36"/>
    <s v="M3H"/>
    <x v="1"/>
    <s v="2021-01-21 04:50:06.658719Z"/>
    <s v="HBAR"/>
    <s v="CAD"/>
    <x v="0"/>
    <x v="1"/>
    <n v="50000"/>
    <n v="50000"/>
    <n v="0.14199999999999999"/>
    <n v="7163.5532469999998"/>
    <n v="10.74532986"/>
  </r>
  <r>
    <x v="1768"/>
    <x v="166"/>
    <s v="T3J"/>
    <x v="3"/>
    <s v="2021-01-21 02:47:52.047264Z"/>
    <s v="HBAR"/>
    <s v="CAD"/>
    <x v="0"/>
    <x v="1"/>
    <n v="99.328859059999999"/>
    <n v="99.328859059999999"/>
    <n v="0.14899999999999999"/>
    <n v="14.866656040000001"/>
    <n v="0"/>
  </r>
  <r>
    <x v="1769"/>
    <x v="109"/>
    <s v="P1L"/>
    <x v="1"/>
    <s v="2021-01-21 02:47:25.956662Z"/>
    <s v="HBAR"/>
    <s v="CAD"/>
    <x v="0"/>
    <x v="1"/>
    <n v="9700"/>
    <n v="9700"/>
    <n v="0.14917994000000001"/>
    <n v="1459.5430759999999"/>
    <n v="2.18931458"/>
  </r>
  <r>
    <x v="1770"/>
    <x v="48"/>
    <s v="M3C"/>
    <x v="1"/>
    <s v="2021-01-21 02:47:03.912036Z"/>
    <s v="HBAR"/>
    <s v="BTC"/>
    <x v="0"/>
    <x v="0"/>
    <n v="230423.59537617001"/>
    <n v="230423.59537617001"/>
    <n v="3.4400000000000001E-6"/>
    <n v="0.79265715000000003"/>
    <n v="1.1889699999999999E-3"/>
  </r>
  <r>
    <x v="1771"/>
    <x v="166"/>
    <s v="T3J"/>
    <x v="3"/>
    <s v="2021-01-21 02:23:27.491877Z"/>
    <s v="HBAR"/>
    <s v="CAD"/>
    <x v="0"/>
    <x v="1"/>
    <n v="6490.0662251699996"/>
    <n v="6490.0662251699996"/>
    <n v="0.151"/>
    <n v="985.11054730000001"/>
    <n v="0"/>
  </r>
  <r>
    <x v="1772"/>
    <x v="104"/>
    <s v="M6S"/>
    <x v="1"/>
    <s v="2021-01-21 02:16:43.589416Z"/>
    <s v="HBAR"/>
    <s v="CAD"/>
    <x v="0"/>
    <x v="1"/>
    <n v="1500"/>
    <n v="1500"/>
    <n v="0.13500000000000001"/>
    <n v="204.276028"/>
    <n v="0.30641404"/>
  </r>
  <r>
    <x v="1773"/>
    <x v="104"/>
    <s v="M6S"/>
    <x v="1"/>
    <s v="2021-01-21 02:15:28.927470Z"/>
    <s v="BTC"/>
    <s v="CAD"/>
    <x v="1"/>
    <x v="0"/>
    <n v="1.2999999999999999E-3"/>
    <n v="1.2999999999999999E-3"/>
    <n v="44007.690999999999"/>
    <n v="56.369213420000001"/>
    <n v="8.4553820000000002E-2"/>
  </r>
  <r>
    <x v="1774"/>
    <x v="48"/>
    <s v="M3C"/>
    <x v="1"/>
    <s v="2021-01-21 02:13:37.054524Z"/>
    <s v="HBAR"/>
    <s v="BTC"/>
    <x v="0"/>
    <x v="1"/>
    <n v="230423.59537617001"/>
    <n v="230423.59537617001"/>
    <n v="3.5099999999999999E-6"/>
    <n v="0.80878680999999997"/>
    <n v="1.21316E-3"/>
  </r>
  <r>
    <x v="1775"/>
    <x v="109"/>
    <s v="P1L"/>
    <x v="1"/>
    <s v="2021-01-21 02:07:54.237179Z"/>
    <s v="HBAR"/>
    <s v="CAD"/>
    <x v="1"/>
    <x v="1"/>
    <n v="180000"/>
    <n v="180000"/>
    <n v="0.16986925"/>
    <n v="30854.302759999999"/>
    <n v="46.281454140000001"/>
  </r>
  <r>
    <x v="1776"/>
    <x v="48"/>
    <s v="M3C"/>
    <x v="1"/>
    <s v="2021-01-21 01:57:15.499173Z"/>
    <s v="HBAR"/>
    <s v="BTC"/>
    <x v="0"/>
    <x v="0"/>
    <n v="100000"/>
    <n v="100000"/>
    <n v="3.3100000000000001E-6"/>
    <n v="0.33099995999999998"/>
    <n v="4.9647000000000005E-4"/>
  </r>
  <r>
    <x v="1777"/>
    <x v="48"/>
    <s v="M3C"/>
    <x v="1"/>
    <s v="2021-01-21 01:53:16.311121Z"/>
    <s v="HBAR"/>
    <s v="BTC"/>
    <x v="0"/>
    <x v="1"/>
    <n v="100000"/>
    <n v="100000"/>
    <n v="3.3000000000000002E-6"/>
    <n v="0.32999996999999998"/>
    <n v="4.9496000000000002E-4"/>
  </r>
  <r>
    <x v="1778"/>
    <x v="36"/>
    <s v="M3H"/>
    <x v="1"/>
    <s v="2021-01-21 01:36:21.863343Z"/>
    <s v="HBAR"/>
    <s v="CAD"/>
    <x v="1"/>
    <x v="1"/>
    <n v="21000"/>
    <n v="21000"/>
    <n v="0.13898866000000001"/>
    <n v="2944.8224530000002"/>
    <n v="4.4172336699999999"/>
  </r>
  <r>
    <x v="1779"/>
    <x v="2"/>
    <s v="k0a"/>
    <x v="1"/>
    <s v="2021-01-21 01:22:53.989931Z"/>
    <s v="HBAR"/>
    <s v="CAD"/>
    <x v="0"/>
    <x v="1"/>
    <n v="103"/>
    <n v="103"/>
    <n v="0.13734046"/>
    <n v="14.269018000000001"/>
    <n v="2.1403519999999999E-2"/>
  </r>
  <r>
    <x v="1780"/>
    <x v="36"/>
    <s v="M3H"/>
    <x v="1"/>
    <s v="2021-01-21 01:21:16.972990Z"/>
    <s v="HBAR"/>
    <s v="CAD"/>
    <x v="0"/>
    <x v="1"/>
    <n v="40000"/>
    <n v="40000"/>
    <n v="0.13500000000000001"/>
    <n v="5447.787421"/>
    <n v="8.1716811299999996"/>
  </r>
  <r>
    <x v="1781"/>
    <x v="2"/>
    <s v="k0a"/>
    <x v="1"/>
    <s v="2021-01-21 01:18:52.512826Z"/>
    <s v="ALGO"/>
    <s v="CAD"/>
    <x v="0"/>
    <x v="0"/>
    <n v="21.575149"/>
    <n v="21.575149"/>
    <n v="0.67044999999999999"/>
    <n v="14.247933890000001"/>
    <n v="2.1371899999999999E-2"/>
  </r>
  <r>
    <x v="1782"/>
    <x v="231"/>
    <s v="K7C"/>
    <x v="1"/>
    <s v="2021-01-21 00:51:54.720490Z"/>
    <s v="HBAR"/>
    <s v="CAD"/>
    <x v="1"/>
    <x v="1"/>
    <n v="17500"/>
    <n v="17500"/>
    <n v="0.14343141000000001"/>
    <n v="2534.246079"/>
    <n v="3.80136911"/>
  </r>
  <r>
    <x v="1783"/>
    <x v="36"/>
    <s v="M3H"/>
    <x v="1"/>
    <s v="2021-01-21 00:42:09.817194Z"/>
    <s v="BTC"/>
    <s v="CAD"/>
    <x v="1"/>
    <x v="0"/>
    <n v="0.33300000000000002"/>
    <n v="0.33300000000000002"/>
    <n v="44575.735000000001"/>
    <n v="14632.605509999999"/>
    <n v="21.948908249999999"/>
  </r>
  <r>
    <x v="1784"/>
    <x v="36"/>
    <s v="M3H"/>
    <x v="1"/>
    <s v="2021-01-21 00:30:28.340098Z"/>
    <s v="BTC"/>
    <s v="CAD"/>
    <x v="1"/>
    <x v="0"/>
    <n v="0.34810868"/>
    <n v="0.34810868"/>
    <n v="44656.550999999999"/>
    <n v="15324.16439"/>
    <n v="22.98624658"/>
  </r>
  <r>
    <x v="1785"/>
    <x v="0"/>
    <s v="v3b"/>
    <x v="0"/>
    <s v="2021-01-21 00:22:59.525629Z"/>
    <s v="BTC"/>
    <s v="CAD"/>
    <x v="0"/>
    <x v="1"/>
    <n v="0.5"/>
    <n v="0.5"/>
    <n v="43000"/>
    <n v="21499.999510000001"/>
    <n v="0"/>
  </r>
  <r>
    <x v="1786"/>
    <x v="0"/>
    <s v="v3b"/>
    <x v="0"/>
    <s v="2021-01-21 00:21:35.833843Z"/>
    <s v="BTC"/>
    <s v="CAD"/>
    <x v="0"/>
    <x v="0"/>
    <n v="0.5"/>
    <n v="0.5"/>
    <n v="44760"/>
    <n v="22380.34518"/>
    <n v="0"/>
  </r>
  <r>
    <x v="1787"/>
    <x v="48"/>
    <s v="M3C"/>
    <x v="1"/>
    <s v="2021-01-20 23:56:58.519539Z"/>
    <s v="HBAR"/>
    <s v="BTC"/>
    <x v="0"/>
    <x v="0"/>
    <n v="54658.644118099997"/>
    <n v="54658.644118099997"/>
    <n v="3.01E-6"/>
    <n v="0.16452251000000001"/>
    <n v="2.4677999999999999E-4"/>
  </r>
  <r>
    <x v="1788"/>
    <x v="48"/>
    <s v="M3C"/>
    <x v="1"/>
    <s v="2021-01-20 23:56:47.145967Z"/>
    <s v="HBAR"/>
    <s v="BTC"/>
    <x v="0"/>
    <x v="0"/>
    <n v="54658.644118099997"/>
    <n v="54658.644118099997"/>
    <n v="3.0000000000000001E-6"/>
    <n v="0.16397592999999999"/>
    <n v="2.4595999999999998E-4"/>
  </r>
  <r>
    <x v="1789"/>
    <x v="48"/>
    <s v="M3C"/>
    <x v="1"/>
    <s v="2021-01-20 23:48:17.995466Z"/>
    <s v="HBAR"/>
    <s v="ETH"/>
    <x v="0"/>
    <x v="1"/>
    <n v="109317.28823619999"/>
    <n v="109317.28823619999"/>
    <n v="7.4989999999999999E-5"/>
    <n v="8.1977033699999993"/>
    <n v="1.2296420000000001E-2"/>
  </r>
  <r>
    <x v="1790"/>
    <x v="48"/>
    <s v="M3C"/>
    <x v="1"/>
    <s v="2021-01-20 23:32:21.616182Z"/>
    <s v="HBAR"/>
    <s v="BTC"/>
    <x v="0"/>
    <x v="0"/>
    <n v="40000"/>
    <n v="40000"/>
    <n v="2.3E-6"/>
    <n v="9.1999999999999998E-2"/>
    <n v="1.6891000000000001E-4"/>
  </r>
  <r>
    <x v="1791"/>
    <x v="48"/>
    <s v="M3C"/>
    <x v="1"/>
    <s v="2021-01-20 23:32:13.059817Z"/>
    <s v="HBAR"/>
    <s v="BTC"/>
    <x v="0"/>
    <x v="0"/>
    <n v="40000"/>
    <n v="40000"/>
    <n v="2.9799999999999998E-6"/>
    <n v="0.11919998"/>
    <n v="1.7877999999999999E-4"/>
  </r>
  <r>
    <x v="1792"/>
    <x v="48"/>
    <s v="M3C"/>
    <x v="1"/>
    <s v="2021-01-20 23:32:03.742551Z"/>
    <s v="HBAR"/>
    <s v="BTC"/>
    <x v="0"/>
    <x v="0"/>
    <n v="40000"/>
    <n v="40000"/>
    <n v="2.96E-6"/>
    <n v="0.11839999"/>
    <n v="1.7759000000000001E-4"/>
  </r>
  <r>
    <x v="1793"/>
    <x v="48"/>
    <s v="M3C"/>
    <x v="1"/>
    <s v="2021-01-20 23:31:49.280353Z"/>
    <s v="HBAR"/>
    <s v="BTC"/>
    <x v="0"/>
    <x v="0"/>
    <n v="40000"/>
    <n v="40000"/>
    <n v="2.9500000000000001E-6"/>
    <n v="0.11799999"/>
    <n v="1.7699E-4"/>
  </r>
  <r>
    <x v="1794"/>
    <x v="36"/>
    <s v="M3H"/>
    <x v="1"/>
    <s v="2021-01-20 23:24:09.128400Z"/>
    <s v="BTC"/>
    <s v="CAD"/>
    <x v="0"/>
    <x v="0"/>
    <n v="0.33300000000000002"/>
    <n v="0.33300000000000002"/>
    <n v="45000"/>
    <n v="14767.13932"/>
    <n v="22.15070897"/>
  </r>
  <r>
    <x v="1795"/>
    <x v="48"/>
    <s v="M3C"/>
    <x v="1"/>
    <s v="2021-01-20 23:09:37.561665Z"/>
    <s v="HBAR"/>
    <s v="BTC"/>
    <x v="0"/>
    <x v="1"/>
    <n v="160000"/>
    <n v="160000"/>
    <n v="2.9000000000000002E-6"/>
    <n v="0.46399995999999999"/>
    <n v="6.9596000000000002E-4"/>
  </r>
  <r>
    <x v="1796"/>
    <x v="219"/>
    <s v="J8H"/>
    <x v="2"/>
    <s v="2021-01-20 21:29:46.737846Z"/>
    <s v="HBAR"/>
    <s v="CAD"/>
    <x v="0"/>
    <x v="1"/>
    <n v="9000"/>
    <n v="9000"/>
    <n v="0.1245"/>
    <n v="1129.3374759999999"/>
    <n v="1.6940062"/>
  </r>
  <r>
    <x v="1797"/>
    <x v="68"/>
    <s v="J3L"/>
    <x v="2"/>
    <s v="2021-01-20 21:23:01.411272Z"/>
    <s v="HBAR"/>
    <s v="CAD"/>
    <x v="0"/>
    <x v="1"/>
    <n v="20"/>
    <n v="20"/>
    <n v="0.12498246"/>
    <n v="2.49565233"/>
    <n v="3.74347E-3"/>
  </r>
  <r>
    <x v="1798"/>
    <x v="68"/>
    <s v="J3L"/>
    <x v="2"/>
    <s v="2021-01-20 21:22:40.948053Z"/>
    <s v="HBAR"/>
    <s v="CAD"/>
    <x v="0"/>
    <x v="1"/>
    <n v="50.000000010000001"/>
    <n v="50.000000010000001"/>
    <n v="0.12498246"/>
    <n v="6.2751297800000003"/>
    <n v="9.4126899999999996E-3"/>
  </r>
  <r>
    <x v="1799"/>
    <x v="68"/>
    <s v="J3L"/>
    <x v="2"/>
    <s v="2021-01-20 21:20:46.440318Z"/>
    <s v="HBAR"/>
    <s v="CAD"/>
    <x v="0"/>
    <x v="1"/>
    <n v="3020"/>
    <n v="3020"/>
    <n v="0.12908848000000001"/>
    <n v="391.4385853"/>
    <n v="0.58715786999999997"/>
  </r>
  <r>
    <x v="1800"/>
    <x v="232"/>
    <s v="L6B"/>
    <x v="1"/>
    <s v="2021-01-20 20:05:27.399117Z"/>
    <s v="HBAR"/>
    <s v="CAD"/>
    <x v="1"/>
    <x v="1"/>
    <n v="3900"/>
    <n v="3900"/>
    <n v="0.11950980999999999"/>
    <n v="468.35740429999998"/>
    <n v="0.7025361"/>
  </r>
  <r>
    <x v="1801"/>
    <x v="227"/>
    <s v="L6B"/>
    <x v="1"/>
    <s v="2021-01-20 19:56:23.979257Z"/>
    <s v="HBAR"/>
    <s v="CAD"/>
    <x v="1"/>
    <x v="1"/>
    <n v="10000"/>
    <n v="10000"/>
    <n v="0.11943051"/>
    <n v="1199.8382079999999"/>
    <n v="1.7997573099999999"/>
  </r>
  <r>
    <x v="1802"/>
    <x v="219"/>
    <s v="J8H"/>
    <x v="2"/>
    <s v="2021-01-20 18:30:29.263600Z"/>
    <s v="HBAR"/>
    <s v="CAD"/>
    <x v="0"/>
    <x v="1"/>
    <n v="5800"/>
    <n v="5800"/>
    <n v="0.1172"/>
    <n v="682.9625714"/>
    <n v="1.0244438499999999"/>
  </r>
  <r>
    <x v="1803"/>
    <x v="82"/>
    <s v="V5S"/>
    <x v="0"/>
    <s v="2021-01-20 18:16:45.433009Z"/>
    <s v="HBAR"/>
    <s v="CAD"/>
    <x v="1"/>
    <x v="1"/>
    <n v="4100"/>
    <n v="4100"/>
    <n v="0.117162"/>
    <n v="482.66512"/>
    <n v="0.72399767999999998"/>
  </r>
  <r>
    <x v="1804"/>
    <x v="219"/>
    <s v="J8H"/>
    <x v="2"/>
    <s v="2021-01-20 17:42:31.898378Z"/>
    <s v="HBAR"/>
    <s v="CAD"/>
    <x v="0"/>
    <x v="1"/>
    <n v="10000"/>
    <n v="10000"/>
    <n v="0.11650000000000001"/>
    <n v="1164.7090000000001"/>
    <n v="1.7470635000000001"/>
  </r>
  <r>
    <x v="1805"/>
    <x v="166"/>
    <s v="T3J"/>
    <x v="3"/>
    <s v="2021-01-20 17:04:15.993599Z"/>
    <s v="HBAR"/>
    <s v="CAD"/>
    <x v="0"/>
    <x v="1"/>
    <n v="143.58974359000001"/>
    <n v="143.58974359000001"/>
    <n v="0.11700000000000001"/>
    <n v="16.821106889999999"/>
    <n v="0"/>
  </r>
  <r>
    <x v="1806"/>
    <x v="222"/>
    <s v="T7Z"/>
    <x v="3"/>
    <s v="2021-01-20 16:03:13.996142Z"/>
    <s v="ADA"/>
    <s v="CAD"/>
    <x v="0"/>
    <x v="1"/>
    <n v="6250"/>
    <n v="6250"/>
    <n v="0.39600000000000002"/>
    <n v="2506.723931"/>
    <n v="3.76008589"/>
  </r>
  <r>
    <x v="1807"/>
    <x v="233"/>
    <s v="R5N"/>
    <x v="7"/>
    <s v="2021-01-20 15:34:13.673603Z"/>
    <s v="HBAR"/>
    <s v="CAD"/>
    <x v="1"/>
    <x v="1"/>
    <n v="8000"/>
    <n v="8000"/>
    <n v="0.11616824000000001"/>
    <n v="931.09741559999998"/>
    <n v="1.39664612"/>
  </r>
  <r>
    <x v="1808"/>
    <x v="227"/>
    <s v="L6B"/>
    <x v="1"/>
    <s v="2021-01-20 14:54:19.871008Z"/>
    <s v="HBAR"/>
    <s v="CAD"/>
    <x v="1"/>
    <x v="1"/>
    <n v="1500"/>
    <n v="1500"/>
    <n v="0.11713348"/>
    <n v="177.27304659999999"/>
    <n v="0.26590955999999999"/>
  </r>
  <r>
    <x v="1809"/>
    <x v="1"/>
    <s v="L1T"/>
    <x v="1"/>
    <s v="2021-01-20 14:45:26.302431Z"/>
    <s v="DOGE"/>
    <s v="BTC"/>
    <x v="1"/>
    <x v="1"/>
    <n v="10000"/>
    <n v="10000"/>
    <n v="2.6E-7"/>
    <n v="2.5999999999999999E-3"/>
    <n v="3.8999999999999999E-6"/>
  </r>
  <r>
    <x v="1810"/>
    <x v="183"/>
    <s v="L6M"/>
    <x v="1"/>
    <s v="2021-01-20 14:40:03.350541Z"/>
    <s v="LTC"/>
    <s v="CAD"/>
    <x v="1"/>
    <x v="1"/>
    <n v="2.5"/>
    <n v="2.5"/>
    <n v="184.983"/>
    <n v="464.27449000000001"/>
    <n v="0"/>
  </r>
  <r>
    <x v="1811"/>
    <x v="0"/>
    <s v="v3b"/>
    <x v="0"/>
    <s v="2021-01-20 14:13:15.778876Z"/>
    <s v="BTC"/>
    <s v="CAD"/>
    <x v="0"/>
    <x v="1"/>
    <n v="0.5"/>
    <n v="0.5"/>
    <n v="43500"/>
    <n v="21749.999530000001"/>
    <n v="0"/>
  </r>
  <r>
    <x v="1812"/>
    <x v="0"/>
    <s v="v3b"/>
    <x v="0"/>
    <s v="2021-01-20 14:12:26.830401Z"/>
    <s v="BTC"/>
    <s v="CAD"/>
    <x v="0"/>
    <x v="0"/>
    <n v="0.5"/>
    <n v="0.5"/>
    <n v="47000"/>
    <n v="23499.99944"/>
    <n v="0"/>
  </r>
  <r>
    <x v="1813"/>
    <x v="0"/>
    <s v="v3b"/>
    <x v="0"/>
    <s v="2021-01-20 14:11:10.648348Z"/>
    <s v="BTC"/>
    <s v="CAD"/>
    <x v="0"/>
    <x v="0"/>
    <n v="0.5"/>
    <n v="0.5"/>
    <n v="44600"/>
    <n v="22310.709510000001"/>
    <n v="0"/>
  </r>
  <r>
    <x v="1814"/>
    <x v="140"/>
    <s v="L7J"/>
    <x v="1"/>
    <s v="2021-01-20 13:13:52.468178Z"/>
    <s v="HBAR"/>
    <s v="CAD"/>
    <x v="0"/>
    <x v="1"/>
    <n v="82.220744350000004"/>
    <n v="82.220744350000004"/>
    <n v="0.11952417999999999"/>
    <n v="9.9199686000000007"/>
    <n v="1.4879949999999999E-2"/>
  </r>
  <r>
    <x v="1815"/>
    <x v="140"/>
    <s v="L7J"/>
    <x v="1"/>
    <s v="2021-01-20 13:11:54.384435Z"/>
    <s v="HBAR"/>
    <s v="CAD"/>
    <x v="0"/>
    <x v="1"/>
    <n v="12348.751033050001"/>
    <n v="12348.751033050001"/>
    <n v="0.11850477"/>
    <n v="1477.2900239999999"/>
    <n v="2.2159350299999998"/>
  </r>
  <r>
    <x v="1816"/>
    <x v="221"/>
    <s v="T3j"/>
    <x v="3"/>
    <s v="2021-01-20 11:37:48.063600Z"/>
    <s v="HBAR"/>
    <s v="CAD"/>
    <x v="0"/>
    <x v="1"/>
    <n v="89.151986309999998"/>
    <n v="89.151986309999998"/>
    <n v="0.112"/>
    <n v="10.07597314"/>
    <n v="1.5113949999999999E-2"/>
  </r>
  <r>
    <x v="1817"/>
    <x v="36"/>
    <s v="M3H"/>
    <x v="1"/>
    <s v="2021-01-20 08:56:25.772681Z"/>
    <s v="BTC"/>
    <s v="CAD"/>
    <x v="1"/>
    <x v="0"/>
    <n v="1.0578300000000001E-3"/>
    <n v="1.0578300000000001E-3"/>
    <n v="45314.697"/>
    <n v="47.231379580000002"/>
    <n v="7.0847060000000003E-2"/>
  </r>
  <r>
    <x v="1818"/>
    <x v="80"/>
    <s v="V6M"/>
    <x v="0"/>
    <s v="2021-01-20 07:40:36.619942Z"/>
    <s v="ETH"/>
    <s v="CAD"/>
    <x v="0"/>
    <x v="1"/>
    <n v="1.7"/>
    <n v="1.7"/>
    <n v="1747"/>
    <n v="2997.183176"/>
    <n v="4.4957747499999998"/>
  </r>
  <r>
    <x v="1819"/>
    <x v="36"/>
    <s v="M3H"/>
    <x v="1"/>
    <s v="2021-01-20 07:35:38.078691Z"/>
    <s v="BCH"/>
    <s v="CAD"/>
    <x v="1"/>
    <x v="0"/>
    <n v="7.6213180000000005E-2"/>
    <n v="7.6213180000000005E-2"/>
    <n v="645.19100000000003"/>
    <n v="48.453956810000001"/>
    <n v="7.2680930000000005E-2"/>
  </r>
  <r>
    <x v="1820"/>
    <x v="0"/>
    <s v="v3b"/>
    <x v="0"/>
    <s v="2021-01-20 06:13:07.516155Z"/>
    <s v="BTC"/>
    <s v="CAD"/>
    <x v="0"/>
    <x v="1"/>
    <n v="0.5"/>
    <n v="0.5"/>
    <n v="43500"/>
    <n v="21749.999530000001"/>
    <n v="0"/>
  </r>
  <r>
    <x v="1821"/>
    <x v="0"/>
    <s v="v3b"/>
    <x v="0"/>
    <s v="2021-01-20 06:02:38.827827Z"/>
    <s v="BTC"/>
    <s v="CAD"/>
    <x v="0"/>
    <x v="1"/>
    <n v="0.5"/>
    <n v="0.5"/>
    <n v="44500"/>
    <n v="22249.999820000001"/>
    <n v="0"/>
  </r>
  <r>
    <x v="1822"/>
    <x v="0"/>
    <s v="v3b"/>
    <x v="0"/>
    <s v="2021-01-20 06:01:18.782887Z"/>
    <s v="BTC"/>
    <s v="CAD"/>
    <x v="0"/>
    <x v="0"/>
    <n v="0.5"/>
    <n v="0.5"/>
    <n v="45200"/>
    <n v="22600.474620000001"/>
    <n v="0"/>
  </r>
  <r>
    <x v="1823"/>
    <x v="18"/>
    <s v="V3N"/>
    <x v="0"/>
    <s v="2021-01-20 05:49:42.811105Z"/>
    <s v="HBAR"/>
    <s v="CAD"/>
    <x v="1"/>
    <x v="1"/>
    <n v="350"/>
    <n v="350"/>
    <n v="0.14172781000000001"/>
    <n v="50.079903049999999"/>
    <n v="7.5119850000000002E-2"/>
  </r>
  <r>
    <x v="1824"/>
    <x v="48"/>
    <s v="M3C"/>
    <x v="1"/>
    <s v="2021-01-20 05:36:05.474857Z"/>
    <s v="HBAR"/>
    <s v="BTC"/>
    <x v="0"/>
    <x v="0"/>
    <n v="160000"/>
    <n v="160000"/>
    <n v="3.0000000000000001E-6"/>
    <n v="0.48"/>
    <n v="7.2000000000000005E-4"/>
  </r>
  <r>
    <x v="1825"/>
    <x v="48"/>
    <s v="M3C"/>
    <x v="1"/>
    <s v="2021-01-20 05:30:04.321588Z"/>
    <s v="HBAR"/>
    <s v="BTC"/>
    <x v="0"/>
    <x v="1"/>
    <n v="160000"/>
    <n v="160000"/>
    <n v="2.9100000000000001E-6"/>
    <n v="0.46559999000000002"/>
    <n v="6.9839000000000001E-4"/>
  </r>
  <r>
    <x v="1826"/>
    <x v="109"/>
    <s v="P1L"/>
    <x v="1"/>
    <s v="2021-01-20 05:27:55.725656Z"/>
    <s v="HBAR"/>
    <s v="CAD"/>
    <x v="1"/>
    <x v="0"/>
    <n v="100000"/>
    <n v="100000"/>
    <n v="0.12838948"/>
    <n v="12712.563270000001"/>
    <n v="19.068844890000001"/>
  </r>
  <r>
    <x v="1827"/>
    <x v="48"/>
    <s v="M3C"/>
    <x v="1"/>
    <s v="2021-01-20 05:26:55.713243Z"/>
    <s v="BTC"/>
    <s v="CAD"/>
    <x v="0"/>
    <x v="1"/>
    <n v="0.47"/>
    <n v="0.47"/>
    <n v="45200"/>
    <n v="21445.644660000002"/>
    <n v="32.168466979999998"/>
  </r>
  <r>
    <x v="1828"/>
    <x v="36"/>
    <s v="M3H"/>
    <x v="1"/>
    <s v="2021-01-20 05:08:09.260043Z"/>
    <s v="HBAR"/>
    <s v="CAD"/>
    <x v="0"/>
    <x v="1"/>
    <n v="16000"/>
    <n v="16000"/>
    <n v="0.123"/>
    <n v="1987.0076349999999"/>
    <n v="2.9805114499999998"/>
  </r>
  <r>
    <x v="1829"/>
    <x v="212"/>
    <s v="T2X"/>
    <x v="3"/>
    <s v="2021-01-20 05:02:28.755777Z"/>
    <s v="ADA"/>
    <s v="CAD"/>
    <x v="1"/>
    <x v="1"/>
    <n v="265"/>
    <n v="265"/>
    <n v="0.45773999999999998"/>
    <n v="122.5071892"/>
    <n v="0.18376078000000001"/>
  </r>
  <r>
    <x v="1830"/>
    <x v="37"/>
    <s v="N5Y"/>
    <x v="1"/>
    <s v="2021-01-20 04:56:03.001063Z"/>
    <s v="HBAR"/>
    <s v="CAD"/>
    <x v="0"/>
    <x v="1"/>
    <n v="7528.3899547499996"/>
    <n v="7528.3899547499996"/>
    <n v="0.126"/>
    <n v="957.94968710000001"/>
    <n v="1.43692452"/>
  </r>
  <r>
    <x v="1831"/>
    <x v="48"/>
    <s v="M3C"/>
    <x v="1"/>
    <s v="2021-01-20 04:50:39.409974Z"/>
    <s v="HBAR"/>
    <s v="CAD"/>
    <x v="0"/>
    <x v="0"/>
    <n v="175624.78302743999"/>
    <n v="175624.78302743999"/>
    <n v="0.126"/>
    <n v="21826.372920000002"/>
    <n v="32.739559370000002"/>
  </r>
  <r>
    <x v="1832"/>
    <x v="63"/>
    <s v="T1C"/>
    <x v="3"/>
    <s v="2021-01-20 04:45:59.611224Z"/>
    <s v="ETH"/>
    <s v="CAD"/>
    <x v="0"/>
    <x v="1"/>
    <n v="0.875"/>
    <n v="0.875"/>
    <n v="1690"/>
    <n v="1486.413237"/>
    <n v="0"/>
  </r>
  <r>
    <x v="1833"/>
    <x v="63"/>
    <s v="T1C"/>
    <x v="3"/>
    <s v="2021-01-20 04:44:55.077928Z"/>
    <s v="BTC"/>
    <s v="CAD"/>
    <x v="0"/>
    <x v="1"/>
    <n v="0.125"/>
    <n v="0.125"/>
    <n v="44690"/>
    <n v="5615.6397070000003"/>
    <n v="0"/>
  </r>
  <r>
    <x v="1834"/>
    <x v="109"/>
    <s v="P1L"/>
    <x v="1"/>
    <s v="2021-01-20 04:28:51.238038Z"/>
    <s v="HBAR"/>
    <s v="CAD"/>
    <x v="1"/>
    <x v="1"/>
    <n v="10000"/>
    <n v="10000"/>
    <n v="0.11731265"/>
    <n v="1184.9176930000001"/>
    <n v="1.77737653"/>
  </r>
  <r>
    <x v="1835"/>
    <x v="109"/>
    <s v="P1L"/>
    <x v="1"/>
    <s v="2021-01-20 04:27:59.232237Z"/>
    <s v="HBAR"/>
    <s v="CAD"/>
    <x v="1"/>
    <x v="1"/>
    <n v="10000"/>
    <n v="10000"/>
    <n v="0.12050635"/>
    <n v="1217.2702790000001"/>
    <n v="1.8259054100000001"/>
  </r>
  <r>
    <x v="1836"/>
    <x v="95"/>
    <s v="V3B"/>
    <x v="0"/>
    <s v="2021-01-20 04:22:12.911285Z"/>
    <s v="BTC"/>
    <s v="CAD"/>
    <x v="1"/>
    <x v="1"/>
    <n v="2.4E-2"/>
    <n v="2.4E-2"/>
    <n v="44967.17"/>
    <n v="1090.059571"/>
    <n v="1.6350893500000001"/>
  </r>
  <r>
    <x v="1837"/>
    <x v="109"/>
    <s v="P1L"/>
    <x v="1"/>
    <s v="2021-01-20 03:31:38.946532Z"/>
    <s v="HBAR"/>
    <s v="CAD"/>
    <x v="1"/>
    <x v="0"/>
    <n v="200000"/>
    <n v="200000"/>
    <n v="0.11212933999999999"/>
    <n v="22124.745129999999"/>
    <n v="33.18711768"/>
  </r>
  <r>
    <x v="1838"/>
    <x v="48"/>
    <s v="M3C"/>
    <x v="1"/>
    <s v="2021-01-20 03:29:02.713183Z"/>
    <s v="HBAR"/>
    <s v="BTC"/>
    <x v="0"/>
    <x v="1"/>
    <n v="175000"/>
    <n v="175000"/>
    <n v="2.65E-6"/>
    <n v="0.46374997000000001"/>
    <n v="6.9559000000000005E-4"/>
  </r>
  <r>
    <x v="1839"/>
    <x v="9"/>
    <s v="V2Z"/>
    <x v="0"/>
    <s v="2021-01-20 03:28:50.478636Z"/>
    <s v="HBAR"/>
    <s v="CAD"/>
    <x v="1"/>
    <x v="1"/>
    <n v="50000"/>
    <n v="50000"/>
    <n v="0.12208078999999999"/>
    <n v="6184.3491249999997"/>
    <n v="9.2765236800000004"/>
  </r>
  <r>
    <x v="1840"/>
    <x v="88"/>
    <s v="V4N"/>
    <x v="0"/>
    <s v="2021-01-20 03:22:29.780778Z"/>
    <s v="BTC"/>
    <s v="CAD"/>
    <x v="1"/>
    <x v="1"/>
    <n v="4.0000000000000001E-3"/>
    <n v="4.0000000000000001E-3"/>
    <n v="45591.491000000002"/>
    <n v="182.2456948"/>
    <n v="0"/>
  </r>
  <r>
    <x v="1841"/>
    <x v="88"/>
    <s v="V4N"/>
    <x v="0"/>
    <s v="2021-01-20 03:22:12.948275Z"/>
    <s v="BTC"/>
    <s v="CAD"/>
    <x v="1"/>
    <x v="1"/>
    <n v="0.13"/>
    <n v="0.13"/>
    <n v="45620.481"/>
    <n v="5930.6630489999998"/>
    <n v="0"/>
  </r>
  <r>
    <x v="1842"/>
    <x v="88"/>
    <s v="V4N"/>
    <x v="0"/>
    <s v="2021-01-20 03:21:49.231238Z"/>
    <s v="BTC"/>
    <s v="CAD"/>
    <x v="1"/>
    <x v="1"/>
    <n v="2.1"/>
    <n v="2.1"/>
    <n v="45668.108"/>
    <n v="95903.069740000006"/>
    <n v="0"/>
  </r>
  <r>
    <x v="1843"/>
    <x v="75"/>
    <s v="T2E"/>
    <x v="3"/>
    <s v="2021-01-20 03:15:19.117399Z"/>
    <s v="BAT"/>
    <s v="CAD"/>
    <x v="1"/>
    <x v="1"/>
    <n v="50"/>
    <n v="50"/>
    <n v="0.35735"/>
    <n v="18.045386000000001"/>
    <n v="2.706807E-2"/>
  </r>
  <r>
    <x v="1844"/>
    <x v="109"/>
    <s v="P1L"/>
    <x v="1"/>
    <s v="2021-01-20 03:13:54.388849Z"/>
    <s v="HBAR"/>
    <s v="CAD"/>
    <x v="1"/>
    <x v="1"/>
    <n v="450"/>
    <n v="450"/>
    <n v="0.11461499999999999"/>
    <n v="52.091099999999997"/>
    <n v="7.8136650000000002E-2"/>
  </r>
  <r>
    <x v="1845"/>
    <x v="109"/>
    <s v="P1L"/>
    <x v="1"/>
    <s v="2021-01-20 03:13:19.323297Z"/>
    <s v="HBAR"/>
    <s v="CAD"/>
    <x v="1"/>
    <x v="1"/>
    <n v="10000"/>
    <n v="10000"/>
    <n v="0.11405466"/>
    <n v="1152.080839"/>
    <n v="1.7281212500000001"/>
  </r>
  <r>
    <x v="1846"/>
    <x v="75"/>
    <s v="T2E"/>
    <x v="3"/>
    <s v="2021-01-20 03:13:13.337852Z"/>
    <s v="ETH"/>
    <s v="CAD"/>
    <x v="1"/>
    <x v="1"/>
    <n v="0.26"/>
    <n v="0.26"/>
    <n v="1769.5329999999999"/>
    <n v="464.66681160000002"/>
    <n v="0.69700021000000001"/>
  </r>
  <r>
    <x v="1847"/>
    <x v="75"/>
    <s v="T2E"/>
    <x v="3"/>
    <s v="2021-01-20 03:10:49.518896Z"/>
    <s v="BTC"/>
    <s v="CAD"/>
    <x v="1"/>
    <x v="0"/>
    <n v="1.074496E-2"/>
    <n v="1.074496E-2"/>
    <n v="45892.620999999999"/>
    <n v="486.41693950000001"/>
    <n v="0.72962539999999998"/>
  </r>
  <r>
    <x v="1848"/>
    <x v="109"/>
    <s v="P1L"/>
    <x v="1"/>
    <s v="2021-01-20 03:10:01.567177Z"/>
    <s v="HBAR"/>
    <s v="CAD"/>
    <x v="1"/>
    <x v="1"/>
    <n v="170000"/>
    <n v="170000"/>
    <n v="0.11321320999999999"/>
    <n v="19450.725719999999"/>
    <n v="29.176088579999998"/>
  </r>
  <r>
    <x v="1849"/>
    <x v="221"/>
    <s v="T3j"/>
    <x v="3"/>
    <s v="2021-01-20 03:01:06.425913Z"/>
    <s v="HBAR"/>
    <s v="CAD"/>
    <x v="0"/>
    <x v="1"/>
    <n v="9145.1607635300006"/>
    <n v="9145.1607635300006"/>
    <n v="0.107"/>
    <n v="987.90636770000003"/>
    <n v="1.48185955"/>
  </r>
  <r>
    <x v="1850"/>
    <x v="109"/>
    <s v="P1L"/>
    <x v="1"/>
    <s v="2021-01-20 02:59:07.446864Z"/>
    <s v="HBAR"/>
    <s v="CAD"/>
    <x v="1"/>
    <x v="0"/>
    <n v="200000"/>
    <n v="200000"/>
    <n v="0.10514332999999999"/>
    <n v="20717.024529999999"/>
    <n v="31.075536790000001"/>
  </r>
  <r>
    <x v="1851"/>
    <x v="90"/>
    <s v="T6T"/>
    <x v="3"/>
    <s v="2021-01-20 02:47:04.559847Z"/>
    <s v="HBAR"/>
    <s v="CAD"/>
    <x v="1"/>
    <x v="1"/>
    <n v="2500"/>
    <n v="2500"/>
    <n v="0.108421"/>
    <n v="273.287802"/>
    <n v="0.40993170000000001"/>
  </r>
  <r>
    <x v="1852"/>
    <x v="212"/>
    <s v="T2X"/>
    <x v="3"/>
    <s v="2021-01-20 02:28:57.154739Z"/>
    <s v="HBAR"/>
    <s v="CAD"/>
    <x v="1"/>
    <x v="0"/>
    <n v="740"/>
    <n v="740"/>
    <n v="0.1050073"/>
    <n v="76.649810650000006"/>
    <n v="0.11497470999999999"/>
  </r>
  <r>
    <x v="1853"/>
    <x v="0"/>
    <s v="v3b"/>
    <x v="0"/>
    <s v="2021-01-20 02:07:32.366731Z"/>
    <s v="BTC"/>
    <s v="CAD"/>
    <x v="0"/>
    <x v="0"/>
    <n v="0.5"/>
    <n v="0.5"/>
    <n v="48000"/>
    <n v="23999.999360000002"/>
    <n v="0"/>
  </r>
  <r>
    <x v="1854"/>
    <x v="104"/>
    <s v="M6S"/>
    <x v="1"/>
    <s v="2021-01-20 02:06:23.242457Z"/>
    <s v="HBAR"/>
    <s v="CAD"/>
    <x v="0"/>
    <x v="0"/>
    <n v="1000"/>
    <n v="1000"/>
    <n v="0.11"/>
    <n v="108.55750759999999"/>
    <n v="0.16283626000000001"/>
  </r>
  <r>
    <x v="1855"/>
    <x v="36"/>
    <s v="M3H"/>
    <x v="1"/>
    <s v="2021-01-20 01:41:08.347010Z"/>
    <s v="HBAR"/>
    <s v="CAD"/>
    <x v="1"/>
    <x v="1"/>
    <n v="5500"/>
    <n v="5500"/>
    <n v="0.11206745"/>
    <n v="623.09858069999996"/>
    <n v="0.93464787000000005"/>
  </r>
  <r>
    <x v="1856"/>
    <x v="36"/>
    <s v="M3H"/>
    <x v="1"/>
    <s v="2021-01-20 01:39:44.659873Z"/>
    <s v="HBAR"/>
    <s v="CAD"/>
    <x v="1"/>
    <x v="1"/>
    <n v="60000"/>
    <n v="60000"/>
    <n v="0.11334134"/>
    <n v="6874.1728030000004"/>
    <n v="10.3112592"/>
  </r>
  <r>
    <x v="1857"/>
    <x v="9"/>
    <s v="V2Z"/>
    <x v="0"/>
    <s v="2021-01-20 01:19:19.392080Z"/>
    <s v="HBAR"/>
    <s v="CAD"/>
    <x v="1"/>
    <x v="1"/>
    <n v="13000"/>
    <n v="13000"/>
    <n v="9.2567559999999993E-2"/>
    <n v="1229.760389"/>
    <n v="1.8446405800000001"/>
  </r>
  <r>
    <x v="1858"/>
    <x v="2"/>
    <s v="k0a"/>
    <x v="1"/>
    <s v="2021-01-20 01:10:10.912799Z"/>
    <s v="HBAR"/>
    <s v="CAD"/>
    <x v="0"/>
    <x v="1"/>
    <n v="159"/>
    <n v="159"/>
    <n v="9.1120649999999997E-2"/>
    <n v="14.649731060000001"/>
    <n v="2.1974589999999999E-2"/>
  </r>
  <r>
    <x v="1859"/>
    <x v="2"/>
    <s v="k0a"/>
    <x v="1"/>
    <s v="2021-01-20 01:07:01.489818Z"/>
    <s v="ALGO"/>
    <s v="CAD"/>
    <x v="0"/>
    <x v="0"/>
    <n v="22.01454"/>
    <n v="22.01454"/>
    <n v="0.68115000000000003"/>
    <n v="14.80425595"/>
    <n v="2.2206380000000001E-2"/>
  </r>
  <r>
    <x v="1860"/>
    <x v="9"/>
    <s v="V2Z"/>
    <x v="0"/>
    <s v="2021-01-20 00:57:36.704269Z"/>
    <s v="HBAR"/>
    <s v="CAD"/>
    <x v="1"/>
    <x v="1"/>
    <n v="12500"/>
    <n v="12500"/>
    <n v="9.0401860000000001E-2"/>
    <n v="1142.35727"/>
    <n v="1.7135358999999999"/>
  </r>
  <r>
    <x v="1861"/>
    <x v="37"/>
    <s v="N5Y"/>
    <x v="1"/>
    <s v="2021-01-20 00:50:15.902241Z"/>
    <s v="HBAR"/>
    <s v="CAD"/>
    <x v="1"/>
    <x v="1"/>
    <n v="90"/>
    <n v="90"/>
    <n v="8.8839500000000002E-2"/>
    <n v="8.0815692200000004"/>
    <n v="1.212235E-2"/>
  </r>
  <r>
    <x v="1862"/>
    <x v="37"/>
    <s v="N5Y"/>
    <x v="1"/>
    <s v="2021-01-19 23:28:27.771291Z"/>
    <s v="HBAR"/>
    <s v="CAD"/>
    <x v="1"/>
    <x v="1"/>
    <n v="11200"/>
    <n v="11200"/>
    <n v="9.0653429999999993E-2"/>
    <n v="1026.3207480000001"/>
    <n v="1.53948112"/>
  </r>
  <r>
    <x v="1863"/>
    <x v="18"/>
    <s v="V3N"/>
    <x v="0"/>
    <s v="2021-01-19 23:17:07.880442Z"/>
    <s v="HBAR"/>
    <s v="CAD"/>
    <x v="1"/>
    <x v="1"/>
    <n v="2000"/>
    <n v="2000"/>
    <n v="9.0904269999999995E-2"/>
    <n v="183.86433890000001"/>
    <n v="0.2757965"/>
  </r>
  <r>
    <x v="1864"/>
    <x v="136"/>
    <s v="T0E"/>
    <x v="3"/>
    <s v="2021-01-19 20:41:20.634076Z"/>
    <s v="ETH"/>
    <s v="CAD"/>
    <x v="1"/>
    <x v="0"/>
    <n v="1.5"/>
    <n v="1.5"/>
    <n v="1765.4680000000001"/>
    <n v="2612.099123"/>
    <n v="3.9181486799999998"/>
  </r>
  <r>
    <x v="1865"/>
    <x v="150"/>
    <s v="L0K"/>
    <x v="1"/>
    <s v="2021-01-19 19:16:38.151932Z"/>
    <s v="HBAR"/>
    <s v="BTC"/>
    <x v="0"/>
    <x v="0"/>
    <n v="54266.426447290003"/>
    <n v="54266.426447290003"/>
    <n v="2.2000000000000001E-6"/>
    <n v="0.11938612999999999"/>
    <n v="1.7907E-4"/>
  </r>
  <r>
    <x v="1866"/>
    <x v="18"/>
    <s v="V3N"/>
    <x v="0"/>
    <s v="2021-01-19 18:54:54.568788Z"/>
    <s v="HBAR"/>
    <s v="CAD"/>
    <x v="1"/>
    <x v="1"/>
    <n v="1500"/>
    <n v="1500"/>
    <n v="8.6810789999999999E-2"/>
    <n v="131.5426453"/>
    <n v="0.19731396000000001"/>
  </r>
  <r>
    <x v="1867"/>
    <x v="150"/>
    <s v="L0K"/>
    <x v="1"/>
    <s v="2021-01-19 18:50:37.618656Z"/>
    <s v="HBAR"/>
    <s v="BTC"/>
    <x v="0"/>
    <x v="1"/>
    <n v="54266.426447290003"/>
    <n v="54266.426447290003"/>
    <n v="1.84E-6"/>
    <n v="9.98502E-2"/>
    <n v="1.4977E-4"/>
  </r>
  <r>
    <x v="1868"/>
    <x v="225"/>
    <s v="L8W"/>
    <x v="1"/>
    <s v="2021-01-19 17:57:30.498921Z"/>
    <s v="HBAR"/>
    <s v="BTC"/>
    <x v="1"/>
    <x v="1"/>
    <n v="8500"/>
    <n v="8500"/>
    <n v="1.88E-6"/>
    <n v="1.5980000000000001E-2"/>
    <n v="2.3969999999999999E-5"/>
  </r>
  <r>
    <x v="1869"/>
    <x v="150"/>
    <s v="L0K"/>
    <x v="1"/>
    <s v="2021-01-19 17:32:31.011012Z"/>
    <s v="LINK"/>
    <s v="BTC"/>
    <x v="0"/>
    <x v="0"/>
    <n v="200"/>
    <n v="200"/>
    <n v="6.5010000000000003E-4"/>
    <n v="0.13001998000000001"/>
    <n v="1.9500999999999999E-4"/>
  </r>
  <r>
    <x v="1870"/>
    <x v="175"/>
    <s v="V3L"/>
    <x v="0"/>
    <s v="2021-01-19 16:05:00.177506Z"/>
    <s v="HBAR"/>
    <s v="CAD"/>
    <x v="1"/>
    <x v="1"/>
    <n v="15000"/>
    <n v="15000"/>
    <n v="8.7384439999999994E-2"/>
    <n v="1323.5026089999999"/>
    <n v="1.98525391"/>
  </r>
  <r>
    <x v="1871"/>
    <x v="150"/>
    <s v="L0K"/>
    <x v="1"/>
    <s v="2021-01-19 15:20:18.705770Z"/>
    <s v="LINK"/>
    <s v="BTC"/>
    <x v="0"/>
    <x v="1"/>
    <n v="200"/>
    <n v="200"/>
    <n v="5.7989000000000001E-4"/>
    <n v="0.11590967000000001"/>
    <n v="1.7385E-4"/>
  </r>
  <r>
    <x v="1872"/>
    <x v="234"/>
    <s v="V3E"/>
    <x v="0"/>
    <s v="2021-01-19 14:42:08.771568Z"/>
    <s v="BTC"/>
    <s v="CAD"/>
    <x v="1"/>
    <x v="1"/>
    <n v="4.1000000000000002E-2"/>
    <n v="4.1000000000000002E-2"/>
    <n v="47473.656999999999"/>
    <n v="1967.162241"/>
    <n v="2.9507433600000001"/>
  </r>
  <r>
    <x v="1873"/>
    <x v="37"/>
    <s v="N5Y"/>
    <x v="1"/>
    <s v="2021-01-19 14:22:10.149222Z"/>
    <s v="HBAR"/>
    <s v="CAD"/>
    <x v="0"/>
    <x v="1"/>
    <n v="5805.2456199400003"/>
    <n v="5805.2456199400003"/>
    <n v="8.5999999999999993E-2"/>
    <n v="503.9454882"/>
    <n v="0.75591823000000002"/>
  </r>
  <r>
    <x v="1874"/>
    <x v="37"/>
    <s v="N5Y"/>
    <x v="1"/>
    <s v="2021-01-19 14:16:47.770906Z"/>
    <s v="HBAR"/>
    <s v="CAD"/>
    <x v="0"/>
    <x v="1"/>
    <n v="5782.38502797"/>
    <n v="5782.38502797"/>
    <n v="8.634E-2"/>
    <n v="502.81563770000002"/>
    <n v="0.75422345000000002"/>
  </r>
  <r>
    <x v="1875"/>
    <x v="176"/>
    <s v="L6S"/>
    <x v="1"/>
    <s v="2021-01-19 14:11:55.979116Z"/>
    <s v="ETH"/>
    <s v="CAD"/>
    <x v="1"/>
    <x v="1"/>
    <n v="0.81"/>
    <n v="0.81"/>
    <n v="1801.2329999999999"/>
    <n v="1472.375241"/>
    <n v="2.2085628599999998"/>
  </r>
  <r>
    <x v="1876"/>
    <x v="0"/>
    <s v="v3b"/>
    <x v="0"/>
    <s v="2021-01-19 10:59:48.959675Z"/>
    <s v="BTC"/>
    <s v="CAD"/>
    <x v="0"/>
    <x v="1"/>
    <n v="0.5"/>
    <n v="0.5"/>
    <n v="46250"/>
    <n v="23124.999879999999"/>
    <n v="0"/>
  </r>
  <r>
    <x v="1877"/>
    <x v="192"/>
    <s v="T1W"/>
    <x v="3"/>
    <s v="2021-01-19 09:41:59.941596Z"/>
    <s v="ETH"/>
    <s v="CAD"/>
    <x v="1"/>
    <x v="1"/>
    <n v="0.55199989999999999"/>
    <n v="0.55199989999999999"/>
    <n v="1770.85"/>
    <n v="986.61918430000003"/>
    <n v="1.4799287699999999"/>
  </r>
  <r>
    <x v="1878"/>
    <x v="222"/>
    <s v="T7Z"/>
    <x v="3"/>
    <s v="2021-01-19 08:18:51.074372Z"/>
    <s v="ZRX"/>
    <s v="CAD"/>
    <x v="0"/>
    <x v="1"/>
    <n v="1000"/>
    <n v="1000"/>
    <n v="0.60119999999999996"/>
    <n v="608.95748000000003"/>
    <n v="0.91343622000000002"/>
  </r>
  <r>
    <x v="1879"/>
    <x v="222"/>
    <s v="T7Z"/>
    <x v="3"/>
    <s v="2021-01-19 08:14:42.858739Z"/>
    <s v="ADA"/>
    <s v="CAD"/>
    <x v="0"/>
    <x v="1"/>
    <n v="2000"/>
    <n v="2000"/>
    <n v="0.36"/>
    <n v="729.45686000000001"/>
    <n v="1.09418529"/>
  </r>
  <r>
    <x v="1880"/>
    <x v="222"/>
    <s v="T7Z"/>
    <x v="3"/>
    <s v="2021-01-19 08:12:42.662524Z"/>
    <s v="ADA"/>
    <s v="CAD"/>
    <x v="0"/>
    <x v="1"/>
    <n v="4000"/>
    <n v="4000"/>
    <n v="0.41599999999999998"/>
    <n v="1680.789184"/>
    <n v="2.5211837699999999"/>
  </r>
  <r>
    <x v="1881"/>
    <x v="212"/>
    <s v="T2X"/>
    <x v="3"/>
    <s v="2021-01-19 06:13:49.020303Z"/>
    <s v="ADA"/>
    <s v="CAD"/>
    <x v="0"/>
    <x v="1"/>
    <n v="5850"/>
    <n v="5850"/>
    <n v="0.46739999999999998"/>
    <n v="2758.9024009999998"/>
    <n v="4.1383535900000004"/>
  </r>
  <r>
    <x v="1882"/>
    <x v="212"/>
    <s v="T2X"/>
    <x v="3"/>
    <s v="2021-01-19 06:04:34.057166Z"/>
    <s v="DGB"/>
    <s v="CAD"/>
    <x v="0"/>
    <x v="1"/>
    <n v="5555"/>
    <n v="5555"/>
    <n v="3.4549999999999997E-2"/>
    <n v="193.68151879999999"/>
    <n v="0.29052227000000003"/>
  </r>
  <r>
    <x v="1883"/>
    <x v="0"/>
    <s v="v3b"/>
    <x v="0"/>
    <s v="2021-01-19 05:21:51.837539Z"/>
    <s v="BTC"/>
    <s v="CAD"/>
    <x v="0"/>
    <x v="0"/>
    <n v="0.2"/>
    <n v="0.2"/>
    <n v="47000"/>
    <n v="9399.9999050000006"/>
    <n v="0"/>
  </r>
  <r>
    <x v="1884"/>
    <x v="0"/>
    <s v="v3b"/>
    <x v="0"/>
    <s v="2021-01-19 05:19:10.158829Z"/>
    <s v="BTC"/>
    <s v="CAD"/>
    <x v="0"/>
    <x v="1"/>
    <n v="0.2"/>
    <n v="0.2"/>
    <n v="46600"/>
    <n v="9319.9997760000006"/>
    <n v="0"/>
  </r>
  <r>
    <x v="1885"/>
    <x v="176"/>
    <s v="L6S"/>
    <x v="1"/>
    <s v="2021-01-19 01:51:44.069163Z"/>
    <s v="ETH"/>
    <s v="BTC"/>
    <x v="1"/>
    <x v="1"/>
    <n v="0.96399999999999997"/>
    <n v="0.96399999999999997"/>
    <n v="3.5624599999999999E-2"/>
    <n v="3.4341509999999999E-2"/>
    <n v="5.151E-5"/>
  </r>
  <r>
    <x v="1886"/>
    <x v="0"/>
    <s v="v3b"/>
    <x v="0"/>
    <s v="2021-01-19 01:50:41.789014Z"/>
    <s v="BTC"/>
    <s v="CAD"/>
    <x v="0"/>
    <x v="1"/>
    <n v="0.5"/>
    <n v="0.5"/>
    <n v="44500"/>
    <n v="22249.999820000001"/>
    <n v="0"/>
  </r>
  <r>
    <x v="1887"/>
    <x v="212"/>
    <s v="T2X"/>
    <x v="3"/>
    <s v="2021-01-19 00:55:38.460272Z"/>
    <s v="ADA"/>
    <s v="CAD"/>
    <x v="0"/>
    <x v="1"/>
    <n v="829"/>
    <n v="829"/>
    <n v="0.47499999999999998"/>
    <n v="397.5608896"/>
    <n v="0.59634133"/>
  </r>
  <r>
    <x v="1888"/>
    <x v="202"/>
    <s v="H2B"/>
    <x v="2"/>
    <s v="2021-01-19 00:37:03.882002Z"/>
    <s v="BTC"/>
    <s v="CAD"/>
    <x v="0"/>
    <x v="1"/>
    <n v="6.3700000000000007E-2"/>
    <n v="6.3700000000000007E-2"/>
    <n v="46670"/>
    <n v="3001.8963020000001"/>
    <n v="4.5028444500000004"/>
  </r>
  <r>
    <x v="1889"/>
    <x v="86"/>
    <s v="L4n"/>
    <x v="1"/>
    <s v="2021-01-18 18:44:58.727459Z"/>
    <s v="SC"/>
    <s v="CAD"/>
    <x v="1"/>
    <x v="1"/>
    <n v="10000"/>
    <n v="10000"/>
    <n v="6.0699999999999999E-3"/>
    <n v="61.660586090000002"/>
    <n v="9.2490870000000003E-2"/>
  </r>
  <r>
    <x v="1890"/>
    <x v="80"/>
    <s v="V6M"/>
    <x v="0"/>
    <s v="2021-01-18 17:46:47.029192Z"/>
    <s v="BTC"/>
    <s v="CAD"/>
    <x v="0"/>
    <x v="1"/>
    <n v="6.4500000000000002E-2"/>
    <n v="6.4500000000000002E-2"/>
    <n v="45490"/>
    <n v="2976.9857029999998"/>
    <n v="4.4654785500000003"/>
  </r>
  <r>
    <x v="1891"/>
    <x v="114"/>
    <s v="V3N"/>
    <x v="0"/>
    <s v="2021-01-18 12:33:23.765187Z"/>
    <s v="BTC"/>
    <s v="CAD"/>
    <x v="1"/>
    <x v="1"/>
    <n v="1.14E-2"/>
    <n v="1.14E-2"/>
    <n v="47268.072"/>
    <n v="545.58802679999997"/>
    <n v="0"/>
  </r>
  <r>
    <x v="1892"/>
    <x v="0"/>
    <s v="v3b"/>
    <x v="0"/>
    <s v="2021-01-18 12:31:58.443133Z"/>
    <s v="BTC"/>
    <s v="CAD"/>
    <x v="0"/>
    <x v="0"/>
    <n v="0.2"/>
    <n v="0.2"/>
    <n v="47500"/>
    <n v="9499.9998739999992"/>
    <n v="0"/>
  </r>
  <r>
    <x v="1893"/>
    <x v="0"/>
    <s v="v3b"/>
    <x v="0"/>
    <s v="2021-01-18 12:30:41.115021Z"/>
    <s v="BTC"/>
    <s v="CAD"/>
    <x v="0"/>
    <x v="1"/>
    <n v="0.2"/>
    <n v="0.2"/>
    <n v="47200"/>
    <n v="9439.9997459999995"/>
    <n v="0"/>
  </r>
  <r>
    <x v="1894"/>
    <x v="222"/>
    <s v="T7Z"/>
    <x v="3"/>
    <s v="2021-01-18 09:05:24.418609Z"/>
    <s v="USDT"/>
    <s v="CAD"/>
    <x v="0"/>
    <x v="1"/>
    <n v="2312"/>
    <n v="2312"/>
    <n v="1.2712399999999999"/>
    <n v="2985.4832289999999"/>
    <n v="4.4782248200000003"/>
  </r>
  <r>
    <x v="1895"/>
    <x v="0"/>
    <s v="v3b"/>
    <x v="0"/>
    <s v="2021-01-18 08:37:34.855368Z"/>
    <s v="BTC"/>
    <s v="CAD"/>
    <x v="0"/>
    <x v="0"/>
    <n v="0.2"/>
    <n v="0.2"/>
    <n v="47000"/>
    <n v="9399.9998030000006"/>
    <n v="0"/>
  </r>
  <r>
    <x v="1896"/>
    <x v="0"/>
    <s v="v3b"/>
    <x v="0"/>
    <s v="2021-01-18 08:22:28.863209Z"/>
    <s v="BTC"/>
    <s v="CAD"/>
    <x v="0"/>
    <x v="1"/>
    <n v="0.2"/>
    <n v="0.2"/>
    <n v="46170"/>
    <n v="9233.1391079999994"/>
    <n v="0"/>
  </r>
  <r>
    <x v="1897"/>
    <x v="0"/>
    <s v="v3b"/>
    <x v="0"/>
    <s v="2021-01-18 08:06:59.065786Z"/>
    <s v="BTC"/>
    <s v="CAD"/>
    <x v="0"/>
    <x v="0"/>
    <n v="0.1"/>
    <n v="0.1"/>
    <n v="46200"/>
    <n v="4619.9998889999997"/>
    <n v="0"/>
  </r>
  <r>
    <x v="1898"/>
    <x v="0"/>
    <s v="v3b"/>
    <x v="0"/>
    <s v="2021-01-18 08:06:03.147353Z"/>
    <s v="BTC"/>
    <s v="CAD"/>
    <x v="0"/>
    <x v="1"/>
    <n v="0.1"/>
    <n v="0.1"/>
    <n v="46000"/>
    <n v="4599.9999170000001"/>
    <n v="0"/>
  </r>
  <r>
    <x v="1899"/>
    <x v="0"/>
    <s v="v3b"/>
    <x v="0"/>
    <s v="2021-01-18 07:18:14.597153Z"/>
    <s v="BTC"/>
    <s v="CAD"/>
    <x v="0"/>
    <x v="0"/>
    <n v="0.1"/>
    <n v="0.1"/>
    <n v="45860"/>
    <n v="4585.9999630000002"/>
    <n v="0"/>
  </r>
  <r>
    <x v="1900"/>
    <x v="0"/>
    <s v="v3b"/>
    <x v="0"/>
    <s v="2021-01-18 07:17:33.702081Z"/>
    <s v="BTC"/>
    <s v="CAD"/>
    <x v="0"/>
    <x v="1"/>
    <n v="0.1"/>
    <n v="0.1"/>
    <n v="45760"/>
    <n v="4574.5165180000004"/>
    <n v="0"/>
  </r>
  <r>
    <x v="1901"/>
    <x v="18"/>
    <s v="V3N"/>
    <x v="0"/>
    <s v="2021-01-18 07:13:26.436312Z"/>
    <s v="HBAR"/>
    <s v="CAD"/>
    <x v="1"/>
    <x v="1"/>
    <n v="1500"/>
    <n v="1500"/>
    <n v="7.6047710000000004E-2"/>
    <n v="115.9089858"/>
    <n v="0.17386346999999999"/>
  </r>
  <r>
    <x v="1902"/>
    <x v="114"/>
    <s v="V3N"/>
    <x v="0"/>
    <s v="2021-01-17 23:38:58.644855Z"/>
    <s v="BTC"/>
    <s v="CAD"/>
    <x v="1"/>
    <x v="0"/>
    <n v="0.23263218999999999"/>
    <n v="0.23263218999999999"/>
    <n v="46218.207999999999"/>
    <n v="10674.1212"/>
    <n v="0"/>
  </r>
  <r>
    <x v="1903"/>
    <x v="48"/>
    <s v="M3C"/>
    <x v="1"/>
    <s v="2021-01-17 23:02:16.145508Z"/>
    <s v="ADA"/>
    <s v="CAD"/>
    <x v="1"/>
    <x v="1"/>
    <n v="140"/>
    <n v="140"/>
    <n v="0.49462"/>
    <n v="70.088643239999996"/>
    <n v="0.10513296"/>
  </r>
  <r>
    <x v="1904"/>
    <x v="202"/>
    <s v="H2B"/>
    <x v="2"/>
    <s v="2021-01-17 22:55:40.562820Z"/>
    <s v="BTC"/>
    <s v="CAD"/>
    <x v="0"/>
    <x v="1"/>
    <n v="6.5000000000000002E-2"/>
    <n v="6.5000000000000002E-2"/>
    <n v="46122"/>
    <n v="3033.5046619999998"/>
    <n v="4.5502569900000003"/>
  </r>
  <r>
    <x v="1905"/>
    <x v="95"/>
    <s v="V3B"/>
    <x v="0"/>
    <s v="2021-01-17 22:04:19.997538Z"/>
    <s v="BTC"/>
    <s v="CAD"/>
    <x v="1"/>
    <x v="1"/>
    <n v="0.125"/>
    <n v="0.125"/>
    <n v="46671.61"/>
    <n v="5905.9188160000003"/>
    <n v="8.8588782199999994"/>
  </r>
  <r>
    <x v="1906"/>
    <x v="63"/>
    <s v="T1C"/>
    <x v="3"/>
    <s v="2021-01-17 21:13:33.269590Z"/>
    <s v="LINK"/>
    <s v="ETH"/>
    <x v="0"/>
    <x v="1"/>
    <n v="140"/>
    <n v="140"/>
    <n v="1.6969000000000001E-2"/>
    <n v="2.3756599999999999"/>
    <n v="0"/>
  </r>
  <r>
    <x v="1907"/>
    <x v="63"/>
    <s v="T1C"/>
    <x v="3"/>
    <s v="2021-01-17 21:09:29.599856Z"/>
    <s v="ETC"/>
    <s v="ETH"/>
    <x v="1"/>
    <x v="0"/>
    <n v="666"/>
    <n v="666"/>
    <n v="6.1866200000000003E-3"/>
    <n v="4.1202897700000003"/>
    <n v="0"/>
  </r>
  <r>
    <x v="1908"/>
    <x v="63"/>
    <s v="T1C"/>
    <x v="3"/>
    <s v="2021-01-17 20:58:46.032312Z"/>
    <s v="ETC"/>
    <s v="ETH"/>
    <x v="0"/>
    <x v="1"/>
    <n v="333"/>
    <n v="333"/>
    <n v="6.6689999999999996E-3"/>
    <n v="2.2207769700000002"/>
    <n v="0"/>
  </r>
  <r>
    <x v="1909"/>
    <x v="212"/>
    <s v="T2X"/>
    <x v="3"/>
    <s v="2021-01-17 20:10:23.270491Z"/>
    <s v="EOS"/>
    <s v="CAD"/>
    <x v="0"/>
    <x v="1"/>
    <n v="45"/>
    <n v="45"/>
    <n v="3.4950000000000001"/>
    <n v="159.5240804"/>
    <n v="0.23928611999999999"/>
  </r>
  <r>
    <x v="1910"/>
    <x v="219"/>
    <s v="J8H"/>
    <x v="2"/>
    <s v="2021-01-17 20:04:45.030685Z"/>
    <s v="HBAR"/>
    <s v="CAD"/>
    <x v="0"/>
    <x v="1"/>
    <n v="4589"/>
    <n v="4589"/>
    <n v="7.6329540000000001E-2"/>
    <n v="354.24868900000001"/>
    <n v="0.53137303000000002"/>
  </r>
  <r>
    <x v="1911"/>
    <x v="166"/>
    <s v="T3J"/>
    <x v="3"/>
    <s v="2021-01-17 17:05:51.949287Z"/>
    <s v="HBAR"/>
    <s v="CAD"/>
    <x v="0"/>
    <x v="1"/>
    <n v="26538.04058506"/>
    <n v="26538.04058506"/>
    <n v="7.3888029999999993E-2"/>
    <n v="1982.9394400000001"/>
    <n v="0"/>
  </r>
  <r>
    <x v="1912"/>
    <x v="220"/>
    <s v="R3X"/>
    <x v="7"/>
    <s v="2021-01-17 14:51:04.594987Z"/>
    <s v="BTC"/>
    <s v="CAD"/>
    <x v="1"/>
    <x v="1"/>
    <n v="6.5500000000000003E-2"/>
    <n v="6.5500000000000003E-2"/>
    <n v="44790.135999999999"/>
    <n v="2970.0946720000002"/>
    <n v="4.4551420000000004"/>
  </r>
  <r>
    <x v="1913"/>
    <x v="212"/>
    <s v="T2X"/>
    <x v="3"/>
    <s v="2021-01-17 09:30:10.469631Z"/>
    <s v="BTC"/>
    <s v="CAD"/>
    <x v="0"/>
    <x v="1"/>
    <n v="4.7E-2"/>
    <n v="4.7E-2"/>
    <n v="44500"/>
    <n v="2113.518051"/>
    <n v="3.17027707"/>
  </r>
  <r>
    <x v="1914"/>
    <x v="0"/>
    <s v="v3b"/>
    <x v="0"/>
    <s v="2021-01-17 09:15:10.342555Z"/>
    <s v="BTC"/>
    <s v="CAD"/>
    <x v="0"/>
    <x v="0"/>
    <n v="0.5"/>
    <n v="0.5"/>
    <n v="44500"/>
    <n v="22251.336370000001"/>
    <n v="0"/>
  </r>
  <r>
    <x v="1915"/>
    <x v="36"/>
    <s v="M3H"/>
    <x v="1"/>
    <s v="2021-01-17 05:24:04.764595Z"/>
    <s v="HBAR"/>
    <s v="CAD"/>
    <x v="0"/>
    <x v="1"/>
    <n v="17000"/>
    <n v="17000"/>
    <n v="6.9000000000000006E-2"/>
    <n v="1188.207269"/>
    <n v="1.7823108999999999"/>
  </r>
  <r>
    <x v="1916"/>
    <x v="18"/>
    <s v="V3N"/>
    <x v="0"/>
    <s v="2021-01-17 03:54:43.281092Z"/>
    <s v="HBAR"/>
    <s v="CAD"/>
    <x v="1"/>
    <x v="1"/>
    <n v="1500"/>
    <n v="1500"/>
    <n v="7.6896190000000003E-2"/>
    <n v="116.83967389999999"/>
    <n v="0.17525951000000001"/>
  </r>
  <r>
    <x v="1917"/>
    <x v="18"/>
    <s v="V3N"/>
    <x v="0"/>
    <s v="2021-01-17 03:50:30.621603Z"/>
    <s v="ADA"/>
    <s v="CAD"/>
    <x v="1"/>
    <x v="1"/>
    <n v="250"/>
    <n v="250"/>
    <n v="0.47736000000000001"/>
    <n v="120.981751"/>
    <n v="0.18147262"/>
  </r>
  <r>
    <x v="1918"/>
    <x v="202"/>
    <s v="H2B"/>
    <x v="2"/>
    <s v="2021-01-17 02:15:43.566347Z"/>
    <s v="BTC"/>
    <s v="CAD"/>
    <x v="1"/>
    <x v="1"/>
    <n v="6.1999980000000003E-2"/>
    <n v="6.1999980000000003E-2"/>
    <n v="46480.017"/>
    <n v="2919.1208959999999"/>
    <n v="4.37868134"/>
  </r>
  <r>
    <x v="1919"/>
    <x v="212"/>
    <s v="T2X"/>
    <x v="3"/>
    <s v="2021-01-17 01:41:38.225839Z"/>
    <s v="ADA"/>
    <s v="CAD"/>
    <x v="1"/>
    <x v="0"/>
    <n v="4757"/>
    <n v="4757"/>
    <n v="0.4844"/>
    <n v="2279.8593810000002"/>
    <n v="3.4197890700000002"/>
  </r>
  <r>
    <x v="1920"/>
    <x v="36"/>
    <s v="M3H"/>
    <x v="1"/>
    <s v="2021-01-17 01:15:40.031554Z"/>
    <s v="HBAR"/>
    <s v="CAD"/>
    <x v="0"/>
    <x v="1"/>
    <n v="65000"/>
    <n v="65000"/>
    <n v="7.6499999999999999E-2"/>
    <n v="5022.5008129999997"/>
    <n v="7.5337512100000001"/>
  </r>
  <r>
    <x v="1921"/>
    <x v="18"/>
    <s v="V3N"/>
    <x v="0"/>
    <s v="2021-01-16 22:13:05.656726Z"/>
    <s v="ETH"/>
    <s v="CAD"/>
    <x v="1"/>
    <x v="1"/>
    <n v="1"/>
    <n v="1"/>
    <n v="1552.998"/>
    <n v="1573.1321190000001"/>
    <n v="2.3596981700000002"/>
  </r>
  <r>
    <x v="1922"/>
    <x v="109"/>
    <s v="P1L"/>
    <x v="1"/>
    <s v="2021-01-16 20:30:18.736966Z"/>
    <s v="HBAR"/>
    <s v="ETH"/>
    <x v="1"/>
    <x v="0"/>
    <n v="100000"/>
    <n v="100000"/>
    <n v="4.621E-5"/>
    <n v="4.6210000000000004"/>
    <n v="6.9315000000000002E-3"/>
  </r>
  <r>
    <x v="1923"/>
    <x v="63"/>
    <s v="T1C"/>
    <x v="3"/>
    <s v="2021-01-16 19:58:35.851838Z"/>
    <s v="LINK"/>
    <s v="CAD"/>
    <x v="0"/>
    <x v="1"/>
    <n v="160"/>
    <n v="160"/>
    <n v="26.268999999999998"/>
    <n v="4241.0182809999997"/>
    <n v="0"/>
  </r>
  <r>
    <x v="1924"/>
    <x v="10"/>
    <s v="K1R"/>
    <x v="1"/>
    <s v="2021-01-16 15:35:55.949546Z"/>
    <s v="BTC"/>
    <s v="CAD"/>
    <x v="1"/>
    <x v="1"/>
    <n v="4.058E-3"/>
    <n v="4.058E-3"/>
    <n v="47753.252"/>
    <n v="196.29496119999999"/>
    <n v="0.29444244000000003"/>
  </r>
  <r>
    <x v="1925"/>
    <x v="63"/>
    <s v="T1C"/>
    <x v="3"/>
    <s v="2021-01-16 15:07:49.116178Z"/>
    <s v="ETH"/>
    <s v="CAD"/>
    <x v="0"/>
    <x v="1"/>
    <n v="1.7568999999999999"/>
    <n v="1.7568999999999999"/>
    <n v="1526.9690000000001"/>
    <n v="2706.9726030000002"/>
    <n v="0"/>
  </r>
  <r>
    <x v="1926"/>
    <x v="0"/>
    <s v="v3b"/>
    <x v="0"/>
    <s v="2021-01-16 09:55:53.014203Z"/>
    <s v="BTC"/>
    <s v="CAD"/>
    <x v="0"/>
    <x v="1"/>
    <n v="0.5"/>
    <n v="0.5"/>
    <n v="41000"/>
    <n v="20499.999589999999"/>
    <n v="0"/>
  </r>
  <r>
    <x v="1927"/>
    <x v="0"/>
    <s v="v3b"/>
    <x v="0"/>
    <s v="2021-01-16 09:53:30.155810Z"/>
    <s v="BTC"/>
    <s v="CAD"/>
    <x v="0"/>
    <x v="1"/>
    <n v="0.5"/>
    <n v="0.5"/>
    <n v="44000"/>
    <n v="21999.999739999999"/>
    <n v="0"/>
  </r>
  <r>
    <x v="1928"/>
    <x v="0"/>
    <s v="v3b"/>
    <x v="0"/>
    <s v="2021-01-16 09:53:08.469953Z"/>
    <s v="BTC"/>
    <s v="CAD"/>
    <x v="0"/>
    <x v="0"/>
    <n v="0.5"/>
    <n v="0.5"/>
    <n v="47600"/>
    <n v="23834.66346"/>
    <n v="0"/>
  </r>
  <r>
    <x v="1929"/>
    <x v="212"/>
    <s v="T2X"/>
    <x v="3"/>
    <s v="2021-01-16 08:28:11.974051Z"/>
    <s v="SC"/>
    <s v="CAD"/>
    <x v="0"/>
    <x v="1"/>
    <n v="5000"/>
    <n v="5000"/>
    <n v="5.7000000000000002E-3"/>
    <n v="28.81362"/>
    <n v="4.3220429999999997E-2"/>
  </r>
  <r>
    <x v="1930"/>
    <x v="212"/>
    <s v="T2X"/>
    <x v="3"/>
    <s v="2021-01-16 08:24:17.198258Z"/>
    <s v="DGB"/>
    <s v="CAD"/>
    <x v="0"/>
    <x v="1"/>
    <n v="5000"/>
    <n v="5000"/>
    <n v="3.4000000000000002E-2"/>
    <n v="172.17266000000001"/>
    <n v="0.25825899000000002"/>
  </r>
  <r>
    <x v="1931"/>
    <x v="212"/>
    <s v="T2X"/>
    <x v="3"/>
    <s v="2021-01-16 08:23:03.906313Z"/>
    <s v="ADA"/>
    <s v="CAD"/>
    <x v="0"/>
    <x v="1"/>
    <n v="1000"/>
    <n v="1000"/>
    <n v="0.39800000000000002"/>
    <n v="402.408096"/>
    <n v="0.60361213999999996"/>
  </r>
  <r>
    <x v="1932"/>
    <x v="175"/>
    <s v="V3L"/>
    <x v="0"/>
    <s v="2021-01-16 04:10:45.417773Z"/>
    <s v="HBAR"/>
    <s v="CAD"/>
    <x v="1"/>
    <x v="1"/>
    <n v="14400"/>
    <n v="14400"/>
    <n v="7.4873800000000004E-2"/>
    <n v="1090.127794"/>
    <n v="1.6351916900000001"/>
  </r>
  <r>
    <x v="1933"/>
    <x v="176"/>
    <s v="L6S"/>
    <x v="1"/>
    <s v="2021-01-16 03:51:16.084933Z"/>
    <s v="BTC"/>
    <s v="CAD"/>
    <x v="1"/>
    <x v="1"/>
    <n v="4.4000000000000003E-3"/>
    <n v="4.4000000000000003E-3"/>
    <n v="46303.241999999998"/>
    <n v="205.99140159999999"/>
    <n v="0.30898710000000001"/>
  </r>
  <r>
    <x v="1934"/>
    <x v="2"/>
    <s v="k0a"/>
    <x v="1"/>
    <s v="2021-01-16 03:36:12.824556Z"/>
    <s v="HBAR"/>
    <s v="CAD"/>
    <x v="0"/>
    <x v="1"/>
    <n v="129"/>
    <n v="129"/>
    <n v="7.4948940000000006E-2"/>
    <n v="9.7718368499999997"/>
    <n v="1.4657750000000001E-2"/>
  </r>
  <r>
    <x v="1935"/>
    <x v="176"/>
    <s v="L6S"/>
    <x v="1"/>
    <s v="2021-01-16 03:33:09.577692Z"/>
    <s v="TRX"/>
    <s v="CAD"/>
    <x v="1"/>
    <x v="1"/>
    <n v="2500"/>
    <n v="2500"/>
    <n v="3.7900000000000003E-2"/>
    <n v="95.737920000000003"/>
    <n v="0.14360687999999999"/>
  </r>
  <r>
    <x v="1936"/>
    <x v="176"/>
    <s v="L6S"/>
    <x v="1"/>
    <s v="2021-01-16 03:32:42.223561Z"/>
    <s v="TRX"/>
    <s v="CAD"/>
    <x v="1"/>
    <x v="1"/>
    <n v="2500"/>
    <n v="2500"/>
    <n v="3.7900000000000003E-2"/>
    <n v="95.802260000000004"/>
    <n v="0.14370338999999999"/>
  </r>
  <r>
    <x v="1937"/>
    <x v="2"/>
    <s v="k0a"/>
    <x v="1"/>
    <s v="2021-01-16 03:32:24.606888Z"/>
    <s v="ALGO"/>
    <s v="CAD"/>
    <x v="0"/>
    <x v="0"/>
    <n v="15.625918"/>
    <n v="15.625918"/>
    <n v="0.63871999999999995"/>
    <n v="9.8560511399999999"/>
    <n v="1.478407E-2"/>
  </r>
  <r>
    <x v="1938"/>
    <x v="176"/>
    <s v="L6S"/>
    <x v="1"/>
    <s v="2021-01-16 03:25:41.865446Z"/>
    <s v="ADA"/>
    <s v="CAD"/>
    <x v="1"/>
    <x v="1"/>
    <n v="250"/>
    <n v="250"/>
    <n v="0.39162000000000002"/>
    <n v="98.990307000000001"/>
    <n v="0.14848546000000001"/>
  </r>
  <r>
    <x v="1939"/>
    <x v="75"/>
    <s v="T2E"/>
    <x v="3"/>
    <s v="2021-01-15 22:47:45.873991Z"/>
    <s v="BTC"/>
    <s v="CAD"/>
    <x v="1"/>
    <x v="0"/>
    <n v="1.61E-2"/>
    <n v="1.61E-2"/>
    <n v="46629.182999999997"/>
    <n v="741.35087820000001"/>
    <n v="1.1120263100000001"/>
  </r>
  <r>
    <x v="1940"/>
    <x v="219"/>
    <s v="J8H"/>
    <x v="2"/>
    <s v="2021-01-15 22:24:55.727853Z"/>
    <s v="ETH"/>
    <s v="CAD"/>
    <x v="0"/>
    <x v="1"/>
    <n v="0.27500000000000002"/>
    <n v="0.27500000000000002"/>
    <n v="1475"/>
    <n v="410.11869810000002"/>
    <n v="0.61517803999999998"/>
  </r>
  <r>
    <x v="1941"/>
    <x v="226"/>
    <s v="T2R"/>
    <x v="3"/>
    <s v="2021-01-15 21:51:50.650634Z"/>
    <s v="ADA"/>
    <s v="CAD"/>
    <x v="0"/>
    <x v="1"/>
    <n v="100"/>
    <n v="100"/>
    <n v="0.38600000000000001"/>
    <n v="39.0622392"/>
    <n v="5.8593350000000002E-2"/>
  </r>
  <r>
    <x v="1942"/>
    <x v="226"/>
    <s v="T2R"/>
    <x v="3"/>
    <s v="2021-01-15 21:34:07.876792Z"/>
    <s v="ETH"/>
    <s v="CAD"/>
    <x v="1"/>
    <x v="1"/>
    <n v="0.05"/>
    <n v="0.05"/>
    <n v="1473.4359999999999"/>
    <n v="74.598010369999997"/>
    <n v="0.11189701000000001"/>
  </r>
  <r>
    <x v="1943"/>
    <x v="226"/>
    <s v="T2R"/>
    <x v="3"/>
    <s v="2021-01-15 21:27:29.888090Z"/>
    <s v="BTC"/>
    <s v="CAD"/>
    <x v="1"/>
    <x v="1"/>
    <n v="2E-3"/>
    <n v="2E-3"/>
    <n v="45439.557999999997"/>
    <n v="92.538124359999998"/>
    <n v="0.13880718"/>
  </r>
  <r>
    <x v="1944"/>
    <x v="75"/>
    <s v="T2E"/>
    <x v="3"/>
    <s v="2021-01-15 19:49:13.444478Z"/>
    <s v="BTC"/>
    <s v="CAD"/>
    <x v="1"/>
    <x v="0"/>
    <n v="4.4999999999999997E-3"/>
    <n v="4.4999999999999997E-3"/>
    <n v="44858.430999999997"/>
    <n v="200.6186457"/>
    <n v="0.30092795999999999"/>
  </r>
  <r>
    <x v="1945"/>
    <x v="226"/>
    <s v="T2R"/>
    <x v="3"/>
    <s v="2021-01-15 18:36:28.245504Z"/>
    <s v="BTC"/>
    <s v="CAD"/>
    <x v="1"/>
    <x v="1"/>
    <n v="3.0000000000000001E-3"/>
    <n v="3.0000000000000001E-3"/>
    <n v="45285.616000000002"/>
    <n v="138.2273094"/>
    <n v="0.20734095999999999"/>
  </r>
  <r>
    <x v="1946"/>
    <x v="1"/>
    <s v="L1T"/>
    <x v="1"/>
    <s v="2021-01-15 17:55:00.144542Z"/>
    <s v="LINK"/>
    <s v="CAD"/>
    <x v="1"/>
    <x v="1"/>
    <n v="40"/>
    <n v="40"/>
    <n v="23.83340389"/>
    <n v="969.30796410000005"/>
    <n v="1.4539619399999999"/>
  </r>
  <r>
    <x v="1947"/>
    <x v="83"/>
    <s v="V7A"/>
    <x v="0"/>
    <s v="2021-01-15 15:44:06.484352Z"/>
    <s v="ADA"/>
    <s v="CAD"/>
    <x v="0"/>
    <x v="1"/>
    <n v="244.47864286000001"/>
    <n v="244.47864286000001"/>
    <n v="0.38800000000000001"/>
    <n v="96.404625409999994"/>
    <n v="0.14460692999999999"/>
  </r>
  <r>
    <x v="1948"/>
    <x v="83"/>
    <s v="V7A"/>
    <x v="0"/>
    <s v="2021-01-15 15:28:54.298543Z"/>
    <s v="ADA"/>
    <s v="CAD"/>
    <x v="1"/>
    <x v="1"/>
    <n v="2145"/>
    <n v="2145"/>
    <n v="0.38816000000000001"/>
    <n v="849.20716700000003"/>
    <n v="1.27381075"/>
  </r>
  <r>
    <x v="1949"/>
    <x v="182"/>
    <s v="l7l"/>
    <x v="1"/>
    <s v="2021-01-15 15:22:34.808266Z"/>
    <s v="ETH"/>
    <s v="CAD"/>
    <x v="0"/>
    <x v="1"/>
    <n v="0.32919454999999997"/>
    <n v="0.32919454999999997"/>
    <n v="1490"/>
    <n v="498.44605940000002"/>
    <n v="0"/>
  </r>
  <r>
    <x v="1950"/>
    <x v="105"/>
    <s v="V0A"/>
    <x v="0"/>
    <s v="2021-01-15 14:17:28.665698Z"/>
    <s v="BTC"/>
    <s v="CAD"/>
    <x v="0"/>
    <x v="0"/>
    <n v="0.1"/>
    <n v="0.1"/>
    <n v="47200"/>
    <n v="4689.4135800000004"/>
    <n v="7.0341203600000002"/>
  </r>
  <r>
    <x v="1951"/>
    <x v="234"/>
    <s v="V3E"/>
    <x v="0"/>
    <s v="2021-01-15 14:17:08.808892Z"/>
    <s v="ETH"/>
    <s v="CAD"/>
    <x v="1"/>
    <x v="1"/>
    <n v="0.43"/>
    <n v="0.43"/>
    <n v="1533.431"/>
    <n v="670.78741679999996"/>
    <n v="1.0061811199999999"/>
  </r>
  <r>
    <x v="1952"/>
    <x v="234"/>
    <s v="V3E"/>
    <x v="0"/>
    <s v="2021-01-15 14:13:01.460942Z"/>
    <s v="BTC"/>
    <s v="CAD"/>
    <x v="0"/>
    <x v="1"/>
    <n v="0.05"/>
    <n v="0.05"/>
    <n v="46000"/>
    <n v="2345.0766159999998"/>
    <n v="3.5176149200000002"/>
  </r>
  <r>
    <x v="1953"/>
    <x v="142"/>
    <s v="T2N"/>
    <x v="3"/>
    <s v="2021-01-15 12:28:19.502288Z"/>
    <s v="ETH"/>
    <s v="CAD"/>
    <x v="0"/>
    <x v="1"/>
    <n v="1.5"/>
    <n v="1.5"/>
    <n v="1495"/>
    <n v="2285.5624899999998"/>
    <n v="3.4283437299999999"/>
  </r>
  <r>
    <x v="1954"/>
    <x v="160"/>
    <s v="J5R"/>
    <x v="2"/>
    <s v="2021-01-15 05:40:29.415503Z"/>
    <s v="ETH"/>
    <s v="CAD"/>
    <x v="0"/>
    <x v="1"/>
    <n v="1.95"/>
    <n v="1.95"/>
    <n v="1541"/>
    <n v="3039.5622440000002"/>
    <n v="4.5593433599999997"/>
  </r>
  <r>
    <x v="1955"/>
    <x v="0"/>
    <s v="v3b"/>
    <x v="0"/>
    <s v="2021-01-14 23:02:21.238926Z"/>
    <s v="BTC"/>
    <s v="CAD"/>
    <x v="0"/>
    <x v="1"/>
    <n v="0.5"/>
    <n v="0.5"/>
    <n v="47000"/>
    <n v="23499.999640000002"/>
    <n v="0"/>
  </r>
  <r>
    <x v="1956"/>
    <x v="0"/>
    <s v="v3b"/>
    <x v="0"/>
    <s v="2021-01-14 22:59:56.697288Z"/>
    <s v="BTC"/>
    <s v="CAD"/>
    <x v="0"/>
    <x v="0"/>
    <n v="0.5"/>
    <n v="0.5"/>
    <n v="49200"/>
    <n v="24633.649359999999"/>
    <n v="0"/>
  </r>
  <r>
    <x v="1957"/>
    <x v="182"/>
    <s v="l7l"/>
    <x v="1"/>
    <s v="2021-01-14 22:47:02.915786Z"/>
    <s v="ETH"/>
    <s v="CAD"/>
    <x v="0"/>
    <x v="1"/>
    <n v="0.3"/>
    <n v="0.3"/>
    <n v="1505"/>
    <n v="454.57046759999997"/>
    <n v="0"/>
  </r>
  <r>
    <x v="1958"/>
    <x v="136"/>
    <s v="T0E"/>
    <x v="3"/>
    <s v="2021-01-14 22:31:57.794231Z"/>
    <s v="BTC"/>
    <s v="CAD"/>
    <x v="1"/>
    <x v="0"/>
    <n v="8.602696E-2"/>
    <n v="8.602696E-2"/>
    <n v="48889.936000000002"/>
    <n v="4152.6729699999996"/>
    <n v="6.2290094500000004"/>
  </r>
  <r>
    <x v="1959"/>
    <x v="86"/>
    <s v="L4n"/>
    <x v="1"/>
    <s v="2021-01-14 20:43:14.989938Z"/>
    <s v="ETH"/>
    <s v="CAD"/>
    <x v="0"/>
    <x v="1"/>
    <n v="0.5"/>
    <n v="0.5"/>
    <n v="1548"/>
    <n v="778.56686649999995"/>
    <n v="1.1678502900000001"/>
  </r>
  <r>
    <x v="1960"/>
    <x v="222"/>
    <s v="T7Z"/>
    <x v="3"/>
    <s v="2021-01-14 20:33:28.285672Z"/>
    <s v="LINK"/>
    <s v="CAD"/>
    <x v="0"/>
    <x v="1"/>
    <n v="1.25"/>
    <n v="1.25"/>
    <n v="21.88"/>
    <n v="27.517844199999999"/>
    <n v="4.1276760000000003E-2"/>
  </r>
  <r>
    <x v="1961"/>
    <x v="86"/>
    <s v="L4n"/>
    <x v="1"/>
    <s v="2021-01-14 19:59:04.195235Z"/>
    <s v="HBAR"/>
    <s v="CAD"/>
    <x v="0"/>
    <x v="1"/>
    <n v="1000"/>
    <n v="1000"/>
    <n v="7.4999999999999997E-2"/>
    <n v="74.081037050000006"/>
    <n v="0.11112155"/>
  </r>
  <r>
    <x v="1962"/>
    <x v="160"/>
    <s v="J5R"/>
    <x v="2"/>
    <s v="2021-01-14 18:53:50.139359Z"/>
    <s v="BTC"/>
    <s v="CAD"/>
    <x v="0"/>
    <x v="1"/>
    <n v="6.0999999999999999E-2"/>
    <n v="6.0999999999999999E-2"/>
    <n v="50030"/>
    <n v="3070.5587340000002"/>
    <n v="4.6058380999999997"/>
  </r>
  <r>
    <x v="1963"/>
    <x v="235"/>
    <s v="K2T"/>
    <x v="1"/>
    <s v="2021-01-14 18:44:54.169654Z"/>
    <s v="HBAR"/>
    <s v="CAD"/>
    <x v="1"/>
    <x v="1"/>
    <n v="19000"/>
    <n v="19000"/>
    <n v="7.5230599999999995E-2"/>
    <n v="1438.2659160000001"/>
    <n v="2.1573988700000002"/>
  </r>
  <r>
    <x v="1964"/>
    <x v="224"/>
    <s v="R3X"/>
    <x v="7"/>
    <s v="2021-01-14 18:23:27.166905Z"/>
    <s v="ADA"/>
    <s v="CAD"/>
    <x v="0"/>
    <x v="1"/>
    <n v="7300"/>
    <n v="7300"/>
    <n v="0.4"/>
    <n v="2925.2308849999999"/>
    <n v="4.3878463200000004"/>
  </r>
  <r>
    <x v="1965"/>
    <x v="217"/>
    <s v="L7M"/>
    <x v="1"/>
    <s v="2021-01-14 17:59:30.307199Z"/>
    <s v="HBAR"/>
    <s v="CAD"/>
    <x v="1"/>
    <x v="1"/>
    <n v="40800"/>
    <n v="40800"/>
    <n v="7.313567E-2"/>
    <n v="3000.604409"/>
    <n v="4.5009066100000004"/>
  </r>
  <r>
    <x v="1966"/>
    <x v="218"/>
    <s v="V6R"/>
    <x v="0"/>
    <s v="2021-01-14 17:58:14.235375Z"/>
    <s v="EOS"/>
    <s v="ETH"/>
    <x v="1"/>
    <x v="0"/>
    <n v="116"/>
    <n v="116"/>
    <n v="2.2951899999999999E-3"/>
    <n v="0.26624204000000001"/>
    <n v="3.9936000000000003E-4"/>
  </r>
  <r>
    <x v="1967"/>
    <x v="218"/>
    <s v="V6R"/>
    <x v="0"/>
    <s v="2021-01-14 17:56:50.878853Z"/>
    <s v="XMR"/>
    <s v="ETH"/>
    <x v="1"/>
    <x v="0"/>
    <n v="1"/>
    <n v="1"/>
    <n v="0.13554848999999999"/>
    <n v="0.13554848999999999"/>
    <n v="2.0332E-4"/>
  </r>
  <r>
    <x v="1968"/>
    <x v="105"/>
    <s v="V0A"/>
    <x v="0"/>
    <s v="2021-01-14 17:25:16.882104Z"/>
    <s v="BTC"/>
    <s v="CAD"/>
    <x v="0"/>
    <x v="1"/>
    <n v="0.1"/>
    <n v="0.1"/>
    <n v="50470"/>
    <n v="5076.0816850000001"/>
    <n v="7.6141225199999996"/>
  </r>
  <r>
    <x v="1969"/>
    <x v="104"/>
    <s v="M6S"/>
    <x v="1"/>
    <s v="2021-01-14 16:45:43.345780Z"/>
    <s v="HBAR"/>
    <s v="CAD"/>
    <x v="1"/>
    <x v="1"/>
    <n v="550"/>
    <n v="550"/>
    <n v="7.1899959999999999E-2"/>
    <n v="39.815664409999997"/>
    <n v="5.9723489999999997E-2"/>
  </r>
  <r>
    <x v="1970"/>
    <x v="104"/>
    <s v="M6S"/>
    <x v="1"/>
    <s v="2021-01-14 16:36:26.477291Z"/>
    <s v="ETH"/>
    <s v="CAD"/>
    <x v="1"/>
    <x v="1"/>
    <n v="0.42"/>
    <n v="0.42"/>
    <n v="1571.404"/>
    <n v="664.50705479999999"/>
    <n v="0.99676058000000001"/>
  </r>
  <r>
    <x v="1971"/>
    <x v="104"/>
    <s v="M6S"/>
    <x v="1"/>
    <s v="2021-01-14 15:47:28.162200Z"/>
    <s v="HBAR"/>
    <s v="CAD"/>
    <x v="1"/>
    <x v="1"/>
    <n v="200"/>
    <n v="200"/>
    <n v="7.4523539999999999E-2"/>
    <n v="15.014940940000001"/>
    <n v="2.252241E-2"/>
  </r>
  <r>
    <x v="1972"/>
    <x v="106"/>
    <s v="J7G"/>
    <x v="2"/>
    <s v="2021-01-14 14:59:42.431235Z"/>
    <s v="ZRX"/>
    <s v="CAD"/>
    <x v="0"/>
    <x v="1"/>
    <n v="20.2444998"/>
    <n v="20.2444998"/>
    <n v="0.65"/>
    <n v="13.28605262"/>
    <n v="1.992907E-2"/>
  </r>
  <r>
    <x v="1973"/>
    <x v="104"/>
    <s v="M6S"/>
    <x v="1"/>
    <s v="2021-01-14 14:45:38.524541Z"/>
    <s v="ETH"/>
    <s v="CAD"/>
    <x v="1"/>
    <x v="1"/>
    <n v="0.15"/>
    <n v="0.15"/>
    <n v="1541.723"/>
    <n v="233.56921500000001"/>
    <n v="0.35035381999999998"/>
  </r>
  <r>
    <x v="1974"/>
    <x v="104"/>
    <s v="M6S"/>
    <x v="1"/>
    <s v="2021-01-14 14:45:09.981440Z"/>
    <s v="ADA"/>
    <s v="CAD"/>
    <x v="1"/>
    <x v="1"/>
    <n v="2001"/>
    <n v="2001"/>
    <n v="0.40425"/>
    <n v="816.84256719999996"/>
    <n v="1.2252638499999999"/>
  </r>
  <r>
    <x v="1975"/>
    <x v="206"/>
    <s v="J8T"/>
    <x v="2"/>
    <s v="2021-01-14 14:24:19.264997Z"/>
    <s v="BSV"/>
    <s v="CAD"/>
    <x v="1"/>
    <x v="1"/>
    <n v="1.1000000000000001"/>
    <n v="1.1000000000000001"/>
    <n v="272.267"/>
    <n v="302.69864790000003"/>
    <n v="0.45404797000000002"/>
  </r>
  <r>
    <x v="1976"/>
    <x v="142"/>
    <s v="T2N"/>
    <x v="3"/>
    <s v="2021-01-14 13:11:39.347580Z"/>
    <s v="XLM"/>
    <s v="ETH"/>
    <x v="1"/>
    <x v="1"/>
    <n v="7500"/>
    <n v="7500"/>
    <n v="2.5490000000000002E-4"/>
    <n v="1.9117839299999999"/>
    <n v="2.8676700000000001E-3"/>
  </r>
  <r>
    <x v="1977"/>
    <x v="142"/>
    <s v="T2N"/>
    <x v="3"/>
    <s v="2021-01-14 13:03:06.605294Z"/>
    <s v="ETH"/>
    <s v="CAD"/>
    <x v="1"/>
    <x v="1"/>
    <n v="2"/>
    <n v="2"/>
    <n v="1490.0319999999999"/>
    <n v="3009.3751499999998"/>
    <n v="4.5140627200000001"/>
  </r>
  <r>
    <x v="1978"/>
    <x v="182"/>
    <s v="l7l"/>
    <x v="1"/>
    <s v="2021-01-14 01:41:45.780511Z"/>
    <s v="ADA"/>
    <s v="CAD"/>
    <x v="0"/>
    <x v="1"/>
    <n v="1000"/>
    <n v="1000"/>
    <n v="0.39350000000000002"/>
    <n v="395.98377799999997"/>
    <n v="0"/>
  </r>
  <r>
    <x v="1979"/>
    <x v="219"/>
    <s v="J8H"/>
    <x v="2"/>
    <s v="2021-01-14 00:05:34.237716Z"/>
    <s v="ADA"/>
    <s v="CAD"/>
    <x v="0"/>
    <x v="1"/>
    <n v="540"/>
    <n v="540"/>
    <n v="0.40400000000000003"/>
    <n v="220.52178720000001"/>
    <n v="0.33078268"/>
  </r>
  <r>
    <x v="1980"/>
    <x v="219"/>
    <s v="J8H"/>
    <x v="2"/>
    <s v="2021-01-13 23:55:52.063256Z"/>
    <s v="HBAR"/>
    <s v="CAD"/>
    <x v="0"/>
    <x v="1"/>
    <n v="11111"/>
    <n v="11111"/>
    <n v="6.7500000000000004E-2"/>
    <n v="756.03142930000001"/>
    <n v="1.1340471400000001"/>
  </r>
  <r>
    <x v="1981"/>
    <x v="150"/>
    <s v="L0K"/>
    <x v="1"/>
    <s v="2021-01-13 22:58:49.632854Z"/>
    <s v="BTC"/>
    <s v="CAD"/>
    <x v="0"/>
    <x v="1"/>
    <n v="6.3E-2"/>
    <n v="6.3E-2"/>
    <n v="47335.898000000001"/>
    <n v="3015.2445299999999"/>
    <n v="4.5228667800000002"/>
  </r>
  <r>
    <x v="1982"/>
    <x v="126"/>
    <s v="K0K"/>
    <x v="1"/>
    <s v="2021-01-13 22:34:01.967054Z"/>
    <s v="HBAR"/>
    <s v="USDT"/>
    <x v="0"/>
    <x v="1"/>
    <n v="3725.1814585799998"/>
    <n v="3725.1814585799998"/>
    <n v="5.1999999999999998E-2"/>
    <n v="193.70943579999999"/>
    <n v="0.29056415000000002"/>
  </r>
  <r>
    <x v="1983"/>
    <x v="36"/>
    <s v="M3H"/>
    <x v="1"/>
    <s v="2021-01-13 22:18:46.955304Z"/>
    <s v="HBAR"/>
    <s v="CAD"/>
    <x v="0"/>
    <x v="1"/>
    <n v="5500"/>
    <n v="5500"/>
    <n v="6.6000000000000003E-2"/>
    <n v="367.02694389999999"/>
    <n v="0.55054040999999998"/>
  </r>
  <r>
    <x v="1984"/>
    <x v="36"/>
    <s v="M3H"/>
    <x v="1"/>
    <s v="2021-01-13 21:58:43.543666Z"/>
    <s v="HBAR"/>
    <s v="CAD"/>
    <x v="0"/>
    <x v="1"/>
    <n v="70000"/>
    <n v="70000"/>
    <n v="6.6000000000000003E-2"/>
    <n v="4670.9880249999997"/>
    <n v="7.00648201"/>
  </r>
  <r>
    <x v="1985"/>
    <x v="126"/>
    <s v="K0K"/>
    <x v="1"/>
    <s v="2021-01-13 21:56:21.633041Z"/>
    <s v="USDT"/>
    <s v="CAD"/>
    <x v="0"/>
    <x v="1"/>
    <n v="194.04410300000001"/>
    <n v="194.04410300000001"/>
    <n v="1.2709999999999999"/>
    <n v="249.38548119999999"/>
    <n v="0.37407821000000002"/>
  </r>
  <r>
    <x v="1986"/>
    <x v="126"/>
    <s v="K0K"/>
    <x v="1"/>
    <s v="2021-01-13 21:34:24.250843Z"/>
    <s v="XRP"/>
    <s v="CAD"/>
    <x v="0"/>
    <x v="1"/>
    <n v="641.33564665999995"/>
    <n v="641.33564665999995"/>
    <n v="0.38300000000000001"/>
    <n v="248.33096649999999"/>
    <n v="0.37249643999999998"/>
  </r>
  <r>
    <x v="1987"/>
    <x v="80"/>
    <s v="V6M"/>
    <x v="0"/>
    <s v="2021-01-13 20:37:55.783130Z"/>
    <s v="ETH"/>
    <s v="CAD"/>
    <x v="0"/>
    <x v="1"/>
    <n v="2.12"/>
    <n v="2.12"/>
    <n v="1400"/>
    <n v="2992.7952970000001"/>
    <n v="4.4891929399999997"/>
  </r>
  <r>
    <x v="1988"/>
    <x v="144"/>
    <s v="L9A"/>
    <x v="1"/>
    <s v="2021-01-13 20:30:06.804964Z"/>
    <s v="XRP"/>
    <s v="CAD"/>
    <x v="0"/>
    <x v="0"/>
    <n v="8300"/>
    <n v="8300"/>
    <n v="0.38400000000000001"/>
    <n v="3139.1791710000002"/>
    <n v="4.7087687499999999"/>
  </r>
  <r>
    <x v="1989"/>
    <x v="1"/>
    <s v="L1T"/>
    <x v="1"/>
    <s v="2021-01-13 17:51:09.423288Z"/>
    <s v="BTC"/>
    <s v="CAD"/>
    <x v="1"/>
    <x v="1"/>
    <n v="0.01"/>
    <n v="0.01"/>
    <n v="44524.712"/>
    <n v="448.81021609999999"/>
    <n v="0.67321531999999995"/>
  </r>
  <r>
    <x v="1990"/>
    <x v="1"/>
    <s v="L1T"/>
    <x v="1"/>
    <s v="2021-01-13 17:50:02.173519Z"/>
    <s v="ADA"/>
    <s v="CAD"/>
    <x v="1"/>
    <x v="1"/>
    <n v="6000"/>
    <n v="6000"/>
    <n v="0.37647000000000003"/>
    <n v="2276.947721"/>
    <n v="3.4154215799999998"/>
  </r>
  <r>
    <x v="1991"/>
    <x v="1"/>
    <s v="L1T"/>
    <x v="1"/>
    <s v="2021-01-13 17:46:41.678606Z"/>
    <s v="ETH"/>
    <s v="CAD"/>
    <x v="1"/>
    <x v="1"/>
    <n v="0.25"/>
    <n v="0.25"/>
    <n v="1369.2739999999999"/>
    <n v="345.05809360000001"/>
    <n v="0.51758713999999995"/>
  </r>
  <r>
    <x v="1992"/>
    <x v="116"/>
    <s v="V3K"/>
    <x v="0"/>
    <s v="2021-01-13 17:23:17.681892Z"/>
    <s v="LINK"/>
    <s v="CAD"/>
    <x v="1"/>
    <x v="1"/>
    <n v="5.5"/>
    <n v="5.5"/>
    <n v="20.193756780000001"/>
    <n v="112.1113143"/>
    <n v="0.16816697"/>
  </r>
  <r>
    <x v="1993"/>
    <x v="155"/>
    <s v="L1V"/>
    <x v="1"/>
    <s v="2021-01-13 17:21:36.507891Z"/>
    <s v="XRP"/>
    <s v="CAD"/>
    <x v="0"/>
    <x v="1"/>
    <n v="602"/>
    <n v="602"/>
    <n v="0.38355"/>
    <n v="233.1067922"/>
    <n v="0.34966017999999999"/>
  </r>
  <r>
    <x v="1994"/>
    <x v="116"/>
    <s v="V3K"/>
    <x v="0"/>
    <s v="2021-01-13 17:20:15.638517Z"/>
    <s v="XRP"/>
    <s v="CAD"/>
    <x v="1"/>
    <x v="0"/>
    <n v="300"/>
    <n v="300"/>
    <n v="0.38356000000000001"/>
    <n v="113.4987588"/>
    <n v="0.17024813"/>
  </r>
  <r>
    <x v="1995"/>
    <x v="155"/>
    <s v="L1V"/>
    <x v="1"/>
    <s v="2021-01-13 16:59:54.515389Z"/>
    <s v="XRP"/>
    <s v="CAD"/>
    <x v="0"/>
    <x v="1"/>
    <n v="2012"/>
    <n v="2012"/>
    <n v="0.38244"/>
    <n v="776.57456950000005"/>
    <n v="1.1648618500000001"/>
  </r>
  <r>
    <x v="1996"/>
    <x v="64"/>
    <s v="L5M"/>
    <x v="1"/>
    <s v="2021-01-13 16:56:11.892822Z"/>
    <s v="HBAR"/>
    <s v="CAD"/>
    <x v="1"/>
    <x v="1"/>
    <n v="14500"/>
    <n v="14500"/>
    <n v="6.7210619999999999E-2"/>
    <n v="983.34694130000003"/>
    <n v="1.4750204099999999"/>
  </r>
  <r>
    <x v="1997"/>
    <x v="105"/>
    <s v="V0A"/>
    <x v="0"/>
    <s v="2021-01-13 16:28:52.454012Z"/>
    <s v="XRP"/>
    <s v="CAD"/>
    <x v="0"/>
    <x v="0"/>
    <n v="14000"/>
    <n v="14000"/>
    <n v="0.38200000000000001"/>
    <n v="5274.9597599999997"/>
    <n v="7.9124396399999997"/>
  </r>
  <r>
    <x v="1998"/>
    <x v="202"/>
    <s v="H2B"/>
    <x v="2"/>
    <s v="2021-01-13 16:27:17.887637Z"/>
    <s v="BTC"/>
    <s v="CAD"/>
    <x v="1"/>
    <x v="1"/>
    <n v="5.4999999999999997E-3"/>
    <n v="5.4999999999999997E-3"/>
    <n v="43965.250999999997"/>
    <n v="244.1613337"/>
    <n v="0.36624200000000001"/>
  </r>
  <r>
    <x v="1999"/>
    <x v="128"/>
    <s v="R5N"/>
    <x v="7"/>
    <s v="2021-01-13 16:15:07.722165Z"/>
    <s v="BTC"/>
    <s v="CAD"/>
    <x v="0"/>
    <x v="1"/>
    <n v="4.6834499999999996E-3"/>
    <n v="4.6834499999999996E-3"/>
    <n v="42000"/>
    <n v="198.5078168"/>
    <n v="0.29776172000000001"/>
  </r>
  <r>
    <x v="2000"/>
    <x v="142"/>
    <s v="T2N"/>
    <x v="3"/>
    <s v="2021-01-13 12:57:12.113554Z"/>
    <s v="ETH"/>
    <s v="CAD"/>
    <x v="1"/>
    <x v="1"/>
    <n v="2"/>
    <n v="2"/>
    <n v="1349.549"/>
    <n v="2726.204909"/>
    <n v="4.0893073600000003"/>
  </r>
  <r>
    <x v="2001"/>
    <x v="0"/>
    <s v="v3b"/>
    <x v="0"/>
    <s v="2021-01-13 08:46:16.592556Z"/>
    <s v="BTC"/>
    <s v="CAD"/>
    <x v="0"/>
    <x v="0"/>
    <n v="0.5"/>
    <n v="0.5"/>
    <n v="47000"/>
    <n v="23499.99944"/>
    <n v="0"/>
  </r>
  <r>
    <x v="2002"/>
    <x v="236"/>
    <s v="V3B"/>
    <x v="0"/>
    <s v="2021-01-13 05:46:48.399019Z"/>
    <s v="BTC"/>
    <s v="CAD"/>
    <x v="2"/>
    <x v="1"/>
    <n v="7.8346000000000004E-4"/>
    <n v="0"/>
    <n v="0"/>
    <n v="33.288483909999997"/>
    <n v="0"/>
  </r>
  <r>
    <x v="2003"/>
    <x v="176"/>
    <s v="L6S"/>
    <x v="1"/>
    <s v="2021-01-13 03:44:20.246564Z"/>
    <s v="BTC"/>
    <s v="CAD"/>
    <x v="1"/>
    <x v="1"/>
    <n v="6.1999999999999998E-3"/>
    <n v="6.1999999999999998E-3"/>
    <n v="43169.858"/>
    <n v="269.95532789999999"/>
    <n v="0.40493298999999999"/>
  </r>
  <r>
    <x v="2004"/>
    <x v="236"/>
    <s v="V3B"/>
    <x v="0"/>
    <s v="2021-01-13 01:51:10.769574Z"/>
    <s v="BTC"/>
    <s v="CAD"/>
    <x v="1"/>
    <x v="0"/>
    <n v="8.0000000000000004E-4"/>
    <n v="8.0000000000000004E-4"/>
    <n v="42016.428999999996"/>
    <n v="33.255351560000001"/>
    <n v="0"/>
  </r>
  <r>
    <x v="2005"/>
    <x v="155"/>
    <s v="L1V"/>
    <x v="1"/>
    <s v="2021-01-12 21:44:13.711419Z"/>
    <s v="XRP"/>
    <s v="CAD"/>
    <x v="0"/>
    <x v="1"/>
    <n v="1000"/>
    <n v="1000"/>
    <n v="0.36549999999999999"/>
    <n v="368.84652499999999"/>
    <n v="0.55326978000000004"/>
  </r>
  <r>
    <x v="2006"/>
    <x v="155"/>
    <s v="L1V"/>
    <x v="1"/>
    <s v="2021-01-12 20:36:52.482437Z"/>
    <s v="XRP"/>
    <s v="CAD"/>
    <x v="0"/>
    <x v="1"/>
    <n v="1000"/>
    <n v="1000"/>
    <n v="0.37119999999999997"/>
    <n v="374.56716399999999"/>
    <n v="0.56185072999999996"/>
  </r>
  <r>
    <x v="2007"/>
    <x v="80"/>
    <s v="V6M"/>
    <x v="0"/>
    <s v="2021-01-12 18:33:58.878248Z"/>
    <s v="BTC"/>
    <s v="CAD"/>
    <x v="0"/>
    <x v="1"/>
    <n v="6.5500000000000003E-2"/>
    <n v="6.5500000000000003E-2"/>
    <n v="44900"/>
    <n v="2962.567818"/>
    <n v="4.4438517199999996"/>
  </r>
  <r>
    <x v="2008"/>
    <x v="176"/>
    <s v="L6S"/>
    <x v="1"/>
    <s v="2021-01-12 18:31:20.542593Z"/>
    <s v="TRX"/>
    <s v="BTC"/>
    <x v="0"/>
    <x v="0"/>
    <n v="5537"/>
    <n v="5537"/>
    <n v="8.4E-7"/>
    <n v="4.6510600000000003E-3"/>
    <n v="6.9600000000000003E-6"/>
  </r>
  <r>
    <x v="2009"/>
    <x v="176"/>
    <s v="L6S"/>
    <x v="1"/>
    <s v="2021-01-12 18:21:30.570718Z"/>
    <s v="XVG"/>
    <s v="BTC"/>
    <x v="0"/>
    <x v="0"/>
    <n v="23314.12"/>
    <n v="23314.12"/>
    <n v="3.5999999999999999E-7"/>
    <n v="8.3930800000000007E-3"/>
    <n v="1.258E-5"/>
  </r>
  <r>
    <x v="2010"/>
    <x v="150"/>
    <s v="L0K"/>
    <x v="1"/>
    <s v="2021-01-12 17:34:07.904465Z"/>
    <s v="BTC"/>
    <s v="CAD"/>
    <x v="0"/>
    <x v="1"/>
    <n v="6.6000000000000003E-2"/>
    <n v="6.6000000000000003E-2"/>
    <n v="44370.523999999998"/>
    <n v="2953.6445800000001"/>
    <n v="4.4304668600000001"/>
  </r>
  <r>
    <x v="2011"/>
    <x v="10"/>
    <s v="K1R"/>
    <x v="1"/>
    <s v="2021-01-12 16:41:00.992433Z"/>
    <s v="BTC"/>
    <s v="CAD"/>
    <x v="0"/>
    <x v="1"/>
    <n v="4.5017E-3"/>
    <n v="4.5017E-3"/>
    <n v="44252.042000000001"/>
    <n v="201.0164446"/>
    <n v="0.30152466"/>
  </r>
  <r>
    <x v="2012"/>
    <x v="142"/>
    <s v="T2N"/>
    <x v="3"/>
    <s v="2021-01-12 13:33:07.684330Z"/>
    <s v="ETH"/>
    <s v="CAD"/>
    <x v="1"/>
    <x v="1"/>
    <n v="2"/>
    <n v="2"/>
    <n v="1366.134"/>
    <n v="2757.4807930000002"/>
    <n v="4.1362211799999997"/>
  </r>
  <r>
    <x v="2013"/>
    <x v="222"/>
    <s v="T7Z"/>
    <x v="3"/>
    <s v="2021-01-12 09:23:11.125632Z"/>
    <s v="XRP"/>
    <s v="CAD"/>
    <x v="0"/>
    <x v="1"/>
    <n v="7418"/>
    <n v="7418"/>
    <n v="0.36299999999999999"/>
    <n v="2720.2237359999999"/>
    <n v="4.0803355999999997"/>
  </r>
  <r>
    <x v="2014"/>
    <x v="176"/>
    <s v="L6S"/>
    <x v="1"/>
    <s v="2021-01-12 09:13:46.750532Z"/>
    <s v="MORE"/>
    <s v="BTC"/>
    <x v="0"/>
    <x v="0"/>
    <n v="900"/>
    <n v="900"/>
    <n v="5.9999999999999997E-7"/>
    <n v="5.3998999999999996E-4"/>
    <n v="7.9999999999999996E-7"/>
  </r>
  <r>
    <x v="2015"/>
    <x v="176"/>
    <s v="L6S"/>
    <x v="1"/>
    <s v="2021-01-12 08:57:08.511827Z"/>
    <s v="SC"/>
    <s v="CAD"/>
    <x v="0"/>
    <x v="0"/>
    <n v="50000"/>
    <n v="50000"/>
    <n v="5.6899999999999997E-3"/>
    <n v="279.53978310000002"/>
    <n v="0.41930967000000002"/>
  </r>
  <r>
    <x v="2016"/>
    <x v="176"/>
    <s v="L6S"/>
    <x v="1"/>
    <s v="2021-01-12 08:46:22.829372Z"/>
    <s v="XLM"/>
    <s v="BTC"/>
    <x v="0"/>
    <x v="0"/>
    <n v="1260"/>
    <n v="1260"/>
    <n v="8.1499999999999999E-6"/>
    <n v="1.0269E-2"/>
    <n v="1.5400000000000002E-5"/>
  </r>
  <r>
    <x v="2017"/>
    <x v="176"/>
    <s v="L6S"/>
    <x v="1"/>
    <s v="2021-01-12 08:37:25.064892Z"/>
    <s v="DGB"/>
    <s v="CAD"/>
    <x v="0"/>
    <x v="0"/>
    <n v="9816"/>
    <n v="9816"/>
    <n v="3.4000000000000002E-2"/>
    <n v="331.44038110000002"/>
    <n v="0.49716057000000002"/>
  </r>
  <r>
    <x v="2018"/>
    <x v="176"/>
    <s v="L6S"/>
    <x v="1"/>
    <s v="2021-01-12 08:29:55.654951Z"/>
    <s v="ADA"/>
    <s v="CAD"/>
    <x v="0"/>
    <x v="0"/>
    <n v="1931"/>
    <n v="1931"/>
    <n v="0.38"/>
    <n v="723.21329760000003"/>
    <n v="1.08481994"/>
  </r>
  <r>
    <x v="2019"/>
    <x v="176"/>
    <s v="L6S"/>
    <x v="1"/>
    <s v="2021-01-12 08:09:52.140335Z"/>
    <s v="XRP"/>
    <s v="CAD"/>
    <x v="0"/>
    <x v="0"/>
    <n v="312"/>
    <n v="312"/>
    <n v="0.28999999999999998"/>
    <n v="90.47999999999999"/>
    <n v="0.17786999000000001"/>
  </r>
  <r>
    <x v="2020"/>
    <x v="142"/>
    <s v="T2N"/>
    <x v="3"/>
    <s v="2021-01-12 06:16:07.918611Z"/>
    <s v="ETH"/>
    <s v="CAD"/>
    <x v="1"/>
    <x v="1"/>
    <n v="1"/>
    <n v="1"/>
    <n v="1442.453"/>
    <n v="1456.8925099999999"/>
    <n v="2.18533876"/>
  </r>
  <r>
    <x v="2021"/>
    <x v="142"/>
    <s v="T2N"/>
    <x v="3"/>
    <s v="2021-01-12 06:04:38.479604Z"/>
    <s v="LTC"/>
    <s v="CAD"/>
    <x v="1"/>
    <x v="1"/>
    <n v="20"/>
    <n v="20"/>
    <n v="185.17699999999999"/>
    <n v="3740.33898"/>
    <n v="5.6105084700000001"/>
  </r>
  <r>
    <x v="2022"/>
    <x v="136"/>
    <s v="T0E"/>
    <x v="3"/>
    <s v="2021-01-12 05:55:36.622281Z"/>
    <s v="EOS"/>
    <s v="CAD"/>
    <x v="1"/>
    <x v="1"/>
    <n v="500"/>
    <n v="500"/>
    <n v="3.4937453700000001"/>
    <n v="1768.852153"/>
    <n v="2.6532782199999998"/>
  </r>
  <r>
    <x v="2023"/>
    <x v="236"/>
    <s v="V3B"/>
    <x v="0"/>
    <s v="2021-01-12 02:29:14.447346Z"/>
    <s v="BTC"/>
    <s v="CAD"/>
    <x v="2"/>
    <x v="1"/>
    <n v="2.2795599999999999E-3"/>
    <n v="0"/>
    <n v="0"/>
    <n v="99.949831689999996"/>
    <n v="0"/>
  </r>
  <r>
    <x v="2024"/>
    <x v="227"/>
    <s v="L6B"/>
    <x v="1"/>
    <s v="2021-01-12 02:12:21.826226Z"/>
    <s v="HBAR"/>
    <s v="CAD"/>
    <x v="1"/>
    <x v="1"/>
    <n v="8500"/>
    <n v="8500"/>
    <n v="5.7831149999999998E-2"/>
    <n v="497.25390879999998"/>
    <n v="0.74588085999999998"/>
  </r>
  <r>
    <x v="2025"/>
    <x v="222"/>
    <s v="T7Z"/>
    <x v="3"/>
    <s v="2021-01-12 01:12:00.464152Z"/>
    <s v="LINK"/>
    <s v="CAD"/>
    <x v="0"/>
    <x v="1"/>
    <n v="12"/>
    <n v="12"/>
    <n v="18.239999999999998"/>
    <n v="221.4474069"/>
    <n v="0.33217110999999999"/>
  </r>
  <r>
    <x v="2026"/>
    <x v="0"/>
    <s v="v3b"/>
    <x v="0"/>
    <s v="2021-01-11 23:41:06.955727Z"/>
    <s v="BTC"/>
    <s v="CAD"/>
    <x v="0"/>
    <x v="0"/>
    <n v="0.5"/>
    <n v="0.5"/>
    <n v="44800"/>
    <n v="22426.48445"/>
    <n v="0"/>
  </r>
  <r>
    <x v="2027"/>
    <x v="212"/>
    <s v="T2X"/>
    <x v="3"/>
    <s v="2021-01-11 22:49:23.215116Z"/>
    <s v="ADA"/>
    <s v="CAD"/>
    <x v="1"/>
    <x v="1"/>
    <n v="1430"/>
    <n v="1430"/>
    <n v="0.34156999999999998"/>
    <n v="493.81776450000001"/>
    <n v="0.74072663999999999"/>
  </r>
  <r>
    <x v="2028"/>
    <x v="237"/>
    <s v="K8N"/>
    <x v="1"/>
    <s v="2021-01-11 20:36:45.935734Z"/>
    <s v="XRP"/>
    <s v="CAD"/>
    <x v="0"/>
    <x v="1"/>
    <n v="578.99999997999998"/>
    <n v="578.99999997999998"/>
    <n v="0.34467999999999999"/>
    <n v="203.0847369"/>
    <n v="0.30462709999999998"/>
  </r>
  <r>
    <x v="2029"/>
    <x v="1"/>
    <s v="L1T"/>
    <x v="1"/>
    <s v="2021-01-11 20:14:46.768255Z"/>
    <s v="ADA"/>
    <s v="CAD"/>
    <x v="1"/>
    <x v="1"/>
    <n v="9000"/>
    <n v="9000"/>
    <n v="0.31340000000000001"/>
    <n v="2869.7041989999998"/>
    <n v="4.3045562899999998"/>
  </r>
  <r>
    <x v="2030"/>
    <x v="228"/>
    <s v="T6E"/>
    <x v="3"/>
    <s v="2021-01-11 18:58:46.885292Z"/>
    <s v="BTC"/>
    <s v="CAD"/>
    <x v="1"/>
    <x v="1"/>
    <n v="5.8999999999999997E-2"/>
    <n v="5.8999999999999997E-2"/>
    <n v="41420.146000000001"/>
    <n v="2485.7206379999998"/>
    <n v="3.72858095"/>
  </r>
  <r>
    <x v="2031"/>
    <x v="175"/>
    <s v="V3L"/>
    <x v="0"/>
    <s v="2021-01-11 18:54:05.026520Z"/>
    <s v="HBAR"/>
    <s v="CAD"/>
    <x v="1"/>
    <x v="1"/>
    <n v="20000"/>
    <n v="20000"/>
    <n v="5.3822630000000003E-2"/>
    <n v="1094.9232239999999"/>
    <n v="1.6423848299999999"/>
  </r>
  <r>
    <x v="2032"/>
    <x v="38"/>
    <s v="M6S"/>
    <x v="1"/>
    <s v="2021-01-11 18:35:35.787282Z"/>
    <s v="DGB"/>
    <s v="CAD"/>
    <x v="0"/>
    <x v="1"/>
    <n v="30000"/>
    <n v="30000"/>
    <n v="0.03"/>
    <n v="915.19443000000001"/>
    <n v="1.37279164"/>
  </r>
  <r>
    <x v="2033"/>
    <x v="141"/>
    <s v="T3K"/>
    <x v="3"/>
    <s v="2021-01-11 18:25:20.435214Z"/>
    <s v="HBAR"/>
    <s v="CAD"/>
    <x v="0"/>
    <x v="1"/>
    <n v="40"/>
    <n v="40"/>
    <n v="5.4251029999999999E-2"/>
    <n v="2.2060682900000002"/>
    <n v="3.3091000000000001E-3"/>
  </r>
  <r>
    <x v="2034"/>
    <x v="141"/>
    <s v="T3K"/>
    <x v="3"/>
    <s v="2021-01-11 18:24:48.824137Z"/>
    <s v="HBAR"/>
    <s v="CAD"/>
    <x v="0"/>
    <x v="1"/>
    <n v="250"/>
    <n v="250"/>
    <n v="5.4251170000000001E-2"/>
    <n v="13.786940080000001"/>
    <n v="2.068041E-2"/>
  </r>
  <r>
    <x v="2035"/>
    <x v="56"/>
    <s v="T3C"/>
    <x v="3"/>
    <s v="2021-01-11 18:24:47.714562Z"/>
    <s v="BTC"/>
    <s v="CAD"/>
    <x v="0"/>
    <x v="1"/>
    <n v="5.0000000000000001E-4"/>
    <n v="5.0000000000000001E-4"/>
    <n v="39000"/>
    <n v="19.748633720000001"/>
    <n v="2.9622949999999999E-2"/>
  </r>
  <r>
    <x v="2036"/>
    <x v="141"/>
    <s v="T3K"/>
    <x v="3"/>
    <s v="2021-01-11 18:24:01.620676Z"/>
    <s v="ETH"/>
    <s v="CAD"/>
    <x v="0"/>
    <x v="1"/>
    <n v="0.61"/>
    <n v="0.61"/>
    <n v="1265.404"/>
    <n v="784.6542862"/>
    <n v="1.1769814199999999"/>
  </r>
  <r>
    <x v="2037"/>
    <x v="106"/>
    <s v="J7G"/>
    <x v="2"/>
    <s v="2021-01-11 17:23:32.962518Z"/>
    <s v="BTC"/>
    <s v="CAD"/>
    <x v="0"/>
    <x v="0"/>
    <n v="5.2019999999999996E-4"/>
    <n v="5.2019999999999996E-4"/>
    <n v="41265"/>
    <n v="21.31905939"/>
    <n v="3.197858E-2"/>
  </r>
  <r>
    <x v="2038"/>
    <x v="144"/>
    <s v="L9A"/>
    <x v="1"/>
    <s v="2021-01-11 16:54:51.571873Z"/>
    <s v="LTC"/>
    <s v="CAD"/>
    <x v="0"/>
    <x v="0"/>
    <n v="5"/>
    <n v="5"/>
    <n v="152"/>
    <n v="754.78983300000004"/>
    <n v="1.13218474"/>
  </r>
  <r>
    <x v="2039"/>
    <x v="136"/>
    <s v="T0E"/>
    <x v="3"/>
    <s v="2021-01-11 16:24:08.666442Z"/>
    <s v="ETH"/>
    <s v="CAD"/>
    <x v="1"/>
    <x v="0"/>
    <n v="0.4"/>
    <n v="0.4"/>
    <n v="1208.9929999999999"/>
    <n v="481.22249599999998"/>
    <n v="0.72183374"/>
  </r>
  <r>
    <x v="2040"/>
    <x v="136"/>
    <s v="T0E"/>
    <x v="3"/>
    <s v="2021-01-11 16:23:11.682094Z"/>
    <s v="BTC"/>
    <s v="CAD"/>
    <x v="1"/>
    <x v="0"/>
    <n v="0.1"/>
    <n v="0.1"/>
    <n v="39410.974999999999"/>
    <n v="3921.0655240000001"/>
    <n v="5.8815982800000004"/>
  </r>
  <r>
    <x v="2041"/>
    <x v="227"/>
    <s v="L6B"/>
    <x v="1"/>
    <s v="2021-01-11 14:38:37.609998Z"/>
    <s v="BTC"/>
    <s v="CAD"/>
    <x v="1"/>
    <x v="1"/>
    <n v="1.2E-2"/>
    <n v="1.2E-2"/>
    <n v="41861.754000000001"/>
    <n v="512.76663629999996"/>
    <n v="0.76914994999999997"/>
  </r>
  <r>
    <x v="2042"/>
    <x v="234"/>
    <s v="V3E"/>
    <x v="0"/>
    <s v="2021-01-11 14:18:09.674250Z"/>
    <s v="BTC"/>
    <s v="CAD"/>
    <x v="1"/>
    <x v="1"/>
    <n v="2.5000000000000001E-2"/>
    <n v="2.5000000000000001E-2"/>
    <n v="39822.872000000003"/>
    <n v="1024.1539499999999"/>
    <n v="1.5362309199999999"/>
  </r>
  <r>
    <x v="2043"/>
    <x v="238"/>
    <s v="V9B"/>
    <x v="0"/>
    <s v="2021-01-11 09:28:16.227845Z"/>
    <s v="HBAR"/>
    <s v="CAD"/>
    <x v="0"/>
    <x v="1"/>
    <n v="4750"/>
    <n v="4750"/>
    <n v="0.05"/>
    <n v="242.47242220000001"/>
    <n v="0.36370862999999998"/>
  </r>
  <r>
    <x v="2044"/>
    <x v="222"/>
    <s v="T7Z"/>
    <x v="3"/>
    <s v="2021-01-11 08:50:00.795226Z"/>
    <s v="LINK"/>
    <s v="CAD"/>
    <x v="0"/>
    <x v="1"/>
    <n v="46.25"/>
    <n v="46.25"/>
    <n v="18.78"/>
    <n v="882.65815199999997"/>
    <n v="1.32398722"/>
  </r>
  <r>
    <x v="2045"/>
    <x v="222"/>
    <s v="T7Z"/>
    <x v="3"/>
    <s v="2021-01-11 08:23:43.079860Z"/>
    <s v="LINK"/>
    <s v="CAD"/>
    <x v="0"/>
    <x v="1"/>
    <n v="26"/>
    <n v="26"/>
    <n v="18.690000000000001"/>
    <n v="492.02802209999999"/>
    <n v="0.73804203000000002"/>
  </r>
  <r>
    <x v="2046"/>
    <x v="222"/>
    <s v="T7Z"/>
    <x v="3"/>
    <s v="2021-01-11 08:20:29.096187Z"/>
    <s v="XRP"/>
    <s v="CAD"/>
    <x v="0"/>
    <x v="1"/>
    <n v="2800"/>
    <n v="2800"/>
    <n v="0.35599999999999998"/>
    <n v="1013.965344"/>
    <n v="1.5209480099999999"/>
  </r>
  <r>
    <x v="2047"/>
    <x v="222"/>
    <s v="T7Z"/>
    <x v="3"/>
    <s v="2021-01-11 08:14:14.255543Z"/>
    <s v="LINK"/>
    <s v="CAD"/>
    <x v="0"/>
    <x v="1"/>
    <n v="33.6"/>
    <n v="33.6"/>
    <n v="18.48"/>
    <n v="630.16494520000003"/>
    <n v="0.94524741000000001"/>
  </r>
  <r>
    <x v="2048"/>
    <x v="234"/>
    <s v="V3E"/>
    <x v="0"/>
    <s v="2021-01-11 07:40:07.573256Z"/>
    <s v="ETH"/>
    <s v="CAD"/>
    <x v="1"/>
    <x v="1"/>
    <n v="0.2"/>
    <n v="0.2"/>
    <n v="1356.991"/>
    <n v="275.86241100000001"/>
    <n v="0.41379360999999998"/>
  </r>
  <r>
    <x v="2049"/>
    <x v="234"/>
    <s v="V3E"/>
    <x v="0"/>
    <s v="2021-01-11 07:38:57.791918Z"/>
    <s v="BTC"/>
    <s v="CAD"/>
    <x v="1"/>
    <x v="1"/>
    <n v="0.04"/>
    <n v="0.04"/>
    <n v="43274.5"/>
    <n v="1759.4550159999999"/>
    <n v="2.6391825199999999"/>
  </r>
  <r>
    <x v="2050"/>
    <x v="238"/>
    <s v="V9B"/>
    <x v="0"/>
    <s v="2021-01-11 07:10:38.945029Z"/>
    <s v="HBAR"/>
    <s v="CAD"/>
    <x v="1"/>
    <x v="1"/>
    <n v="5000"/>
    <n v="5000"/>
    <n v="5.049799E-2"/>
    <n v="256.42486730000002"/>
    <n v="0.38463730000000002"/>
  </r>
  <r>
    <x v="2051"/>
    <x v="22"/>
    <s v="L0C"/>
    <x v="1"/>
    <s v="2021-01-11 07:07:34.439665Z"/>
    <s v="BTC"/>
    <s v="CAD"/>
    <x v="0"/>
    <x v="1"/>
    <n v="2.3486800000000001E-3"/>
    <n v="2.3486800000000001E-3"/>
    <n v="41663.095999999998"/>
    <n v="99.36285986"/>
    <n v="0.14904428"/>
  </r>
  <r>
    <x v="2052"/>
    <x v="72"/>
    <s v="L8W"/>
    <x v="1"/>
    <s v="2021-01-11 06:00:54.942638Z"/>
    <s v="USDT"/>
    <s v="CAD"/>
    <x v="1"/>
    <x v="0"/>
    <n v="10"/>
    <n v="10"/>
    <n v="1.2664299999999999"/>
    <n v="12.571905900000001"/>
    <n v="1.8857849999999999E-2"/>
  </r>
  <r>
    <x v="2053"/>
    <x v="72"/>
    <s v="L8W"/>
    <x v="1"/>
    <s v="2021-01-11 05:53:08.401354Z"/>
    <s v="USDT"/>
    <s v="CAD"/>
    <x v="1"/>
    <x v="1"/>
    <n v="10"/>
    <n v="10"/>
    <n v="1.26705"/>
    <n v="12.875013900000001"/>
    <n v="1.931252E-2"/>
  </r>
  <r>
    <x v="2054"/>
    <x v="56"/>
    <s v="T3C"/>
    <x v="3"/>
    <s v="2021-01-11 05:46:22.801873Z"/>
    <s v="BTC"/>
    <s v="CAD"/>
    <x v="0"/>
    <x v="1"/>
    <n v="4.4999999999999998E-2"/>
    <n v="4.4999999999999998E-2"/>
    <n v="41000"/>
    <n v="1884.2089410000001"/>
    <n v="2.82631341"/>
  </r>
  <r>
    <x v="2055"/>
    <x v="212"/>
    <s v="T2X"/>
    <x v="3"/>
    <s v="2021-01-11 04:45:09.837036Z"/>
    <s v="SC"/>
    <s v="CAD"/>
    <x v="1"/>
    <x v="1"/>
    <n v="85000"/>
    <n v="85000"/>
    <n v="5.7999999999999996E-3"/>
    <n v="501.41126000000003"/>
    <n v="0.75211689000000004"/>
  </r>
  <r>
    <x v="2056"/>
    <x v="75"/>
    <s v="T2E"/>
    <x v="3"/>
    <s v="2021-01-11 04:20:45.263521Z"/>
    <s v="BTC"/>
    <s v="CAD"/>
    <x v="1"/>
    <x v="0"/>
    <n v="4.4000000000000003E-3"/>
    <n v="4.4000000000000003E-3"/>
    <n v="45097.928"/>
    <n v="196.85342829999999"/>
    <n v="0.29528014000000002"/>
  </r>
  <r>
    <x v="2057"/>
    <x v="72"/>
    <s v="L8W"/>
    <x v="1"/>
    <s v="2021-01-11 04:05:02.782916Z"/>
    <s v="USDT"/>
    <s v="CAD"/>
    <x v="1"/>
    <x v="1"/>
    <n v="1600"/>
    <n v="1600"/>
    <n v="1.27129"/>
    <n v="2065.304224"/>
    <n v="3.0979563300000001"/>
  </r>
  <r>
    <x v="2058"/>
    <x v="182"/>
    <s v="l7l"/>
    <x v="1"/>
    <s v="2021-01-11 03:57:02.782295Z"/>
    <s v="ETH"/>
    <s v="CAD"/>
    <x v="1"/>
    <x v="1"/>
    <n v="1.6E-2"/>
    <n v="1.6E-2"/>
    <n v="1416.96"/>
    <n v="22.949459730000001"/>
    <n v="0"/>
  </r>
  <r>
    <x v="2059"/>
    <x v="211"/>
    <s v="L9N"/>
    <x v="1"/>
    <s v="2021-01-11 03:32:22.530891Z"/>
    <s v="BTC"/>
    <s v="CAD"/>
    <x v="1"/>
    <x v="1"/>
    <n v="2.0999999999999999E-3"/>
    <n v="2.0999999999999999E-3"/>
    <n v="44029.815999999999"/>
    <n v="93.874474550000002"/>
    <n v="0.14081171000000001"/>
  </r>
  <r>
    <x v="2060"/>
    <x v="75"/>
    <s v="T2E"/>
    <x v="3"/>
    <s v="2021-01-11 00:17:59.538560Z"/>
    <s v="BTC"/>
    <s v="CAD"/>
    <x v="1"/>
    <x v="1"/>
    <n v="4.1000000000000003E-3"/>
    <n v="4.1000000000000003E-3"/>
    <n v="47810.411999999997"/>
    <n v="198.64942569999999"/>
    <n v="0.29797413"/>
  </r>
  <r>
    <x v="2061"/>
    <x v="239"/>
    <s v="M4L"/>
    <x v="1"/>
    <s v="2021-01-10 20:45:35.103485Z"/>
    <s v="ETH"/>
    <s v="CAD"/>
    <x v="0"/>
    <x v="1"/>
    <n v="7.6999999999999999E-2"/>
    <n v="7.6999999999999999E-2"/>
    <n v="1240"/>
    <n v="97.486475200000001"/>
    <n v="0.14622971000000001"/>
  </r>
  <r>
    <x v="2062"/>
    <x v="239"/>
    <s v="M4L"/>
    <x v="1"/>
    <s v="2021-01-10 19:06:17.132939Z"/>
    <s v="BTC"/>
    <s v="CAD"/>
    <x v="0"/>
    <x v="1"/>
    <n v="2.0587700000000001E-3"/>
    <n v="2.0587700000000001E-3"/>
    <n v="48500"/>
    <n v="100.97420099999999"/>
    <n v="0.15146129999999999"/>
  </r>
  <r>
    <x v="2063"/>
    <x v="239"/>
    <s v="M4L"/>
    <x v="1"/>
    <s v="2021-01-10 19:02:13.031226Z"/>
    <s v="BTC"/>
    <s v="CAD"/>
    <x v="0"/>
    <x v="1"/>
    <n v="2.0819499999999999E-3"/>
    <n v="2.0819499999999999E-3"/>
    <n v="47960"/>
    <n v="100.9741764"/>
    <n v="0.15146125999999999"/>
  </r>
  <r>
    <x v="2064"/>
    <x v="228"/>
    <s v="T6E"/>
    <x v="3"/>
    <s v="2021-01-10 17:54:17.612927Z"/>
    <s v="BTC"/>
    <s v="CAD"/>
    <x v="1"/>
    <x v="1"/>
    <n v="2.5999999999999999E-3"/>
    <n v="2.5999999999999999E-3"/>
    <n v="48914.248"/>
    <n v="128.60847999999999"/>
    <n v="0.19291272000000001"/>
  </r>
  <r>
    <x v="2065"/>
    <x v="182"/>
    <s v="l7l"/>
    <x v="1"/>
    <s v="2021-01-10 17:28:52.374404Z"/>
    <s v="ETH"/>
    <s v="CAD"/>
    <x v="0"/>
    <x v="1"/>
    <n v="0.51"/>
    <n v="0.51"/>
    <n v="1580"/>
    <n v="811.44414840000002"/>
    <n v="0"/>
  </r>
  <r>
    <x v="2066"/>
    <x v="228"/>
    <s v="T6E"/>
    <x v="3"/>
    <s v="2021-01-10 16:56:31.194924Z"/>
    <s v="BTC"/>
    <s v="CAD"/>
    <x v="1"/>
    <x v="1"/>
    <n v="0.05"/>
    <n v="0.05"/>
    <n v="49992.521999999997"/>
    <n v="2526.6601850000002"/>
    <n v="3.7899902700000001"/>
  </r>
  <r>
    <x v="2067"/>
    <x v="119"/>
    <s v="L0K"/>
    <x v="1"/>
    <s v="2021-01-10 13:45:24.004990Z"/>
    <s v="HBAR"/>
    <s v="CAD"/>
    <x v="0"/>
    <x v="1"/>
    <n v="3336.9969922999999"/>
    <n v="3336.9969922999999"/>
    <n v="5.9844359999999999E-2"/>
    <n v="201.9481222"/>
    <n v="0.30292217999999999"/>
  </r>
  <r>
    <x v="2068"/>
    <x v="240"/>
    <s v="V0A"/>
    <x v="0"/>
    <s v="2021-01-10 06:14:35.859037Z"/>
    <s v="BTC"/>
    <s v="CAD"/>
    <x v="1"/>
    <x v="0"/>
    <n v="3.7392599999999999E-3"/>
    <n v="3.7392599999999999E-3"/>
    <n v="51745.353999999999"/>
    <n v="191.0983263"/>
    <n v="0.28664748000000001"/>
  </r>
  <r>
    <x v="2069"/>
    <x v="92"/>
    <s v="L6M"/>
    <x v="1"/>
    <s v="2021-01-10 05:45:29.330585Z"/>
    <s v="BTC"/>
    <s v="CAD"/>
    <x v="1"/>
    <x v="1"/>
    <n v="2.0000000000000001E-4"/>
    <n v="2.0000000000000001E-4"/>
    <n v="51533.716"/>
    <n v="10.382188080000001"/>
    <n v="0"/>
  </r>
  <r>
    <x v="2070"/>
    <x v="160"/>
    <s v="J5R"/>
    <x v="2"/>
    <s v="2021-01-10 04:52:46.981905Z"/>
    <s v="DASH"/>
    <s v="BTC"/>
    <x v="0"/>
    <x v="1"/>
    <n v="11"/>
    <n v="11"/>
    <n v="2.9199999999999999E-3"/>
    <n v="3.197067E-2"/>
    <n v="4.795E-5"/>
  </r>
  <r>
    <x v="2071"/>
    <x v="140"/>
    <s v="L7J"/>
    <x v="1"/>
    <s v="2021-01-10 03:32:39.596871Z"/>
    <s v="SC"/>
    <s v="CAD"/>
    <x v="0"/>
    <x v="1"/>
    <n v="4733.6402803199999"/>
    <n v="4733.6402803199999"/>
    <n v="6.7499999999999999E-3"/>
    <n v="32.297826440000001"/>
    <n v="4.844673E-2"/>
  </r>
  <r>
    <x v="2072"/>
    <x v="140"/>
    <s v="L7J"/>
    <x v="1"/>
    <s v="2021-01-10 03:29:57.762238Z"/>
    <s v="HBAR"/>
    <s v="CAD"/>
    <x v="0"/>
    <x v="1"/>
    <n v="14570.0282226"/>
    <n v="14570.0282226"/>
    <n v="6.5790000000000001E-2"/>
    <n v="963.1556223"/>
    <n v="1.4447334300000001"/>
  </r>
  <r>
    <x v="2073"/>
    <x v="104"/>
    <s v="M6S"/>
    <x v="1"/>
    <s v="2021-01-10 03:08:43.431969Z"/>
    <s v="ADA"/>
    <s v="CAD"/>
    <x v="1"/>
    <x v="1"/>
    <n v="1249.99999998"/>
    <n v="1249.99999998"/>
    <n v="0.42282999999999998"/>
    <n v="536.58904500000006"/>
    <n v="0.80488356000000005"/>
  </r>
  <r>
    <x v="2074"/>
    <x v="104"/>
    <s v="M6S"/>
    <x v="1"/>
    <s v="2021-01-10 03:04:54.669675Z"/>
    <s v="ETH"/>
    <s v="CAD"/>
    <x v="1"/>
    <x v="1"/>
    <n v="1.2"/>
    <n v="1.2"/>
    <n v="1695.4880000000001"/>
    <n v="2065.4924900000001"/>
    <n v="3.0982387299999998"/>
  </r>
  <r>
    <x v="2075"/>
    <x v="163"/>
    <s v="N4S"/>
    <x v="1"/>
    <s v="2021-01-10 02:55:39.219286Z"/>
    <s v="VET"/>
    <s v="BTC"/>
    <x v="1"/>
    <x v="1"/>
    <n v="6350"/>
    <n v="6350"/>
    <n v="7.3E-7"/>
    <n v="4.6354899999999999E-3"/>
    <n v="6.9500000000000004E-6"/>
  </r>
  <r>
    <x v="2076"/>
    <x v="163"/>
    <s v="N4S"/>
    <x v="1"/>
    <s v="2021-01-10 02:52:42.309229Z"/>
    <s v="BTC"/>
    <s v="CAD"/>
    <x v="1"/>
    <x v="1"/>
    <n v="4.6499999999999996E-3"/>
    <n v="4.6499999999999996E-3"/>
    <n v="52195.76"/>
    <n v="246.39726870000001"/>
    <n v="0.36959589999999998"/>
  </r>
  <r>
    <x v="2077"/>
    <x v="46"/>
    <s v="V3K"/>
    <x v="0"/>
    <s v="2021-01-10 02:35:51.587314Z"/>
    <s v="ADA"/>
    <s v="CAD"/>
    <x v="0"/>
    <x v="1"/>
    <n v="410"/>
    <n v="410"/>
    <n v="0.42299999999999999"/>
    <n v="176.0593767"/>
    <n v="0.26408905999999999"/>
  </r>
  <r>
    <x v="2078"/>
    <x v="212"/>
    <s v="T2X"/>
    <x v="3"/>
    <s v="2021-01-10 02:27:29.787374Z"/>
    <s v="DGB"/>
    <s v="CAD"/>
    <x v="1"/>
    <x v="1"/>
    <n v="1300"/>
    <n v="1300"/>
    <n v="4.0509999999999997E-2"/>
    <n v="53.4712386"/>
    <n v="8.0206849999999996E-2"/>
  </r>
  <r>
    <x v="2079"/>
    <x v="212"/>
    <s v="T2X"/>
    <x v="3"/>
    <s v="2021-01-10 02:25:34.482984Z"/>
    <s v="SC"/>
    <s v="CAD"/>
    <x v="1"/>
    <x v="1"/>
    <n v="75000"/>
    <n v="75000"/>
    <n v="6.7299999999999999E-3"/>
    <n v="512.69550000000004"/>
    <n v="0.76904324999999996"/>
  </r>
  <r>
    <x v="2080"/>
    <x v="212"/>
    <s v="T2X"/>
    <x v="3"/>
    <s v="2021-01-10 02:22:59.094355Z"/>
    <s v="ADA"/>
    <s v="CAD"/>
    <x v="1"/>
    <x v="1"/>
    <n v="1177"/>
    <n v="1177"/>
    <n v="0.42448000000000002"/>
    <n v="507.21058679999999"/>
    <n v="0.76081588"/>
  </r>
  <r>
    <x v="2081"/>
    <x v="212"/>
    <s v="T2X"/>
    <x v="3"/>
    <s v="2021-01-10 02:21:48.759852Z"/>
    <s v="ETH"/>
    <s v="CAD"/>
    <x v="1"/>
    <x v="1"/>
    <n v="0.1"/>
    <n v="0.1"/>
    <n v="1695.5219999999999"/>
    <n v="172.12200429999999"/>
    <n v="0.258183"/>
  </r>
  <r>
    <x v="2082"/>
    <x v="212"/>
    <s v="T2X"/>
    <x v="3"/>
    <s v="2021-01-10 02:20:44.205569Z"/>
    <s v="BTC"/>
    <s v="CAD"/>
    <x v="1"/>
    <x v="1"/>
    <n v="3.3000000000000002E-2"/>
    <n v="3.3000000000000002E-2"/>
    <n v="52169.998"/>
    <n v="1747.7627199999999"/>
    <n v="2.6216440699999999"/>
  </r>
  <r>
    <x v="2083"/>
    <x v="232"/>
    <s v="L6B"/>
    <x v="1"/>
    <s v="2021-01-10 01:39:52.917214Z"/>
    <s v="HBAR"/>
    <s v="CAD"/>
    <x v="1"/>
    <x v="1"/>
    <n v="6000"/>
    <n v="6000"/>
    <n v="6.551643E-2"/>
    <n v="399.0701047"/>
    <n v="0.59860515000000003"/>
  </r>
  <r>
    <x v="2084"/>
    <x v="114"/>
    <s v="V3N"/>
    <x v="0"/>
    <s v="2021-01-10 00:56:54.112982Z"/>
    <s v="BTC"/>
    <s v="CAD"/>
    <x v="1"/>
    <x v="1"/>
    <n v="1.9359999999999999E-2"/>
    <n v="1.9359999999999999E-2"/>
    <n v="51704.406999999999"/>
    <n v="1016.203354"/>
    <n v="1.5243050300000001"/>
  </r>
  <r>
    <x v="2085"/>
    <x v="46"/>
    <s v="V3K"/>
    <x v="0"/>
    <s v="2021-01-10 00:36:11.950543Z"/>
    <s v="BCH"/>
    <s v="CAD"/>
    <x v="0"/>
    <x v="1"/>
    <n v="2.5"/>
    <n v="2.5"/>
    <n v="718"/>
    <n v="1822.264909"/>
    <n v="2.7333973500000002"/>
  </r>
  <r>
    <x v="2086"/>
    <x v="241"/>
    <s v="N2R"/>
    <x v="1"/>
    <s v="2021-01-10 00:18:23.137272Z"/>
    <s v="TRX"/>
    <s v="USDT"/>
    <x v="0"/>
    <x v="1"/>
    <n v="2170.67444316"/>
    <n v="2170.67444316"/>
    <n v="3.495972E-2"/>
    <n v="75.365230580000002"/>
    <n v="0.11304784"/>
  </r>
  <r>
    <x v="2087"/>
    <x v="234"/>
    <s v="V3E"/>
    <x v="0"/>
    <s v="2021-01-09 22:34:18.202585Z"/>
    <s v="ETH"/>
    <s v="CAD"/>
    <x v="0"/>
    <x v="1"/>
    <n v="0.5"/>
    <n v="0.5"/>
    <n v="1639.5920000000001"/>
    <n v="832.24925410000003"/>
    <n v="1.2483738799999999"/>
  </r>
  <r>
    <x v="2088"/>
    <x v="234"/>
    <s v="V3E"/>
    <x v="0"/>
    <s v="2021-01-09 22:32:16.271376Z"/>
    <s v="BTC"/>
    <s v="CAD"/>
    <x v="0"/>
    <x v="1"/>
    <n v="0.06"/>
    <n v="0.06"/>
    <n v="51515.485999999997"/>
    <n v="3135.5541520000002"/>
    <n v="4.7033312199999999"/>
  </r>
  <r>
    <x v="2089"/>
    <x v="241"/>
    <s v="N2R"/>
    <x v="1"/>
    <s v="2021-01-09 22:12:20.289607Z"/>
    <s v="USDT"/>
    <s v="CAD"/>
    <x v="0"/>
    <x v="1"/>
    <n v="76"/>
    <n v="76"/>
    <n v="1.2736700000000001"/>
    <n v="98.268881710000002"/>
    <n v="0.14740331000000001"/>
  </r>
  <r>
    <x v="2090"/>
    <x v="183"/>
    <s v="L6M"/>
    <x v="1"/>
    <s v="2021-01-09 22:07:42.701195Z"/>
    <s v="ETH"/>
    <s v="CAD"/>
    <x v="1"/>
    <x v="0"/>
    <n v="0.5"/>
    <n v="0.5"/>
    <n v="1647.7270000000001"/>
    <n v="816.92549870000005"/>
    <n v="0"/>
  </r>
  <r>
    <x v="2091"/>
    <x v="182"/>
    <s v="l7l"/>
    <x v="1"/>
    <s v="2021-01-09 21:55:18.840750Z"/>
    <s v="ETH"/>
    <s v="CAD"/>
    <x v="1"/>
    <x v="0"/>
    <n v="0.5"/>
    <n v="0.5"/>
    <n v="1644.211"/>
    <n v="815.18193550000001"/>
    <n v="0"/>
  </r>
  <r>
    <x v="2092"/>
    <x v="92"/>
    <s v="L6M"/>
    <x v="1"/>
    <s v="2021-01-09 21:33:07.757512Z"/>
    <s v="XRP"/>
    <s v="CAD"/>
    <x v="1"/>
    <x v="0"/>
    <n v="10"/>
    <n v="10"/>
    <n v="0.42420999999999998"/>
    <n v="4.2064722000000003"/>
    <n v="0"/>
  </r>
  <r>
    <x v="2093"/>
    <x v="104"/>
    <s v="M6S"/>
    <x v="1"/>
    <s v="2021-01-09 19:52:19.775263Z"/>
    <s v="ADA"/>
    <s v="CAD"/>
    <x v="1"/>
    <x v="1"/>
    <n v="750"/>
    <n v="750"/>
    <n v="0.42920000000000003"/>
    <n v="326.79498569999998"/>
    <n v="0.49019246999999999"/>
  </r>
  <r>
    <x v="2094"/>
    <x v="56"/>
    <s v="T3C"/>
    <x v="3"/>
    <s v="2021-01-09 18:09:23.841393Z"/>
    <s v="BTC"/>
    <s v="CAD"/>
    <x v="0"/>
    <x v="1"/>
    <n v="4.4999999999999998E-2"/>
    <n v="4.4999999999999998E-2"/>
    <n v="49500"/>
    <n v="2252.5713730000002"/>
    <n v="3.3788570400000002"/>
  </r>
  <r>
    <x v="2095"/>
    <x v="68"/>
    <s v="J3L"/>
    <x v="2"/>
    <s v="2021-01-09 17:20:25.645867Z"/>
    <s v="ADA"/>
    <s v="CAD"/>
    <x v="0"/>
    <x v="1"/>
    <n v="970"/>
    <n v="970"/>
    <n v="0.40649999999999997"/>
    <n v="400.29136469999997"/>
    <n v="0.60043703999999998"/>
  </r>
  <r>
    <x v="2096"/>
    <x v="0"/>
    <s v="v3b"/>
    <x v="0"/>
    <s v="2021-01-09 13:36:03.582224Z"/>
    <s v="BTC"/>
    <s v="CAD"/>
    <x v="0"/>
    <x v="1"/>
    <n v="0.5"/>
    <n v="0.5"/>
    <n v="49300"/>
    <n v="24649.999599999999"/>
    <n v="0"/>
  </r>
  <r>
    <x v="2097"/>
    <x v="0"/>
    <s v="v3b"/>
    <x v="0"/>
    <s v="2021-01-09 13:27:25.127417Z"/>
    <s v="BTC"/>
    <s v="CAD"/>
    <x v="0"/>
    <x v="1"/>
    <n v="0.3"/>
    <n v="0.3"/>
    <n v="49500"/>
    <n v="14849.99963"/>
    <n v="0"/>
  </r>
  <r>
    <x v="2098"/>
    <x v="0"/>
    <s v="v3b"/>
    <x v="0"/>
    <s v="2021-01-09 13:26:22.272197Z"/>
    <s v="BTC"/>
    <s v="CAD"/>
    <x v="0"/>
    <x v="1"/>
    <n v="0.5"/>
    <n v="0.5"/>
    <n v="45000"/>
    <n v="22499.999790000002"/>
    <n v="0"/>
  </r>
  <r>
    <x v="2099"/>
    <x v="142"/>
    <s v="T2N"/>
    <x v="3"/>
    <s v="2021-01-09 13:22:25.660420Z"/>
    <s v="ADA"/>
    <s v="CAD"/>
    <x v="0"/>
    <x v="1"/>
    <n v="10000"/>
    <n v="10000"/>
    <n v="0.39700000000000002"/>
    <n v="4014.61456"/>
    <n v="6.0219218400000001"/>
  </r>
  <r>
    <x v="2100"/>
    <x v="9"/>
    <s v="V2Z"/>
    <x v="0"/>
    <s v="2021-01-09 07:59:02.353062Z"/>
    <s v="HBAR"/>
    <s v="CAD"/>
    <x v="0"/>
    <x v="1"/>
    <n v="20000"/>
    <n v="20000"/>
    <n v="6.4500000000000002E-2"/>
    <n v="1309.8146260000001"/>
    <n v="1.9647219300000001"/>
  </r>
  <r>
    <x v="2101"/>
    <x v="9"/>
    <s v="V2Z"/>
    <x v="0"/>
    <s v="2021-01-09 07:55:20.743816Z"/>
    <s v="HBAR"/>
    <s v="CAD"/>
    <x v="1"/>
    <x v="1"/>
    <n v="10000"/>
    <n v="10000"/>
    <n v="6.4094999999999999E-2"/>
    <n v="650.93889650000006"/>
    <n v="0.97640833999999999"/>
  </r>
  <r>
    <x v="2102"/>
    <x v="9"/>
    <s v="V2Z"/>
    <x v="0"/>
    <s v="2021-01-09 07:50:47.907747Z"/>
    <s v="HBAR"/>
    <s v="CAD"/>
    <x v="1"/>
    <x v="1"/>
    <n v="10000"/>
    <n v="10000"/>
    <n v="6.4272049999999997E-2"/>
    <n v="652.73696399999994"/>
    <n v="0.97910543999999999"/>
  </r>
  <r>
    <x v="2103"/>
    <x v="160"/>
    <s v="J5R"/>
    <x v="2"/>
    <s v="2021-01-09 07:02:09.144348Z"/>
    <s v="BTC"/>
    <s v="CAD"/>
    <x v="0"/>
    <x v="1"/>
    <n v="0.13"/>
    <n v="0.13"/>
    <n v="49520"/>
    <n v="6537.9260999999997"/>
    <n v="9.8068891499999999"/>
  </r>
  <r>
    <x v="2104"/>
    <x v="160"/>
    <s v="J5R"/>
    <x v="2"/>
    <s v="2021-01-09 06:57:35.138448Z"/>
    <s v="ETH"/>
    <s v="CAD"/>
    <x v="0"/>
    <x v="1"/>
    <n v="15"/>
    <n v="15"/>
    <n v="1507"/>
    <n v="22953.86649"/>
    <n v="34.430799700000001"/>
  </r>
  <r>
    <x v="2105"/>
    <x v="160"/>
    <s v="J5R"/>
    <x v="2"/>
    <s v="2021-01-09 06:27:58.185379Z"/>
    <s v="ADA"/>
    <s v="CAD"/>
    <x v="0"/>
    <x v="1"/>
    <n v="11000"/>
    <n v="11000"/>
    <n v="0.378"/>
    <n v="4222.7906160000002"/>
    <n v="6.3341859200000004"/>
  </r>
  <r>
    <x v="2106"/>
    <x v="160"/>
    <s v="J5R"/>
    <x v="2"/>
    <s v="2021-01-09 06:16:06.629500Z"/>
    <s v="ETH"/>
    <s v="CAD"/>
    <x v="0"/>
    <x v="1"/>
    <n v="4"/>
    <n v="4"/>
    <n v="1515.15"/>
    <n v="6155.0458330000001"/>
    <n v="9.2325687300000006"/>
  </r>
  <r>
    <x v="2107"/>
    <x v="240"/>
    <s v="V0A"/>
    <x v="0"/>
    <s v="2021-01-09 05:16:45.071565Z"/>
    <s v="BTC"/>
    <s v="CAD"/>
    <x v="0"/>
    <x v="1"/>
    <n v="3.7392599999999999E-3"/>
    <n v="3.7392599999999999E-3"/>
    <n v="50701.444000000003"/>
    <n v="192.54046399999999"/>
    <n v="0.28881068999999998"/>
  </r>
  <r>
    <x v="2108"/>
    <x v="240"/>
    <s v="V0A"/>
    <x v="0"/>
    <s v="2021-01-09 04:37:44.828464Z"/>
    <s v="BTC"/>
    <s v="CAD"/>
    <x v="0"/>
    <x v="0"/>
    <n v="3.7308799999999998E-3"/>
    <n v="3.7308799999999998E-3"/>
    <n v="51446.987000000001"/>
    <n v="188.91171209999999"/>
    <n v="0.28336756000000002"/>
  </r>
  <r>
    <x v="2109"/>
    <x v="205"/>
    <s v="V3C"/>
    <x v="0"/>
    <s v="2021-01-09 04:18:37.315336Z"/>
    <s v="BTC"/>
    <s v="CAD"/>
    <x v="2"/>
    <x v="1"/>
    <n v="1.95134E-3"/>
    <n v="0"/>
    <n v="0"/>
    <n v="99.949951870000007"/>
    <n v="5.004811E-2"/>
  </r>
  <r>
    <x v="2110"/>
    <x v="240"/>
    <s v="V0A"/>
    <x v="0"/>
    <s v="2021-01-09 04:18:16.201368Z"/>
    <s v="BTC"/>
    <s v="CAD"/>
    <x v="0"/>
    <x v="1"/>
    <n v="3.7308799999999998E-3"/>
    <n v="3.7308799999999998E-3"/>
    <n v="50850"/>
    <n v="192.641874"/>
    <n v="0.28896281000000001"/>
  </r>
  <r>
    <x v="2111"/>
    <x v="114"/>
    <s v="V3N"/>
    <x v="0"/>
    <s v="2021-01-09 03:08:11.317941Z"/>
    <s v="BTC"/>
    <s v="CAD"/>
    <x v="1"/>
    <x v="0"/>
    <n v="5.9999999999999995E-4"/>
    <n v="5.9999999999999995E-4"/>
    <n v="50689.966"/>
    <n v="29.930420569999999"/>
    <n v="4.4895629999999999E-2"/>
  </r>
  <r>
    <x v="2112"/>
    <x v="114"/>
    <s v="V3N"/>
    <x v="0"/>
    <s v="2021-01-09 02:45:37.693204Z"/>
    <s v="BTC"/>
    <s v="CAD"/>
    <x v="2"/>
    <x v="1"/>
    <n v="1.9534700000000001E-3"/>
    <n v="0"/>
    <n v="0"/>
    <n v="99.94983714"/>
    <n v="5.0162850000000002E-2"/>
  </r>
  <r>
    <x v="2113"/>
    <x v="229"/>
    <s v="T2S"/>
    <x v="3"/>
    <s v="2021-01-09 00:43:54.397929Z"/>
    <s v="XRP"/>
    <s v="CAD"/>
    <x v="1"/>
    <x v="0"/>
    <n v="279.99999000000003"/>
    <n v="279.99999000000003"/>
    <n v="0.39739000000000002"/>
    <n v="109.50187080000001"/>
    <n v="0.1642528"/>
  </r>
  <r>
    <x v="2114"/>
    <x v="212"/>
    <s v="T2X"/>
    <x v="3"/>
    <s v="2021-01-09 00:33:55.035250Z"/>
    <s v="ADA"/>
    <s v="CAD"/>
    <x v="1"/>
    <x v="1"/>
    <n v="1150"/>
    <n v="1150"/>
    <n v="0.39410000000000001"/>
    <n v="460.22936520000002"/>
    <n v="0.69034404000000005"/>
  </r>
  <r>
    <x v="2115"/>
    <x v="183"/>
    <s v="L6M"/>
    <x v="1"/>
    <s v="2021-01-09 00:31:03.009269Z"/>
    <s v="BTC"/>
    <s v="CAD"/>
    <x v="1"/>
    <x v="0"/>
    <n v="0.04"/>
    <n v="0.04"/>
    <n v="51899.925000000003"/>
    <n v="2059.3301999999999"/>
    <n v="0"/>
  </r>
  <r>
    <x v="2116"/>
    <x v="229"/>
    <s v="T2S"/>
    <x v="3"/>
    <s v="2021-01-09 00:02:14.795466Z"/>
    <s v="HBAR"/>
    <s v="CAD"/>
    <x v="0"/>
    <x v="0"/>
    <n v="910"/>
    <n v="910"/>
    <n v="7.3999999999999996E-2"/>
    <n v="66.269338070000003"/>
    <n v="9.9404000000000006E-2"/>
  </r>
  <r>
    <x v="2117"/>
    <x v="212"/>
    <s v="T2X"/>
    <x v="3"/>
    <s v="2021-01-08 23:51:59.541177Z"/>
    <s v="ETH"/>
    <s v="CAD"/>
    <x v="1"/>
    <x v="1"/>
    <n v="0.33"/>
    <n v="0.33"/>
    <n v="1548.895"/>
    <n v="519.13801699999999"/>
    <n v="0.77870702000000003"/>
  </r>
  <r>
    <x v="2118"/>
    <x v="212"/>
    <s v="T2X"/>
    <x v="3"/>
    <s v="2021-01-08 23:51:11.140158Z"/>
    <s v="BTC"/>
    <s v="CAD"/>
    <x v="1"/>
    <x v="1"/>
    <n v="1.9300000000000001E-2"/>
    <n v="1.9300000000000001E-2"/>
    <n v="51772.875"/>
    <n v="1014.788668"/>
    <n v="1.5221830000000001"/>
  </r>
  <r>
    <x v="2119"/>
    <x v="101"/>
    <s v="M1E"/>
    <x v="1"/>
    <s v="2021-01-08 23:51:04.304219Z"/>
    <s v="HBAR"/>
    <s v="CAD"/>
    <x v="1"/>
    <x v="1"/>
    <n v="123"/>
    <n v="123"/>
    <n v="7.6132169999999999E-2"/>
    <n v="9.5101935599999994"/>
    <n v="1.426529E-2"/>
  </r>
  <r>
    <x v="2120"/>
    <x v="101"/>
    <s v="M1E"/>
    <x v="1"/>
    <s v="2021-01-08 23:48:53.596661Z"/>
    <s v="HBAR"/>
    <s v="CAD"/>
    <x v="1"/>
    <x v="1"/>
    <n v="19467"/>
    <n v="19467"/>
    <n v="7.5282950000000001E-2"/>
    <n v="1488.3725449999999"/>
    <n v="2.23255881"/>
  </r>
  <r>
    <x v="2121"/>
    <x v="175"/>
    <s v="V3L"/>
    <x v="0"/>
    <s v="2021-01-08 23:39:38.971563Z"/>
    <s v="HBAR"/>
    <s v="CAD"/>
    <x v="1"/>
    <x v="1"/>
    <n v="10000"/>
    <n v="10000"/>
    <n v="7.9413259999999999E-2"/>
    <n v="806.50833750000004"/>
    <n v="1.2097625000000001"/>
  </r>
  <r>
    <x v="2122"/>
    <x v="92"/>
    <s v="L6M"/>
    <x v="1"/>
    <s v="2021-01-08 23:22:13.360105Z"/>
    <s v="LTC"/>
    <s v="CAD"/>
    <x v="1"/>
    <x v="1"/>
    <n v="0.1"/>
    <n v="0.1"/>
    <n v="220.077"/>
    <n v="22.177484629999999"/>
    <n v="0"/>
  </r>
  <r>
    <x v="2123"/>
    <x v="114"/>
    <s v="V3N"/>
    <x v="0"/>
    <s v="2021-01-08 22:42:05.784437Z"/>
    <s v="BTC"/>
    <s v="CAD"/>
    <x v="2"/>
    <x v="1"/>
    <n v="1.90709E-3"/>
    <n v="0"/>
    <n v="0"/>
    <n v="99.949723610000007"/>
    <n v="5.0276380000000002E-2"/>
  </r>
  <r>
    <x v="2124"/>
    <x v="114"/>
    <s v="V3N"/>
    <x v="0"/>
    <s v="2021-01-08 22:32:56.613661Z"/>
    <s v="BTC"/>
    <s v="CAD"/>
    <x v="2"/>
    <x v="1"/>
    <n v="1.91417E-3"/>
    <n v="0"/>
    <n v="0"/>
    <n v="99.949880980000003"/>
    <n v="5.0118999999999997E-2"/>
  </r>
  <r>
    <x v="2125"/>
    <x v="219"/>
    <s v="J8H"/>
    <x v="2"/>
    <s v="2021-01-08 21:57:50.138857Z"/>
    <s v="BTC"/>
    <s v="CAD"/>
    <x v="1"/>
    <x v="1"/>
    <n v="9.7000000000000003E-3"/>
    <n v="9.7000000000000003E-3"/>
    <n v="50820"/>
    <n v="500.2484"/>
    <n v="0.75037259999999995"/>
  </r>
  <r>
    <x v="2126"/>
    <x v="242"/>
    <s v="J0V"/>
    <x v="2"/>
    <s v="2021-01-08 19:23:38.455273Z"/>
    <s v="XRP"/>
    <s v="CAD"/>
    <x v="1"/>
    <x v="1"/>
    <n v="11"/>
    <n v="11"/>
    <n v="0.39695999999999998"/>
    <n v="4.4401724400000004"/>
    <n v="6.6602500000000004E-3"/>
  </r>
  <r>
    <x v="2127"/>
    <x v="119"/>
    <s v="L0K"/>
    <x v="1"/>
    <s v="2021-01-08 19:19:47.786939Z"/>
    <s v="BTC"/>
    <s v="CAD"/>
    <x v="0"/>
    <x v="1"/>
    <n v="2.04602E-3"/>
    <n v="2.04602E-3"/>
    <n v="51242.311000000002"/>
    <n v="106.54864430000001"/>
    <n v="0.15982295999999999"/>
  </r>
  <r>
    <x v="2128"/>
    <x v="153"/>
    <s v="T2W"/>
    <x v="3"/>
    <s v="2021-01-08 18:48:54.512863Z"/>
    <s v="HBAR"/>
    <s v="ETH"/>
    <x v="0"/>
    <x v="1"/>
    <n v="10000"/>
    <n v="10000"/>
    <n v="4.8000000000000001E-5"/>
    <n v="0.47999998999999999"/>
    <n v="7.1999E-4"/>
  </r>
  <r>
    <x v="2129"/>
    <x v="56"/>
    <s v="T3C"/>
    <x v="3"/>
    <s v="2021-01-08 18:24:37.420919Z"/>
    <s v="BTC"/>
    <s v="CAD"/>
    <x v="0"/>
    <x v="1"/>
    <n v="0.05"/>
    <n v="0.05"/>
    <n v="49500"/>
    <n v="2512.591437"/>
    <n v="3.7688871399999999"/>
  </r>
  <r>
    <x v="2130"/>
    <x v="126"/>
    <s v="K0K"/>
    <x v="1"/>
    <s v="2021-01-08 18:13:03.579658Z"/>
    <s v="HBAR"/>
    <s v="CAD"/>
    <x v="0"/>
    <x v="1"/>
    <n v="3300"/>
    <n v="3300"/>
    <n v="7.3999999999999996E-2"/>
    <n v="248.17804029999999"/>
    <n v="0.37226705999999998"/>
  </r>
  <r>
    <x v="2131"/>
    <x v="119"/>
    <s v="L0K"/>
    <x v="1"/>
    <s v="2021-01-08 17:00:58.473787Z"/>
    <s v="HBAR"/>
    <s v="CAD"/>
    <x v="0"/>
    <x v="1"/>
    <n v="13246.42283917"/>
    <n v="13246.42283917"/>
    <n v="7.1610060000000003E-2"/>
    <n v="963.84834320000004"/>
    <n v="1.4457725100000001"/>
  </r>
  <r>
    <x v="2132"/>
    <x v="56"/>
    <s v="T3C"/>
    <x v="3"/>
    <s v="2021-01-08 15:39:07.719005Z"/>
    <s v="BTC"/>
    <s v="CAD"/>
    <x v="0"/>
    <x v="1"/>
    <n v="0.05"/>
    <n v="0.05"/>
    <n v="48000"/>
    <n v="2427.01296"/>
    <n v="3.6405194399999998"/>
  </r>
  <r>
    <x v="2133"/>
    <x v="182"/>
    <s v="l7l"/>
    <x v="1"/>
    <s v="2021-01-08 15:37:14.996976Z"/>
    <s v="ETH"/>
    <s v="CAD"/>
    <x v="1"/>
    <x v="1"/>
    <n v="0.45"/>
    <n v="0.45"/>
    <n v="1516.0170000000001"/>
    <n v="688.05983300000003"/>
    <n v="0"/>
  </r>
  <r>
    <x v="2134"/>
    <x v="232"/>
    <s v="L6B"/>
    <x v="1"/>
    <s v="2021-01-08 15:21:11.298805Z"/>
    <s v="BTC"/>
    <s v="CAD"/>
    <x v="1"/>
    <x v="1"/>
    <n v="0.02"/>
    <n v="0.02"/>
    <n v="51838.169000000002"/>
    <n v="1053.244561"/>
    <n v="1.57986684"/>
  </r>
  <r>
    <x v="2135"/>
    <x v="104"/>
    <s v="M6S"/>
    <x v="1"/>
    <s v="2021-01-08 14:50:00.242709Z"/>
    <s v="HBAR"/>
    <s v="CAD"/>
    <x v="1"/>
    <x v="1"/>
    <n v="250"/>
    <n v="250"/>
    <n v="6.9316310000000006E-2"/>
    <n v="17.588190239999999"/>
    <n v="2.6382280000000001E-2"/>
  </r>
  <r>
    <x v="2136"/>
    <x v="104"/>
    <s v="M6S"/>
    <x v="1"/>
    <s v="2021-01-08 14:22:30.588544Z"/>
    <s v="ETH"/>
    <s v="CAD"/>
    <x v="1"/>
    <x v="1"/>
    <n v="1.23"/>
    <n v="1.23"/>
    <n v="1575.375"/>
    <n v="1961.8058490000001"/>
    <n v="2.9427087699999999"/>
  </r>
  <r>
    <x v="2137"/>
    <x v="104"/>
    <s v="M6S"/>
    <x v="1"/>
    <s v="2021-01-08 14:19:56.102136Z"/>
    <s v="BTC"/>
    <s v="CAD"/>
    <x v="1"/>
    <x v="1"/>
    <n v="1.9300000000000001E-2"/>
    <n v="1.9300000000000001E-2"/>
    <n v="51933.506000000001"/>
    <n v="1015.4894839999999"/>
    <n v="1.52323422"/>
  </r>
  <r>
    <x v="2138"/>
    <x v="114"/>
    <s v="V3N"/>
    <x v="0"/>
    <s v="2021-01-08 11:28:10.350553Z"/>
    <s v="BTC"/>
    <s v="CAD"/>
    <x v="1"/>
    <x v="0"/>
    <n v="5.8E-4"/>
    <n v="5.8E-4"/>
    <n v="51864.891000000003"/>
    <n v="29.464267400000001"/>
    <n v="4.4196399999999997E-2"/>
  </r>
  <r>
    <x v="2139"/>
    <x v="114"/>
    <s v="V3N"/>
    <x v="0"/>
    <s v="2021-01-08 11:27:29.591971Z"/>
    <s v="BTC"/>
    <s v="CAD"/>
    <x v="2"/>
    <x v="1"/>
    <n v="5.7027E-4"/>
    <n v="0"/>
    <n v="0"/>
    <n v="29.984934599999999"/>
    <n v="1.506538E-2"/>
  </r>
  <r>
    <x v="2140"/>
    <x v="114"/>
    <s v="V3N"/>
    <x v="0"/>
    <s v="2021-01-08 11:26:06.305402Z"/>
    <s v="BTC"/>
    <s v="CAD"/>
    <x v="2"/>
    <x v="1"/>
    <n v="5.7185999999999999E-4"/>
    <n v="0"/>
    <n v="0"/>
    <n v="29.984802250000001"/>
    <n v="1.519774E-2"/>
  </r>
  <r>
    <x v="2141"/>
    <x v="114"/>
    <s v="V3N"/>
    <x v="0"/>
    <s v="2021-01-08 11:19:41.016943Z"/>
    <s v="BTC"/>
    <s v="CAD"/>
    <x v="2"/>
    <x v="1"/>
    <n v="5.6983999999999995E-4"/>
    <n v="0"/>
    <n v="0"/>
    <n v="29.984953440000002"/>
    <n v="1.5046540000000001E-2"/>
  </r>
  <r>
    <x v="2142"/>
    <x v="150"/>
    <s v="L0K"/>
    <x v="1"/>
    <s v="2021-01-08 11:06:14.513888Z"/>
    <s v="BTC"/>
    <s v="CAD"/>
    <x v="1"/>
    <x v="0"/>
    <n v="1.6999999999999999E-3"/>
    <n v="1.6999999999999999E-3"/>
    <n v="51516.981"/>
    <n v="86.024449430000004"/>
    <n v="0.12903666999999999"/>
  </r>
  <r>
    <x v="2143"/>
    <x v="105"/>
    <s v="V0A"/>
    <x v="0"/>
    <s v="2021-01-08 03:54:30.941855Z"/>
    <s v="XRP"/>
    <s v="CAD"/>
    <x v="0"/>
    <x v="1"/>
    <n v="14000"/>
    <n v="14000"/>
    <n v="0.38500000000000001"/>
    <n v="5463.33536"/>
    <n v="8.1950030100000006"/>
  </r>
  <r>
    <x v="2144"/>
    <x v="105"/>
    <s v="V0A"/>
    <x v="0"/>
    <s v="2021-01-08 02:54:01.101797Z"/>
    <s v="ETH"/>
    <s v="CAD"/>
    <x v="0"/>
    <x v="0"/>
    <n v="3.9267168099999998"/>
    <n v="3.9267168099999998"/>
    <n v="1387"/>
    <n v="5394.7366970000003"/>
    <n v="8.0921050399999999"/>
  </r>
  <r>
    <x v="2145"/>
    <x v="105"/>
    <s v="V0A"/>
    <x v="0"/>
    <s v="2021-01-08 02:51:38.190511Z"/>
    <s v="XLM"/>
    <s v="ETH"/>
    <x v="0"/>
    <x v="0"/>
    <n v="15725.47365532"/>
    <n v="15725.47365532"/>
    <n v="2.5000000000000001E-4"/>
    <n v="3.9313684000000002"/>
    <n v="5.89705E-3"/>
  </r>
  <r>
    <x v="2146"/>
    <x v="227"/>
    <s v="L6B"/>
    <x v="1"/>
    <s v="2021-01-08 02:38:08.126069Z"/>
    <s v="BTC"/>
    <s v="CAD"/>
    <x v="1"/>
    <x v="1"/>
    <n v="0.01"/>
    <n v="0.01"/>
    <n v="47472.463000000003"/>
    <n v="481.04546670000002"/>
    <n v="0.72156819000000005"/>
  </r>
  <r>
    <x v="2147"/>
    <x v="182"/>
    <s v="l7l"/>
    <x v="1"/>
    <s v="2021-01-08 02:36:30.734121Z"/>
    <s v="ETH"/>
    <s v="CAD"/>
    <x v="0"/>
    <x v="1"/>
    <n v="0.5"/>
    <n v="0.5"/>
    <n v="1420"/>
    <n v="714.19041540000001"/>
    <n v="0"/>
  </r>
  <r>
    <x v="2148"/>
    <x v="182"/>
    <s v="l7l"/>
    <x v="1"/>
    <s v="2021-01-08 02:30:42.716382Z"/>
    <s v="BTC"/>
    <s v="CAD"/>
    <x v="1"/>
    <x v="0"/>
    <n v="0.03"/>
    <n v="0.03"/>
    <n v="47801.891000000003"/>
    <n v="1420.6534939999999"/>
    <n v="0"/>
  </r>
  <r>
    <x v="2149"/>
    <x v="114"/>
    <s v="V3N"/>
    <x v="0"/>
    <s v="2021-01-08 00:18:50.049532Z"/>
    <s v="BTC"/>
    <s v="CAD"/>
    <x v="2"/>
    <x v="1"/>
    <n v="1.96641E-3"/>
    <n v="0"/>
    <n v="0"/>
    <n v="99.949926180000006"/>
    <n v="5.0073800000000002E-2"/>
  </r>
  <r>
    <x v="2150"/>
    <x v="184"/>
    <s v="M9C"/>
    <x v="1"/>
    <s v="2021-01-07 19:37:53.852921Z"/>
    <s v="ETH"/>
    <s v="CAD"/>
    <x v="0"/>
    <x v="1"/>
    <n v="0.63"/>
    <n v="0.63"/>
    <n v="1545"/>
    <n v="987.57723050000004"/>
    <n v="1.48136584"/>
  </r>
  <r>
    <x v="2151"/>
    <x v="243"/>
    <s v="V2Y"/>
    <x v="0"/>
    <s v="2021-01-07 19:14:22.767805Z"/>
    <s v="XRP"/>
    <s v="CAD"/>
    <x v="1"/>
    <x v="1"/>
    <n v="40"/>
    <n v="40"/>
    <n v="0.39577000000000001"/>
    <n v="16.125244800000001"/>
    <n v="2.4187859999999999E-2"/>
  </r>
  <r>
    <x v="2152"/>
    <x v="243"/>
    <s v="V2Y"/>
    <x v="0"/>
    <s v="2021-01-07 19:13:39.707626Z"/>
    <s v="ETH"/>
    <s v="CAD"/>
    <x v="1"/>
    <x v="1"/>
    <n v="0.68"/>
    <n v="0.68"/>
    <n v="1496.83"/>
    <n v="1033.4911999999999"/>
    <n v="1.5502368"/>
  </r>
  <r>
    <x v="2153"/>
    <x v="243"/>
    <s v="V2Y"/>
    <x v="0"/>
    <s v="2021-01-07 19:11:43.019128Z"/>
    <s v="XRP"/>
    <s v="CAD"/>
    <x v="1"/>
    <x v="1"/>
    <n v="5000"/>
    <n v="5000"/>
    <n v="0.38689000000000001"/>
    <n v="1964.2"/>
    <n v="2.9462999999999999"/>
  </r>
  <r>
    <x v="2154"/>
    <x v="155"/>
    <s v="L1V"/>
    <x v="1"/>
    <s v="2021-01-07 19:10:14.741246Z"/>
    <s v="BTC"/>
    <s v="CAD"/>
    <x v="0"/>
    <x v="0"/>
    <n v="0.02"/>
    <n v="0.02"/>
    <n v="48885"/>
    <n v="962.43907130000002"/>
    <n v="1.4436585900000001"/>
  </r>
  <r>
    <x v="2155"/>
    <x v="82"/>
    <s v="V5S"/>
    <x v="0"/>
    <s v="2021-01-07 19:07:37.881152Z"/>
    <s v="ETH"/>
    <s v="CAD"/>
    <x v="1"/>
    <x v="1"/>
    <n v="1.6500000000000001E-2"/>
    <n v="1.6500000000000001E-2"/>
    <n v="1490.4829999999999"/>
    <n v="24.967158749999999"/>
    <n v="3.7450730000000002E-2"/>
  </r>
  <r>
    <x v="2156"/>
    <x v="48"/>
    <s v="M3C"/>
    <x v="1"/>
    <s v="2021-01-07 19:03:54.419580Z"/>
    <s v="BTC"/>
    <s v="CAD"/>
    <x v="0"/>
    <x v="1"/>
    <n v="0.06"/>
    <n v="0.06"/>
    <n v="48735.553999999996"/>
    <n v="2968.9609260000002"/>
    <n v="4.4534413600000002"/>
  </r>
  <r>
    <x v="2157"/>
    <x v="82"/>
    <s v="V5S"/>
    <x v="0"/>
    <s v="2021-01-07 18:58:39.309999Z"/>
    <s v="ETH"/>
    <s v="CAD"/>
    <x v="0"/>
    <x v="1"/>
    <n v="1"/>
    <n v="1"/>
    <n v="1500"/>
    <n v="1522.822212"/>
    <n v="2.2842332999999999"/>
  </r>
  <r>
    <x v="2158"/>
    <x v="182"/>
    <s v="l7l"/>
    <x v="1"/>
    <s v="2021-01-07 18:56:00.689660Z"/>
    <s v="ETH"/>
    <s v="CAD"/>
    <x v="1"/>
    <x v="1"/>
    <n v="2.8000000000000001E-2"/>
    <n v="2.8000000000000001E-2"/>
    <n v="1513.329"/>
    <n v="42.713945420000002"/>
    <n v="0"/>
  </r>
  <r>
    <x v="2159"/>
    <x v="56"/>
    <s v="T3C"/>
    <x v="3"/>
    <s v="2021-01-07 18:55:03.020993Z"/>
    <s v="BTC"/>
    <s v="CAD"/>
    <x v="0"/>
    <x v="1"/>
    <n v="0.05"/>
    <n v="0.05"/>
    <n v="45000"/>
    <n v="2274.6162720000002"/>
    <n v="3.4119243899999998"/>
  </r>
  <r>
    <x v="2160"/>
    <x v="228"/>
    <s v="T6E"/>
    <x v="3"/>
    <s v="2021-01-07 18:27:08.180417Z"/>
    <s v="BTC"/>
    <s v="CAD"/>
    <x v="1"/>
    <x v="1"/>
    <n v="8.5999999999999993E-2"/>
    <n v="8.5999999999999993E-2"/>
    <n v="49217.798000000003"/>
    <n v="4304.8055690000001"/>
    <n v="6.4572083500000002"/>
  </r>
  <r>
    <x v="2161"/>
    <x v="183"/>
    <s v="L6M"/>
    <x v="1"/>
    <s v="2021-01-07 18:11:52.611516Z"/>
    <s v="BTC"/>
    <s v="CAD"/>
    <x v="1"/>
    <x v="1"/>
    <n v="0.04"/>
    <n v="0.04"/>
    <n v="50359.45"/>
    <n v="2034.5455999999999"/>
    <n v="0"/>
  </r>
  <r>
    <x v="2162"/>
    <x v="218"/>
    <s v="V6R"/>
    <x v="0"/>
    <s v="2021-01-07 17:26:25.714471Z"/>
    <s v="XMR"/>
    <s v="ETH"/>
    <x v="1"/>
    <x v="1"/>
    <n v="1"/>
    <n v="1"/>
    <n v="0.1164977"/>
    <n v="0.11649768000000001"/>
    <n v="1.7474E-4"/>
  </r>
  <r>
    <x v="2163"/>
    <x v="232"/>
    <s v="L6B"/>
    <x v="1"/>
    <s v="2021-01-07 17:12:34.377261Z"/>
    <s v="BTC"/>
    <s v="CAD"/>
    <x v="1"/>
    <x v="1"/>
    <n v="0.02"/>
    <n v="0.02"/>
    <n v="49507.016000000003"/>
    <n v="1008.249326"/>
    <n v="1.51237398"/>
  </r>
  <r>
    <x v="2164"/>
    <x v="182"/>
    <s v="l7l"/>
    <x v="1"/>
    <s v="2021-01-07 14:50:22.299036Z"/>
    <s v="BTC"/>
    <s v="CAD"/>
    <x v="0"/>
    <x v="1"/>
    <n v="0.03"/>
    <n v="0.03"/>
    <n v="48505"/>
    <n v="1471.4394030000001"/>
    <n v="0"/>
  </r>
  <r>
    <x v="2165"/>
    <x v="155"/>
    <s v="L1V"/>
    <x v="1"/>
    <s v="2021-01-07 07:01:43.206515Z"/>
    <s v="DGB"/>
    <s v="CAD"/>
    <x v="0"/>
    <x v="0"/>
    <n v="20000"/>
    <n v="20000"/>
    <n v="4.3799999999999999E-2"/>
    <n v="865.65383999999995"/>
    <n v="1.2984807599999999"/>
  </r>
  <r>
    <x v="2166"/>
    <x v="63"/>
    <s v="T1C"/>
    <x v="3"/>
    <s v="2021-01-07 06:48:01.352644Z"/>
    <s v="ETH"/>
    <s v="CAD"/>
    <x v="0"/>
    <x v="1"/>
    <n v="0.78284547000000004"/>
    <n v="0.78284547000000004"/>
    <n v="1469"/>
    <n v="1159.337094"/>
    <n v="0"/>
  </r>
  <r>
    <x v="2167"/>
    <x v="63"/>
    <s v="T1C"/>
    <x v="3"/>
    <s v="2021-01-07 06:46:09.113386Z"/>
    <s v="ADA"/>
    <s v="CAD"/>
    <x v="0"/>
    <x v="1"/>
    <n v="10000"/>
    <n v="10000"/>
    <n v="0.38690000000000002"/>
    <n v="3904.61"/>
    <n v="0"/>
  </r>
  <r>
    <x v="2168"/>
    <x v="46"/>
    <s v="V3K"/>
    <x v="0"/>
    <s v="2021-01-07 06:31:36.957754Z"/>
    <s v="ADA"/>
    <s v="CAD"/>
    <x v="0"/>
    <x v="1"/>
    <n v="40"/>
    <n v="40"/>
    <n v="0.41299999999999998"/>
    <n v="16.769974640000001"/>
    <n v="2.5154960000000001E-2"/>
  </r>
  <r>
    <x v="2169"/>
    <x v="46"/>
    <s v="V3K"/>
    <x v="0"/>
    <s v="2021-01-07 05:36:54.042354Z"/>
    <s v="LTC"/>
    <s v="CAD"/>
    <x v="0"/>
    <x v="1"/>
    <n v="11.5"/>
    <n v="11.5"/>
    <n v="212.5"/>
    <n v="2480.7282959999998"/>
    <n v="3.7210924400000001"/>
  </r>
  <r>
    <x v="2170"/>
    <x v="212"/>
    <s v="T2X"/>
    <x v="3"/>
    <s v="2021-01-07 04:48:33.301616Z"/>
    <s v="DGB"/>
    <s v="CAD"/>
    <x v="1"/>
    <x v="1"/>
    <n v="1000"/>
    <n v="1000"/>
    <n v="3.8859999999999999E-2"/>
    <n v="39.391379999999998"/>
    <n v="5.9087069999999998E-2"/>
  </r>
  <r>
    <x v="2171"/>
    <x v="212"/>
    <s v="T2X"/>
    <x v="3"/>
    <s v="2021-01-07 04:44:26.056387Z"/>
    <s v="BTC"/>
    <s v="CAD"/>
    <x v="1"/>
    <x v="1"/>
    <n v="1.7000000000000001E-2"/>
    <n v="1.7000000000000001E-2"/>
    <n v="47378.463000000003"/>
    <n v="817.56142299999999"/>
    <n v="1.2263421299999999"/>
  </r>
  <r>
    <x v="2172"/>
    <x v="187"/>
    <s v="T2P"/>
    <x v="3"/>
    <s v="2021-01-07 03:54:42.480161Z"/>
    <s v="BTC"/>
    <s v="CAD"/>
    <x v="0"/>
    <x v="1"/>
    <n v="7.0000000000000007E-2"/>
    <n v="7.0000000000000007E-2"/>
    <n v="44445"/>
    <n v="3132.9439280000001"/>
    <n v="0"/>
  </r>
  <r>
    <x v="2173"/>
    <x v="244"/>
    <s v="K6A"/>
    <x v="1"/>
    <s v="2021-01-07 03:29:10.169966Z"/>
    <s v="XRP"/>
    <s v="CAD"/>
    <x v="1"/>
    <x v="1"/>
    <n v="20"/>
    <n v="20"/>
    <n v="0.33484000000000003"/>
    <n v="6.7972275"/>
    <n v="1.0195839999999999E-2"/>
  </r>
  <r>
    <x v="2174"/>
    <x v="212"/>
    <s v="T2X"/>
    <x v="3"/>
    <s v="2021-01-07 02:23:11.373647Z"/>
    <s v="ADA"/>
    <s v="CAD"/>
    <x v="0"/>
    <x v="0"/>
    <n v="2000"/>
    <n v="2000"/>
    <n v="0.41420000000000001"/>
    <n v="814.66740000000004"/>
    <n v="1.2220011"/>
  </r>
  <r>
    <x v="2175"/>
    <x v="160"/>
    <s v="J5R"/>
    <x v="2"/>
    <s v="2021-01-07 02:05:07.031255Z"/>
    <s v="ETH"/>
    <s v="CAD"/>
    <x v="0"/>
    <x v="1"/>
    <n v="1.9"/>
    <n v="1.9"/>
    <n v="1529"/>
    <n v="2948.1744699999999"/>
    <n v="4.4222617"/>
  </r>
  <r>
    <x v="2176"/>
    <x v="92"/>
    <s v="L6M"/>
    <x v="1"/>
    <s v="2021-01-07 01:17:30.149752Z"/>
    <s v="ZEN"/>
    <s v="CAD"/>
    <x v="1"/>
    <x v="1"/>
    <n v="0.5"/>
    <n v="0.5"/>
    <n v="20.11459"/>
    <n v="10.12707305"/>
    <n v="0"/>
  </r>
  <r>
    <x v="2177"/>
    <x v="92"/>
    <s v="L6M"/>
    <x v="1"/>
    <s v="2021-01-07 01:16:42.623652Z"/>
    <s v="XRP"/>
    <s v="CAD"/>
    <x v="1"/>
    <x v="1"/>
    <n v="10"/>
    <n v="10"/>
    <n v="0.33423999999999998"/>
    <n v="3.3656855000000001"/>
    <n v="0"/>
  </r>
  <r>
    <x v="2178"/>
    <x v="245"/>
    <s v="M2N"/>
    <x v="1"/>
    <s v="2021-01-07 01:16:40.987529Z"/>
    <s v="ADA"/>
    <s v="CAD"/>
    <x v="0"/>
    <x v="1"/>
    <n v="33"/>
    <n v="33"/>
    <n v="0.433"/>
    <n v="14.49363346"/>
    <n v="2.1740450000000001E-2"/>
  </r>
  <r>
    <x v="2179"/>
    <x v="92"/>
    <s v="L6M"/>
    <x v="1"/>
    <s v="2021-01-07 01:16:00.872392Z"/>
    <s v="LTC"/>
    <s v="CAD"/>
    <x v="1"/>
    <x v="1"/>
    <n v="0.1"/>
    <n v="0.1"/>
    <n v="217.47200000000001"/>
    <n v="21.897903469999999"/>
    <n v="0"/>
  </r>
  <r>
    <x v="2180"/>
    <x v="92"/>
    <s v="L6M"/>
    <x v="1"/>
    <s v="2021-01-07 01:05:52.773765Z"/>
    <s v="BTC"/>
    <s v="CAD"/>
    <x v="1"/>
    <x v="1"/>
    <n v="2E-3"/>
    <n v="2E-3"/>
    <n v="47116.097000000002"/>
    <n v="94.84876826"/>
    <n v="0"/>
  </r>
  <r>
    <x v="2181"/>
    <x v="92"/>
    <s v="L6M"/>
    <x v="1"/>
    <s v="2021-01-07 01:04:55.159122Z"/>
    <s v="ADA"/>
    <s v="CAD"/>
    <x v="1"/>
    <x v="1"/>
    <n v="25"/>
    <n v="25"/>
    <n v="0.43939"/>
    <n v="11.0567688"/>
    <n v="0"/>
  </r>
  <r>
    <x v="2182"/>
    <x v="48"/>
    <s v="M3C"/>
    <x v="1"/>
    <s v="2021-01-07 00:17:05.768112Z"/>
    <s v="SC"/>
    <s v="ETH"/>
    <x v="0"/>
    <x v="0"/>
    <n v="599101.34797802998"/>
    <n v="599101.34797802998"/>
    <n v="3.9999999999999998E-6"/>
    <n v="2.3964053600000002"/>
    <n v="3.5945600000000001E-3"/>
  </r>
  <r>
    <x v="2183"/>
    <x v="211"/>
    <s v="L9N"/>
    <x v="1"/>
    <s v="2021-01-06 23:51:57.848420Z"/>
    <s v="BTC"/>
    <s v="CAD"/>
    <x v="1"/>
    <x v="1"/>
    <n v="3.0000000000000001E-3"/>
    <n v="3.0000000000000001E-3"/>
    <n v="46680.786"/>
    <n v="142.02955750000001"/>
    <n v="0.21304433"/>
  </r>
  <r>
    <x v="2184"/>
    <x v="211"/>
    <s v="L9N"/>
    <x v="1"/>
    <s v="2021-01-06 23:38:38.777376Z"/>
    <s v="BTC"/>
    <s v="CAD"/>
    <x v="1"/>
    <x v="0"/>
    <n v="2.65E-3"/>
    <n v="2.65E-3"/>
    <n v="46109.974999999999"/>
    <n v="120.1107598"/>
    <n v="0.18016613000000001"/>
  </r>
  <r>
    <x v="2185"/>
    <x v="2"/>
    <s v="k0a"/>
    <x v="1"/>
    <s v="2021-01-06 23:26:38.766660Z"/>
    <s v="HBAR"/>
    <s v="CAD"/>
    <x v="0"/>
    <x v="1"/>
    <n v="151.4"/>
    <n v="151.4"/>
    <n v="4.9084740000000002E-2"/>
    <n v="7.5310938600000004"/>
    <n v="1.129664E-2"/>
  </r>
  <r>
    <x v="2186"/>
    <x v="2"/>
    <s v="k0a"/>
    <x v="1"/>
    <s v="2021-01-06 23:24:33.771518Z"/>
    <s v="XRP"/>
    <s v="CAD"/>
    <x v="0"/>
    <x v="0"/>
    <n v="24.238541999999999"/>
    <n v="24.238541999999999"/>
    <n v="0.31585000000000002"/>
    <n v="7.5240271999999999"/>
    <n v="1.1286040000000001E-2"/>
  </r>
  <r>
    <x v="2187"/>
    <x v="212"/>
    <s v="T2X"/>
    <x v="3"/>
    <s v="2021-01-06 22:59:24.254528Z"/>
    <s v="BTC"/>
    <s v="CAD"/>
    <x v="0"/>
    <x v="1"/>
    <n v="9.1505800000000002E-3"/>
    <n v="9.1505800000000002E-3"/>
    <n v="45730"/>
    <n v="424.75677680000001"/>
    <n v="0.63713516000000003"/>
  </r>
  <r>
    <x v="2188"/>
    <x v="56"/>
    <s v="T3C"/>
    <x v="3"/>
    <s v="2021-01-06 22:53:51.584642Z"/>
    <s v="BTC"/>
    <s v="CAD"/>
    <x v="0"/>
    <x v="1"/>
    <n v="0.05"/>
    <n v="0.05"/>
    <n v="45000"/>
    <n v="2286.1844420000002"/>
    <n v="3.4292766600000002"/>
  </r>
  <r>
    <x v="2189"/>
    <x v="141"/>
    <s v="T3K"/>
    <x v="3"/>
    <s v="2021-01-06 21:24:16.580323Z"/>
    <s v="LINK"/>
    <s v="BTC"/>
    <x v="1"/>
    <x v="1"/>
    <n v="18"/>
    <n v="18"/>
    <n v="4.5540000000000001E-4"/>
    <n v="8.1972E-3"/>
    <n v="1.2289999999999999E-5"/>
  </r>
  <r>
    <x v="2190"/>
    <x v="141"/>
    <s v="T3K"/>
    <x v="3"/>
    <s v="2021-01-06 21:23:27.727531Z"/>
    <s v="XEM"/>
    <s v="BTC"/>
    <x v="1"/>
    <x v="0"/>
    <n v="1230"/>
    <n v="1230"/>
    <n v="6.7299999999999999E-6"/>
    <n v="8.2778999999999995E-3"/>
    <n v="1.241E-5"/>
  </r>
  <r>
    <x v="2191"/>
    <x v="187"/>
    <s v="T2P"/>
    <x v="3"/>
    <s v="2021-01-06 21:17:19.966729Z"/>
    <s v="BTC"/>
    <s v="CAD"/>
    <x v="0"/>
    <x v="1"/>
    <n v="0.1"/>
    <n v="0.1"/>
    <n v="46200"/>
    <n v="4679.8242550000004"/>
    <n v="7.0197363800000003"/>
  </r>
  <r>
    <x v="2192"/>
    <x v="182"/>
    <s v="l7l"/>
    <x v="1"/>
    <s v="2021-01-06 20:03:42.831913Z"/>
    <s v="ETH"/>
    <s v="CAD"/>
    <x v="0"/>
    <x v="1"/>
    <n v="0.5"/>
    <n v="0.5"/>
    <n v="1440"/>
    <n v="725.21245839999995"/>
    <n v="0"/>
  </r>
  <r>
    <x v="2193"/>
    <x v="10"/>
    <s v="K1R"/>
    <x v="1"/>
    <s v="2021-01-06 19:38:46.503627Z"/>
    <s v="HBAR"/>
    <s v="CAD"/>
    <x v="0"/>
    <x v="1"/>
    <n v="4176.9999999700003"/>
    <n v="4176.9999999700003"/>
    <n v="4.7569409999999999E-2"/>
    <n v="201.6527653"/>
    <n v="0.30247913999999998"/>
  </r>
  <r>
    <x v="2194"/>
    <x v="218"/>
    <s v="V6R"/>
    <x v="0"/>
    <s v="2021-01-06 17:30:21.040096Z"/>
    <s v="ETH"/>
    <s v="CAD"/>
    <x v="1"/>
    <x v="1"/>
    <n v="0.12"/>
    <n v="0.12"/>
    <n v="1516.73"/>
    <n v="184.28684490000001"/>
    <n v="0.27643025999999998"/>
  </r>
  <r>
    <x v="2195"/>
    <x v="218"/>
    <s v="V6R"/>
    <x v="0"/>
    <s v="2021-01-06 17:23:23.163097Z"/>
    <s v="DGB"/>
    <s v="CAD"/>
    <x v="1"/>
    <x v="0"/>
    <n v="1240"/>
    <n v="1240"/>
    <n v="3.7400000000000003E-2"/>
    <n v="45.54438656"/>
    <n v="6.8316569999999993E-2"/>
  </r>
  <r>
    <x v="2196"/>
    <x v="218"/>
    <s v="V6R"/>
    <x v="0"/>
    <s v="2021-01-06 17:22:00.370773Z"/>
    <s v="XRP"/>
    <s v="CAD"/>
    <x v="1"/>
    <x v="0"/>
    <n v="485"/>
    <n v="485"/>
    <n v="0.30528"/>
    <n v="145.40895889999999"/>
    <n v="0.21811343"/>
  </r>
  <r>
    <x v="2197"/>
    <x v="182"/>
    <s v="l7l"/>
    <x v="1"/>
    <s v="2021-01-06 16:28:39.303853Z"/>
    <s v="ETH"/>
    <s v="CAD"/>
    <x v="1"/>
    <x v="0"/>
    <n v="0.5"/>
    <n v="0.5"/>
    <n v="1490.546"/>
    <n v="738.64565640000001"/>
    <n v="0"/>
  </r>
  <r>
    <x v="2198"/>
    <x v="183"/>
    <s v="L6M"/>
    <x v="1"/>
    <s v="2021-01-06 16:28:36.493107Z"/>
    <s v="ETH"/>
    <s v="CAD"/>
    <x v="0"/>
    <x v="1"/>
    <n v="1"/>
    <n v="1"/>
    <n v="1480"/>
    <n v="1490.0160619999999"/>
    <n v="0"/>
  </r>
  <r>
    <x v="2199"/>
    <x v="210"/>
    <s v="K2J"/>
    <x v="1"/>
    <s v="2021-01-06 16:20:05.870611Z"/>
    <s v="EOS"/>
    <s v="CAD"/>
    <x v="0"/>
    <x v="1"/>
    <n v="31.2"/>
    <n v="31.2"/>
    <n v="3.2"/>
    <n v="101.9303137"/>
    <n v="0.15289547000000001"/>
  </r>
  <r>
    <x v="2200"/>
    <x v="10"/>
    <s v="K1R"/>
    <x v="1"/>
    <s v="2021-01-06 16:03:28.607432Z"/>
    <s v="BTC"/>
    <s v="CAD"/>
    <x v="0"/>
    <x v="1"/>
    <n v="4.5210399999999996E-3"/>
    <n v="4.5210399999999996E-3"/>
    <n v="43757.021000000001"/>
    <n v="200.67625269999999"/>
    <n v="0.30101436999999998"/>
  </r>
  <r>
    <x v="2201"/>
    <x v="183"/>
    <s v="L6M"/>
    <x v="1"/>
    <s v="2021-01-06 15:55:54.198657Z"/>
    <s v="ADA"/>
    <s v="CAD"/>
    <x v="1"/>
    <x v="1"/>
    <n v="2000"/>
    <n v="2000"/>
    <n v="0.39147999999999999"/>
    <n v="788.7026525"/>
    <n v="0"/>
  </r>
  <r>
    <x v="2202"/>
    <x v="183"/>
    <s v="L6M"/>
    <x v="1"/>
    <s v="2021-01-06 15:54:21.841164Z"/>
    <s v="ETH"/>
    <s v="CAD"/>
    <x v="1"/>
    <x v="0"/>
    <n v="1"/>
    <n v="1"/>
    <n v="1448.598"/>
    <n v="1436.6279999999999"/>
    <n v="0"/>
  </r>
  <r>
    <x v="2203"/>
    <x v="182"/>
    <s v="l7l"/>
    <x v="1"/>
    <s v="2021-01-06 15:17:00.831143Z"/>
    <s v="ADA"/>
    <s v="CAD"/>
    <x v="1"/>
    <x v="1"/>
    <n v="131"/>
    <n v="131"/>
    <n v="0.37918000000000002"/>
    <n v="49.98656957"/>
    <n v="0"/>
  </r>
  <r>
    <x v="2204"/>
    <x v="182"/>
    <s v="l7l"/>
    <x v="1"/>
    <s v="2021-01-06 13:33:53.781387Z"/>
    <s v="ADA"/>
    <s v="CAD"/>
    <x v="1"/>
    <x v="1"/>
    <n v="350"/>
    <n v="350"/>
    <n v="0.38063000000000002"/>
    <n v="133.9677465"/>
    <n v="0"/>
  </r>
  <r>
    <x v="2205"/>
    <x v="246"/>
    <s v="l3k"/>
    <x v="1"/>
    <s v="2021-01-06 13:26:17.161333Z"/>
    <s v="VET"/>
    <s v="BTC"/>
    <x v="0"/>
    <x v="1"/>
    <n v="28000"/>
    <n v="28000"/>
    <n v="9.0999999999999997E-7"/>
    <n v="2.5479990000000001E-2"/>
    <n v="3.8210000000000002E-5"/>
  </r>
  <r>
    <x v="2206"/>
    <x v="0"/>
    <s v="v3b"/>
    <x v="0"/>
    <s v="2021-01-06 12:00:44.867537Z"/>
    <s v="BTC"/>
    <s v="CAD"/>
    <x v="0"/>
    <x v="1"/>
    <n v="0.5"/>
    <n v="0.5"/>
    <n v="41000"/>
    <n v="20499.999650000002"/>
    <n v="0"/>
  </r>
  <r>
    <x v="2207"/>
    <x v="0"/>
    <s v="v3b"/>
    <x v="0"/>
    <s v="2021-01-06 11:59:57.471830Z"/>
    <s v="BTC"/>
    <s v="CAD"/>
    <x v="0"/>
    <x v="0"/>
    <n v="0.5"/>
    <n v="0.5"/>
    <n v="44000"/>
    <n v="21999.999510000001"/>
    <n v="0"/>
  </r>
  <r>
    <x v="2208"/>
    <x v="142"/>
    <s v="T2N"/>
    <x v="3"/>
    <s v="2021-01-06 08:02:32.101485Z"/>
    <s v="LINK"/>
    <s v="CAD"/>
    <x v="1"/>
    <x v="1"/>
    <n v="200"/>
    <n v="200"/>
    <n v="18.379072730000001"/>
    <n v="3727.543032"/>
    <n v="5.5913145399999999"/>
  </r>
  <r>
    <x v="2209"/>
    <x v="160"/>
    <s v="J5R"/>
    <x v="2"/>
    <s v="2021-01-06 06:46:05.458999Z"/>
    <s v="BTC"/>
    <s v="CAD"/>
    <x v="0"/>
    <x v="1"/>
    <n v="2.4E-2"/>
    <n v="2.4E-2"/>
    <n v="44089.5"/>
    <n v="1071.302009"/>
    <n v="1.60695301"/>
  </r>
  <r>
    <x v="2210"/>
    <x v="160"/>
    <s v="J5R"/>
    <x v="2"/>
    <s v="2021-01-06 06:04:22.456211Z"/>
    <s v="ETH"/>
    <s v="CAD"/>
    <x v="0"/>
    <x v="1"/>
    <n v="2.1"/>
    <n v="2.1"/>
    <n v="1389"/>
    <n v="2952.9303410000002"/>
    <n v="4.42939551"/>
  </r>
  <r>
    <x v="2211"/>
    <x v="46"/>
    <s v="V3K"/>
    <x v="0"/>
    <s v="2021-01-06 05:45:17.955519Z"/>
    <s v="ADA"/>
    <s v="CAD"/>
    <x v="0"/>
    <x v="1"/>
    <n v="1500"/>
    <n v="1500"/>
    <n v="0.32800000000000001"/>
    <n v="497.95219800000001"/>
    <n v="0.74692829000000005"/>
  </r>
  <r>
    <x v="2212"/>
    <x v="141"/>
    <s v="T3K"/>
    <x v="3"/>
    <s v="2021-01-06 05:01:55.706604Z"/>
    <s v="HBAR"/>
    <s v="CAD"/>
    <x v="1"/>
    <x v="1"/>
    <n v="100"/>
    <n v="100"/>
    <n v="4.700319E-2"/>
    <n v="4.7606130000000002"/>
    <n v="7.1409100000000003E-3"/>
  </r>
  <r>
    <x v="2213"/>
    <x v="87"/>
    <s v="V3J"/>
    <x v="0"/>
    <s v="2021-01-06 04:43:45.080063Z"/>
    <s v="ETH"/>
    <s v="CAD"/>
    <x v="0"/>
    <x v="0"/>
    <n v="1.63208639"/>
    <n v="1.63208639"/>
    <n v="1500"/>
    <n v="2407.669535"/>
    <n v="3.6115043"/>
  </r>
  <r>
    <x v="2214"/>
    <x v="106"/>
    <s v="J7G"/>
    <x v="2"/>
    <s v="2021-01-06 03:28:28.245047Z"/>
    <s v="LINK"/>
    <s v="CAD"/>
    <x v="0"/>
    <x v="1"/>
    <n v="0.49568056999999999"/>
    <n v="0.49568056999999999"/>
    <n v="16.84"/>
    <n v="8.5220243700000005"/>
    <n v="1.2783030000000001E-2"/>
  </r>
  <r>
    <x v="2215"/>
    <x v="247"/>
    <s v="V4N"/>
    <x v="0"/>
    <s v="2021-01-06 02:59:25.639136Z"/>
    <s v="BTC"/>
    <s v="CAD"/>
    <x v="1"/>
    <x v="1"/>
    <n v="2.3300000000000001E-2"/>
    <n v="2.3300000000000001E-2"/>
    <n v="42822.201999999997"/>
    <n v="1012.364158"/>
    <n v="1.5185462300000001"/>
  </r>
  <r>
    <x v="2216"/>
    <x v="106"/>
    <s v="J7G"/>
    <x v="2"/>
    <s v="2021-01-06 02:57:20.919882Z"/>
    <s v="HBAR"/>
    <s v="CAD"/>
    <x v="0"/>
    <x v="0"/>
    <n v="87.693232879999996"/>
    <n v="87.693232879999996"/>
    <n v="7.4233450000000006E-2"/>
    <n v="6.3960404100000003"/>
    <n v="9.5940599999999997E-3"/>
  </r>
  <r>
    <x v="2217"/>
    <x v="88"/>
    <s v="V4N"/>
    <x v="0"/>
    <s v="2021-01-06 02:52:04.168032Z"/>
    <s v="BTC"/>
    <s v="CAD"/>
    <x v="1"/>
    <x v="1"/>
    <n v="0.105"/>
    <n v="0.105"/>
    <n v="42889.516000000003"/>
    <n v="4566.8372380000001"/>
    <n v="6.8502558499999999"/>
  </r>
  <r>
    <x v="2218"/>
    <x v="88"/>
    <s v="V4N"/>
    <x v="0"/>
    <s v="2021-01-06 02:50:20.391758Z"/>
    <s v="BTC"/>
    <s v="CAD"/>
    <x v="1"/>
    <x v="1"/>
    <n v="2.2000000000000002"/>
    <n v="2.2000000000000002"/>
    <n v="42692.74"/>
    <n v="95239.721040000004"/>
    <n v="142.85958160000001"/>
  </r>
  <r>
    <x v="2219"/>
    <x v="155"/>
    <s v="L1V"/>
    <x v="1"/>
    <s v="2021-01-06 02:24:47.145750Z"/>
    <s v="DGB"/>
    <s v="BTC"/>
    <x v="0"/>
    <x v="0"/>
    <n v="35000"/>
    <n v="35000"/>
    <n v="1.1000000000000001E-6"/>
    <n v="3.85E-2"/>
    <n v="5.7750000000000001E-5"/>
  </r>
  <r>
    <x v="2220"/>
    <x v="87"/>
    <s v="V3J"/>
    <x v="0"/>
    <s v="2021-01-06 02:24:29.127342Z"/>
    <s v="XLM"/>
    <s v="ETH"/>
    <x v="1"/>
    <x v="0"/>
    <n v="249.99"/>
    <n v="249.99"/>
    <n v="1.9153E-4"/>
    <n v="4.7883080000000001E-2"/>
    <n v="7.182E-5"/>
  </r>
  <r>
    <x v="2221"/>
    <x v="106"/>
    <s v="J7G"/>
    <x v="2"/>
    <s v="2021-01-06 02:03:14.074975Z"/>
    <s v="ADA"/>
    <s v="CAD"/>
    <x v="0"/>
    <x v="0"/>
    <n v="50"/>
    <n v="50"/>
    <n v="0.36054999999999998"/>
    <n v="17.674164600000001"/>
    <n v="2.6511239999999998E-2"/>
  </r>
  <r>
    <x v="2222"/>
    <x v="212"/>
    <s v="T2X"/>
    <x v="3"/>
    <s v="2021-01-06 01:25:11.650517Z"/>
    <s v="BTC"/>
    <s v="CAD"/>
    <x v="0"/>
    <x v="1"/>
    <n v="3.759067E-2"/>
    <n v="3.759067E-2"/>
    <n v="42500"/>
    <n v="1618.5997560000001"/>
    <n v="2.4278996300000002"/>
  </r>
  <r>
    <x v="2223"/>
    <x v="212"/>
    <s v="T2X"/>
    <x v="3"/>
    <s v="2021-01-06 01:23:43.081522Z"/>
    <s v="ADA"/>
    <s v="CAD"/>
    <x v="0"/>
    <x v="1"/>
    <n v="2000"/>
    <n v="2000"/>
    <n v="0.33500000000000002"/>
    <n v="679.05815399999994"/>
    <n v="1.0185872300000001"/>
  </r>
  <r>
    <x v="2224"/>
    <x v="182"/>
    <s v="l7l"/>
    <x v="1"/>
    <s v="2021-01-06 01:02:25.886473Z"/>
    <s v="ETH"/>
    <s v="CAD"/>
    <x v="0"/>
    <x v="1"/>
    <n v="1"/>
    <n v="1"/>
    <n v="1366"/>
    <n v="1372.557446"/>
    <n v="0"/>
  </r>
  <r>
    <x v="2225"/>
    <x v="101"/>
    <s v="M1E"/>
    <x v="1"/>
    <s v="2021-01-06 00:50:19.473436Z"/>
    <s v="HBAR"/>
    <s v="CAD"/>
    <x v="1"/>
    <x v="1"/>
    <n v="580"/>
    <n v="580"/>
    <n v="4.720419E-2"/>
    <n v="27.72316665"/>
    <n v="4.1584740000000002E-2"/>
  </r>
  <r>
    <x v="2226"/>
    <x v="0"/>
    <s v="v3b"/>
    <x v="0"/>
    <s v="2021-01-06 00:46:04.732788Z"/>
    <s v="BTC"/>
    <s v="CAD"/>
    <x v="0"/>
    <x v="0"/>
    <n v="0.5"/>
    <n v="0.5"/>
    <n v="44000"/>
    <n v="21999.999510000001"/>
    <n v="0"/>
  </r>
  <r>
    <x v="2227"/>
    <x v="101"/>
    <s v="M1E"/>
    <x v="1"/>
    <s v="2021-01-06 00:45:26.995858Z"/>
    <s v="HBAR"/>
    <s v="CAD"/>
    <x v="1"/>
    <x v="1"/>
    <n v="16000"/>
    <n v="16000"/>
    <n v="4.7579499999999997E-2"/>
    <n v="770.91761910000002"/>
    <n v="1.15637642"/>
  </r>
  <r>
    <x v="2228"/>
    <x v="183"/>
    <s v="L6M"/>
    <x v="1"/>
    <s v="2021-01-06 00:10:44.455334Z"/>
    <s v="ETH"/>
    <s v="CAD"/>
    <x v="0"/>
    <x v="1"/>
    <n v="1"/>
    <n v="1"/>
    <n v="1350"/>
    <n v="1357.223665"/>
    <n v="0"/>
  </r>
  <r>
    <x v="2229"/>
    <x v="1"/>
    <s v="L1T"/>
    <x v="1"/>
    <s v="2021-01-06 00:03:10.360118Z"/>
    <s v="ETH"/>
    <s v="CAD"/>
    <x v="1"/>
    <x v="1"/>
    <n v="0.75"/>
    <n v="0.75"/>
    <n v="1410.643"/>
    <n v="1071.9212910000001"/>
    <n v="1.60788193"/>
  </r>
  <r>
    <x v="2230"/>
    <x v="1"/>
    <s v="L1T"/>
    <x v="1"/>
    <s v="2021-01-06 00:00:58.100822Z"/>
    <s v="ADA"/>
    <s v="CAD"/>
    <x v="1"/>
    <x v="1"/>
    <n v="5000"/>
    <n v="5000"/>
    <n v="0.33254"/>
    <n v="1686.23875"/>
    <n v="2.5293581199999999"/>
  </r>
  <r>
    <x v="2231"/>
    <x v="0"/>
    <s v="v3b"/>
    <x v="0"/>
    <s v="2021-01-05 23:51:33.368126Z"/>
    <s v="BTC"/>
    <s v="CAD"/>
    <x v="0"/>
    <x v="1"/>
    <n v="0.5"/>
    <n v="0.5"/>
    <n v="39000"/>
    <n v="19499.999899999999"/>
    <n v="0"/>
  </r>
  <r>
    <x v="2232"/>
    <x v="0"/>
    <s v="v3b"/>
    <x v="0"/>
    <s v="2021-01-05 23:47:31.645454Z"/>
    <s v="BTC"/>
    <s v="CAD"/>
    <x v="0"/>
    <x v="0"/>
    <n v="0.5"/>
    <n v="0.5"/>
    <n v="43000"/>
    <n v="21499.999390000001"/>
    <n v="0"/>
  </r>
  <r>
    <x v="2233"/>
    <x v="228"/>
    <s v="T6E"/>
    <x v="3"/>
    <s v="2021-01-05 20:44:41.638061Z"/>
    <s v="BTC"/>
    <s v="CAD"/>
    <x v="1"/>
    <x v="1"/>
    <n v="1.15E-2"/>
    <n v="1.15E-2"/>
    <n v="43093.277999999998"/>
    <n v="500.23654859999999"/>
    <n v="0.75035481999999998"/>
  </r>
  <r>
    <x v="2234"/>
    <x v="246"/>
    <s v="l3k"/>
    <x v="1"/>
    <s v="2021-01-05 20:27:43.974145Z"/>
    <s v="BTC"/>
    <s v="CAD"/>
    <x v="0"/>
    <x v="1"/>
    <n v="2.7E-2"/>
    <n v="2.7E-2"/>
    <n v="42920"/>
    <n v="1167.3849600000001"/>
    <n v="1.75107744"/>
  </r>
  <r>
    <x v="2235"/>
    <x v="155"/>
    <s v="L1V"/>
    <x v="1"/>
    <s v="2021-01-05 20:01:49.552153Z"/>
    <s v="DGB"/>
    <s v="BTC"/>
    <x v="0"/>
    <x v="1"/>
    <n v="30000"/>
    <n v="30000"/>
    <n v="8.0999999999999997E-7"/>
    <n v="2.4299999999999999E-2"/>
    <n v="3.6449999999999998E-5"/>
  </r>
  <r>
    <x v="2236"/>
    <x v="10"/>
    <s v="K1R"/>
    <x v="1"/>
    <s v="2021-01-05 19:37:59.325452Z"/>
    <s v="BTC"/>
    <s v="CAD"/>
    <x v="0"/>
    <x v="1"/>
    <n v="3.5430000000000001E-3"/>
    <n v="3.5430000000000001E-3"/>
    <n v="42902.383000000002"/>
    <n v="153.37404000000001"/>
    <n v="0.23006104999999999"/>
  </r>
  <r>
    <x v="2237"/>
    <x v="182"/>
    <s v="l7l"/>
    <x v="1"/>
    <s v="2021-01-05 18:31:31.168063Z"/>
    <s v="ETH"/>
    <s v="CAD"/>
    <x v="0"/>
    <x v="0"/>
    <n v="1"/>
    <n v="1"/>
    <n v="1424"/>
    <n v="1408.871122"/>
    <n v="0"/>
  </r>
  <r>
    <x v="2238"/>
    <x v="182"/>
    <s v="l7l"/>
    <x v="1"/>
    <s v="2021-01-05 18:22:02.428798Z"/>
    <s v="ETH"/>
    <s v="CAD"/>
    <x v="0"/>
    <x v="1"/>
    <n v="1"/>
    <n v="1"/>
    <n v="1375"/>
    <n v="1376.832173"/>
    <n v="0"/>
  </r>
  <r>
    <x v="2239"/>
    <x v="10"/>
    <s v="K1R"/>
    <x v="1"/>
    <s v="2021-01-05 16:45:06.620207Z"/>
    <s v="HBAR"/>
    <s v="CAD"/>
    <x v="0"/>
    <x v="1"/>
    <n v="5274"/>
    <n v="5274"/>
    <n v="4.5816379999999997E-2"/>
    <n v="244.51598630000001"/>
    <n v="0.36677397"/>
  </r>
  <r>
    <x v="2240"/>
    <x v="114"/>
    <s v="V3N"/>
    <x v="0"/>
    <s v="2021-01-05 08:08:38.428848Z"/>
    <s v="ETH"/>
    <s v="CAD"/>
    <x v="1"/>
    <x v="1"/>
    <n v="0.38500000000000001"/>
    <n v="0.38500000000000001"/>
    <n v="1300.1500000000001"/>
    <n v="500.5574957"/>
    <n v="0"/>
  </r>
  <r>
    <x v="2241"/>
    <x v="114"/>
    <s v="V3N"/>
    <x v="0"/>
    <s v="2021-01-05 08:08:04.462368Z"/>
    <s v="BTC"/>
    <s v="CAD"/>
    <x v="1"/>
    <x v="1"/>
    <n v="1.26E-2"/>
    <n v="1.26E-2"/>
    <n v="39701.873"/>
    <n v="500.1707255"/>
    <n v="0"/>
  </r>
  <r>
    <x v="2242"/>
    <x v="155"/>
    <s v="L1V"/>
    <x v="1"/>
    <s v="2021-01-05 07:37:53.826858Z"/>
    <s v="DGB"/>
    <s v="CAD"/>
    <x v="0"/>
    <x v="0"/>
    <n v="25000"/>
    <n v="25000"/>
    <n v="3.95E-2"/>
    <n v="970.55557499999998"/>
    <n v="1.45583336"/>
  </r>
  <r>
    <x v="2243"/>
    <x v="155"/>
    <s v="L1V"/>
    <x v="1"/>
    <s v="2021-01-05 07:32:17.043546Z"/>
    <s v="BTC"/>
    <s v="CAD"/>
    <x v="0"/>
    <x v="0"/>
    <n v="5.5E-2"/>
    <n v="5.5E-2"/>
    <n v="43000"/>
    <n v="2310.8410920000001"/>
    <n v="3.46626162"/>
  </r>
  <r>
    <x v="2244"/>
    <x v="10"/>
    <s v="K1R"/>
    <x v="1"/>
    <s v="2021-01-05 03:11:13.955723Z"/>
    <s v="LINK"/>
    <s v="CAD"/>
    <x v="0"/>
    <x v="1"/>
    <n v="6.7130000000000001"/>
    <n v="6.7130000000000001"/>
    <n v="17.411534249999999"/>
    <n v="118.63445470000001"/>
    <n v="0.17795168"/>
  </r>
  <r>
    <x v="2245"/>
    <x v="245"/>
    <s v="M2N"/>
    <x v="1"/>
    <s v="2021-01-05 00:46:56.596523Z"/>
    <s v="USDT"/>
    <s v="CAD"/>
    <x v="0"/>
    <x v="1"/>
    <n v="211"/>
    <n v="211"/>
    <n v="1.27688"/>
    <n v="274.25298029999999"/>
    <n v="0.41137944999999998"/>
  </r>
  <r>
    <x v="2246"/>
    <x v="182"/>
    <s v="l7l"/>
    <x v="1"/>
    <s v="2021-01-05 00:24:45.866446Z"/>
    <s v="ETH"/>
    <s v="CAD"/>
    <x v="0"/>
    <x v="0"/>
    <n v="1"/>
    <n v="1"/>
    <n v="1400"/>
    <n v="1381.7738509999999"/>
    <n v="2.0726607700000002"/>
  </r>
  <r>
    <x v="2247"/>
    <x v="0"/>
    <s v="v3b"/>
    <x v="0"/>
    <s v="2021-01-05 00:24:35.649448Z"/>
    <s v="BTC"/>
    <s v="CAD"/>
    <x v="0"/>
    <x v="0"/>
    <n v="0.5"/>
    <n v="0.5"/>
    <n v="35000"/>
    <n v="17500"/>
    <n v="0"/>
  </r>
  <r>
    <x v="2248"/>
    <x v="182"/>
    <s v="l7l"/>
    <x v="1"/>
    <s v="2021-01-04 22:02:10.899609Z"/>
    <s v="ETH"/>
    <s v="CAD"/>
    <x v="1"/>
    <x v="1"/>
    <n v="1"/>
    <n v="1"/>
    <n v="1282.556"/>
    <n v="1305.3895339999999"/>
    <n v="1.9580843000000001"/>
  </r>
  <r>
    <x v="2249"/>
    <x v="145"/>
    <s v="V5L"/>
    <x v="0"/>
    <s v="2021-01-04 20:41:36.887361Z"/>
    <s v="ETH"/>
    <s v="CAD"/>
    <x v="0"/>
    <x v="1"/>
    <n v="0.95"/>
    <n v="0.95"/>
    <n v="1314.5"/>
    <n v="1273.0980649999999"/>
    <n v="1.90964709"/>
  </r>
  <r>
    <x v="2250"/>
    <x v="244"/>
    <s v="K6A"/>
    <x v="1"/>
    <s v="2021-01-04 17:37:30.618789Z"/>
    <s v="XRP"/>
    <s v="CAD"/>
    <x v="1"/>
    <x v="1"/>
    <n v="130"/>
    <n v="130"/>
    <n v="0.29282999999999998"/>
    <n v="38.822159980000002"/>
    <n v="5.8233229999999997E-2"/>
  </r>
  <r>
    <x v="2251"/>
    <x v="228"/>
    <s v="T6E"/>
    <x v="3"/>
    <s v="2021-01-04 16:18:34.507822Z"/>
    <s v="BTC"/>
    <s v="CAD"/>
    <x v="1"/>
    <x v="1"/>
    <n v="6.0999999999999999E-2"/>
    <n v="6.0999999999999999E-2"/>
    <n v="39844.129999999997"/>
    <n v="2470.6929460000001"/>
    <n v="3.7060394099999998"/>
  </r>
  <r>
    <x v="2252"/>
    <x v="182"/>
    <s v="l7l"/>
    <x v="1"/>
    <s v="2021-01-04 14:11:19.556944Z"/>
    <s v="ETH"/>
    <s v="CAD"/>
    <x v="0"/>
    <x v="0"/>
    <n v="0.78"/>
    <n v="0.78"/>
    <n v="1280"/>
    <n v="980.049667"/>
    <n v="1.4700745"/>
  </r>
  <r>
    <x v="2253"/>
    <x v="182"/>
    <s v="l7l"/>
    <x v="1"/>
    <s v="2021-01-04 13:38:02.433927Z"/>
    <s v="ETH"/>
    <s v="CAD"/>
    <x v="1"/>
    <x v="1"/>
    <n v="0.78"/>
    <n v="0.78"/>
    <n v="1276.742"/>
    <n v="1009.233145"/>
    <n v="1.5138497099999999"/>
  </r>
  <r>
    <x v="2254"/>
    <x v="0"/>
    <s v="v3b"/>
    <x v="0"/>
    <s v="2021-01-04 11:02:02.569865Z"/>
    <s v="BTC"/>
    <s v="CAD"/>
    <x v="0"/>
    <x v="0"/>
    <n v="0.5"/>
    <n v="0.5"/>
    <n v="38700"/>
    <n v="19349.999380000001"/>
    <n v="0"/>
  </r>
  <r>
    <x v="2255"/>
    <x v="155"/>
    <s v="L1V"/>
    <x v="1"/>
    <s v="2021-01-04 10:34:39.680381Z"/>
    <s v="DGB"/>
    <s v="CAD"/>
    <x v="0"/>
    <x v="0"/>
    <n v="40000"/>
    <n v="40000"/>
    <n v="3.3610000000000001E-2"/>
    <n v="1316.6498799999999"/>
    <n v="1.9749748199999999"/>
  </r>
  <r>
    <x v="2256"/>
    <x v="0"/>
    <s v="v3b"/>
    <x v="0"/>
    <s v="2021-01-04 10:24:22.730020Z"/>
    <s v="ETH"/>
    <s v="CAD"/>
    <x v="0"/>
    <x v="1"/>
    <n v="20"/>
    <n v="20"/>
    <n v="1160"/>
    <n v="23199.995760000002"/>
    <n v="0"/>
  </r>
  <r>
    <x v="2257"/>
    <x v="0"/>
    <s v="v3b"/>
    <x v="0"/>
    <s v="2021-01-04 10:21:01.938512Z"/>
    <s v="BTC"/>
    <s v="CAD"/>
    <x v="0"/>
    <x v="0"/>
    <n v="0.5"/>
    <n v="0.5"/>
    <n v="35600"/>
    <n v="18270.42006"/>
    <n v="0"/>
  </r>
  <r>
    <x v="2258"/>
    <x v="219"/>
    <s v="J8H"/>
    <x v="2"/>
    <s v="2021-01-04 09:52:48.071319Z"/>
    <s v="BTC"/>
    <s v="CAD"/>
    <x v="1"/>
    <x v="0"/>
    <n v="9.4039999999999992E-3"/>
    <n v="9.4039999999999992E-3"/>
    <n v="39281.574999999997"/>
    <n v="362.09245979999997"/>
    <n v="0.54313867999999998"/>
  </r>
  <r>
    <x v="2259"/>
    <x v="160"/>
    <s v="J5R"/>
    <x v="2"/>
    <s v="2021-01-04 06:34:55.000403Z"/>
    <s v="ETH"/>
    <s v="CAD"/>
    <x v="0"/>
    <x v="1"/>
    <n v="2.2999999999999998"/>
    <n v="2.2999999999999998"/>
    <n v="1437"/>
    <n v="3345.684694"/>
    <n v="5.0185270400000004"/>
  </r>
  <r>
    <x v="2260"/>
    <x v="182"/>
    <s v="l7l"/>
    <x v="1"/>
    <s v="2021-01-04 04:24:19.357134Z"/>
    <s v="ETH"/>
    <s v="CAD"/>
    <x v="0"/>
    <x v="0"/>
    <n v="0.82"/>
    <n v="0.82"/>
    <n v="1350"/>
    <n v="1087.6974620000001"/>
    <n v="1.6315461899999999"/>
  </r>
  <r>
    <x v="2261"/>
    <x v="68"/>
    <s v="J3L"/>
    <x v="2"/>
    <s v="2021-01-04 03:44:09.576398Z"/>
    <s v="ADA"/>
    <s v="CAD"/>
    <x v="1"/>
    <x v="1"/>
    <n v="1770"/>
    <n v="1770"/>
    <n v="0.27897"/>
    <n v="500.15652610000001"/>
    <n v="0.75023477999999999"/>
  </r>
  <r>
    <x v="2262"/>
    <x v="182"/>
    <s v="l7l"/>
    <x v="1"/>
    <s v="2021-01-04 03:06:47.684496Z"/>
    <s v="ADA"/>
    <s v="CAD"/>
    <x v="1"/>
    <x v="1"/>
    <n v="367"/>
    <n v="367"/>
    <n v="0.27118999999999999"/>
    <n v="100.83277289999999"/>
    <n v="0.15124915"/>
  </r>
  <r>
    <x v="2263"/>
    <x v="182"/>
    <s v="l7l"/>
    <x v="1"/>
    <s v="2021-01-04 03:00:41.919328Z"/>
    <s v="ETH"/>
    <s v="CAD"/>
    <x v="1"/>
    <x v="1"/>
    <n v="0.82"/>
    <n v="0.82"/>
    <n v="1237.742"/>
    <n v="1028.259454"/>
    <n v="1.54238918"/>
  </r>
  <r>
    <x v="2264"/>
    <x v="74"/>
    <s v="V3C"/>
    <x v="0"/>
    <s v="2021-01-04 02:14:06.229901Z"/>
    <s v="BTC"/>
    <s v="CAD"/>
    <x v="1"/>
    <x v="1"/>
    <n v="2.3E-2"/>
    <n v="2.3E-2"/>
    <n v="41889.466"/>
    <n v="976.54901319999999"/>
    <n v="1.46482351"/>
  </r>
  <r>
    <x v="2265"/>
    <x v="212"/>
    <s v="T2X"/>
    <x v="3"/>
    <s v="2021-01-04 01:49:24.390484Z"/>
    <s v="TRX"/>
    <s v="CAD"/>
    <x v="0"/>
    <x v="0"/>
    <n v="12000"/>
    <n v="12000"/>
    <n v="3.8949999999999999E-2"/>
    <n v="458.77658400000001"/>
    <n v="0.68816487000000004"/>
  </r>
  <r>
    <x v="2266"/>
    <x v="212"/>
    <s v="T2X"/>
    <x v="3"/>
    <s v="2021-01-04 01:48:18.761551Z"/>
    <s v="ADA"/>
    <s v="CAD"/>
    <x v="0"/>
    <x v="0"/>
    <n v="8480"/>
    <n v="8480"/>
    <n v="0.27355000000000002"/>
    <n v="2278.6853500000002"/>
    <n v="3.4180280199999999"/>
  </r>
  <r>
    <x v="2267"/>
    <x v="106"/>
    <s v="J7G"/>
    <x v="2"/>
    <s v="2021-01-04 01:09:03.641566Z"/>
    <s v="BTC"/>
    <s v="CAD"/>
    <x v="0"/>
    <x v="0"/>
    <n v="5.2019999999999996E-4"/>
    <n v="5.2019999999999996E-4"/>
    <n v="43700"/>
    <n v="22.306959259999999"/>
    <n v="3.3460429999999999E-2"/>
  </r>
  <r>
    <x v="2268"/>
    <x v="160"/>
    <s v="J5R"/>
    <x v="2"/>
    <s v="2021-01-04 00:33:33.262938Z"/>
    <s v="BAT"/>
    <s v="CAD"/>
    <x v="0"/>
    <x v="0"/>
    <n v="1200"/>
    <n v="1200"/>
    <n v="0.2833"/>
    <n v="334.41917940000002"/>
    <n v="0.50162876000000001"/>
  </r>
  <r>
    <x v="2269"/>
    <x v="48"/>
    <s v="M3C"/>
    <x v="1"/>
    <s v="2021-01-03 23:54:33.061131Z"/>
    <s v="SC"/>
    <s v="CAD"/>
    <x v="0"/>
    <x v="1"/>
    <n v="599101.34797802998"/>
    <n v="599101.34797802998"/>
    <n v="5.0000000000000001E-3"/>
    <n v="3037.0508239999999"/>
    <n v="4.5555762299999998"/>
  </r>
  <r>
    <x v="2270"/>
    <x v="46"/>
    <s v="V3K"/>
    <x v="0"/>
    <s v="2021-01-03 23:36:49.772971Z"/>
    <s v="ADA"/>
    <s v="CAD"/>
    <x v="0"/>
    <x v="1"/>
    <n v="130"/>
    <n v="130"/>
    <n v="0.26500000000000001"/>
    <n v="34.957231919999998"/>
    <n v="5.2435839999999997E-2"/>
  </r>
  <r>
    <x v="2271"/>
    <x v="130"/>
    <s v="V4E"/>
    <x v="0"/>
    <s v="2021-01-03 23:28:53.363145Z"/>
    <s v="BTC"/>
    <s v="CAD"/>
    <x v="0"/>
    <x v="1"/>
    <n v="7.9000000000000008E-3"/>
    <n v="7.9000000000000008E-3"/>
    <n v="42711.199999999997"/>
    <n v="342.18494980000003"/>
    <n v="0.51327741999999998"/>
  </r>
  <r>
    <x v="2272"/>
    <x v="46"/>
    <s v="V3K"/>
    <x v="0"/>
    <s v="2021-01-03 22:24:39.643623Z"/>
    <s v="LTC"/>
    <s v="CAD"/>
    <x v="0"/>
    <x v="1"/>
    <n v="2.75"/>
    <n v="2.75"/>
    <n v="199.999"/>
    <n v="558.74702119999995"/>
    <n v="0.83812052000000004"/>
  </r>
  <r>
    <x v="2273"/>
    <x v="46"/>
    <s v="V3K"/>
    <x v="0"/>
    <s v="2021-01-03 20:46:12.098277Z"/>
    <s v="ETH"/>
    <s v="CAD"/>
    <x v="0"/>
    <x v="1"/>
    <n v="0.74"/>
    <n v="0.74"/>
    <n v="1200"/>
    <n v="901.53056570000001"/>
    <n v="1.35229584"/>
  </r>
  <r>
    <x v="2274"/>
    <x v="219"/>
    <s v="J8H"/>
    <x v="2"/>
    <s v="2021-01-03 18:01:05.952809Z"/>
    <s v="BTC"/>
    <s v="CAD"/>
    <x v="1"/>
    <x v="0"/>
    <n v="1.2500000000000001E-2"/>
    <n v="1.2500000000000001E-2"/>
    <n v="41951.991999999998"/>
    <n v="516.49175160000004"/>
    <n v="0.77473762000000002"/>
  </r>
  <r>
    <x v="2275"/>
    <x v="56"/>
    <s v="T3C"/>
    <x v="3"/>
    <s v="2021-01-03 17:48:02.086952Z"/>
    <s v="BTC"/>
    <s v="CAD"/>
    <x v="0"/>
    <x v="1"/>
    <n v="0.05"/>
    <n v="0.05"/>
    <n v="36000"/>
    <n v="1819.509892"/>
    <n v="2.72926483"/>
  </r>
  <r>
    <x v="2276"/>
    <x v="228"/>
    <s v="T6E"/>
    <x v="3"/>
    <s v="2021-01-03 16:05:11.674515Z"/>
    <s v="BTC"/>
    <s v="CAD"/>
    <x v="1"/>
    <x v="1"/>
    <n v="3.0000000000000001E-3"/>
    <n v="3.0000000000000001E-3"/>
    <n v="42855.911999999997"/>
    <n v="130.82324080000001"/>
    <n v="0.19623486000000001"/>
  </r>
  <r>
    <x v="2277"/>
    <x v="228"/>
    <s v="T6E"/>
    <x v="3"/>
    <s v="2021-01-03 16:03:57.286148Z"/>
    <s v="BTC"/>
    <s v="CAD"/>
    <x v="1"/>
    <x v="1"/>
    <n v="5.5E-2"/>
    <n v="5.5E-2"/>
    <n v="42860.275000000001"/>
    <n v="2395.825601"/>
    <n v="3.5937383999999999"/>
  </r>
  <r>
    <x v="2278"/>
    <x v="246"/>
    <s v="l3k"/>
    <x v="1"/>
    <s v="2021-01-03 12:36:03.533302Z"/>
    <s v="LINK"/>
    <s v="CAD"/>
    <x v="0"/>
    <x v="1"/>
    <n v="43"/>
    <n v="43"/>
    <n v="15.9"/>
    <n v="694.74937780000005"/>
    <n v="1.0421240599999999"/>
  </r>
  <r>
    <x v="2279"/>
    <x v="56"/>
    <s v="T3C"/>
    <x v="3"/>
    <s v="2021-01-03 10:42:52.552995Z"/>
    <s v="BTC"/>
    <s v="CAD"/>
    <x v="1"/>
    <x v="1"/>
    <n v="0.1"/>
    <n v="0.1"/>
    <n v="43140.411999999997"/>
    <n v="4384.5188179999996"/>
    <n v="6.5767782199999996"/>
  </r>
  <r>
    <x v="2280"/>
    <x v="114"/>
    <s v="V3N"/>
    <x v="0"/>
    <s v="2021-01-03 10:29:25.453469Z"/>
    <s v="BTC"/>
    <s v="CAD"/>
    <x v="1"/>
    <x v="1"/>
    <n v="2.06E-2"/>
    <n v="2.06E-2"/>
    <n v="42935.338000000003"/>
    <n v="884.46798980000005"/>
    <n v="0"/>
  </r>
  <r>
    <x v="2281"/>
    <x v="212"/>
    <s v="T2X"/>
    <x v="3"/>
    <s v="2021-01-03 09:20:32.797225Z"/>
    <s v="SC"/>
    <s v="CAD"/>
    <x v="0"/>
    <x v="1"/>
    <n v="28484.40517518"/>
    <n v="28484.40517518"/>
    <n v="6.45E-3"/>
    <n v="186.50563070000001"/>
    <n v="0.27975844"/>
  </r>
  <r>
    <x v="2282"/>
    <x v="212"/>
    <s v="T2X"/>
    <x v="3"/>
    <s v="2021-01-03 08:19:49.350372Z"/>
    <s v="SC"/>
    <s v="CAD"/>
    <x v="0"/>
    <x v="0"/>
    <n v="27189.984254390001"/>
    <n v="27189.984254390001"/>
    <n v="7.0000000000000001E-3"/>
    <n v="187.18835899999999"/>
    <n v="0.28078252999999997"/>
  </r>
  <r>
    <x v="2283"/>
    <x v="0"/>
    <s v="v3b"/>
    <x v="0"/>
    <s v="2021-01-03 06:44:22.760740Z"/>
    <s v="BTC"/>
    <s v="CAD"/>
    <x v="0"/>
    <x v="1"/>
    <n v="0.5"/>
    <n v="0.5"/>
    <n v="41500"/>
    <n v="20749.999919999998"/>
    <n v="0"/>
  </r>
  <r>
    <x v="2284"/>
    <x v="0"/>
    <s v="v3b"/>
    <x v="0"/>
    <s v="2021-01-03 06:40:04.840941Z"/>
    <s v="BTC"/>
    <s v="CAD"/>
    <x v="0"/>
    <x v="1"/>
    <n v="0.5"/>
    <n v="0.5"/>
    <n v="41000"/>
    <n v="20499.999459999999"/>
    <n v="0"/>
  </r>
  <r>
    <x v="2285"/>
    <x v="0"/>
    <s v="v3b"/>
    <x v="0"/>
    <s v="2021-01-03 06:39:38.943963Z"/>
    <s v="BTC"/>
    <s v="CAD"/>
    <x v="0"/>
    <x v="0"/>
    <n v="0.5"/>
    <n v="0.5"/>
    <n v="43100"/>
    <n v="21549.99986"/>
    <n v="0"/>
  </r>
  <r>
    <x v="2286"/>
    <x v="0"/>
    <s v="v3b"/>
    <x v="0"/>
    <s v="2021-01-03 05:54:26.550321Z"/>
    <s v="BTC"/>
    <s v="CAD"/>
    <x v="0"/>
    <x v="1"/>
    <n v="0.5"/>
    <n v="0.5"/>
    <n v="40000"/>
    <n v="19999.999810000001"/>
    <n v="0"/>
  </r>
  <r>
    <x v="2287"/>
    <x v="128"/>
    <s v="R5N"/>
    <x v="7"/>
    <s v="2021-01-03 05:39:52.002333Z"/>
    <s v="BTC"/>
    <s v="CAD"/>
    <x v="0"/>
    <x v="1"/>
    <n v="4.5060899999999999E-3"/>
    <n v="4.5060899999999999E-3"/>
    <n v="43210"/>
    <n v="197.8767593"/>
    <n v="0.29681512999999998"/>
  </r>
  <r>
    <x v="2288"/>
    <x v="166"/>
    <s v="T3J"/>
    <x v="3"/>
    <s v="2021-01-03 05:23:35.952068Z"/>
    <s v="HBAR"/>
    <s v="CAD"/>
    <x v="0"/>
    <x v="1"/>
    <n v="289.15662651000002"/>
    <n v="289.15662651000002"/>
    <n v="4.1029999999999997E-2"/>
    <n v="11.96473153"/>
    <n v="0"/>
  </r>
  <r>
    <x v="2289"/>
    <x v="166"/>
    <s v="T3J"/>
    <x v="3"/>
    <s v="2021-01-03 05:21:15.206766Z"/>
    <s v="HBAR"/>
    <s v="CAD"/>
    <x v="0"/>
    <x v="1"/>
    <n v="23614.457831330001"/>
    <n v="23614.457831330001"/>
    <n v="4.1500000000000002E-2"/>
    <n v="988.1926555"/>
    <n v="0"/>
  </r>
  <r>
    <x v="2290"/>
    <x v="212"/>
    <s v="T2X"/>
    <x v="3"/>
    <s v="2021-01-03 04:29:15.200349Z"/>
    <s v="SC"/>
    <s v="CAD"/>
    <x v="0"/>
    <x v="1"/>
    <n v="27189.984254390001"/>
    <n v="27189.984254390001"/>
    <n v="6.4999999999999997E-3"/>
    <n v="179.43758209999999"/>
    <n v="0.26915636999999998"/>
  </r>
  <r>
    <x v="2291"/>
    <x v="212"/>
    <s v="T2X"/>
    <x v="3"/>
    <s v="2021-01-03 03:17:08.703556Z"/>
    <s v="SC"/>
    <s v="CAD"/>
    <x v="0"/>
    <x v="0"/>
    <n v="26500"/>
    <n v="26500"/>
    <n v="6.7600000000000004E-3"/>
    <n v="176.23715999999999"/>
    <n v="0.26435574000000001"/>
  </r>
  <r>
    <x v="2292"/>
    <x v="0"/>
    <s v="v3b"/>
    <x v="0"/>
    <s v="2021-01-03 02:57:40.313961Z"/>
    <s v="BTC"/>
    <s v="CAD"/>
    <x v="0"/>
    <x v="1"/>
    <n v="0.5"/>
    <n v="0.5"/>
    <n v="37000"/>
    <n v="18499.999599999999"/>
    <n v="0"/>
  </r>
  <r>
    <x v="2293"/>
    <x v="0"/>
    <s v="v3b"/>
    <x v="0"/>
    <s v="2021-01-03 02:55:39.862728Z"/>
    <s v="BTC"/>
    <s v="CAD"/>
    <x v="0"/>
    <x v="1"/>
    <n v="0.5"/>
    <n v="0.5"/>
    <n v="39000"/>
    <n v="19499.999530000001"/>
    <n v="0"/>
  </r>
  <r>
    <x v="2294"/>
    <x v="0"/>
    <s v="v3b"/>
    <x v="0"/>
    <s v="2021-01-03 02:51:25.915421Z"/>
    <s v="BTC"/>
    <s v="CAD"/>
    <x v="0"/>
    <x v="0"/>
    <n v="0.5"/>
    <n v="0.5"/>
    <n v="41560"/>
    <n v="20780.0131"/>
    <n v="0"/>
  </r>
  <r>
    <x v="2295"/>
    <x v="248"/>
    <s v="E3G"/>
    <x v="6"/>
    <s v="2021-01-03 01:37:51.636818Z"/>
    <s v="HBAR"/>
    <s v="CAD"/>
    <x v="0"/>
    <x v="1"/>
    <n v="60.442024609999997"/>
    <n v="60.442024609999997"/>
    <n v="4.1300000000000003E-2"/>
    <n v="2.5370362800000001"/>
    <n v="3.80555E-3"/>
  </r>
  <r>
    <x v="2296"/>
    <x v="248"/>
    <s v="E3G"/>
    <x v="6"/>
    <s v="2021-01-03 01:37:14.872016Z"/>
    <s v="HBAR"/>
    <s v="CAD"/>
    <x v="0"/>
    <x v="1"/>
    <n v="3505.6374276400002"/>
    <n v="3505.6374276400002"/>
    <n v="4.1300000000000003E-2"/>
    <n v="147.14810489999999"/>
    <n v="0.22072215000000001"/>
  </r>
  <r>
    <x v="2297"/>
    <x v="109"/>
    <s v="P1L"/>
    <x v="1"/>
    <s v="2021-01-03 00:37:13.725196Z"/>
    <s v="HBAR"/>
    <s v="ETH"/>
    <x v="1"/>
    <x v="0"/>
    <n v="100000"/>
    <n v="100000"/>
    <n v="4.138E-5"/>
    <n v="4.1384714899999997"/>
    <n v="6.2077E-3"/>
  </r>
  <r>
    <x v="2298"/>
    <x v="74"/>
    <s v="V3C"/>
    <x v="0"/>
    <s v="2021-01-02 23:53:50.121398Z"/>
    <s v="BTC"/>
    <s v="CAD"/>
    <x v="1"/>
    <x v="1"/>
    <n v="4.4999999999999997E-3"/>
    <n v="4.4999999999999997E-3"/>
    <n v="40244.750999999997"/>
    <n v="184.05999890000001"/>
    <n v="0.27608999000000001"/>
  </r>
  <r>
    <x v="2299"/>
    <x v="249"/>
    <s v="L9N"/>
    <x v="1"/>
    <s v="2021-01-02 23:26:25.179899Z"/>
    <s v="BTC"/>
    <s v="CAD"/>
    <x v="1"/>
    <x v="1"/>
    <n v="8.5000000000000006E-3"/>
    <n v="8.5000000000000006E-3"/>
    <n v="40081.114999999998"/>
    <n v="346.25528559999998"/>
    <n v="0.51938291999999997"/>
  </r>
  <r>
    <x v="2300"/>
    <x v="160"/>
    <s v="J5R"/>
    <x v="2"/>
    <s v="2021-01-02 22:35:18.427245Z"/>
    <s v="BTC"/>
    <s v="CAD"/>
    <x v="0"/>
    <x v="1"/>
    <n v="7.4999999999999997E-2"/>
    <n v="7.4999999999999997E-2"/>
    <n v="40386"/>
    <n v="3078.3773780000001"/>
    <n v="4.6175660599999997"/>
  </r>
  <r>
    <x v="2301"/>
    <x v="46"/>
    <s v="V3K"/>
    <x v="0"/>
    <s v="2021-01-02 21:53:34.904627Z"/>
    <s v="ADA"/>
    <s v="CAD"/>
    <x v="0"/>
    <x v="1"/>
    <n v="720"/>
    <n v="720"/>
    <n v="0.22097"/>
    <n v="161.69306399999999"/>
    <n v="0.24253958"/>
  </r>
  <r>
    <x v="2302"/>
    <x v="46"/>
    <s v="V3K"/>
    <x v="0"/>
    <s v="2021-01-02 20:39:58.706926Z"/>
    <s v="BTC"/>
    <s v="CAD"/>
    <x v="0"/>
    <x v="1"/>
    <n v="1.03E-2"/>
    <n v="1.03E-2"/>
    <n v="39000"/>
    <n v="408.26247840000002"/>
    <n v="0.61239370999999998"/>
  </r>
  <r>
    <x v="2303"/>
    <x v="228"/>
    <s v="T6E"/>
    <x v="3"/>
    <s v="2021-01-02 20:31:12.624298Z"/>
    <s v="BTC"/>
    <s v="CAD"/>
    <x v="1"/>
    <x v="1"/>
    <n v="0.06"/>
    <n v="0.06"/>
    <n v="40367.934000000001"/>
    <n v="2461.645086"/>
    <n v="3.69246762"/>
  </r>
  <r>
    <x v="2304"/>
    <x v="250"/>
    <s v="V0K"/>
    <x v="0"/>
    <s v="2021-01-02 20:23:10.705617Z"/>
    <s v="ADA"/>
    <s v="CAD"/>
    <x v="0"/>
    <x v="0"/>
    <n v="1045"/>
    <n v="1045"/>
    <n v="0.23200000000000001"/>
    <n v="238.77345030000001"/>
    <n v="0.35816017"/>
  </r>
  <r>
    <x v="2305"/>
    <x v="46"/>
    <s v="V3K"/>
    <x v="0"/>
    <s v="2021-01-02 20:11:35.651005Z"/>
    <s v="LTC"/>
    <s v="CAD"/>
    <x v="0"/>
    <x v="1"/>
    <n v="2.5"/>
    <n v="2.5"/>
    <n v="171"/>
    <n v="434.48314499999998"/>
    <n v="0.65172470000000005"/>
  </r>
  <r>
    <x v="2306"/>
    <x v="46"/>
    <s v="V3K"/>
    <x v="0"/>
    <s v="2021-01-02 20:07:23.307635Z"/>
    <s v="ETH"/>
    <s v="CAD"/>
    <x v="0"/>
    <x v="1"/>
    <n v="0.5"/>
    <n v="0.5"/>
    <n v="970"/>
    <n v="492.92277300000001"/>
    <n v="0.73938415000000002"/>
  </r>
  <r>
    <x v="2307"/>
    <x v="150"/>
    <s v="L0K"/>
    <x v="1"/>
    <s v="2021-01-02 18:56:49.826864Z"/>
    <s v="BTC"/>
    <s v="CAD"/>
    <x v="1"/>
    <x v="1"/>
    <n v="2.3E-2"/>
    <n v="2.3E-2"/>
    <n v="41760.856"/>
    <n v="976.19118930000002"/>
    <n v="1.4642867799999999"/>
  </r>
  <r>
    <x v="2308"/>
    <x v="75"/>
    <s v="T2E"/>
    <x v="3"/>
    <s v="2021-01-02 18:41:12.872317Z"/>
    <s v="BTC"/>
    <s v="CAD"/>
    <x v="1"/>
    <x v="1"/>
    <n v="4.79E-3"/>
    <n v="4.79E-3"/>
    <n v="41441.637000000002"/>
    <n v="201.74838579999999"/>
    <n v="0.30262256999999998"/>
  </r>
  <r>
    <x v="2309"/>
    <x v="48"/>
    <s v="M3C"/>
    <x v="1"/>
    <s v="2021-01-02 17:00:31.162539Z"/>
    <s v="BTC"/>
    <s v="CAD"/>
    <x v="0"/>
    <x v="1"/>
    <n v="8.0000000000000002E-3"/>
    <n v="8.0000000000000002E-3"/>
    <n v="400000"/>
    <n v="3200"/>
    <n v="0.50408346999999998"/>
  </r>
  <r>
    <x v="2310"/>
    <x v="48"/>
    <s v="M3C"/>
    <x v="1"/>
    <s v="2021-01-02 16:53:57.522744Z"/>
    <s v="XRP"/>
    <s v="CAD"/>
    <x v="0"/>
    <x v="0"/>
    <n v="12257"/>
    <n v="12257"/>
    <n v="0.27900000000000003"/>
    <n v="3368.0890180000001"/>
    <n v="5.0521335000000001"/>
  </r>
  <r>
    <x v="2311"/>
    <x v="211"/>
    <s v="L9N"/>
    <x v="1"/>
    <s v="2021-01-02 16:18:32.466737Z"/>
    <s v="BTC"/>
    <s v="CAD"/>
    <x v="1"/>
    <x v="1"/>
    <n v="2.2000000000000001E-3"/>
    <n v="2.2000000000000001E-3"/>
    <n v="40742.400000000001"/>
    <n v="91.0976"/>
    <n v="0.1366464"/>
  </r>
  <r>
    <x v="2312"/>
    <x v="217"/>
    <s v="L7M"/>
    <x v="1"/>
    <s v="2021-01-02 16:14:47.739686Z"/>
    <s v="HBAR"/>
    <s v="CAD"/>
    <x v="1"/>
    <x v="1"/>
    <n v="70000"/>
    <n v="70000"/>
    <n v="4.1545859999999997E-2"/>
    <n v="2949.0808339999999"/>
    <n v="4.4236212500000001"/>
  </r>
  <r>
    <x v="2313"/>
    <x v="211"/>
    <s v="L9N"/>
    <x v="1"/>
    <s v="2021-01-02 15:31:12.445700Z"/>
    <s v="BTC"/>
    <s v="CAD"/>
    <x v="1"/>
    <x v="0"/>
    <n v="2.8E-3"/>
    <n v="2.8E-3"/>
    <n v="39690.826999999997"/>
    <n v="109.4583981"/>
    <n v="0.16418758999999999"/>
  </r>
  <r>
    <x v="2314"/>
    <x v="246"/>
    <s v="l3k"/>
    <x v="1"/>
    <s v="2021-01-02 15:06:03.248139Z"/>
    <s v="ZEC"/>
    <s v="CAD"/>
    <x v="0"/>
    <x v="0"/>
    <n v="7.5"/>
    <n v="7.5"/>
    <n v="74.5"/>
    <n v="550.31476499999997"/>
    <n v="0.82547212999999997"/>
  </r>
  <r>
    <x v="2315"/>
    <x v="246"/>
    <s v="l3k"/>
    <x v="1"/>
    <s v="2021-01-02 14:58:43.160139Z"/>
    <s v="XRP"/>
    <s v="CAD"/>
    <x v="0"/>
    <x v="0"/>
    <n v="500"/>
    <n v="500"/>
    <n v="0.28999999999999998"/>
    <n v="142.81179"/>
    <n v="0.21421767"/>
  </r>
  <r>
    <x v="2316"/>
    <x v="0"/>
    <s v="v3b"/>
    <x v="0"/>
    <s v="2021-01-02 11:26:25.168196Z"/>
    <s v="BTC"/>
    <s v="CAD"/>
    <x v="0"/>
    <x v="1"/>
    <n v="0.5"/>
    <n v="0.5"/>
    <n v="37200"/>
    <n v="18599.999919999998"/>
    <n v="0"/>
  </r>
  <r>
    <x v="2317"/>
    <x v="80"/>
    <s v="V6M"/>
    <x v="0"/>
    <s v="2021-01-02 08:58:38.253998Z"/>
    <s v="BTC"/>
    <s v="CAD"/>
    <x v="0"/>
    <x v="1"/>
    <n v="7.7549999999999994E-2"/>
    <n v="7.7549999999999994E-2"/>
    <n v="37945"/>
    <n v="2990.7078590000001"/>
    <n v="4.48606178"/>
  </r>
  <r>
    <x v="2318"/>
    <x v="95"/>
    <s v="V3B"/>
    <x v="0"/>
    <s v="2021-01-02 07:38:16.101927Z"/>
    <s v="BTC"/>
    <s v="CAD"/>
    <x v="1"/>
    <x v="1"/>
    <n v="8.5000000000000006E-2"/>
    <n v="8.5000000000000006E-2"/>
    <n v="37814.027000000002"/>
    <n v="3266.7019"/>
    <n v="4.9000528499999998"/>
  </r>
  <r>
    <x v="2319"/>
    <x v="63"/>
    <s v="T1C"/>
    <x v="3"/>
    <s v="2021-01-02 06:55:21.060435Z"/>
    <s v="BTC"/>
    <s v="CAD"/>
    <x v="0"/>
    <x v="1"/>
    <n v="0.26500000000000001"/>
    <n v="0.26500000000000001"/>
    <n v="37469"/>
    <n v="10013.51052"/>
    <n v="0"/>
  </r>
  <r>
    <x v="2320"/>
    <x v="247"/>
    <s v="V4N"/>
    <x v="0"/>
    <s v="2021-01-02 05:59:30.971293Z"/>
    <s v="BTC"/>
    <s v="CAD"/>
    <x v="1"/>
    <x v="1"/>
    <n v="5.4999999999999997E-3"/>
    <n v="5.4999999999999997E-3"/>
    <n v="37608.417999999998"/>
    <n v="210.2255045"/>
    <n v="0.31533824999999999"/>
  </r>
  <r>
    <x v="2321"/>
    <x v="247"/>
    <s v="V4N"/>
    <x v="0"/>
    <s v="2021-01-02 05:58:59.554556Z"/>
    <s v="BTC"/>
    <s v="CAD"/>
    <x v="1"/>
    <x v="1"/>
    <n v="0.21"/>
    <n v="0.21"/>
    <n v="37608.417999999998"/>
    <n v="8026.7919899999997"/>
    <n v="12.040187980000001"/>
  </r>
  <r>
    <x v="2322"/>
    <x v="0"/>
    <s v="v3b"/>
    <x v="0"/>
    <s v="2021-01-02 02:44:55.610352Z"/>
    <s v="BTC"/>
    <s v="CAD"/>
    <x v="0"/>
    <x v="1"/>
    <n v="0.5"/>
    <n v="0.5"/>
    <n v="36900"/>
    <n v="18449.999769999999"/>
    <n v="0"/>
  </r>
  <r>
    <x v="2323"/>
    <x v="0"/>
    <s v="v3b"/>
    <x v="0"/>
    <s v="2021-01-02 02:39:24.085219Z"/>
    <s v="BTC"/>
    <s v="CAD"/>
    <x v="0"/>
    <x v="0"/>
    <n v="0.5"/>
    <n v="0.5"/>
    <n v="37500"/>
    <n v="18749.99943"/>
    <n v="0"/>
  </r>
  <r>
    <x v="2324"/>
    <x v="211"/>
    <s v="L9N"/>
    <x v="1"/>
    <s v="2021-01-02 01:51:57.377811Z"/>
    <s v="BTC"/>
    <s v="CAD"/>
    <x v="1"/>
    <x v="1"/>
    <n v="1.04E-2"/>
    <n v="1.04E-2"/>
    <n v="37430.819000000003"/>
    <n v="395.64011699999998"/>
    <n v="0.59346016999999995"/>
  </r>
  <r>
    <x v="2325"/>
    <x v="10"/>
    <s v="K1R"/>
    <x v="1"/>
    <s v="2021-01-02 01:18:39.467627Z"/>
    <s v="ETH"/>
    <s v="CAD"/>
    <x v="1"/>
    <x v="1"/>
    <n v="0.05"/>
    <n v="0.05"/>
    <n v="920.98299999999995"/>
    <n v="46.801327299999997"/>
    <n v="7.0201990000000006E-2"/>
  </r>
  <r>
    <x v="2326"/>
    <x v="10"/>
    <s v="K1R"/>
    <x v="1"/>
    <s v="2021-01-02 01:16:41.123671Z"/>
    <s v="ETH"/>
    <s v="CAD"/>
    <x v="1"/>
    <x v="1"/>
    <n v="1.486E-2"/>
    <n v="1.486E-2"/>
    <n v="918.27300000000002"/>
    <n v="13.86853164"/>
    <n v="2.0802790000000002E-2"/>
  </r>
  <r>
    <x v="2327"/>
    <x v="10"/>
    <s v="K1R"/>
    <x v="1"/>
    <s v="2021-01-02 00:23:26.829677Z"/>
    <s v="HBAR"/>
    <s v="CAD"/>
    <x v="0"/>
    <x v="1"/>
    <n v="5145.1490000000003"/>
    <n v="5145.1490000000003"/>
    <n v="4.1628980000000003E-2"/>
    <n v="217.68144480000001"/>
    <n v="0.32652216000000001"/>
  </r>
  <r>
    <x v="2328"/>
    <x v="129"/>
    <s v="R5N"/>
    <x v="7"/>
    <s v="2021-01-01 09:36:46.533411Z"/>
    <s v="DGB"/>
    <s v="CAD"/>
    <x v="0"/>
    <x v="0"/>
    <n v="2500"/>
    <n v="2500"/>
    <n v="3.2030000000000003E-2"/>
    <n v="79.220924999999994"/>
    <n v="0.11883138"/>
  </r>
  <r>
    <x v="2329"/>
    <x v="0"/>
    <s v="v3b"/>
    <x v="0"/>
    <s v="2021-01-01 09:17:53.445144Z"/>
    <s v="BTC"/>
    <s v="CAD"/>
    <x v="0"/>
    <x v="1"/>
    <n v="1"/>
    <n v="1"/>
    <n v="37200"/>
    <n v="37172.5985"/>
    <n v="0"/>
  </r>
  <r>
    <x v="2330"/>
    <x v="0"/>
    <s v="v3b"/>
    <x v="0"/>
    <s v="2021-01-01 03:03:09.008412Z"/>
    <s v="BTC"/>
    <s v="CAD"/>
    <x v="0"/>
    <x v="1"/>
    <n v="0.5"/>
    <n v="0.5"/>
    <n v="36700"/>
    <n v="18349.999459999999"/>
    <n v="0"/>
  </r>
  <r>
    <x v="2331"/>
    <x v="0"/>
    <s v="v3b"/>
    <x v="0"/>
    <s v="2021-01-01 01:40:37.990416Z"/>
    <s v="BTC"/>
    <s v="CAD"/>
    <x v="0"/>
    <x v="0"/>
    <n v="0.5"/>
    <n v="0.5"/>
    <n v="37500"/>
    <n v="18749.99943"/>
    <n v="0"/>
  </r>
  <r>
    <x v="2332"/>
    <x v="0"/>
    <s v="v3b"/>
    <x v="0"/>
    <s v="2021-01-01 00:27:21.113658Z"/>
    <s v="BTC"/>
    <s v="CAD"/>
    <x v="0"/>
    <x v="0"/>
    <n v="0.5"/>
    <n v="0.5"/>
    <n v="36800"/>
    <n v="18399.99993000000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E06BB-2018-4537-B0E2-E2165E9C682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5:D37" firstHeaderRow="1" firstDataRow="2" firstDataCol="1"/>
  <pivotFields count="14">
    <pivotField dataField="1" showAll="0">
      <items count="2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t="default"/>
      </items>
    </pivotField>
    <pivotField axis="axisRow" showAll="0" measureFilter="1" sortType="descending">
      <items count="252">
        <item x="78"/>
        <item x="165"/>
        <item x="180"/>
        <item x="94"/>
        <item x="189"/>
        <item x="43"/>
        <item x="0"/>
        <item x="134"/>
        <item x="239"/>
        <item x="228"/>
        <item x="126"/>
        <item x="115"/>
        <item x="219"/>
        <item x="130"/>
        <item x="18"/>
        <item x="44"/>
        <item x="118"/>
        <item x="30"/>
        <item x="121"/>
        <item x="136"/>
        <item x="107"/>
        <item x="63"/>
        <item x="163"/>
        <item x="135"/>
        <item x="127"/>
        <item x="90"/>
        <item x="75"/>
        <item x="175"/>
        <item x="190"/>
        <item x="80"/>
        <item x="128"/>
        <item x="146"/>
        <item x="236"/>
        <item x="8"/>
        <item x="106"/>
        <item x="145"/>
        <item x="46"/>
        <item x="68"/>
        <item x="67"/>
        <item x="241"/>
        <item x="27"/>
        <item x="214"/>
        <item x="237"/>
        <item x="35"/>
        <item x="53"/>
        <item x="138"/>
        <item x="14"/>
        <item x="51"/>
        <item x="142"/>
        <item x="183"/>
        <item x="178"/>
        <item x="55"/>
        <item x="174"/>
        <item x="244"/>
        <item x="162"/>
        <item x="24"/>
        <item x="23"/>
        <item x="52"/>
        <item x="199"/>
        <item x="5"/>
        <item x="224"/>
        <item x="40"/>
        <item x="231"/>
        <item x="3"/>
        <item x="230"/>
        <item x="249"/>
        <item x="61"/>
        <item x="98"/>
        <item x="60"/>
        <item x="201"/>
        <item x="125"/>
        <item x="242"/>
        <item x="84"/>
        <item x="147"/>
        <item x="144"/>
        <item x="235"/>
        <item x="66"/>
        <item x="179"/>
        <item x="92"/>
        <item x="82"/>
        <item x="15"/>
        <item x="227"/>
        <item x="149"/>
        <item x="108"/>
        <item x="154"/>
        <item x="188"/>
        <item x="38"/>
        <item x="103"/>
        <item x="42"/>
        <item x="216"/>
        <item x="226"/>
        <item x="246"/>
        <item x="213"/>
        <item x="169"/>
        <item x="177"/>
        <item x="1"/>
        <item x="192"/>
        <item x="229"/>
        <item x="187"/>
        <item x="122"/>
        <item x="85"/>
        <item x="137"/>
        <item x="7"/>
        <item x="151"/>
        <item x="153"/>
        <item x="182"/>
        <item x="72"/>
        <item x="47"/>
        <item x="206"/>
        <item x="28"/>
        <item x="120"/>
        <item x="11"/>
        <item x="161"/>
        <item x="59"/>
        <item x="143"/>
        <item x="83"/>
        <item x="31"/>
        <item x="16"/>
        <item x="48"/>
        <item x="218"/>
        <item x="101"/>
        <item x="209"/>
        <item x="119"/>
        <item x="232"/>
        <item x="202"/>
        <item x="114"/>
        <item x="157"/>
        <item x="65"/>
        <item x="64"/>
        <item x="225"/>
        <item x="208"/>
        <item x="217"/>
        <item x="238"/>
        <item x="50"/>
        <item x="57"/>
        <item x="96"/>
        <item x="22"/>
        <item x="207"/>
        <item x="116"/>
        <item x="203"/>
        <item x="91"/>
        <item x="34"/>
        <item x="74"/>
        <item x="210"/>
        <item x="195"/>
        <item x="76"/>
        <item x="109"/>
        <item x="139"/>
        <item x="110"/>
        <item x="2"/>
        <item x="248"/>
        <item x="205"/>
        <item x="88"/>
        <item x="247"/>
        <item x="97"/>
        <item x="41"/>
        <item x="211"/>
        <item x="160"/>
        <item x="156"/>
        <item x="37"/>
        <item x="171"/>
        <item x="36"/>
        <item x="79"/>
        <item x="164"/>
        <item x="159"/>
        <item x="123"/>
        <item x="166"/>
        <item x="176"/>
        <item x="10"/>
        <item x="77"/>
        <item x="184"/>
        <item x="105"/>
        <item x="32"/>
        <item x="155"/>
        <item x="19"/>
        <item x="212"/>
        <item x="111"/>
        <item x="49"/>
        <item x="89"/>
        <item x="131"/>
        <item x="54"/>
        <item x="17"/>
        <item x="21"/>
        <item x="26"/>
        <item x="148"/>
        <item x="196"/>
        <item x="250"/>
        <item x="220"/>
        <item x="133"/>
        <item x="104"/>
        <item x="39"/>
        <item x="185"/>
        <item x="20"/>
        <item x="167"/>
        <item x="215"/>
        <item x="234"/>
        <item x="243"/>
        <item x="6"/>
        <item x="102"/>
        <item x="170"/>
        <item x="113"/>
        <item x="223"/>
        <item x="186"/>
        <item x="194"/>
        <item x="70"/>
        <item x="197"/>
        <item x="12"/>
        <item x="13"/>
        <item x="58"/>
        <item x="124"/>
        <item x="95"/>
        <item x="81"/>
        <item x="233"/>
        <item x="172"/>
        <item x="193"/>
        <item x="140"/>
        <item x="200"/>
        <item x="73"/>
        <item x="240"/>
        <item x="158"/>
        <item x="204"/>
        <item x="222"/>
        <item x="93"/>
        <item x="56"/>
        <item x="69"/>
        <item x="33"/>
        <item x="198"/>
        <item x="141"/>
        <item x="100"/>
        <item x="87"/>
        <item x="4"/>
        <item x="62"/>
        <item x="29"/>
        <item x="9"/>
        <item x="25"/>
        <item x="45"/>
        <item x="181"/>
        <item x="112"/>
        <item x="191"/>
        <item x="86"/>
        <item x="173"/>
        <item x="245"/>
        <item x="132"/>
        <item x="168"/>
        <item x="99"/>
        <item x="221"/>
        <item x="71"/>
        <item x="129"/>
        <item x="117"/>
        <item x="152"/>
        <item x="1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1">
    <i>
      <x v="6"/>
    </i>
    <i>
      <x v="118"/>
    </i>
    <i>
      <x v="117"/>
    </i>
    <i>
      <x v="250"/>
    </i>
    <i>
      <x v="36"/>
    </i>
    <i>
      <x v="175"/>
    </i>
    <i>
      <x v="161"/>
    </i>
    <i>
      <x v="141"/>
    </i>
    <i>
      <x v="105"/>
    </i>
    <i>
      <x v="109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XN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C676-9319-48E6-95AB-9B9D47D2B86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3" firstHeaderRow="1" firstDataRow="2" firstDataCol="1"/>
  <pivotFields count="14">
    <pivotField dataField="1" showAll="0"/>
    <pivotField showAll="0"/>
    <pivotField showAll="0"/>
    <pivotField axis="axisRow" showAll="0">
      <items count="9">
        <item x="3"/>
        <item x="0"/>
        <item x="7"/>
        <item x="6"/>
        <item x="1"/>
        <item x="2"/>
        <item x="4"/>
        <item x="5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XNID" fld="0" subtotal="count" showDataAs="percentOfTotal" baseField="3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34"/>
  <sheetViews>
    <sheetView tabSelected="1" workbookViewId="0">
      <pane ySplit="1" topLeftCell="A2" activePane="bottomLeft" state="frozen"/>
      <selection activeCell="F1" sqref="F1"/>
      <selection pane="bottomLeft"/>
    </sheetView>
  </sheetViews>
  <sheetFormatPr defaultRowHeight="14.5" x14ac:dyDescent="0.35"/>
  <cols>
    <col min="4" max="4" width="10.1796875" bestFit="1" customWidth="1"/>
    <col min="5" max="5" width="25.453125" bestFit="1" customWidth="1"/>
    <col min="6" max="6" width="18" bestFit="1" customWidth="1"/>
    <col min="7" max="7" width="17.54296875" bestFit="1" customWidth="1"/>
    <col min="10" max="10" width="16.36328125" bestFit="1" customWidth="1"/>
    <col min="11" max="11" width="18.36328125" bestFit="1" customWidth="1"/>
    <col min="12" max="12" width="12.81640625" customWidth="1"/>
    <col min="13" max="13" width="11.81640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2605</v>
      </c>
      <c r="E1" t="s">
        <v>2638</v>
      </c>
      <c r="F1" t="s">
        <v>2681</v>
      </c>
      <c r="G1" t="s">
        <v>2682</v>
      </c>
      <c r="H1" t="s">
        <v>4</v>
      </c>
      <c r="I1" t="s">
        <v>5</v>
      </c>
      <c r="J1" t="s">
        <v>2602</v>
      </c>
      <c r="K1" t="s">
        <v>2603</v>
      </c>
      <c r="L1" t="s">
        <v>2687</v>
      </c>
      <c r="M1" t="s">
        <v>6</v>
      </c>
      <c r="N1" t="s">
        <v>7</v>
      </c>
    </row>
    <row r="2" spans="1:14" x14ac:dyDescent="0.35">
      <c r="A2">
        <v>1</v>
      </c>
      <c r="B2">
        <v>245</v>
      </c>
      <c r="C2" t="s">
        <v>8</v>
      </c>
      <c r="D2" t="str">
        <f>INDEX(FSA_Province!B:B,MATCH(LEFT(C2,1),FSA_Province!A:A,0))</f>
        <v>BC</v>
      </c>
      <c r="E2" t="s">
        <v>9</v>
      </c>
      <c r="F2" t="s">
        <v>2642</v>
      </c>
      <c r="G2" t="s">
        <v>2643</v>
      </c>
      <c r="H2" t="s">
        <v>11</v>
      </c>
      <c r="I2" t="s">
        <v>12</v>
      </c>
      <c r="J2">
        <v>0.2</v>
      </c>
      <c r="K2">
        <v>0.2</v>
      </c>
      <c r="L2">
        <v>64400</v>
      </c>
      <c r="M2">
        <v>12879.999820000001</v>
      </c>
      <c r="N2">
        <v>0</v>
      </c>
    </row>
    <row r="3" spans="1:14" x14ac:dyDescent="0.35">
      <c r="A3">
        <v>2</v>
      </c>
      <c r="B3">
        <v>156</v>
      </c>
      <c r="C3" t="s">
        <v>13</v>
      </c>
      <c r="D3" t="str">
        <f>INDEX(FSA_Province!B:B,MATCH(LEFT(C3,1),FSA_Province!A:A,0))</f>
        <v>ON</v>
      </c>
      <c r="E3" t="s">
        <v>14</v>
      </c>
      <c r="F3" t="s">
        <v>2644</v>
      </c>
      <c r="G3" t="s">
        <v>2643</v>
      </c>
      <c r="H3" t="s">
        <v>11</v>
      </c>
      <c r="I3" t="s">
        <v>16</v>
      </c>
      <c r="J3">
        <v>9100</v>
      </c>
      <c r="K3">
        <v>9100</v>
      </c>
      <c r="L3">
        <v>1.24</v>
      </c>
      <c r="M3">
        <v>11418.26974</v>
      </c>
      <c r="N3">
        <v>16.925953119999999</v>
      </c>
    </row>
    <row r="4" spans="1:14" x14ac:dyDescent="0.35">
      <c r="A4">
        <v>3</v>
      </c>
      <c r="B4">
        <v>156</v>
      </c>
      <c r="C4" t="s">
        <v>13</v>
      </c>
      <c r="D4" t="str">
        <f>INDEX(FSA_Province!B:B,MATCH(LEFT(C4,1),FSA_Province!A:A,0))</f>
        <v>ON</v>
      </c>
      <c r="E4" t="s">
        <v>17</v>
      </c>
      <c r="F4" t="s">
        <v>2645</v>
      </c>
      <c r="G4" t="s">
        <v>2643</v>
      </c>
      <c r="H4" t="s">
        <v>11</v>
      </c>
      <c r="I4" t="s">
        <v>12</v>
      </c>
      <c r="J4">
        <v>40</v>
      </c>
      <c r="K4">
        <v>40</v>
      </c>
      <c r="L4">
        <v>34.200000000000003</v>
      </c>
      <c r="M4">
        <v>1351.7181619999999</v>
      </c>
      <c r="N4">
        <v>2.0519999900000001</v>
      </c>
    </row>
    <row r="5" spans="1:14" x14ac:dyDescent="0.35">
      <c r="A5">
        <v>4</v>
      </c>
      <c r="B5">
        <v>156</v>
      </c>
      <c r="C5" t="s">
        <v>13</v>
      </c>
      <c r="D5" t="str">
        <f>INDEX(FSA_Province!B:B,MATCH(LEFT(C5,1),FSA_Province!A:A,0))</f>
        <v>ON</v>
      </c>
      <c r="E5" t="s">
        <v>19</v>
      </c>
      <c r="F5" t="s">
        <v>2646</v>
      </c>
      <c r="G5" t="s">
        <v>2643</v>
      </c>
      <c r="H5" t="s">
        <v>11</v>
      </c>
      <c r="I5" t="s">
        <v>12</v>
      </c>
      <c r="J5">
        <v>0.68</v>
      </c>
      <c r="K5">
        <v>0.68</v>
      </c>
      <c r="L5">
        <v>2030</v>
      </c>
      <c r="M5">
        <v>1363.970067</v>
      </c>
      <c r="N5">
        <v>2.0705992200000001</v>
      </c>
    </row>
    <row r="6" spans="1:14" x14ac:dyDescent="0.35">
      <c r="A6">
        <v>5</v>
      </c>
      <c r="B6">
        <v>156</v>
      </c>
      <c r="C6" t="s">
        <v>13</v>
      </c>
      <c r="D6" t="str">
        <f>INDEX(FSA_Province!B:B,MATCH(LEFT(C6,1),FSA_Province!A:A,0))</f>
        <v>ON</v>
      </c>
      <c r="E6" t="s">
        <v>21</v>
      </c>
      <c r="F6" t="s">
        <v>2642</v>
      </c>
      <c r="G6" t="s">
        <v>2643</v>
      </c>
      <c r="H6" t="s">
        <v>11</v>
      </c>
      <c r="I6" t="s">
        <v>12</v>
      </c>
      <c r="J6">
        <v>0.13869999999999999</v>
      </c>
      <c r="K6">
        <v>0.13869999999999999</v>
      </c>
      <c r="L6">
        <v>63430</v>
      </c>
      <c r="M6">
        <v>8693.0308019999993</v>
      </c>
      <c r="N6">
        <v>13.19661131</v>
      </c>
    </row>
    <row r="7" spans="1:14" x14ac:dyDescent="0.35">
      <c r="A7">
        <v>6</v>
      </c>
      <c r="B7">
        <v>102</v>
      </c>
      <c r="C7" t="s">
        <v>22</v>
      </c>
      <c r="D7" t="str">
        <f>INDEX(FSA_Province!B:B,MATCH(LEFT(C7,1),FSA_Province!A:A,0))</f>
        <v>ON</v>
      </c>
      <c r="E7" t="s">
        <v>23</v>
      </c>
      <c r="F7" t="s">
        <v>2647</v>
      </c>
      <c r="G7" t="s">
        <v>2643</v>
      </c>
      <c r="H7" t="s">
        <v>11</v>
      </c>
      <c r="I7" t="s">
        <v>16</v>
      </c>
      <c r="J7">
        <v>135.6</v>
      </c>
      <c r="K7">
        <v>135.6</v>
      </c>
      <c r="L7">
        <v>0.14869226999999999</v>
      </c>
      <c r="M7">
        <v>20.402643489999999</v>
      </c>
      <c r="N7">
        <v>3.0244E-2</v>
      </c>
    </row>
    <row r="8" spans="1:14" x14ac:dyDescent="0.35">
      <c r="A8">
        <v>7</v>
      </c>
      <c r="B8">
        <v>188</v>
      </c>
      <c r="C8" t="s">
        <v>25</v>
      </c>
      <c r="D8" t="str">
        <f>INDEX(FSA_Province!B:B,MATCH(LEFT(C8,1),FSA_Province!A:A,0))</f>
        <v>ON</v>
      </c>
      <c r="E8" t="s">
        <v>26</v>
      </c>
      <c r="F8" t="s">
        <v>2645</v>
      </c>
      <c r="G8" t="s">
        <v>2643</v>
      </c>
      <c r="H8" t="s">
        <v>27</v>
      </c>
      <c r="I8" t="s">
        <v>16</v>
      </c>
      <c r="J8">
        <v>15</v>
      </c>
      <c r="K8">
        <v>15</v>
      </c>
      <c r="L8">
        <v>33.68442701</v>
      </c>
      <c r="M8">
        <v>511.28004970000001</v>
      </c>
      <c r="N8">
        <v>0.75789960000000001</v>
      </c>
    </row>
    <row r="9" spans="1:14" x14ac:dyDescent="0.35">
      <c r="A9">
        <v>8</v>
      </c>
      <c r="B9">
        <v>102</v>
      </c>
      <c r="C9" t="s">
        <v>22</v>
      </c>
      <c r="D9" t="str">
        <f>INDEX(FSA_Province!B:B,MATCH(LEFT(C9,1),FSA_Province!A:A,0))</f>
        <v>ON</v>
      </c>
      <c r="E9" t="s">
        <v>28</v>
      </c>
      <c r="F9" t="s">
        <v>2646</v>
      </c>
      <c r="G9" t="s">
        <v>2643</v>
      </c>
      <c r="H9" t="s">
        <v>11</v>
      </c>
      <c r="I9" t="s">
        <v>12</v>
      </c>
      <c r="J9">
        <v>1.026639E-2</v>
      </c>
      <c r="K9">
        <v>1.026639E-2</v>
      </c>
      <c r="L9">
        <v>2005.066</v>
      </c>
      <c r="M9">
        <v>20.339785379999999</v>
      </c>
      <c r="N9">
        <v>3.0877169999999999E-2</v>
      </c>
    </row>
    <row r="10" spans="1:14" x14ac:dyDescent="0.35">
      <c r="A10">
        <v>9</v>
      </c>
      <c r="B10">
        <v>102</v>
      </c>
      <c r="C10" t="s">
        <v>22</v>
      </c>
      <c r="D10" t="str">
        <f>INDEX(FSA_Province!B:B,MATCH(LEFT(C10,1),FSA_Province!A:A,0))</f>
        <v>ON</v>
      </c>
      <c r="E10" t="s">
        <v>29</v>
      </c>
      <c r="F10" t="s">
        <v>2648</v>
      </c>
      <c r="G10" t="s">
        <v>2646</v>
      </c>
      <c r="H10" t="s">
        <v>11</v>
      </c>
      <c r="I10" t="s">
        <v>12</v>
      </c>
      <c r="J10">
        <v>40.783060399999997</v>
      </c>
      <c r="K10">
        <v>40.783060399999997</v>
      </c>
      <c r="L10">
        <v>2.5199E-4</v>
      </c>
      <c r="M10">
        <v>1.0281810000000001E-2</v>
      </c>
      <c r="N10">
        <v>1.5420000000000001E-5</v>
      </c>
    </row>
    <row r="11" spans="1:14" x14ac:dyDescent="0.35">
      <c r="A11">
        <v>10</v>
      </c>
      <c r="B11">
        <v>21</v>
      </c>
      <c r="C11" t="s">
        <v>31</v>
      </c>
      <c r="D11" t="str">
        <f>INDEX(FSA_Province!B:B,MATCH(LEFT(C11,1),FSA_Province!A:A,0))</f>
        <v>ON</v>
      </c>
      <c r="E11" t="s">
        <v>32</v>
      </c>
      <c r="F11" t="s">
        <v>2647</v>
      </c>
      <c r="G11" t="s">
        <v>2643</v>
      </c>
      <c r="H11" t="s">
        <v>27</v>
      </c>
      <c r="I11" t="s">
        <v>16</v>
      </c>
      <c r="J11">
        <v>200</v>
      </c>
      <c r="K11">
        <v>200</v>
      </c>
      <c r="L11">
        <v>0.14767043999999999</v>
      </c>
      <c r="M11">
        <v>29.8856021</v>
      </c>
      <c r="N11">
        <v>4.4301130000000001E-2</v>
      </c>
    </row>
    <row r="12" spans="1:14" x14ac:dyDescent="0.35">
      <c r="A12">
        <v>11</v>
      </c>
      <c r="B12">
        <v>192</v>
      </c>
      <c r="C12" t="s">
        <v>33</v>
      </c>
      <c r="D12" t="str">
        <f>INDEX(FSA_Province!B:B,MATCH(LEFT(C12,1),FSA_Province!A:A,0))</f>
        <v>BC</v>
      </c>
      <c r="E12" t="s">
        <v>34</v>
      </c>
      <c r="F12" t="s">
        <v>2647</v>
      </c>
      <c r="G12" t="s">
        <v>2643</v>
      </c>
      <c r="H12" t="s">
        <v>11</v>
      </c>
      <c r="I12" t="s">
        <v>16</v>
      </c>
      <c r="J12">
        <v>3650</v>
      </c>
      <c r="K12">
        <v>3650</v>
      </c>
      <c r="L12">
        <v>0.14000000000000001</v>
      </c>
      <c r="M12">
        <v>517.08187420000002</v>
      </c>
      <c r="N12">
        <v>0.76649997999999997</v>
      </c>
    </row>
    <row r="13" spans="1:14" x14ac:dyDescent="0.35">
      <c r="A13">
        <v>12</v>
      </c>
      <c r="B13">
        <v>192</v>
      </c>
      <c r="C13" t="s">
        <v>33</v>
      </c>
      <c r="D13" t="str">
        <f>INDEX(FSA_Province!B:B,MATCH(LEFT(C13,1),FSA_Province!A:A,0))</f>
        <v>BC</v>
      </c>
      <c r="E13" t="s">
        <v>35</v>
      </c>
      <c r="F13" t="s">
        <v>2649</v>
      </c>
      <c r="G13" t="s">
        <v>2650</v>
      </c>
      <c r="H13" t="s">
        <v>11</v>
      </c>
      <c r="I13" t="s">
        <v>16</v>
      </c>
      <c r="J13">
        <v>9100</v>
      </c>
      <c r="K13">
        <v>9100</v>
      </c>
      <c r="L13">
        <v>4.1000000000000002E-2</v>
      </c>
      <c r="M13">
        <v>373.1</v>
      </c>
      <c r="N13">
        <v>0.55964997999999999</v>
      </c>
    </row>
    <row r="14" spans="1:14" x14ac:dyDescent="0.35">
      <c r="A14">
        <v>13</v>
      </c>
      <c r="B14">
        <v>54</v>
      </c>
      <c r="C14" t="s">
        <v>37</v>
      </c>
      <c r="D14" t="str">
        <f>INDEX(FSA_Province!B:B,MATCH(LEFT(C14,1),FSA_Province!A:A,0))</f>
        <v>BC</v>
      </c>
      <c r="E14" t="s">
        <v>38</v>
      </c>
      <c r="F14" t="s">
        <v>2651</v>
      </c>
      <c r="G14" t="s">
        <v>2643</v>
      </c>
      <c r="H14" t="s">
        <v>27</v>
      </c>
      <c r="I14" t="s">
        <v>16</v>
      </c>
      <c r="J14">
        <v>4.05</v>
      </c>
      <c r="K14">
        <v>4.05</v>
      </c>
      <c r="L14">
        <v>219.88</v>
      </c>
      <c r="M14">
        <v>900.94166870000004</v>
      </c>
      <c r="N14">
        <v>1.33551727</v>
      </c>
    </row>
    <row r="15" spans="1:14" x14ac:dyDescent="0.35">
      <c r="A15">
        <v>14</v>
      </c>
      <c r="B15">
        <v>192</v>
      </c>
      <c r="C15" t="s">
        <v>33</v>
      </c>
      <c r="D15" t="str">
        <f>INDEX(FSA_Province!B:B,MATCH(LEFT(C15,1),FSA_Province!A:A,0))</f>
        <v>BC</v>
      </c>
      <c r="E15" t="s">
        <v>40</v>
      </c>
      <c r="F15" t="s">
        <v>2650</v>
      </c>
      <c r="G15" t="s">
        <v>2643</v>
      </c>
      <c r="H15" t="s">
        <v>11</v>
      </c>
      <c r="I15" t="s">
        <v>16</v>
      </c>
      <c r="J15">
        <v>375</v>
      </c>
      <c r="K15">
        <v>375</v>
      </c>
      <c r="L15">
        <v>1.2602599999999999</v>
      </c>
      <c r="M15">
        <v>478.21837049999999</v>
      </c>
      <c r="N15">
        <v>0.70889038999999998</v>
      </c>
    </row>
    <row r="16" spans="1:14" x14ac:dyDescent="0.35">
      <c r="A16">
        <v>15</v>
      </c>
      <c r="B16">
        <v>149</v>
      </c>
      <c r="C16" t="s">
        <v>42</v>
      </c>
      <c r="D16" t="str">
        <f>INDEX(FSA_Province!B:B,MATCH(LEFT(C16,1),FSA_Province!A:A,0))</f>
        <v>ON</v>
      </c>
      <c r="E16" t="s">
        <v>43</v>
      </c>
      <c r="F16" t="s">
        <v>2652</v>
      </c>
      <c r="G16" t="s">
        <v>2643</v>
      </c>
      <c r="H16" t="s">
        <v>11</v>
      </c>
      <c r="I16" t="s">
        <v>12</v>
      </c>
      <c r="J16">
        <v>3000</v>
      </c>
      <c r="K16">
        <v>3000</v>
      </c>
      <c r="L16">
        <v>0.06</v>
      </c>
      <c r="M16">
        <v>177.82884000000001</v>
      </c>
      <c r="N16">
        <v>0.26995624000000001</v>
      </c>
    </row>
    <row r="17" spans="1:14" x14ac:dyDescent="0.35">
      <c r="A17">
        <v>16</v>
      </c>
      <c r="B17">
        <v>149</v>
      </c>
      <c r="C17" t="s">
        <v>42</v>
      </c>
      <c r="D17" t="str">
        <f>INDEX(FSA_Province!B:B,MATCH(LEFT(C17,1),FSA_Province!A:A,0))</f>
        <v>ON</v>
      </c>
      <c r="E17" t="s">
        <v>45</v>
      </c>
      <c r="F17" t="s">
        <v>2652</v>
      </c>
      <c r="G17" t="s">
        <v>2643</v>
      </c>
      <c r="H17" t="s">
        <v>11</v>
      </c>
      <c r="I17" t="s">
        <v>16</v>
      </c>
      <c r="J17">
        <v>1500</v>
      </c>
      <c r="K17">
        <v>1500</v>
      </c>
      <c r="L17">
        <v>0.06</v>
      </c>
      <c r="M17">
        <v>86.063620499999999</v>
      </c>
      <c r="N17">
        <v>0.12757700999999999</v>
      </c>
    </row>
    <row r="18" spans="1:14" x14ac:dyDescent="0.35">
      <c r="A18">
        <v>17</v>
      </c>
      <c r="B18">
        <v>245</v>
      </c>
      <c r="C18" t="s">
        <v>8</v>
      </c>
      <c r="D18" t="str">
        <f>INDEX(FSA_Province!B:B,MATCH(LEFT(C18,1),FSA_Province!A:A,0))</f>
        <v>BC</v>
      </c>
      <c r="E18" t="s">
        <v>46</v>
      </c>
      <c r="F18" t="s">
        <v>2642</v>
      </c>
      <c r="G18" t="s">
        <v>2643</v>
      </c>
      <c r="H18" t="s">
        <v>11</v>
      </c>
      <c r="I18" t="s">
        <v>16</v>
      </c>
      <c r="J18">
        <v>0.2</v>
      </c>
      <c r="K18">
        <v>0.2</v>
      </c>
      <c r="L18">
        <v>60000</v>
      </c>
      <c r="M18">
        <v>11999.999889999999</v>
      </c>
      <c r="N18">
        <v>0</v>
      </c>
    </row>
    <row r="19" spans="1:14" x14ac:dyDescent="0.35">
      <c r="A19">
        <v>18</v>
      </c>
      <c r="B19">
        <v>245</v>
      </c>
      <c r="C19" t="s">
        <v>8</v>
      </c>
      <c r="D19" t="str">
        <f>INDEX(FSA_Province!B:B,MATCH(LEFT(C19,1),FSA_Province!A:A,0))</f>
        <v>BC</v>
      </c>
      <c r="E19" t="s">
        <v>47</v>
      </c>
      <c r="F19" t="s">
        <v>2642</v>
      </c>
      <c r="G19" t="s">
        <v>2643</v>
      </c>
      <c r="H19" t="s">
        <v>11</v>
      </c>
      <c r="I19" t="s">
        <v>12</v>
      </c>
      <c r="J19">
        <v>0.2</v>
      </c>
      <c r="K19">
        <v>0.2</v>
      </c>
      <c r="L19">
        <v>61400</v>
      </c>
      <c r="M19">
        <v>12279.999980000001</v>
      </c>
      <c r="N19">
        <v>0</v>
      </c>
    </row>
    <row r="20" spans="1:14" x14ac:dyDescent="0.35">
      <c r="A20">
        <v>19</v>
      </c>
      <c r="B20">
        <v>218</v>
      </c>
      <c r="C20" t="s">
        <v>48</v>
      </c>
      <c r="D20" t="str">
        <f>INDEX(FSA_Province!B:B,MATCH(LEFT(C20,1),FSA_Province!A:A,0))</f>
        <v>ON</v>
      </c>
      <c r="E20" t="s">
        <v>49</v>
      </c>
      <c r="F20" t="s">
        <v>2652</v>
      </c>
      <c r="G20" t="s">
        <v>2643</v>
      </c>
      <c r="H20" t="s">
        <v>11</v>
      </c>
      <c r="I20" t="s">
        <v>16</v>
      </c>
      <c r="J20">
        <v>10000</v>
      </c>
      <c r="K20">
        <v>10000</v>
      </c>
      <c r="L20">
        <v>5.6079999999999998E-2</v>
      </c>
      <c r="M20">
        <v>567.38097000000005</v>
      </c>
      <c r="N20">
        <v>0.84106119999999995</v>
      </c>
    </row>
    <row r="21" spans="1:14" x14ac:dyDescent="0.35">
      <c r="A21">
        <v>20</v>
      </c>
      <c r="B21">
        <v>18</v>
      </c>
      <c r="C21" t="s">
        <v>50</v>
      </c>
      <c r="D21" t="str">
        <f>INDEX(FSA_Province!B:B,MATCH(LEFT(C21,1),FSA_Province!A:A,0))</f>
        <v>BC</v>
      </c>
      <c r="E21" t="s">
        <v>51</v>
      </c>
      <c r="F21" t="s">
        <v>2647</v>
      </c>
      <c r="G21" t="s">
        <v>2643</v>
      </c>
      <c r="H21" t="s">
        <v>11</v>
      </c>
      <c r="I21" t="s">
        <v>16</v>
      </c>
      <c r="J21">
        <v>20000</v>
      </c>
      <c r="K21">
        <v>20000</v>
      </c>
      <c r="L21">
        <v>0.14599142000000001</v>
      </c>
      <c r="M21">
        <v>2953.4621689999999</v>
      </c>
      <c r="N21">
        <v>4.3780855900000004</v>
      </c>
    </row>
    <row r="22" spans="1:14" x14ac:dyDescent="0.35">
      <c r="A22">
        <v>21</v>
      </c>
      <c r="B22">
        <v>83</v>
      </c>
      <c r="C22" t="s">
        <v>52</v>
      </c>
      <c r="D22" t="str">
        <f>INDEX(FSA_Province!B:B,MATCH(LEFT(C22,1),FSA_Province!A:A,0))</f>
        <v>ON</v>
      </c>
      <c r="E22" t="s">
        <v>53</v>
      </c>
      <c r="F22" t="s">
        <v>2647</v>
      </c>
      <c r="G22" t="s">
        <v>2643</v>
      </c>
      <c r="H22" t="s">
        <v>11</v>
      </c>
      <c r="I22" t="s">
        <v>16</v>
      </c>
      <c r="J22">
        <v>2122.8429999999998</v>
      </c>
      <c r="K22">
        <v>2122.8429999999998</v>
      </c>
      <c r="L22">
        <v>0.14560203999999999</v>
      </c>
      <c r="M22">
        <v>312.7690212</v>
      </c>
      <c r="N22">
        <v>0.46363536999999999</v>
      </c>
    </row>
    <row r="23" spans="1:14" x14ac:dyDescent="0.35">
      <c r="A23">
        <v>22</v>
      </c>
      <c r="B23">
        <v>140</v>
      </c>
      <c r="C23" t="s">
        <v>54</v>
      </c>
      <c r="D23" t="str">
        <f>INDEX(FSA_Province!B:B,MATCH(LEFT(C23,1),FSA_Province!A:A,0))</f>
        <v>BC</v>
      </c>
      <c r="E23" t="s">
        <v>55</v>
      </c>
      <c r="F23" t="s">
        <v>2644</v>
      </c>
      <c r="G23" t="s">
        <v>2643</v>
      </c>
      <c r="H23" t="s">
        <v>11</v>
      </c>
      <c r="I23" t="s">
        <v>16</v>
      </c>
      <c r="J23">
        <v>100</v>
      </c>
      <c r="K23">
        <v>100</v>
      </c>
      <c r="L23">
        <v>1.1525000000000001</v>
      </c>
      <c r="M23">
        <v>116.62108379999999</v>
      </c>
      <c r="N23">
        <v>0.17287409000000001</v>
      </c>
    </row>
    <row r="24" spans="1:14" x14ac:dyDescent="0.35">
      <c r="A24">
        <v>23</v>
      </c>
      <c r="B24">
        <v>245</v>
      </c>
      <c r="C24" t="s">
        <v>8</v>
      </c>
      <c r="D24" t="str">
        <f>INDEX(FSA_Province!B:B,MATCH(LEFT(C24,1),FSA_Province!A:A,0))</f>
        <v>BC</v>
      </c>
      <c r="E24" t="s">
        <v>56</v>
      </c>
      <c r="F24" t="s">
        <v>2642</v>
      </c>
      <c r="G24" t="s">
        <v>2643</v>
      </c>
      <c r="H24" t="s">
        <v>11</v>
      </c>
      <c r="I24" t="s">
        <v>12</v>
      </c>
      <c r="J24">
        <v>0.3</v>
      </c>
      <c r="K24">
        <v>0.3</v>
      </c>
      <c r="L24">
        <v>60600</v>
      </c>
      <c r="M24">
        <v>18179.999779999998</v>
      </c>
      <c r="N24">
        <v>0</v>
      </c>
    </row>
    <row r="25" spans="1:14" x14ac:dyDescent="0.35">
      <c r="A25">
        <v>24</v>
      </c>
      <c r="B25">
        <v>45</v>
      </c>
      <c r="C25" t="s">
        <v>57</v>
      </c>
      <c r="D25" t="str">
        <f>INDEX(FSA_Province!B:B,MATCH(LEFT(C25,1),FSA_Province!A:A,0))</f>
        <v>QC</v>
      </c>
      <c r="E25" t="s">
        <v>58</v>
      </c>
      <c r="F25" t="s">
        <v>2653</v>
      </c>
      <c r="G25" t="s">
        <v>2643</v>
      </c>
      <c r="H25" t="s">
        <v>11</v>
      </c>
      <c r="I25" t="s">
        <v>12</v>
      </c>
      <c r="J25">
        <v>4849.8453153500004</v>
      </c>
      <c r="K25">
        <v>4849.8453153500004</v>
      </c>
      <c r="L25">
        <v>6.7369999999999999E-2</v>
      </c>
      <c r="M25">
        <v>322.829386</v>
      </c>
      <c r="N25">
        <v>0.49007224999999999</v>
      </c>
    </row>
    <row r="26" spans="1:14" x14ac:dyDescent="0.35">
      <c r="A26">
        <v>25</v>
      </c>
      <c r="B26">
        <v>44</v>
      </c>
      <c r="C26" t="s">
        <v>60</v>
      </c>
      <c r="D26" t="str">
        <f>INDEX(FSA_Province!B:B,MATCH(LEFT(C26,1),FSA_Province!A:A,0))</f>
        <v>ON</v>
      </c>
      <c r="E26" t="s">
        <v>61</v>
      </c>
      <c r="F26" t="s">
        <v>2647</v>
      </c>
      <c r="G26" t="s">
        <v>2643</v>
      </c>
      <c r="H26" t="s">
        <v>27</v>
      </c>
      <c r="I26" t="s">
        <v>16</v>
      </c>
      <c r="J26">
        <v>2000</v>
      </c>
      <c r="K26">
        <v>2000</v>
      </c>
      <c r="L26">
        <v>0.14095474</v>
      </c>
      <c r="M26">
        <v>286.65639290000001</v>
      </c>
      <c r="N26">
        <v>0.42493109000000001</v>
      </c>
    </row>
    <row r="27" spans="1:14" x14ac:dyDescent="0.35">
      <c r="A27">
        <v>26</v>
      </c>
      <c r="B27">
        <v>205</v>
      </c>
      <c r="C27" t="s">
        <v>62</v>
      </c>
      <c r="D27" t="str">
        <f>INDEX(FSA_Province!B:B,MATCH(LEFT(C27,1),FSA_Province!A:A,0))</f>
        <v>AB</v>
      </c>
      <c r="E27" t="s">
        <v>63</v>
      </c>
      <c r="F27" t="s">
        <v>2652</v>
      </c>
      <c r="G27" t="s">
        <v>2643</v>
      </c>
      <c r="H27" t="s">
        <v>11</v>
      </c>
      <c r="I27" t="s">
        <v>16</v>
      </c>
      <c r="J27">
        <v>1850</v>
      </c>
      <c r="K27">
        <v>1850</v>
      </c>
      <c r="L27">
        <v>5.4359999999999999E-2</v>
      </c>
      <c r="M27">
        <v>101.6713343</v>
      </c>
      <c r="N27">
        <v>0.15071461999999999</v>
      </c>
    </row>
    <row r="28" spans="1:14" x14ac:dyDescent="0.35">
      <c r="A28">
        <v>27</v>
      </c>
      <c r="B28">
        <v>171</v>
      </c>
      <c r="C28" t="s">
        <v>13</v>
      </c>
      <c r="D28" t="str">
        <f>INDEX(FSA_Province!B:B,MATCH(LEFT(C28,1),FSA_Province!A:A,0))</f>
        <v>ON</v>
      </c>
      <c r="E28" t="s">
        <v>64</v>
      </c>
      <c r="F28" t="s">
        <v>2654</v>
      </c>
      <c r="G28" t="s">
        <v>2642</v>
      </c>
      <c r="H28" t="s">
        <v>27</v>
      </c>
      <c r="I28" t="s">
        <v>16</v>
      </c>
      <c r="J28">
        <v>655</v>
      </c>
      <c r="K28">
        <v>655</v>
      </c>
      <c r="L28">
        <v>2.0700000000000001E-6</v>
      </c>
      <c r="M28">
        <v>1.35585E-3</v>
      </c>
      <c r="N28">
        <v>2.03E-6</v>
      </c>
    </row>
    <row r="29" spans="1:14" x14ac:dyDescent="0.35">
      <c r="A29">
        <v>28</v>
      </c>
      <c r="B29">
        <v>171</v>
      </c>
      <c r="C29" t="s">
        <v>13</v>
      </c>
      <c r="D29" t="str">
        <f>INDEX(FSA_Province!B:B,MATCH(LEFT(C29,1),FSA_Province!A:A,0))</f>
        <v>ON</v>
      </c>
      <c r="E29" t="s">
        <v>66</v>
      </c>
      <c r="F29" t="s">
        <v>2655</v>
      </c>
      <c r="G29" t="s">
        <v>2642</v>
      </c>
      <c r="H29" t="s">
        <v>27</v>
      </c>
      <c r="I29" t="s">
        <v>16</v>
      </c>
      <c r="J29">
        <v>2400</v>
      </c>
      <c r="K29">
        <v>2400</v>
      </c>
      <c r="L29">
        <v>1.0300000000000001E-6</v>
      </c>
      <c r="M29">
        <v>2.4719999999999998E-3</v>
      </c>
      <c r="N29">
        <v>3.7000000000000002E-6</v>
      </c>
    </row>
    <row r="30" spans="1:14" x14ac:dyDescent="0.35">
      <c r="A30">
        <v>29</v>
      </c>
      <c r="B30">
        <v>171</v>
      </c>
      <c r="C30" t="s">
        <v>13</v>
      </c>
      <c r="D30" t="str">
        <f>INDEX(FSA_Province!B:B,MATCH(LEFT(C30,1),FSA_Province!A:A,0))</f>
        <v>ON</v>
      </c>
      <c r="E30" t="s">
        <v>68</v>
      </c>
      <c r="F30" t="s">
        <v>2642</v>
      </c>
      <c r="G30" t="s">
        <v>2643</v>
      </c>
      <c r="H30" t="s">
        <v>27</v>
      </c>
      <c r="I30" t="s">
        <v>16</v>
      </c>
      <c r="J30">
        <v>3.8400000000000001E-3</v>
      </c>
      <c r="K30">
        <v>3.8400000000000001E-3</v>
      </c>
      <c r="L30">
        <v>59659.49</v>
      </c>
      <c r="M30">
        <v>231.81687260000001</v>
      </c>
      <c r="N30">
        <v>0.34363858000000003</v>
      </c>
    </row>
    <row r="31" spans="1:14" x14ac:dyDescent="0.35">
      <c r="A31">
        <v>30</v>
      </c>
      <c r="B31">
        <v>134</v>
      </c>
      <c r="C31" t="s">
        <v>69</v>
      </c>
      <c r="D31" t="str">
        <f>INDEX(FSA_Province!B:B,MATCH(LEFT(C31,1),FSA_Province!A:A,0))</f>
        <v>ON</v>
      </c>
      <c r="E31" t="s">
        <v>70</v>
      </c>
      <c r="F31" t="s">
        <v>2648</v>
      </c>
      <c r="G31" t="s">
        <v>2642</v>
      </c>
      <c r="H31" t="s">
        <v>27</v>
      </c>
      <c r="I31" t="s">
        <v>12</v>
      </c>
      <c r="J31">
        <v>2284</v>
      </c>
      <c r="K31">
        <v>2284</v>
      </c>
      <c r="L31">
        <v>7.8499999999999994E-6</v>
      </c>
      <c r="M31">
        <v>1.7929400000000002E-2</v>
      </c>
      <c r="N31">
        <v>2.6889999999999998E-5</v>
      </c>
    </row>
    <row r="32" spans="1:14" x14ac:dyDescent="0.35">
      <c r="A32">
        <v>31</v>
      </c>
      <c r="B32">
        <v>70</v>
      </c>
      <c r="C32" t="s">
        <v>72</v>
      </c>
      <c r="D32" t="str">
        <f>INDEX(FSA_Province!B:B,MATCH(LEFT(C32,1),FSA_Province!A:A,0))</f>
        <v>BC</v>
      </c>
      <c r="E32" t="s">
        <v>73</v>
      </c>
      <c r="F32" t="s">
        <v>2642</v>
      </c>
      <c r="G32" t="s">
        <v>2643</v>
      </c>
      <c r="H32" t="s">
        <v>27</v>
      </c>
      <c r="I32" t="s">
        <v>16</v>
      </c>
      <c r="J32">
        <v>5.0000000000000001E-4</v>
      </c>
      <c r="K32">
        <v>5.0000000000000001E-4</v>
      </c>
      <c r="L32">
        <v>57584.158000000003</v>
      </c>
      <c r="M32">
        <v>29.135803960000001</v>
      </c>
      <c r="N32">
        <v>4.3190060000000002E-2</v>
      </c>
    </row>
    <row r="33" spans="1:14" x14ac:dyDescent="0.35">
      <c r="A33">
        <v>32</v>
      </c>
      <c r="B33">
        <v>134</v>
      </c>
      <c r="C33" t="s">
        <v>69</v>
      </c>
      <c r="D33" t="str">
        <f>INDEX(FSA_Province!B:B,MATCH(LEFT(C33,1),FSA_Province!A:A,0))</f>
        <v>ON</v>
      </c>
      <c r="E33" t="s">
        <v>74</v>
      </c>
      <c r="F33" t="s">
        <v>2645</v>
      </c>
      <c r="G33" t="s">
        <v>2642</v>
      </c>
      <c r="H33" t="s">
        <v>27</v>
      </c>
      <c r="I33" t="s">
        <v>12</v>
      </c>
      <c r="J33">
        <v>55</v>
      </c>
      <c r="K33">
        <v>55</v>
      </c>
      <c r="L33">
        <v>5.1929000000000005E-4</v>
      </c>
      <c r="M33">
        <v>2.8561199999999998E-2</v>
      </c>
      <c r="N33">
        <v>4.2840000000000003E-5</v>
      </c>
    </row>
    <row r="34" spans="1:14" x14ac:dyDescent="0.35">
      <c r="A34">
        <v>33</v>
      </c>
      <c r="B34">
        <v>134</v>
      </c>
      <c r="C34" t="s">
        <v>69</v>
      </c>
      <c r="D34" t="str">
        <f>INDEX(FSA_Province!B:B,MATCH(LEFT(C34,1),FSA_Province!A:A,0))</f>
        <v>ON</v>
      </c>
      <c r="E34" t="s">
        <v>76</v>
      </c>
      <c r="F34" t="s">
        <v>2656</v>
      </c>
      <c r="G34" t="s">
        <v>2642</v>
      </c>
      <c r="H34" t="s">
        <v>27</v>
      </c>
      <c r="I34" t="s">
        <v>12</v>
      </c>
      <c r="J34">
        <v>2800</v>
      </c>
      <c r="K34">
        <v>2800</v>
      </c>
      <c r="L34">
        <v>1.9930000000000001E-5</v>
      </c>
      <c r="M34">
        <v>5.5831470000000001E-2</v>
      </c>
      <c r="N34">
        <v>8.3739999999999994E-5</v>
      </c>
    </row>
    <row r="35" spans="1:14" x14ac:dyDescent="0.35">
      <c r="A35">
        <v>34</v>
      </c>
      <c r="B35">
        <v>237</v>
      </c>
      <c r="C35" t="s">
        <v>78</v>
      </c>
      <c r="D35" t="str">
        <f>INDEX(FSA_Province!B:B,MATCH(LEFT(C35,1),FSA_Province!A:A,0))</f>
        <v>BC</v>
      </c>
      <c r="E35" t="s">
        <v>79</v>
      </c>
      <c r="F35" t="s">
        <v>2644</v>
      </c>
      <c r="G35" t="s">
        <v>2643</v>
      </c>
      <c r="H35" t="s">
        <v>27</v>
      </c>
      <c r="I35" t="s">
        <v>16</v>
      </c>
      <c r="J35">
        <v>95</v>
      </c>
      <c r="K35">
        <v>95</v>
      </c>
      <c r="L35">
        <v>1.1515500000000001</v>
      </c>
      <c r="M35">
        <v>110.7459549</v>
      </c>
      <c r="N35">
        <v>0.16416658000000001</v>
      </c>
    </row>
    <row r="36" spans="1:14" x14ac:dyDescent="0.35">
      <c r="A36">
        <v>35</v>
      </c>
      <c r="B36">
        <v>237</v>
      </c>
      <c r="C36" t="s">
        <v>78</v>
      </c>
      <c r="D36" t="str">
        <f>INDEX(FSA_Province!B:B,MATCH(LEFT(C36,1),FSA_Province!A:A,0))</f>
        <v>BC</v>
      </c>
      <c r="E36" t="s">
        <v>80</v>
      </c>
      <c r="F36" t="s">
        <v>2647</v>
      </c>
      <c r="G36" t="s">
        <v>2643</v>
      </c>
      <c r="H36" t="s">
        <v>27</v>
      </c>
      <c r="I36" t="s">
        <v>16</v>
      </c>
      <c r="J36">
        <v>1000</v>
      </c>
      <c r="K36">
        <v>1000</v>
      </c>
      <c r="L36">
        <v>0.13839166999999999</v>
      </c>
      <c r="M36">
        <v>140.0374228</v>
      </c>
      <c r="N36">
        <v>0.20758740000000001</v>
      </c>
    </row>
    <row r="37" spans="1:14" x14ac:dyDescent="0.35">
      <c r="A37">
        <v>36</v>
      </c>
      <c r="B37">
        <v>77</v>
      </c>
      <c r="C37" t="s">
        <v>81</v>
      </c>
      <c r="D37" t="str">
        <f>INDEX(FSA_Province!B:B,MATCH(LEFT(C37,1),FSA_Province!A:A,0))</f>
        <v>ON</v>
      </c>
      <c r="E37" t="s">
        <v>82</v>
      </c>
      <c r="F37" t="s">
        <v>2647</v>
      </c>
      <c r="G37" t="s">
        <v>2643</v>
      </c>
      <c r="H37" t="s">
        <v>27</v>
      </c>
      <c r="I37" t="s">
        <v>16</v>
      </c>
      <c r="J37">
        <v>10000</v>
      </c>
      <c r="K37">
        <v>10000</v>
      </c>
      <c r="L37">
        <v>0.13850870000000001</v>
      </c>
      <c r="M37">
        <v>1401.5591449999999</v>
      </c>
      <c r="N37">
        <v>2.0776305100000001</v>
      </c>
    </row>
    <row r="38" spans="1:14" x14ac:dyDescent="0.35">
      <c r="A38">
        <v>37</v>
      </c>
      <c r="B38">
        <v>59</v>
      </c>
      <c r="C38" t="s">
        <v>83</v>
      </c>
      <c r="D38" t="str">
        <f>INDEX(FSA_Province!B:B,MATCH(LEFT(C38,1),FSA_Province!A:A,0))</f>
        <v>BC</v>
      </c>
      <c r="E38" t="s">
        <v>84</v>
      </c>
      <c r="F38" t="s">
        <v>2647</v>
      </c>
      <c r="G38" t="s">
        <v>2643</v>
      </c>
      <c r="H38" t="s">
        <v>27</v>
      </c>
      <c r="I38" t="s">
        <v>16</v>
      </c>
      <c r="J38">
        <v>1200</v>
      </c>
      <c r="K38">
        <v>1200</v>
      </c>
      <c r="L38">
        <v>0.13933825</v>
      </c>
      <c r="M38">
        <v>169.1944044</v>
      </c>
      <c r="N38">
        <v>0.25080886000000002</v>
      </c>
    </row>
    <row r="39" spans="1:14" x14ac:dyDescent="0.35">
      <c r="A39">
        <v>38</v>
      </c>
      <c r="B39">
        <v>69</v>
      </c>
      <c r="C39" t="s">
        <v>85</v>
      </c>
      <c r="D39" t="str">
        <f>INDEX(FSA_Province!B:B,MATCH(LEFT(C39,1),FSA_Province!A:A,0))</f>
        <v>AB</v>
      </c>
      <c r="E39" t="s">
        <v>86</v>
      </c>
      <c r="F39" t="s">
        <v>2647</v>
      </c>
      <c r="G39" t="s">
        <v>2643</v>
      </c>
      <c r="H39" t="s">
        <v>27</v>
      </c>
      <c r="I39" t="s">
        <v>16</v>
      </c>
      <c r="J39">
        <v>10480</v>
      </c>
      <c r="K39">
        <v>10480</v>
      </c>
      <c r="L39">
        <v>0.14209341</v>
      </c>
      <c r="M39">
        <v>1508.755594</v>
      </c>
      <c r="N39">
        <v>2.2365354100000001</v>
      </c>
    </row>
    <row r="40" spans="1:14" x14ac:dyDescent="0.35">
      <c r="A40">
        <v>39</v>
      </c>
      <c r="B40">
        <v>69</v>
      </c>
      <c r="C40" t="s">
        <v>85</v>
      </c>
      <c r="D40" t="str">
        <f>INDEX(FSA_Province!B:B,MATCH(LEFT(C40,1),FSA_Province!A:A,0))</f>
        <v>AB</v>
      </c>
      <c r="E40" t="s">
        <v>87</v>
      </c>
      <c r="F40" t="s">
        <v>2647</v>
      </c>
      <c r="G40" t="s">
        <v>2643</v>
      </c>
      <c r="H40" t="s">
        <v>27</v>
      </c>
      <c r="I40" t="s">
        <v>16</v>
      </c>
      <c r="J40">
        <v>10480</v>
      </c>
      <c r="K40">
        <v>10480</v>
      </c>
      <c r="L40">
        <v>0.14177935</v>
      </c>
      <c r="M40">
        <v>1503.5181110000001</v>
      </c>
      <c r="N40">
        <v>2.2287715100000001</v>
      </c>
    </row>
    <row r="41" spans="1:14" x14ac:dyDescent="0.35">
      <c r="A41">
        <v>40</v>
      </c>
      <c r="B41">
        <v>115</v>
      </c>
      <c r="C41" t="s">
        <v>88</v>
      </c>
      <c r="D41" t="str">
        <f>INDEX(FSA_Province!B:B,MATCH(LEFT(C41,1),FSA_Province!A:A,0))</f>
        <v>ON</v>
      </c>
      <c r="E41" t="s">
        <v>89</v>
      </c>
      <c r="F41" t="s">
        <v>2642</v>
      </c>
      <c r="G41" t="s">
        <v>2643</v>
      </c>
      <c r="H41" t="s">
        <v>11</v>
      </c>
      <c r="I41" t="s">
        <v>16</v>
      </c>
      <c r="J41">
        <v>6.6021500000000002E-3</v>
      </c>
      <c r="K41">
        <v>6.6021500000000002E-3</v>
      </c>
      <c r="L41">
        <v>59785.623</v>
      </c>
      <c r="M41">
        <v>399.40777659999998</v>
      </c>
      <c r="N41">
        <v>0.59207047000000002</v>
      </c>
    </row>
    <row r="42" spans="1:14" x14ac:dyDescent="0.35">
      <c r="A42">
        <v>41</v>
      </c>
      <c r="B42">
        <v>195</v>
      </c>
      <c r="C42" t="s">
        <v>90</v>
      </c>
      <c r="D42" t="str">
        <f>INDEX(FSA_Province!B:B,MATCH(LEFT(C42,1),FSA_Province!A:A,0))</f>
        <v>QC</v>
      </c>
      <c r="E42" t="s">
        <v>91</v>
      </c>
      <c r="F42" t="s">
        <v>2647</v>
      </c>
      <c r="G42" t="s">
        <v>2643</v>
      </c>
      <c r="H42" t="s">
        <v>27</v>
      </c>
      <c r="I42" t="s">
        <v>16</v>
      </c>
      <c r="J42">
        <v>1000</v>
      </c>
      <c r="K42">
        <v>1000</v>
      </c>
      <c r="L42">
        <v>0.13987928999999999</v>
      </c>
      <c r="M42">
        <v>141.54280589999999</v>
      </c>
      <c r="N42">
        <v>0.20981892999999999</v>
      </c>
    </row>
    <row r="43" spans="1:14" x14ac:dyDescent="0.35">
      <c r="A43">
        <v>42</v>
      </c>
      <c r="B43">
        <v>196</v>
      </c>
      <c r="C43" t="s">
        <v>92</v>
      </c>
      <c r="D43" t="str">
        <f>INDEX(FSA_Province!B:B,MATCH(LEFT(C43,1),FSA_Province!A:A,0))</f>
        <v>ON</v>
      </c>
      <c r="E43" t="s">
        <v>93</v>
      </c>
      <c r="F43" t="s">
        <v>2647</v>
      </c>
      <c r="G43" t="s">
        <v>2643</v>
      </c>
      <c r="H43" t="s">
        <v>11</v>
      </c>
      <c r="I43" t="s">
        <v>16</v>
      </c>
      <c r="J43">
        <v>3488.9880417200002</v>
      </c>
      <c r="K43">
        <v>3488.9880417200002</v>
      </c>
      <c r="L43">
        <v>0.14000000000000001</v>
      </c>
      <c r="M43">
        <v>494.26730880000002</v>
      </c>
      <c r="N43">
        <v>0.73268747000000001</v>
      </c>
    </row>
    <row r="44" spans="1:14" x14ac:dyDescent="0.35">
      <c r="A44">
        <v>43</v>
      </c>
      <c r="B44">
        <v>196</v>
      </c>
      <c r="C44" t="s">
        <v>92</v>
      </c>
      <c r="D44" t="str">
        <f>INDEX(FSA_Province!B:B,MATCH(LEFT(C44,1),FSA_Province!A:A,0))</f>
        <v>ON</v>
      </c>
      <c r="E44" t="s">
        <v>94</v>
      </c>
      <c r="F44" t="s">
        <v>2647</v>
      </c>
      <c r="G44" t="s">
        <v>2643</v>
      </c>
      <c r="H44" t="s">
        <v>11</v>
      </c>
      <c r="I44" t="s">
        <v>16</v>
      </c>
      <c r="J44">
        <v>35.242303450000001</v>
      </c>
      <c r="K44">
        <v>35.242303450000001</v>
      </c>
      <c r="L44">
        <v>14</v>
      </c>
      <c r="M44">
        <v>4.9947324499999999</v>
      </c>
      <c r="N44">
        <v>7.4040399999999998E-3</v>
      </c>
    </row>
    <row r="45" spans="1:14" x14ac:dyDescent="0.35">
      <c r="A45">
        <v>44</v>
      </c>
      <c r="B45">
        <v>17</v>
      </c>
      <c r="C45" t="s">
        <v>95</v>
      </c>
      <c r="D45" t="str">
        <f>INDEX(FSA_Province!B:B,MATCH(LEFT(C45,1),FSA_Province!A:A,0))</f>
        <v>BC</v>
      </c>
      <c r="E45" t="s">
        <v>96</v>
      </c>
      <c r="F45" t="s">
        <v>2647</v>
      </c>
      <c r="G45" t="s">
        <v>2643</v>
      </c>
      <c r="H45" t="s">
        <v>27</v>
      </c>
      <c r="I45" t="s">
        <v>16</v>
      </c>
      <c r="J45">
        <v>100</v>
      </c>
      <c r="K45">
        <v>100</v>
      </c>
      <c r="L45">
        <v>0.14122738000000001</v>
      </c>
      <c r="M45">
        <v>14.290692809999999</v>
      </c>
      <c r="N45">
        <v>2.1184100000000001E-2</v>
      </c>
    </row>
    <row r="46" spans="1:14" x14ac:dyDescent="0.35">
      <c r="A46">
        <v>45</v>
      </c>
      <c r="B46">
        <v>17</v>
      </c>
      <c r="C46" t="s">
        <v>95</v>
      </c>
      <c r="D46" t="str">
        <f>INDEX(FSA_Province!B:B,MATCH(LEFT(C46,1),FSA_Province!A:A,0))</f>
        <v>BC</v>
      </c>
      <c r="E46" t="s">
        <v>97</v>
      </c>
      <c r="F46" t="s">
        <v>2647</v>
      </c>
      <c r="G46" t="s">
        <v>2643</v>
      </c>
      <c r="H46" t="s">
        <v>27</v>
      </c>
      <c r="I46" t="s">
        <v>16</v>
      </c>
      <c r="J46">
        <v>2700</v>
      </c>
      <c r="K46">
        <v>2700</v>
      </c>
      <c r="L46">
        <v>0.14117921999999999</v>
      </c>
      <c r="M46">
        <v>385.6210969</v>
      </c>
      <c r="N46">
        <v>0.57163348999999997</v>
      </c>
    </row>
    <row r="47" spans="1:14" x14ac:dyDescent="0.35">
      <c r="A47">
        <v>46</v>
      </c>
      <c r="B47">
        <v>68</v>
      </c>
      <c r="C47" t="s">
        <v>98</v>
      </c>
      <c r="D47" t="str">
        <f>INDEX(FSA_Province!B:B,MATCH(LEFT(C47,1),FSA_Province!A:A,0))</f>
        <v>BC</v>
      </c>
      <c r="E47" t="s">
        <v>99</v>
      </c>
      <c r="F47" t="s">
        <v>2647</v>
      </c>
      <c r="G47" t="s">
        <v>2643</v>
      </c>
      <c r="H47" t="s">
        <v>11</v>
      </c>
      <c r="I47" t="s">
        <v>16</v>
      </c>
      <c r="J47">
        <v>10000</v>
      </c>
      <c r="K47">
        <v>10000</v>
      </c>
      <c r="L47">
        <v>0.1399118</v>
      </c>
      <c r="M47">
        <v>1415.7569619999999</v>
      </c>
      <c r="N47">
        <v>2.0986769299999999</v>
      </c>
    </row>
    <row r="48" spans="1:14" x14ac:dyDescent="0.35">
      <c r="A48">
        <v>47</v>
      </c>
      <c r="B48">
        <v>211</v>
      </c>
      <c r="C48" t="s">
        <v>100</v>
      </c>
      <c r="D48" t="str">
        <f>INDEX(FSA_Province!B:B,MATCH(LEFT(C48,1),FSA_Province!A:A,0))</f>
        <v>ON</v>
      </c>
      <c r="E48" t="s">
        <v>101</v>
      </c>
      <c r="F48" t="s">
        <v>2647</v>
      </c>
      <c r="G48" t="s">
        <v>2643</v>
      </c>
      <c r="H48" t="s">
        <v>11</v>
      </c>
      <c r="I48" t="s">
        <v>16</v>
      </c>
      <c r="J48">
        <v>2100</v>
      </c>
      <c r="K48">
        <v>2100</v>
      </c>
      <c r="L48">
        <v>0.14199999999999999</v>
      </c>
      <c r="M48">
        <v>299.24794750000001</v>
      </c>
      <c r="N48">
        <v>0.44359644999999998</v>
      </c>
    </row>
    <row r="49" spans="1:14" x14ac:dyDescent="0.35">
      <c r="A49">
        <v>48</v>
      </c>
      <c r="B49">
        <v>142</v>
      </c>
      <c r="C49" t="s">
        <v>102</v>
      </c>
      <c r="D49" t="str">
        <f>INDEX(FSA_Province!B:B,MATCH(LEFT(C49,1),FSA_Province!A:A,0))</f>
        <v>QC</v>
      </c>
      <c r="E49" t="s">
        <v>103</v>
      </c>
      <c r="F49" t="s">
        <v>2647</v>
      </c>
      <c r="G49" t="s">
        <v>2643</v>
      </c>
      <c r="H49" t="s">
        <v>11</v>
      </c>
      <c r="I49" t="s">
        <v>16</v>
      </c>
      <c r="J49">
        <v>95.610003169999999</v>
      </c>
      <c r="K49">
        <v>95.610003169999999</v>
      </c>
      <c r="L49">
        <v>0.14149999999999999</v>
      </c>
      <c r="M49">
        <v>13.66602864</v>
      </c>
      <c r="N49">
        <v>2.0258120000000001E-2</v>
      </c>
    </row>
    <row r="50" spans="1:14" x14ac:dyDescent="0.35">
      <c r="A50">
        <v>49</v>
      </c>
      <c r="B50">
        <v>142</v>
      </c>
      <c r="C50" t="s">
        <v>102</v>
      </c>
      <c r="D50" t="str">
        <f>INDEX(FSA_Province!B:B,MATCH(LEFT(C50,1),FSA_Province!A:A,0))</f>
        <v>QC</v>
      </c>
      <c r="E50" t="s">
        <v>104</v>
      </c>
      <c r="F50" t="s">
        <v>2644</v>
      </c>
      <c r="G50" t="s">
        <v>2643</v>
      </c>
      <c r="H50" t="s">
        <v>11</v>
      </c>
      <c r="I50" t="s">
        <v>16</v>
      </c>
      <c r="J50">
        <v>36.850873319999998</v>
      </c>
      <c r="K50">
        <v>36.850873319999998</v>
      </c>
      <c r="L50">
        <v>1.2050000000000001</v>
      </c>
      <c r="M50">
        <v>44.927112520000001</v>
      </c>
      <c r="N50">
        <v>6.6598640000000001E-2</v>
      </c>
    </row>
    <row r="51" spans="1:14" x14ac:dyDescent="0.35">
      <c r="A51">
        <v>50</v>
      </c>
      <c r="B51">
        <v>142</v>
      </c>
      <c r="C51" t="s">
        <v>102</v>
      </c>
      <c r="D51" t="str">
        <f>INDEX(FSA_Province!B:B,MATCH(LEFT(C51,1),FSA_Province!A:A,0))</f>
        <v>QC</v>
      </c>
      <c r="E51" t="s">
        <v>105</v>
      </c>
      <c r="F51" t="s">
        <v>2642</v>
      </c>
      <c r="G51" t="s">
        <v>2643</v>
      </c>
      <c r="H51" t="s">
        <v>11</v>
      </c>
      <c r="I51" t="s">
        <v>16</v>
      </c>
      <c r="J51">
        <v>8.5053400000000001E-3</v>
      </c>
      <c r="K51">
        <v>8.5053400000000001E-3</v>
      </c>
      <c r="L51">
        <v>59750</v>
      </c>
      <c r="M51">
        <v>513.57157270000005</v>
      </c>
      <c r="N51">
        <v>0.76130355999999999</v>
      </c>
    </row>
    <row r="52" spans="1:14" x14ac:dyDescent="0.35">
      <c r="A52">
        <v>51</v>
      </c>
      <c r="B52">
        <v>115</v>
      </c>
      <c r="C52" t="s">
        <v>88</v>
      </c>
      <c r="D52" t="str">
        <f>INDEX(FSA_Province!B:B,MATCH(LEFT(C52,1),FSA_Province!A:A,0))</f>
        <v>ON</v>
      </c>
      <c r="E52" t="s">
        <v>106</v>
      </c>
      <c r="F52" t="s">
        <v>2657</v>
      </c>
      <c r="G52" t="s">
        <v>2642</v>
      </c>
      <c r="H52" t="s">
        <v>11</v>
      </c>
      <c r="I52" t="s">
        <v>16</v>
      </c>
      <c r="J52">
        <v>2000</v>
      </c>
      <c r="K52">
        <v>2000</v>
      </c>
      <c r="L52">
        <v>3.1499999999999999E-6</v>
      </c>
      <c r="M52">
        <v>6.3E-3</v>
      </c>
      <c r="N52">
        <v>9.4299999999999995E-6</v>
      </c>
    </row>
    <row r="53" spans="1:14" x14ac:dyDescent="0.35">
      <c r="A53">
        <v>52</v>
      </c>
      <c r="B53">
        <v>142</v>
      </c>
      <c r="C53" t="s">
        <v>102</v>
      </c>
      <c r="D53" t="str">
        <f>INDEX(FSA_Province!B:B,MATCH(LEFT(C53,1),FSA_Province!A:A,0))</f>
        <v>QC</v>
      </c>
      <c r="E53" t="s">
        <v>108</v>
      </c>
      <c r="F53" t="s">
        <v>2642</v>
      </c>
      <c r="G53" t="s">
        <v>2643</v>
      </c>
      <c r="H53" t="s">
        <v>11</v>
      </c>
      <c r="I53" t="s">
        <v>16</v>
      </c>
      <c r="J53">
        <v>4.8730099999999997E-3</v>
      </c>
      <c r="K53">
        <v>4.8730099999999997E-3</v>
      </c>
      <c r="L53">
        <v>60750</v>
      </c>
      <c r="M53">
        <v>298.79039390000003</v>
      </c>
      <c r="N53">
        <v>0.44291817999999999</v>
      </c>
    </row>
    <row r="54" spans="1:14" x14ac:dyDescent="0.35">
      <c r="A54">
        <v>53</v>
      </c>
      <c r="B54">
        <v>142</v>
      </c>
      <c r="C54" t="s">
        <v>102</v>
      </c>
      <c r="D54" t="str">
        <f>INDEX(FSA_Province!B:B,MATCH(LEFT(C54,1),FSA_Province!A:A,0))</f>
        <v>QC</v>
      </c>
      <c r="E54" t="s">
        <v>109</v>
      </c>
      <c r="F54" t="s">
        <v>2647</v>
      </c>
      <c r="G54" t="s">
        <v>2643</v>
      </c>
      <c r="H54" t="s">
        <v>11</v>
      </c>
      <c r="I54" t="s">
        <v>16</v>
      </c>
      <c r="J54">
        <v>2000.00000004</v>
      </c>
      <c r="K54">
        <v>2000.00000004</v>
      </c>
      <c r="L54">
        <v>0.14249999999999999</v>
      </c>
      <c r="M54">
        <v>288.38935300000003</v>
      </c>
      <c r="N54">
        <v>0.42749998</v>
      </c>
    </row>
    <row r="55" spans="1:14" x14ac:dyDescent="0.35">
      <c r="A55">
        <v>54</v>
      </c>
      <c r="B55">
        <v>142</v>
      </c>
      <c r="C55" t="s">
        <v>102</v>
      </c>
      <c r="D55" t="str">
        <f>INDEX(FSA_Province!B:B,MATCH(LEFT(C55,1),FSA_Province!A:A,0))</f>
        <v>QC</v>
      </c>
      <c r="E55" t="s">
        <v>110</v>
      </c>
      <c r="F55" t="s">
        <v>2645</v>
      </c>
      <c r="G55" t="s">
        <v>2643</v>
      </c>
      <c r="H55" t="s">
        <v>11</v>
      </c>
      <c r="I55" t="s">
        <v>16</v>
      </c>
      <c r="J55">
        <v>10</v>
      </c>
      <c r="K55">
        <v>10</v>
      </c>
      <c r="L55">
        <v>33.450000000000003</v>
      </c>
      <c r="M55">
        <v>338.44922800000001</v>
      </c>
      <c r="N55">
        <v>0.50170729000000003</v>
      </c>
    </row>
    <row r="56" spans="1:14" x14ac:dyDescent="0.35">
      <c r="A56">
        <v>55</v>
      </c>
      <c r="B56">
        <v>19</v>
      </c>
      <c r="C56" t="s">
        <v>111</v>
      </c>
      <c r="D56" t="str">
        <f>INDEX(FSA_Province!B:B,MATCH(LEFT(C56,1),FSA_Province!A:A,0))</f>
        <v>ON</v>
      </c>
      <c r="E56" t="s">
        <v>112</v>
      </c>
      <c r="F56" t="s">
        <v>2647</v>
      </c>
      <c r="G56" t="s">
        <v>2643</v>
      </c>
      <c r="H56" t="s">
        <v>11</v>
      </c>
      <c r="I56" t="s">
        <v>16</v>
      </c>
      <c r="J56">
        <v>2000</v>
      </c>
      <c r="K56">
        <v>2000</v>
      </c>
      <c r="L56">
        <v>0.13500000000000001</v>
      </c>
      <c r="M56">
        <v>273.21095530000002</v>
      </c>
      <c r="N56">
        <v>0.40499996999999999</v>
      </c>
    </row>
    <row r="57" spans="1:14" x14ac:dyDescent="0.35">
      <c r="A57">
        <v>56</v>
      </c>
      <c r="B57">
        <v>234</v>
      </c>
      <c r="C57" t="s">
        <v>113</v>
      </c>
      <c r="D57" t="str">
        <f>INDEX(FSA_Province!B:B,MATCH(LEFT(C57,1),FSA_Province!A:A,0))</f>
        <v>ON</v>
      </c>
      <c r="E57" t="s">
        <v>114</v>
      </c>
      <c r="F57" t="s">
        <v>2647</v>
      </c>
      <c r="G57" t="s">
        <v>2643</v>
      </c>
      <c r="H57" t="s">
        <v>27</v>
      </c>
      <c r="I57" t="s">
        <v>16</v>
      </c>
      <c r="J57">
        <v>700</v>
      </c>
      <c r="K57">
        <v>700</v>
      </c>
      <c r="L57">
        <v>0.14106832</v>
      </c>
      <c r="M57">
        <v>99.922181739999999</v>
      </c>
      <c r="N57">
        <v>0.14812173000000001</v>
      </c>
    </row>
    <row r="58" spans="1:14" x14ac:dyDescent="0.35">
      <c r="A58">
        <v>57</v>
      </c>
      <c r="B58">
        <v>69</v>
      </c>
      <c r="C58" t="s">
        <v>85</v>
      </c>
      <c r="D58" t="str">
        <f>INDEX(FSA_Province!B:B,MATCH(LEFT(C58,1),FSA_Province!A:A,0))</f>
        <v>AB</v>
      </c>
      <c r="E58" t="s">
        <v>115</v>
      </c>
      <c r="F58" t="s">
        <v>2642</v>
      </c>
      <c r="G58" t="s">
        <v>2643</v>
      </c>
      <c r="H58" t="s">
        <v>27</v>
      </c>
      <c r="I58" t="s">
        <v>12</v>
      </c>
      <c r="J58">
        <v>1.9742100000000001E-3</v>
      </c>
      <c r="K58">
        <v>1.9742100000000001E-3</v>
      </c>
      <c r="L58">
        <v>61421.387000000002</v>
      </c>
      <c r="M58">
        <v>119.6609929</v>
      </c>
      <c r="N58">
        <v>0.18165178000000001</v>
      </c>
    </row>
    <row r="59" spans="1:14" x14ac:dyDescent="0.35">
      <c r="A59">
        <v>58</v>
      </c>
      <c r="B59">
        <v>69</v>
      </c>
      <c r="C59" t="s">
        <v>85</v>
      </c>
      <c r="D59" t="str">
        <f>INDEX(FSA_Province!B:B,MATCH(LEFT(C59,1),FSA_Province!A:A,0))</f>
        <v>AB</v>
      </c>
      <c r="E59" t="s">
        <v>116</v>
      </c>
      <c r="F59" t="s">
        <v>2658</v>
      </c>
      <c r="G59" t="s">
        <v>2642</v>
      </c>
      <c r="H59" t="s">
        <v>27</v>
      </c>
      <c r="I59" t="s">
        <v>12</v>
      </c>
      <c r="J59">
        <v>1500</v>
      </c>
      <c r="K59">
        <v>1500</v>
      </c>
      <c r="L59">
        <v>9.5000000000000001E-7</v>
      </c>
      <c r="M59">
        <v>1.4250000000000001E-3</v>
      </c>
      <c r="N59">
        <v>2.1299999999999999E-6</v>
      </c>
    </row>
    <row r="60" spans="1:14" x14ac:dyDescent="0.35">
      <c r="A60">
        <v>59</v>
      </c>
      <c r="B60">
        <v>205</v>
      </c>
      <c r="C60" t="s">
        <v>62</v>
      </c>
      <c r="D60" t="str">
        <f>INDEX(FSA_Province!B:B,MATCH(LEFT(C60,1),FSA_Province!A:A,0))</f>
        <v>AB</v>
      </c>
      <c r="E60" t="s">
        <v>118</v>
      </c>
      <c r="F60" t="s">
        <v>2652</v>
      </c>
      <c r="G60" t="s">
        <v>2643</v>
      </c>
      <c r="H60" t="s">
        <v>11</v>
      </c>
      <c r="I60" t="s">
        <v>16</v>
      </c>
      <c r="J60">
        <v>5400</v>
      </c>
      <c r="K60">
        <v>5400</v>
      </c>
      <c r="L60">
        <v>5.5190000000000003E-2</v>
      </c>
      <c r="M60">
        <v>301.52587499999998</v>
      </c>
      <c r="N60">
        <v>0.44697318000000003</v>
      </c>
    </row>
    <row r="61" spans="1:14" x14ac:dyDescent="0.35">
      <c r="A61">
        <v>60</v>
      </c>
      <c r="B61">
        <v>135</v>
      </c>
      <c r="C61" t="s">
        <v>119</v>
      </c>
      <c r="D61" t="str">
        <f>INDEX(FSA_Province!B:B,MATCH(LEFT(C61,1),FSA_Province!A:A,0))</f>
        <v>ON</v>
      </c>
      <c r="E61" t="s">
        <v>120</v>
      </c>
      <c r="F61" t="s">
        <v>2644</v>
      </c>
      <c r="G61" t="s">
        <v>2643</v>
      </c>
      <c r="H61" t="s">
        <v>27</v>
      </c>
      <c r="I61" t="s">
        <v>16</v>
      </c>
      <c r="J61">
        <v>1600</v>
      </c>
      <c r="K61">
        <v>1600</v>
      </c>
      <c r="L61">
        <v>1.22831</v>
      </c>
      <c r="M61">
        <v>1986.2903739999999</v>
      </c>
      <c r="N61">
        <v>2.9444190799999999</v>
      </c>
    </row>
    <row r="62" spans="1:14" x14ac:dyDescent="0.35">
      <c r="A62">
        <v>61</v>
      </c>
      <c r="B62">
        <v>79</v>
      </c>
      <c r="C62" t="s">
        <v>121</v>
      </c>
      <c r="D62" t="str">
        <f>INDEX(FSA_Province!B:B,MATCH(LEFT(C62,1),FSA_Province!A:A,0))</f>
        <v>ON</v>
      </c>
      <c r="E62" t="s">
        <v>122</v>
      </c>
      <c r="F62" t="s">
        <v>2647</v>
      </c>
      <c r="G62" t="s">
        <v>2643</v>
      </c>
      <c r="H62" t="s">
        <v>27</v>
      </c>
      <c r="I62" t="s">
        <v>16</v>
      </c>
      <c r="J62">
        <v>2000</v>
      </c>
      <c r="K62">
        <v>2000</v>
      </c>
      <c r="L62">
        <v>0.14504639999999999</v>
      </c>
      <c r="M62">
        <v>293.5426951</v>
      </c>
      <c r="N62">
        <v>0.43513914999999997</v>
      </c>
    </row>
    <row r="63" spans="1:14" x14ac:dyDescent="0.35">
      <c r="A63">
        <v>62</v>
      </c>
      <c r="B63">
        <v>26</v>
      </c>
      <c r="C63" t="s">
        <v>60</v>
      </c>
      <c r="D63" t="str">
        <f>INDEX(FSA_Province!B:B,MATCH(LEFT(C63,1),FSA_Province!A:A,0))</f>
        <v>ON</v>
      </c>
      <c r="E63" t="s">
        <v>123</v>
      </c>
      <c r="F63" t="s">
        <v>2647</v>
      </c>
      <c r="G63" t="s">
        <v>2643</v>
      </c>
      <c r="H63" t="s">
        <v>27</v>
      </c>
      <c r="I63" t="s">
        <v>12</v>
      </c>
      <c r="J63">
        <v>5000</v>
      </c>
      <c r="K63">
        <v>5000</v>
      </c>
      <c r="L63">
        <v>0.12996347999999999</v>
      </c>
      <c r="M63">
        <v>642.08943529999999</v>
      </c>
      <c r="N63">
        <v>0.97472607</v>
      </c>
    </row>
    <row r="64" spans="1:14" x14ac:dyDescent="0.35">
      <c r="A64">
        <v>63</v>
      </c>
      <c r="B64">
        <v>110</v>
      </c>
      <c r="C64" t="s">
        <v>124</v>
      </c>
      <c r="D64" t="str">
        <f>INDEX(FSA_Province!B:B,MATCH(LEFT(C64,1),FSA_Province!A:A,0))</f>
        <v>BC</v>
      </c>
      <c r="E64" t="s">
        <v>125</v>
      </c>
      <c r="F64" t="s">
        <v>2647</v>
      </c>
      <c r="G64" t="s">
        <v>2643</v>
      </c>
      <c r="H64" t="s">
        <v>11</v>
      </c>
      <c r="I64" t="s">
        <v>16</v>
      </c>
      <c r="J64">
        <v>40</v>
      </c>
      <c r="K64">
        <v>40</v>
      </c>
      <c r="L64">
        <v>0.13100000000000001</v>
      </c>
      <c r="M64">
        <v>5.3023163599999998</v>
      </c>
      <c r="N64">
        <v>7.8599900000000007E-3</v>
      </c>
    </row>
    <row r="65" spans="1:14" x14ac:dyDescent="0.35">
      <c r="A65">
        <v>64</v>
      </c>
      <c r="B65">
        <v>110</v>
      </c>
      <c r="C65" t="s">
        <v>124</v>
      </c>
      <c r="D65" t="str">
        <f>INDEX(FSA_Province!B:B,MATCH(LEFT(C65,1),FSA_Province!A:A,0))</f>
        <v>BC</v>
      </c>
      <c r="E65" t="s">
        <v>126</v>
      </c>
      <c r="F65" t="s">
        <v>2647</v>
      </c>
      <c r="G65" t="s">
        <v>2643</v>
      </c>
      <c r="H65" t="s">
        <v>11</v>
      </c>
      <c r="I65" t="s">
        <v>16</v>
      </c>
      <c r="J65">
        <v>2600</v>
      </c>
      <c r="K65">
        <v>2600</v>
      </c>
      <c r="L65">
        <v>0.13100000000000001</v>
      </c>
      <c r="M65">
        <v>344.65056379999999</v>
      </c>
      <c r="N65">
        <v>0.51089996999999998</v>
      </c>
    </row>
    <row r="66" spans="1:14" x14ac:dyDescent="0.35">
      <c r="A66">
        <v>65</v>
      </c>
      <c r="B66">
        <v>208</v>
      </c>
      <c r="C66" t="s">
        <v>127</v>
      </c>
      <c r="D66" t="str">
        <f>INDEX(FSA_Province!B:B,MATCH(LEFT(C66,1),FSA_Province!A:A,0))</f>
        <v>ON</v>
      </c>
      <c r="E66" t="s">
        <v>128</v>
      </c>
      <c r="F66" t="s">
        <v>2647</v>
      </c>
      <c r="G66" t="s">
        <v>2643</v>
      </c>
      <c r="H66" t="s">
        <v>27</v>
      </c>
      <c r="I66" t="s">
        <v>16</v>
      </c>
      <c r="J66">
        <v>14500</v>
      </c>
      <c r="K66">
        <v>14500</v>
      </c>
      <c r="L66">
        <v>0.13391995000000001</v>
      </c>
      <c r="M66">
        <v>1955.4098059999999</v>
      </c>
      <c r="N66">
        <v>2.8986426199999999</v>
      </c>
    </row>
    <row r="67" spans="1:14" x14ac:dyDescent="0.35">
      <c r="A67">
        <v>66</v>
      </c>
      <c r="B67">
        <v>90</v>
      </c>
      <c r="C67" t="s">
        <v>129</v>
      </c>
      <c r="D67" t="str">
        <f>INDEX(FSA_Province!B:B,MATCH(LEFT(C67,1),FSA_Province!A:A,0))</f>
        <v>ON</v>
      </c>
      <c r="E67" t="s">
        <v>130</v>
      </c>
      <c r="F67" t="s">
        <v>2647</v>
      </c>
      <c r="G67" t="s">
        <v>2643</v>
      </c>
      <c r="H67" t="s">
        <v>11</v>
      </c>
      <c r="I67" t="s">
        <v>16</v>
      </c>
      <c r="J67">
        <v>150000.00000001001</v>
      </c>
      <c r="K67">
        <v>150000.00000001001</v>
      </c>
      <c r="L67">
        <v>0.12925</v>
      </c>
      <c r="M67">
        <v>19618.0641</v>
      </c>
      <c r="N67">
        <v>29.081247520000002</v>
      </c>
    </row>
    <row r="68" spans="1:14" x14ac:dyDescent="0.35">
      <c r="A68">
        <v>67</v>
      </c>
      <c r="B68">
        <v>196</v>
      </c>
      <c r="C68" t="s">
        <v>92</v>
      </c>
      <c r="D68" t="str">
        <f>INDEX(FSA_Province!B:B,MATCH(LEFT(C68,1),FSA_Province!A:A,0))</f>
        <v>ON</v>
      </c>
      <c r="E68" t="s">
        <v>131</v>
      </c>
      <c r="F68" t="s">
        <v>2647</v>
      </c>
      <c r="G68" t="s">
        <v>2643</v>
      </c>
      <c r="H68" t="s">
        <v>11</v>
      </c>
      <c r="I68" t="s">
        <v>16</v>
      </c>
      <c r="J68">
        <v>14096.92138068</v>
      </c>
      <c r="K68">
        <v>14096.92138068</v>
      </c>
      <c r="L68">
        <v>0.14000000000000001</v>
      </c>
      <c r="M68">
        <v>1997.039632</v>
      </c>
      <c r="N68">
        <v>2.9603534200000001</v>
      </c>
    </row>
    <row r="69" spans="1:14" x14ac:dyDescent="0.35">
      <c r="A69">
        <v>68</v>
      </c>
      <c r="B69">
        <v>110</v>
      </c>
      <c r="C69" t="s">
        <v>124</v>
      </c>
      <c r="D69" t="str">
        <f>INDEX(FSA_Province!B:B,MATCH(LEFT(C69,1),FSA_Province!A:A,0))</f>
        <v>BC</v>
      </c>
      <c r="E69" t="s">
        <v>132</v>
      </c>
      <c r="F69" t="s">
        <v>2647</v>
      </c>
      <c r="G69" t="s">
        <v>2643</v>
      </c>
      <c r="H69" t="s">
        <v>11</v>
      </c>
      <c r="I69" t="s">
        <v>16</v>
      </c>
      <c r="J69">
        <v>100</v>
      </c>
      <c r="K69">
        <v>100</v>
      </c>
      <c r="L69">
        <v>0.14099999999999999</v>
      </c>
      <c r="M69">
        <v>14.26768367</v>
      </c>
      <c r="N69">
        <v>2.114999E-2</v>
      </c>
    </row>
    <row r="70" spans="1:14" x14ac:dyDescent="0.35">
      <c r="A70">
        <v>69</v>
      </c>
      <c r="B70">
        <v>110</v>
      </c>
      <c r="C70" t="s">
        <v>124</v>
      </c>
      <c r="D70" t="str">
        <f>INDEX(FSA_Province!B:B,MATCH(LEFT(C70,1),FSA_Province!A:A,0))</f>
        <v>BC</v>
      </c>
      <c r="E70" t="s">
        <v>133</v>
      </c>
      <c r="F70" t="s">
        <v>2647</v>
      </c>
      <c r="G70" t="s">
        <v>2643</v>
      </c>
      <c r="H70" t="s">
        <v>11</v>
      </c>
      <c r="I70" t="s">
        <v>16</v>
      </c>
      <c r="J70">
        <v>2100</v>
      </c>
      <c r="K70">
        <v>2100</v>
      </c>
      <c r="L70">
        <v>0.14149999999999999</v>
      </c>
      <c r="M70">
        <v>300.68385389999997</v>
      </c>
      <c r="N70">
        <v>0.44572498999999999</v>
      </c>
    </row>
    <row r="71" spans="1:14" x14ac:dyDescent="0.35">
      <c r="A71">
        <v>70</v>
      </c>
      <c r="B71">
        <v>110</v>
      </c>
      <c r="C71" t="s">
        <v>124</v>
      </c>
      <c r="D71" t="str">
        <f>INDEX(FSA_Province!B:B,MATCH(LEFT(C71,1),FSA_Province!A:A,0))</f>
        <v>BC</v>
      </c>
      <c r="E71" t="s">
        <v>134</v>
      </c>
      <c r="F71" t="s">
        <v>2647</v>
      </c>
      <c r="G71" t="s">
        <v>2643</v>
      </c>
      <c r="H71" t="s">
        <v>11</v>
      </c>
      <c r="I71" t="s">
        <v>16</v>
      </c>
      <c r="J71">
        <v>3300</v>
      </c>
      <c r="K71">
        <v>3300</v>
      </c>
      <c r="L71">
        <v>0.14499999999999999</v>
      </c>
      <c r="M71">
        <v>484.19053719999999</v>
      </c>
      <c r="N71">
        <v>0.71774996000000002</v>
      </c>
    </row>
    <row r="72" spans="1:14" x14ac:dyDescent="0.35">
      <c r="A72">
        <v>71</v>
      </c>
      <c r="B72">
        <v>92</v>
      </c>
      <c r="C72" t="s">
        <v>135</v>
      </c>
      <c r="D72" t="str">
        <f>INDEX(FSA_Province!B:B,MATCH(LEFT(C72,1),FSA_Province!A:A,0))</f>
        <v>ON</v>
      </c>
      <c r="E72" t="s">
        <v>136</v>
      </c>
      <c r="F72" t="s">
        <v>2647</v>
      </c>
      <c r="G72" t="s">
        <v>2643</v>
      </c>
      <c r="H72" t="s">
        <v>27</v>
      </c>
      <c r="I72" t="s">
        <v>16</v>
      </c>
      <c r="J72">
        <v>350</v>
      </c>
      <c r="K72">
        <v>350</v>
      </c>
      <c r="L72">
        <v>0.14098111999999999</v>
      </c>
      <c r="M72">
        <v>49.93020568</v>
      </c>
      <c r="N72">
        <v>7.4015079999999997E-2</v>
      </c>
    </row>
    <row r="73" spans="1:14" x14ac:dyDescent="0.35">
      <c r="A73">
        <v>72</v>
      </c>
      <c r="B73">
        <v>92</v>
      </c>
      <c r="C73" t="s">
        <v>135</v>
      </c>
      <c r="D73" t="str">
        <f>INDEX(FSA_Province!B:B,MATCH(LEFT(C73,1),FSA_Province!A:A,0))</f>
        <v>ON</v>
      </c>
      <c r="E73" t="s">
        <v>137</v>
      </c>
      <c r="F73" t="s">
        <v>2647</v>
      </c>
      <c r="G73" t="s">
        <v>2643</v>
      </c>
      <c r="H73" t="s">
        <v>27</v>
      </c>
      <c r="I73" t="s">
        <v>16</v>
      </c>
      <c r="J73">
        <v>13500</v>
      </c>
      <c r="K73">
        <v>13500</v>
      </c>
      <c r="L73">
        <v>0.14234421</v>
      </c>
      <c r="M73">
        <v>1944.5000500000001</v>
      </c>
      <c r="N73">
        <v>2.88247031</v>
      </c>
    </row>
    <row r="74" spans="1:14" x14ac:dyDescent="0.35">
      <c r="A74">
        <v>73</v>
      </c>
      <c r="B74">
        <v>18</v>
      </c>
      <c r="C74" t="s">
        <v>50</v>
      </c>
      <c r="D74" t="str">
        <f>INDEX(FSA_Province!B:B,MATCH(LEFT(C74,1),FSA_Province!A:A,0))</f>
        <v>BC</v>
      </c>
      <c r="E74" t="s">
        <v>138</v>
      </c>
      <c r="F74" t="s">
        <v>2647</v>
      </c>
      <c r="G74" t="s">
        <v>2643</v>
      </c>
      <c r="H74" t="s">
        <v>27</v>
      </c>
      <c r="I74" t="s">
        <v>16</v>
      </c>
      <c r="J74">
        <v>1150</v>
      </c>
      <c r="K74">
        <v>1150</v>
      </c>
      <c r="L74">
        <v>0.13207849999999999</v>
      </c>
      <c r="M74">
        <v>153.69662030000001</v>
      </c>
      <c r="N74">
        <v>0.22783539</v>
      </c>
    </row>
    <row r="75" spans="1:14" x14ac:dyDescent="0.35">
      <c r="A75">
        <v>74</v>
      </c>
      <c r="B75">
        <v>18</v>
      </c>
      <c r="C75" t="s">
        <v>50</v>
      </c>
      <c r="D75" t="str">
        <f>INDEX(FSA_Province!B:B,MATCH(LEFT(C75,1),FSA_Province!A:A,0))</f>
        <v>BC</v>
      </c>
      <c r="E75" t="s">
        <v>139</v>
      </c>
      <c r="F75" t="s">
        <v>2647</v>
      </c>
      <c r="G75" t="s">
        <v>2643</v>
      </c>
      <c r="H75" t="s">
        <v>11</v>
      </c>
      <c r="I75" t="s">
        <v>16</v>
      </c>
      <c r="J75">
        <v>25000.000000010001</v>
      </c>
      <c r="K75">
        <v>25000.000000010001</v>
      </c>
      <c r="L75">
        <v>0.13300000000000001</v>
      </c>
      <c r="M75">
        <v>3364.5424950000001</v>
      </c>
      <c r="N75">
        <v>4.9874999300000002</v>
      </c>
    </row>
    <row r="76" spans="1:14" x14ac:dyDescent="0.35">
      <c r="A76">
        <v>75</v>
      </c>
      <c r="B76">
        <v>165</v>
      </c>
      <c r="C76" t="s">
        <v>140</v>
      </c>
      <c r="D76" t="str">
        <f>INDEX(FSA_Province!B:B,MATCH(LEFT(C76,1),FSA_Province!A:A,0))</f>
        <v>ON</v>
      </c>
      <c r="E76" t="s">
        <v>141</v>
      </c>
      <c r="F76" t="s">
        <v>2653</v>
      </c>
      <c r="G76" t="s">
        <v>2643</v>
      </c>
      <c r="H76" t="s">
        <v>11</v>
      </c>
      <c r="I76" t="s">
        <v>12</v>
      </c>
      <c r="J76">
        <v>40000</v>
      </c>
      <c r="K76">
        <v>40000</v>
      </c>
      <c r="L76">
        <v>6.5000000000000002E-2</v>
      </c>
      <c r="M76">
        <v>2568.87356</v>
      </c>
      <c r="N76">
        <v>3.8996873299999999</v>
      </c>
    </row>
    <row r="77" spans="1:14" x14ac:dyDescent="0.35">
      <c r="A77">
        <v>76</v>
      </c>
      <c r="B77">
        <v>70</v>
      </c>
      <c r="C77" t="s">
        <v>72</v>
      </c>
      <c r="D77" t="str">
        <f>INDEX(FSA_Province!B:B,MATCH(LEFT(C77,1),FSA_Province!A:A,0))</f>
        <v>BC</v>
      </c>
      <c r="E77" t="s">
        <v>142</v>
      </c>
      <c r="F77" t="s">
        <v>2642</v>
      </c>
      <c r="G77" t="s">
        <v>2643</v>
      </c>
      <c r="H77" t="s">
        <v>27</v>
      </c>
      <c r="I77" t="s">
        <v>16</v>
      </c>
      <c r="J77">
        <v>7.0000000000000001E-3</v>
      </c>
      <c r="K77">
        <v>7.0000000000000001E-3</v>
      </c>
      <c r="L77">
        <v>60611.83</v>
      </c>
      <c r="M77">
        <v>428.91952980000002</v>
      </c>
      <c r="N77">
        <v>0.63581783000000003</v>
      </c>
    </row>
    <row r="78" spans="1:14" x14ac:dyDescent="0.35">
      <c r="A78">
        <v>77</v>
      </c>
      <c r="B78">
        <v>115</v>
      </c>
      <c r="C78" t="s">
        <v>88</v>
      </c>
      <c r="D78" t="str">
        <f>INDEX(FSA_Province!B:B,MATCH(LEFT(C78,1),FSA_Province!A:A,0))</f>
        <v>ON</v>
      </c>
      <c r="E78" t="s">
        <v>143</v>
      </c>
      <c r="F78" t="s">
        <v>2642</v>
      </c>
      <c r="G78" t="s">
        <v>2643</v>
      </c>
      <c r="H78" t="s">
        <v>11</v>
      </c>
      <c r="I78" t="s">
        <v>16</v>
      </c>
      <c r="J78">
        <v>4.5925200000000001E-3</v>
      </c>
      <c r="K78">
        <v>4.5925200000000001E-3</v>
      </c>
      <c r="L78">
        <v>63385.987999999998</v>
      </c>
      <c r="M78">
        <v>294.56333410000002</v>
      </c>
      <c r="N78">
        <v>0.43665210999999998</v>
      </c>
    </row>
    <row r="79" spans="1:14" x14ac:dyDescent="0.35">
      <c r="A79">
        <v>78</v>
      </c>
      <c r="B79">
        <v>115</v>
      </c>
      <c r="C79" t="s">
        <v>88</v>
      </c>
      <c r="D79" t="str">
        <f>INDEX(FSA_Province!B:B,MATCH(LEFT(C79,1),FSA_Province!A:A,0))</f>
        <v>ON</v>
      </c>
      <c r="E79" t="s">
        <v>144</v>
      </c>
      <c r="F79" t="s">
        <v>2645</v>
      </c>
      <c r="G79" t="s">
        <v>2643</v>
      </c>
      <c r="H79" t="s">
        <v>27</v>
      </c>
      <c r="I79" t="s">
        <v>16</v>
      </c>
      <c r="J79">
        <v>5</v>
      </c>
      <c r="K79">
        <v>5</v>
      </c>
      <c r="L79">
        <v>35.10454395</v>
      </c>
      <c r="M79">
        <v>177.6101223</v>
      </c>
      <c r="N79">
        <v>0.26328406999999998</v>
      </c>
    </row>
    <row r="80" spans="1:14" x14ac:dyDescent="0.35">
      <c r="A80">
        <v>79</v>
      </c>
      <c r="B80">
        <v>115</v>
      </c>
      <c r="C80" t="s">
        <v>88</v>
      </c>
      <c r="D80" t="str">
        <f>INDEX(FSA_Province!B:B,MATCH(LEFT(C80,1),FSA_Province!A:A,0))</f>
        <v>ON</v>
      </c>
      <c r="E80" t="s">
        <v>145</v>
      </c>
      <c r="F80" t="s">
        <v>2646</v>
      </c>
      <c r="G80" t="s">
        <v>2643</v>
      </c>
      <c r="H80" t="s">
        <v>27</v>
      </c>
      <c r="I80" t="s">
        <v>16</v>
      </c>
      <c r="J80">
        <v>0.125</v>
      </c>
      <c r="K80">
        <v>0.125</v>
      </c>
      <c r="L80">
        <v>2053.9279999999999</v>
      </c>
      <c r="M80">
        <v>259.8106477</v>
      </c>
      <c r="N80">
        <v>0.38513574</v>
      </c>
    </row>
    <row r="81" spans="1:14" x14ac:dyDescent="0.35">
      <c r="A81">
        <v>80</v>
      </c>
      <c r="B81">
        <v>18</v>
      </c>
      <c r="C81" t="s">
        <v>50</v>
      </c>
      <c r="D81" t="str">
        <f>INDEX(FSA_Province!B:B,MATCH(LEFT(C81,1),FSA_Province!A:A,0))</f>
        <v>BC</v>
      </c>
      <c r="E81" t="s">
        <v>146</v>
      </c>
      <c r="F81" t="s">
        <v>2647</v>
      </c>
      <c r="G81" t="s">
        <v>2643</v>
      </c>
      <c r="H81" t="s">
        <v>11</v>
      </c>
      <c r="I81" t="s">
        <v>16</v>
      </c>
      <c r="J81">
        <v>8000</v>
      </c>
      <c r="K81">
        <v>8000</v>
      </c>
      <c r="L81">
        <v>0.1530146</v>
      </c>
      <c r="M81">
        <v>1238.6745739999999</v>
      </c>
      <c r="N81">
        <v>1.8361751500000001</v>
      </c>
    </row>
    <row r="82" spans="1:14" x14ac:dyDescent="0.35">
      <c r="A82">
        <v>81</v>
      </c>
      <c r="B82">
        <v>70</v>
      </c>
      <c r="C82" t="s">
        <v>72</v>
      </c>
      <c r="D82" t="str">
        <f>INDEX(FSA_Province!B:B,MATCH(LEFT(C82,1),FSA_Province!A:A,0))</f>
        <v>BC</v>
      </c>
      <c r="E82" t="s">
        <v>147</v>
      </c>
      <c r="F82" t="s">
        <v>2642</v>
      </c>
      <c r="G82" t="s">
        <v>2643</v>
      </c>
      <c r="H82" t="s">
        <v>27</v>
      </c>
      <c r="I82" t="s">
        <v>16</v>
      </c>
      <c r="J82">
        <v>1E-3</v>
      </c>
      <c r="K82">
        <v>1E-3</v>
      </c>
      <c r="L82">
        <v>63075.466999999997</v>
      </c>
      <c r="M82">
        <v>63.825567759999998</v>
      </c>
      <c r="N82">
        <v>9.4613160000000002E-2</v>
      </c>
    </row>
    <row r="83" spans="1:14" x14ac:dyDescent="0.35">
      <c r="A83">
        <v>82</v>
      </c>
      <c r="B83">
        <v>70</v>
      </c>
      <c r="C83" t="s">
        <v>72</v>
      </c>
      <c r="D83" t="str">
        <f>INDEX(FSA_Province!B:B,MATCH(LEFT(C83,1),FSA_Province!A:A,0))</f>
        <v>BC</v>
      </c>
      <c r="E83" t="s">
        <v>148</v>
      </c>
      <c r="F83" t="s">
        <v>2642</v>
      </c>
      <c r="G83" t="s">
        <v>2643</v>
      </c>
      <c r="H83" t="s">
        <v>27</v>
      </c>
      <c r="I83" t="s">
        <v>16</v>
      </c>
      <c r="J83">
        <v>7.4999999999999997E-3</v>
      </c>
      <c r="K83">
        <v>7.4999999999999997E-3</v>
      </c>
      <c r="L83">
        <v>63118.226000000002</v>
      </c>
      <c r="M83">
        <v>479.0165447</v>
      </c>
      <c r="N83">
        <v>0.71008019</v>
      </c>
    </row>
    <row r="84" spans="1:14" x14ac:dyDescent="0.35">
      <c r="A84">
        <v>83</v>
      </c>
      <c r="B84">
        <v>245</v>
      </c>
      <c r="C84" t="s">
        <v>8</v>
      </c>
      <c r="D84" t="str">
        <f>INDEX(FSA_Province!B:B,MATCH(LEFT(C84,1),FSA_Province!A:A,0))</f>
        <v>BC</v>
      </c>
      <c r="E84" t="s">
        <v>149</v>
      </c>
      <c r="F84" t="s">
        <v>2642</v>
      </c>
      <c r="G84" t="s">
        <v>2643</v>
      </c>
      <c r="H84" t="s">
        <v>11</v>
      </c>
      <c r="I84" t="s">
        <v>16</v>
      </c>
      <c r="J84">
        <v>0.3</v>
      </c>
      <c r="K84">
        <v>0.3</v>
      </c>
      <c r="L84">
        <v>59000</v>
      </c>
      <c r="M84">
        <v>17699.99973</v>
      </c>
      <c r="N84">
        <v>0</v>
      </c>
    </row>
    <row r="85" spans="1:14" x14ac:dyDescent="0.35">
      <c r="A85">
        <v>84</v>
      </c>
      <c r="B85">
        <v>245</v>
      </c>
      <c r="C85" t="s">
        <v>8</v>
      </c>
      <c r="D85" t="str">
        <f>INDEX(FSA_Province!B:B,MATCH(LEFT(C85,1),FSA_Province!A:A,0))</f>
        <v>BC</v>
      </c>
      <c r="E85" t="s">
        <v>150</v>
      </c>
      <c r="F85" t="s">
        <v>2642</v>
      </c>
      <c r="G85" t="s">
        <v>2643</v>
      </c>
      <c r="H85" t="s">
        <v>11</v>
      </c>
      <c r="I85" t="s">
        <v>16</v>
      </c>
      <c r="J85">
        <v>0.2</v>
      </c>
      <c r="K85">
        <v>0.2</v>
      </c>
      <c r="L85">
        <v>60000</v>
      </c>
      <c r="M85">
        <v>11999.999879999999</v>
      </c>
      <c r="N85">
        <v>0</v>
      </c>
    </row>
    <row r="86" spans="1:14" x14ac:dyDescent="0.35">
      <c r="A86">
        <v>85</v>
      </c>
      <c r="B86">
        <v>69</v>
      </c>
      <c r="C86" t="s">
        <v>85</v>
      </c>
      <c r="D86" t="str">
        <f>INDEX(FSA_Province!B:B,MATCH(LEFT(C86,1),FSA_Province!A:A,0))</f>
        <v>AB</v>
      </c>
      <c r="E86" t="s">
        <v>151</v>
      </c>
      <c r="F86" t="s">
        <v>2647</v>
      </c>
      <c r="G86" t="s">
        <v>2643</v>
      </c>
      <c r="H86" t="s">
        <v>11</v>
      </c>
      <c r="I86" t="s">
        <v>16</v>
      </c>
      <c r="J86">
        <v>22771.94992264</v>
      </c>
      <c r="K86">
        <v>22771.94992264</v>
      </c>
      <c r="L86">
        <v>0.13</v>
      </c>
      <c r="M86">
        <v>2995.559385</v>
      </c>
      <c r="N86">
        <v>4.4405301000000001</v>
      </c>
    </row>
    <row r="87" spans="1:14" x14ac:dyDescent="0.35">
      <c r="A87">
        <v>86</v>
      </c>
      <c r="B87">
        <v>90</v>
      </c>
      <c r="C87" t="s">
        <v>129</v>
      </c>
      <c r="D87" t="str">
        <f>INDEX(FSA_Province!B:B,MATCH(LEFT(C87,1),FSA_Province!A:A,0))</f>
        <v>ON</v>
      </c>
      <c r="E87" t="s">
        <v>152</v>
      </c>
      <c r="F87" t="s">
        <v>2647</v>
      </c>
      <c r="G87" t="s">
        <v>2643</v>
      </c>
      <c r="H87" t="s">
        <v>11</v>
      </c>
      <c r="I87" t="s">
        <v>16</v>
      </c>
      <c r="J87">
        <v>199999.99999998999</v>
      </c>
      <c r="K87">
        <v>199999.99999998999</v>
      </c>
      <c r="L87">
        <v>0.126</v>
      </c>
      <c r="M87">
        <v>25499.690350000001</v>
      </c>
      <c r="N87">
        <v>37.799999139999997</v>
      </c>
    </row>
    <row r="88" spans="1:14" x14ac:dyDescent="0.35">
      <c r="A88">
        <v>87</v>
      </c>
      <c r="B88">
        <v>90</v>
      </c>
      <c r="C88" t="s">
        <v>129</v>
      </c>
      <c r="D88" t="str">
        <f>INDEX(FSA_Province!B:B,MATCH(LEFT(C88,1),FSA_Province!A:A,0))</f>
        <v>ON</v>
      </c>
      <c r="E88" t="s">
        <v>153</v>
      </c>
      <c r="F88" t="s">
        <v>2647</v>
      </c>
      <c r="G88" t="s">
        <v>2643</v>
      </c>
      <c r="H88" t="s">
        <v>27</v>
      </c>
      <c r="I88" t="s">
        <v>12</v>
      </c>
      <c r="J88">
        <v>255000</v>
      </c>
      <c r="K88">
        <v>255000</v>
      </c>
      <c r="L88">
        <v>0.151781</v>
      </c>
      <c r="M88">
        <v>37243.41577</v>
      </c>
      <c r="N88">
        <v>56.53749535</v>
      </c>
    </row>
    <row r="89" spans="1:14" x14ac:dyDescent="0.35">
      <c r="A89">
        <v>88</v>
      </c>
      <c r="B89">
        <v>245</v>
      </c>
      <c r="C89" t="s">
        <v>8</v>
      </c>
      <c r="D89" t="str">
        <f>INDEX(FSA_Province!B:B,MATCH(LEFT(C89,1),FSA_Province!A:A,0))</f>
        <v>BC</v>
      </c>
      <c r="E89" t="s">
        <v>154</v>
      </c>
      <c r="F89" t="s">
        <v>2642</v>
      </c>
      <c r="G89" t="s">
        <v>2643</v>
      </c>
      <c r="H89" t="s">
        <v>11</v>
      </c>
      <c r="I89" t="s">
        <v>16</v>
      </c>
      <c r="J89">
        <v>0.2</v>
      </c>
      <c r="K89">
        <v>0.2</v>
      </c>
      <c r="L89">
        <v>64000</v>
      </c>
      <c r="M89">
        <v>12799.999830000001</v>
      </c>
      <c r="N89">
        <v>0</v>
      </c>
    </row>
    <row r="90" spans="1:14" x14ac:dyDescent="0.35">
      <c r="A90">
        <v>89</v>
      </c>
      <c r="B90">
        <v>61</v>
      </c>
      <c r="C90" t="s">
        <v>155</v>
      </c>
      <c r="D90" t="str">
        <f>INDEX(FSA_Province!B:B,MATCH(LEFT(C90,1),FSA_Province!A:A,0))</f>
        <v>AB</v>
      </c>
      <c r="E90" t="s">
        <v>156</v>
      </c>
      <c r="F90" t="s">
        <v>2647</v>
      </c>
      <c r="G90" t="s">
        <v>2643</v>
      </c>
      <c r="H90" t="s">
        <v>11</v>
      </c>
      <c r="I90" t="s">
        <v>16</v>
      </c>
      <c r="J90">
        <v>18800</v>
      </c>
      <c r="K90">
        <v>18800</v>
      </c>
      <c r="L90">
        <v>0.15877819000000001</v>
      </c>
      <c r="M90">
        <v>3020.529282</v>
      </c>
      <c r="N90">
        <v>4.4775447499999999</v>
      </c>
    </row>
    <row r="91" spans="1:14" x14ac:dyDescent="0.35">
      <c r="A91">
        <v>90</v>
      </c>
      <c r="B91">
        <v>190</v>
      </c>
      <c r="C91" t="s">
        <v>157</v>
      </c>
      <c r="D91" t="str">
        <f>INDEX(FSA_Province!B:B,MATCH(LEFT(C91,1),FSA_Province!A:A,0))</f>
        <v>ON</v>
      </c>
      <c r="E91" t="s">
        <v>158</v>
      </c>
      <c r="F91" t="s">
        <v>2647</v>
      </c>
      <c r="G91" t="s">
        <v>2643</v>
      </c>
      <c r="H91" t="s">
        <v>27</v>
      </c>
      <c r="I91" t="s">
        <v>16</v>
      </c>
      <c r="J91">
        <v>1500</v>
      </c>
      <c r="K91">
        <v>1500</v>
      </c>
      <c r="L91">
        <v>0.15698380000000001</v>
      </c>
      <c r="M91">
        <v>238.2761036</v>
      </c>
      <c r="N91">
        <v>0.35321355999999998</v>
      </c>
    </row>
    <row r="92" spans="1:14" x14ac:dyDescent="0.35">
      <c r="A92">
        <v>91</v>
      </c>
      <c r="B92">
        <v>190</v>
      </c>
      <c r="C92" t="s">
        <v>157</v>
      </c>
      <c r="D92" t="str">
        <f>INDEX(FSA_Province!B:B,MATCH(LEFT(C92,1),FSA_Province!A:A,0))</f>
        <v>ON</v>
      </c>
      <c r="E92" t="s">
        <v>159</v>
      </c>
      <c r="F92" t="s">
        <v>2647</v>
      </c>
      <c r="G92" t="s">
        <v>2643</v>
      </c>
      <c r="H92" t="s">
        <v>27</v>
      </c>
      <c r="I92" t="s">
        <v>16</v>
      </c>
      <c r="J92">
        <v>500</v>
      </c>
      <c r="K92">
        <v>500</v>
      </c>
      <c r="L92">
        <v>0.15814791</v>
      </c>
      <c r="M92">
        <v>80.014342020000001</v>
      </c>
      <c r="N92">
        <v>0.11861093</v>
      </c>
    </row>
    <row r="93" spans="1:14" x14ac:dyDescent="0.35">
      <c r="A93">
        <v>92</v>
      </c>
      <c r="B93">
        <v>245</v>
      </c>
      <c r="C93" t="s">
        <v>8</v>
      </c>
      <c r="D93" t="str">
        <f>INDEX(FSA_Province!B:B,MATCH(LEFT(C93,1),FSA_Province!A:A,0))</f>
        <v>BC</v>
      </c>
      <c r="E93" t="s">
        <v>160</v>
      </c>
      <c r="F93" t="s">
        <v>2642</v>
      </c>
      <c r="G93" t="s">
        <v>2643</v>
      </c>
      <c r="H93" t="s">
        <v>11</v>
      </c>
      <c r="I93" t="s">
        <v>16</v>
      </c>
      <c r="J93">
        <v>0.2</v>
      </c>
      <c r="K93">
        <v>0.2</v>
      </c>
      <c r="L93">
        <v>65300</v>
      </c>
      <c r="M93">
        <v>13025.49489</v>
      </c>
      <c r="N93">
        <v>0</v>
      </c>
    </row>
    <row r="94" spans="1:14" x14ac:dyDescent="0.35">
      <c r="A94">
        <v>93</v>
      </c>
      <c r="B94">
        <v>70</v>
      </c>
      <c r="C94" t="s">
        <v>72</v>
      </c>
      <c r="D94" t="str">
        <f>INDEX(FSA_Province!B:B,MATCH(LEFT(C94,1),FSA_Province!A:A,0))</f>
        <v>BC</v>
      </c>
      <c r="E94" t="s">
        <v>161</v>
      </c>
      <c r="F94" t="s">
        <v>2642</v>
      </c>
      <c r="G94" t="s">
        <v>2643</v>
      </c>
      <c r="H94" t="s">
        <v>27</v>
      </c>
      <c r="I94" t="s">
        <v>16</v>
      </c>
      <c r="J94">
        <v>1.35E-2</v>
      </c>
      <c r="K94">
        <v>1.35E-2</v>
      </c>
      <c r="L94">
        <v>65272.125999999997</v>
      </c>
      <c r="M94">
        <v>891.6530199</v>
      </c>
      <c r="N94">
        <v>1.3217604999999999</v>
      </c>
    </row>
    <row r="95" spans="1:14" x14ac:dyDescent="0.35">
      <c r="A95">
        <v>94</v>
      </c>
      <c r="B95">
        <v>70</v>
      </c>
      <c r="C95" t="s">
        <v>72</v>
      </c>
      <c r="D95" t="str">
        <f>INDEX(FSA_Province!B:B,MATCH(LEFT(C95,1),FSA_Province!A:A,0))</f>
        <v>BC</v>
      </c>
      <c r="E95" t="s">
        <v>162</v>
      </c>
      <c r="F95" t="s">
        <v>2642</v>
      </c>
      <c r="G95" t="s">
        <v>2643</v>
      </c>
      <c r="H95" t="s">
        <v>27</v>
      </c>
      <c r="I95" t="s">
        <v>12</v>
      </c>
      <c r="J95">
        <v>1.4E-2</v>
      </c>
      <c r="K95">
        <v>1.4E-2</v>
      </c>
      <c r="L95">
        <v>65233.351999999999</v>
      </c>
      <c r="M95">
        <v>902.14002259999995</v>
      </c>
      <c r="N95">
        <v>1.3694967600000001</v>
      </c>
    </row>
    <row r="96" spans="1:14" x14ac:dyDescent="0.35">
      <c r="A96">
        <v>95</v>
      </c>
      <c r="B96">
        <v>96</v>
      </c>
      <c r="C96" t="s">
        <v>163</v>
      </c>
      <c r="D96" t="str">
        <f>INDEX(FSA_Province!B:B,MATCH(LEFT(C96,1),FSA_Province!A:A,0))</f>
        <v>ON</v>
      </c>
      <c r="E96" t="s">
        <v>164</v>
      </c>
      <c r="F96" t="s">
        <v>2647</v>
      </c>
      <c r="G96" t="s">
        <v>2643</v>
      </c>
      <c r="H96" t="s">
        <v>11</v>
      </c>
      <c r="I96" t="s">
        <v>16</v>
      </c>
      <c r="J96">
        <v>15871</v>
      </c>
      <c r="K96">
        <v>15871</v>
      </c>
      <c r="L96">
        <v>0.15609999999999999</v>
      </c>
      <c r="M96">
        <v>2506.9261320000001</v>
      </c>
      <c r="N96">
        <v>3.7161943800000001</v>
      </c>
    </row>
    <row r="97" spans="1:14" x14ac:dyDescent="0.35">
      <c r="A97">
        <v>96</v>
      </c>
      <c r="B97">
        <v>163</v>
      </c>
      <c r="C97" t="s">
        <v>165</v>
      </c>
      <c r="D97" t="str">
        <f>INDEX(FSA_Province!B:B,MATCH(LEFT(C97,1),FSA_Province!A:A,0))</f>
        <v>BC</v>
      </c>
      <c r="E97" t="s">
        <v>166</v>
      </c>
      <c r="F97" t="s">
        <v>2647</v>
      </c>
      <c r="G97" t="s">
        <v>2643</v>
      </c>
      <c r="H97" t="s">
        <v>27</v>
      </c>
      <c r="I97" t="s">
        <v>16</v>
      </c>
      <c r="J97">
        <v>878</v>
      </c>
      <c r="K97">
        <v>878</v>
      </c>
      <c r="L97">
        <v>0.16191812</v>
      </c>
      <c r="M97">
        <v>143.85480039999999</v>
      </c>
      <c r="N97">
        <v>0.21324617000000001</v>
      </c>
    </row>
    <row r="98" spans="1:14" x14ac:dyDescent="0.35">
      <c r="A98">
        <v>97</v>
      </c>
      <c r="B98">
        <v>163</v>
      </c>
      <c r="C98" t="s">
        <v>165</v>
      </c>
      <c r="D98" t="str">
        <f>INDEX(FSA_Province!B:B,MATCH(LEFT(C98,1),FSA_Province!A:A,0))</f>
        <v>BC</v>
      </c>
      <c r="E98" t="s">
        <v>167</v>
      </c>
      <c r="F98" t="s">
        <v>2644</v>
      </c>
      <c r="G98" t="s">
        <v>2643</v>
      </c>
      <c r="H98" t="s">
        <v>27</v>
      </c>
      <c r="I98" t="s">
        <v>16</v>
      </c>
      <c r="J98">
        <v>108</v>
      </c>
      <c r="K98">
        <v>108</v>
      </c>
      <c r="L98">
        <v>1.33318</v>
      </c>
      <c r="M98">
        <v>145.6959244</v>
      </c>
      <c r="N98">
        <v>0.21597540000000001</v>
      </c>
    </row>
    <row r="99" spans="1:14" x14ac:dyDescent="0.35">
      <c r="A99">
        <v>98</v>
      </c>
      <c r="B99">
        <v>163</v>
      </c>
      <c r="C99" t="s">
        <v>165</v>
      </c>
      <c r="D99" t="str">
        <f>INDEX(FSA_Province!B:B,MATCH(LEFT(C99,1),FSA_Province!A:A,0))</f>
        <v>BC</v>
      </c>
      <c r="E99" t="s">
        <v>168</v>
      </c>
      <c r="F99" t="s">
        <v>2651</v>
      </c>
      <c r="G99" t="s">
        <v>2643</v>
      </c>
      <c r="H99" t="s">
        <v>27</v>
      </c>
      <c r="I99" t="s">
        <v>16</v>
      </c>
      <c r="J99">
        <v>2</v>
      </c>
      <c r="K99">
        <v>2</v>
      </c>
      <c r="L99">
        <v>251.53</v>
      </c>
      <c r="M99">
        <v>509.0420446</v>
      </c>
      <c r="N99">
        <v>0.75458912</v>
      </c>
    </row>
    <row r="100" spans="1:14" x14ac:dyDescent="0.35">
      <c r="A100">
        <v>99</v>
      </c>
      <c r="B100">
        <v>115</v>
      </c>
      <c r="C100" t="s">
        <v>88</v>
      </c>
      <c r="D100" t="str">
        <f>INDEX(FSA_Province!B:B,MATCH(LEFT(C100,1),FSA_Province!A:A,0))</f>
        <v>ON</v>
      </c>
      <c r="E100" t="s">
        <v>169</v>
      </c>
      <c r="F100" t="s">
        <v>2644</v>
      </c>
      <c r="G100" t="s">
        <v>2643</v>
      </c>
      <c r="H100" t="s">
        <v>27</v>
      </c>
      <c r="I100" t="s">
        <v>16</v>
      </c>
      <c r="J100">
        <v>200</v>
      </c>
      <c r="K100">
        <v>200</v>
      </c>
      <c r="L100">
        <v>1.3541300000000001</v>
      </c>
      <c r="M100">
        <v>273.81740200000002</v>
      </c>
      <c r="N100">
        <v>0.40589894999999998</v>
      </c>
    </row>
    <row r="101" spans="1:14" x14ac:dyDescent="0.35">
      <c r="A101">
        <v>100</v>
      </c>
      <c r="B101">
        <v>246</v>
      </c>
      <c r="C101" t="s">
        <v>170</v>
      </c>
      <c r="D101" t="str">
        <f>INDEX(FSA_Province!B:B,MATCH(LEFT(C101,1),FSA_Province!A:A,0))</f>
        <v>BC</v>
      </c>
      <c r="E101" t="s">
        <v>171</v>
      </c>
      <c r="F101" t="s">
        <v>2647</v>
      </c>
      <c r="G101" t="s">
        <v>2643</v>
      </c>
      <c r="H101" t="s">
        <v>11</v>
      </c>
      <c r="I101" t="s">
        <v>16</v>
      </c>
      <c r="J101">
        <v>3090</v>
      </c>
      <c r="K101">
        <v>3090</v>
      </c>
      <c r="L101">
        <v>0.16</v>
      </c>
      <c r="M101">
        <v>500.27962179999997</v>
      </c>
      <c r="N101">
        <v>0.74159995999999995</v>
      </c>
    </row>
    <row r="102" spans="1:14" x14ac:dyDescent="0.35">
      <c r="A102">
        <v>101</v>
      </c>
      <c r="B102">
        <v>236</v>
      </c>
      <c r="C102" t="s">
        <v>172</v>
      </c>
      <c r="D102" t="str">
        <f>INDEX(FSA_Province!B:B,MATCH(LEFT(C102,1),FSA_Province!A:A,0))</f>
        <v>ON</v>
      </c>
      <c r="E102" t="s">
        <v>173</v>
      </c>
      <c r="F102" t="s">
        <v>2647</v>
      </c>
      <c r="G102" t="s">
        <v>2643</v>
      </c>
      <c r="H102" t="s">
        <v>11</v>
      </c>
      <c r="I102" t="s">
        <v>16</v>
      </c>
      <c r="J102">
        <v>130</v>
      </c>
      <c r="K102">
        <v>130</v>
      </c>
      <c r="L102">
        <v>0.1628</v>
      </c>
      <c r="M102">
        <v>21.415691290000002</v>
      </c>
      <c r="N102">
        <v>3.1745990000000002E-2</v>
      </c>
    </row>
    <row r="103" spans="1:14" x14ac:dyDescent="0.35">
      <c r="A103">
        <v>102</v>
      </c>
      <c r="B103">
        <v>236</v>
      </c>
      <c r="C103" t="s">
        <v>172</v>
      </c>
      <c r="D103" t="str">
        <f>INDEX(FSA_Province!B:B,MATCH(LEFT(C103,1),FSA_Province!A:A,0))</f>
        <v>ON</v>
      </c>
      <c r="E103" t="s">
        <v>174</v>
      </c>
      <c r="F103" t="s">
        <v>2642</v>
      </c>
      <c r="G103" t="s">
        <v>2643</v>
      </c>
      <c r="H103" t="s">
        <v>27</v>
      </c>
      <c r="I103" t="s">
        <v>12</v>
      </c>
      <c r="J103">
        <v>3.1794000000000001E-4</v>
      </c>
      <c r="K103">
        <v>3.1794000000000001E-4</v>
      </c>
      <c r="L103">
        <v>66440.047999999995</v>
      </c>
      <c r="M103">
        <v>20.87273296</v>
      </c>
      <c r="N103">
        <v>3.1685919999999999E-2</v>
      </c>
    </row>
    <row r="104" spans="1:14" x14ac:dyDescent="0.35">
      <c r="A104">
        <v>103</v>
      </c>
      <c r="B104">
        <v>16</v>
      </c>
      <c r="C104" t="s">
        <v>175</v>
      </c>
      <c r="D104" t="str">
        <f>INDEX(FSA_Province!B:B,MATCH(LEFT(C104,1),FSA_Province!A:A,0))</f>
        <v>ON</v>
      </c>
      <c r="E104" t="s">
        <v>176</v>
      </c>
      <c r="F104" t="s">
        <v>2647</v>
      </c>
      <c r="G104" t="s">
        <v>2643</v>
      </c>
      <c r="H104" t="s">
        <v>27</v>
      </c>
      <c r="I104" t="s">
        <v>16</v>
      </c>
      <c r="J104">
        <v>6000</v>
      </c>
      <c r="K104">
        <v>6000</v>
      </c>
      <c r="L104">
        <v>0.1637217</v>
      </c>
      <c r="M104">
        <v>994.01261169999998</v>
      </c>
      <c r="N104">
        <v>1.4734953799999999</v>
      </c>
    </row>
    <row r="105" spans="1:14" x14ac:dyDescent="0.35">
      <c r="A105">
        <v>104</v>
      </c>
      <c r="B105">
        <v>215</v>
      </c>
      <c r="C105" t="s">
        <v>177</v>
      </c>
      <c r="D105" t="str">
        <f>INDEX(FSA_Province!B:B,MATCH(LEFT(C105,1),FSA_Province!A:A,0))</f>
        <v>BC</v>
      </c>
      <c r="E105" t="s">
        <v>178</v>
      </c>
      <c r="F105" t="s">
        <v>2651</v>
      </c>
      <c r="G105" t="s">
        <v>2643</v>
      </c>
      <c r="H105" t="s">
        <v>11</v>
      </c>
      <c r="I105" t="s">
        <v>16</v>
      </c>
      <c r="J105">
        <v>3.83</v>
      </c>
      <c r="K105">
        <v>3.83</v>
      </c>
      <c r="L105">
        <v>258</v>
      </c>
      <c r="M105">
        <v>999.88724200000001</v>
      </c>
      <c r="N105">
        <v>1.48220376</v>
      </c>
    </row>
    <row r="106" spans="1:14" x14ac:dyDescent="0.35">
      <c r="A106">
        <v>105</v>
      </c>
      <c r="B106">
        <v>144</v>
      </c>
      <c r="C106" t="s">
        <v>179</v>
      </c>
      <c r="D106" t="str">
        <f>INDEX(FSA_Province!B:B,MATCH(LEFT(C106,1),FSA_Province!A:A,0))</f>
        <v>BC</v>
      </c>
      <c r="E106" t="s">
        <v>180</v>
      </c>
      <c r="F106" t="s">
        <v>2642</v>
      </c>
      <c r="G106" t="s">
        <v>2643</v>
      </c>
      <c r="H106" t="s">
        <v>181</v>
      </c>
      <c r="I106" t="s">
        <v>16</v>
      </c>
      <c r="J106">
        <v>1.44907E-3</v>
      </c>
      <c r="K106">
        <v>0</v>
      </c>
      <c r="L106">
        <v>0</v>
      </c>
      <c r="M106">
        <v>99.849794790000004</v>
      </c>
      <c r="N106">
        <v>0.14801443</v>
      </c>
    </row>
    <row r="107" spans="1:14" x14ac:dyDescent="0.35">
      <c r="A107">
        <v>106</v>
      </c>
      <c r="B107">
        <v>144</v>
      </c>
      <c r="C107" t="s">
        <v>179</v>
      </c>
      <c r="D107" t="str">
        <f>INDEX(FSA_Province!B:B,MATCH(LEFT(C107,1),FSA_Province!A:A,0))</f>
        <v>BC</v>
      </c>
      <c r="E107" t="s">
        <v>182</v>
      </c>
      <c r="F107" t="s">
        <v>2642</v>
      </c>
      <c r="G107" t="s">
        <v>2643</v>
      </c>
      <c r="H107" t="s">
        <v>181</v>
      </c>
      <c r="I107" t="s">
        <v>16</v>
      </c>
      <c r="J107">
        <v>1.4739200000000001E-3</v>
      </c>
      <c r="K107">
        <v>0</v>
      </c>
      <c r="L107">
        <v>0</v>
      </c>
      <c r="M107">
        <v>100.9369823</v>
      </c>
      <c r="N107">
        <v>0.14962603999999999</v>
      </c>
    </row>
    <row r="108" spans="1:14" x14ac:dyDescent="0.35">
      <c r="A108">
        <v>107</v>
      </c>
      <c r="B108">
        <v>133</v>
      </c>
      <c r="C108" t="s">
        <v>183</v>
      </c>
      <c r="D108" t="str">
        <f>INDEX(FSA_Province!B:B,MATCH(LEFT(C108,1),FSA_Province!A:A,0))</f>
        <v>ON</v>
      </c>
      <c r="E108" t="s">
        <v>184</v>
      </c>
      <c r="F108" t="s">
        <v>2659</v>
      </c>
      <c r="G108" t="s">
        <v>2642</v>
      </c>
      <c r="H108" t="s">
        <v>11</v>
      </c>
      <c r="I108" t="s">
        <v>16</v>
      </c>
      <c r="J108">
        <v>14593.49437382</v>
      </c>
      <c r="K108">
        <v>14593.49437382</v>
      </c>
      <c r="L108">
        <v>1.2999999999999999E-5</v>
      </c>
      <c r="M108">
        <v>0.18971542</v>
      </c>
      <c r="N108">
        <v>2.8456999999999999E-4</v>
      </c>
    </row>
    <row r="109" spans="1:14" x14ac:dyDescent="0.35">
      <c r="A109">
        <v>108</v>
      </c>
      <c r="B109">
        <v>133</v>
      </c>
      <c r="C109" t="s">
        <v>183</v>
      </c>
      <c r="D109" t="str">
        <f>INDEX(FSA_Province!B:B,MATCH(LEFT(C109,1),FSA_Province!A:A,0))</f>
        <v>ON</v>
      </c>
      <c r="E109" t="s">
        <v>186</v>
      </c>
      <c r="F109" t="s">
        <v>2659</v>
      </c>
      <c r="G109" t="s">
        <v>2642</v>
      </c>
      <c r="H109" t="s">
        <v>11</v>
      </c>
      <c r="I109" t="s">
        <v>16</v>
      </c>
      <c r="J109">
        <v>22693.232877959999</v>
      </c>
      <c r="K109">
        <v>22693.232877959999</v>
      </c>
      <c r="L109">
        <v>1.3200000000000001E-5</v>
      </c>
      <c r="M109">
        <v>0.29955066000000002</v>
      </c>
      <c r="N109">
        <v>4.4927999999999998E-4</v>
      </c>
    </row>
    <row r="110" spans="1:14" x14ac:dyDescent="0.35">
      <c r="A110">
        <v>109</v>
      </c>
      <c r="B110">
        <v>134</v>
      </c>
      <c r="C110" t="s">
        <v>69</v>
      </c>
      <c r="D110" t="str">
        <f>INDEX(FSA_Province!B:B,MATCH(LEFT(C110,1),FSA_Province!A:A,0))</f>
        <v>ON</v>
      </c>
      <c r="E110" t="s">
        <v>187</v>
      </c>
      <c r="F110" t="s">
        <v>2644</v>
      </c>
      <c r="G110" t="s">
        <v>2642</v>
      </c>
      <c r="H110" t="s">
        <v>11</v>
      </c>
      <c r="I110" t="s">
        <v>12</v>
      </c>
      <c r="J110">
        <v>2900</v>
      </c>
      <c r="K110">
        <v>2900</v>
      </c>
      <c r="L110">
        <v>2.0570000000000001E-5</v>
      </c>
      <c r="M110">
        <v>5.9652999999999998E-2</v>
      </c>
      <c r="N110">
        <v>8.9469999999999995E-5</v>
      </c>
    </row>
    <row r="111" spans="1:14" x14ac:dyDescent="0.35">
      <c r="A111">
        <v>110</v>
      </c>
      <c r="B111">
        <v>74</v>
      </c>
      <c r="C111" t="s">
        <v>189</v>
      </c>
      <c r="D111" t="str">
        <f>INDEX(FSA_Province!B:B,MATCH(LEFT(C111,1),FSA_Province!A:A,0))</f>
        <v>BC</v>
      </c>
      <c r="E111" t="s">
        <v>190</v>
      </c>
      <c r="F111" t="s">
        <v>2642</v>
      </c>
      <c r="G111" t="s">
        <v>2643</v>
      </c>
      <c r="H111" t="s">
        <v>11</v>
      </c>
      <c r="I111" t="s">
        <v>16</v>
      </c>
      <c r="J111">
        <v>2.9000000000000001E-2</v>
      </c>
      <c r="K111">
        <v>2.9000000000000001E-2</v>
      </c>
      <c r="L111">
        <v>68500</v>
      </c>
      <c r="M111">
        <v>2010.124427</v>
      </c>
      <c r="N111">
        <v>2.9797499799999998</v>
      </c>
    </row>
    <row r="112" spans="1:14" x14ac:dyDescent="0.35">
      <c r="A112">
        <v>111</v>
      </c>
      <c r="B112">
        <v>70</v>
      </c>
      <c r="C112" t="s">
        <v>72</v>
      </c>
      <c r="D112" t="str">
        <f>INDEX(FSA_Province!B:B,MATCH(LEFT(C112,1),FSA_Province!A:A,0))</f>
        <v>BC</v>
      </c>
      <c r="E112" t="s">
        <v>191</v>
      </c>
      <c r="F112" t="s">
        <v>2642</v>
      </c>
      <c r="G112" t="s">
        <v>2643</v>
      </c>
      <c r="H112" t="s">
        <v>27</v>
      </c>
      <c r="I112" t="s">
        <v>16</v>
      </c>
      <c r="J112">
        <v>8.0000000000000002E-3</v>
      </c>
      <c r="K112">
        <v>8.0000000000000002E-3</v>
      </c>
      <c r="L112">
        <v>68734.217999999993</v>
      </c>
      <c r="M112">
        <v>556.41311370000005</v>
      </c>
      <c r="N112">
        <v>0.82481061</v>
      </c>
    </row>
    <row r="113" spans="1:14" x14ac:dyDescent="0.35">
      <c r="A113">
        <v>112</v>
      </c>
      <c r="B113">
        <v>83</v>
      </c>
      <c r="C113" t="s">
        <v>52</v>
      </c>
      <c r="D113" t="str">
        <f>INDEX(FSA_Province!B:B,MATCH(LEFT(C113,1),FSA_Province!A:A,0))</f>
        <v>ON</v>
      </c>
      <c r="E113" t="s">
        <v>192</v>
      </c>
      <c r="F113" t="s">
        <v>2656</v>
      </c>
      <c r="G113" t="s">
        <v>2643</v>
      </c>
      <c r="H113" t="s">
        <v>11</v>
      </c>
      <c r="I113" t="s">
        <v>16</v>
      </c>
      <c r="J113">
        <v>198.48099999999999</v>
      </c>
      <c r="K113">
        <v>198.48099999999999</v>
      </c>
      <c r="L113">
        <v>1.48041</v>
      </c>
      <c r="M113">
        <v>297.32574340000002</v>
      </c>
      <c r="N113">
        <v>0.44074702999999998</v>
      </c>
    </row>
    <row r="114" spans="1:14" x14ac:dyDescent="0.35">
      <c r="A114">
        <v>113</v>
      </c>
      <c r="B114">
        <v>149</v>
      </c>
      <c r="C114" t="s">
        <v>42</v>
      </c>
      <c r="D114" t="str">
        <f>INDEX(FSA_Province!B:B,MATCH(LEFT(C114,1),FSA_Province!A:A,0))</f>
        <v>ON</v>
      </c>
      <c r="E114" t="s">
        <v>194</v>
      </c>
      <c r="F114" t="s">
        <v>2644</v>
      </c>
      <c r="G114" t="s">
        <v>2643</v>
      </c>
      <c r="H114" t="s">
        <v>11</v>
      </c>
      <c r="I114" t="s">
        <v>12</v>
      </c>
      <c r="J114">
        <v>180</v>
      </c>
      <c r="K114">
        <v>180</v>
      </c>
      <c r="L114">
        <v>1.35</v>
      </c>
      <c r="M114">
        <v>247.46956539999999</v>
      </c>
      <c r="N114">
        <v>0.37567202</v>
      </c>
    </row>
    <row r="115" spans="1:14" x14ac:dyDescent="0.35">
      <c r="A115">
        <v>114</v>
      </c>
      <c r="B115">
        <v>149</v>
      </c>
      <c r="C115" t="s">
        <v>42</v>
      </c>
      <c r="D115" t="str">
        <f>INDEX(FSA_Province!B:B,MATCH(LEFT(C115,1),FSA_Province!A:A,0))</f>
        <v>ON</v>
      </c>
      <c r="E115" t="s">
        <v>195</v>
      </c>
      <c r="F115" t="s">
        <v>2642</v>
      </c>
      <c r="G115" t="s">
        <v>2643</v>
      </c>
      <c r="H115" t="s">
        <v>11</v>
      </c>
      <c r="I115" t="s">
        <v>12</v>
      </c>
      <c r="J115">
        <v>5.0000000000000001E-3</v>
      </c>
      <c r="K115">
        <v>5.0000000000000001E-3</v>
      </c>
      <c r="L115">
        <v>68600</v>
      </c>
      <c r="M115">
        <v>339.15605520000003</v>
      </c>
      <c r="N115">
        <v>0.51485700999999995</v>
      </c>
    </row>
    <row r="116" spans="1:14" x14ac:dyDescent="0.35">
      <c r="A116">
        <v>115</v>
      </c>
      <c r="B116">
        <v>118</v>
      </c>
      <c r="C116" t="s">
        <v>196</v>
      </c>
      <c r="D116" t="str">
        <f>INDEX(FSA_Province!B:B,MATCH(LEFT(C116,1),FSA_Province!A:A,0))</f>
        <v>AB</v>
      </c>
      <c r="E116" t="s">
        <v>197</v>
      </c>
      <c r="F116" t="s">
        <v>2647</v>
      </c>
      <c r="G116" t="s">
        <v>2643</v>
      </c>
      <c r="H116" t="s">
        <v>27</v>
      </c>
      <c r="I116" t="s">
        <v>16</v>
      </c>
      <c r="J116">
        <v>20</v>
      </c>
      <c r="K116">
        <v>20</v>
      </c>
      <c r="L116">
        <v>0.17506857000000001</v>
      </c>
      <c r="M116">
        <v>3.5430078800000002</v>
      </c>
      <c r="N116">
        <v>5.2520500000000003E-3</v>
      </c>
    </row>
    <row r="117" spans="1:14" x14ac:dyDescent="0.35">
      <c r="A117">
        <v>116</v>
      </c>
      <c r="B117">
        <v>118</v>
      </c>
      <c r="C117" t="s">
        <v>196</v>
      </c>
      <c r="D117" t="str">
        <f>INDEX(FSA_Province!B:B,MATCH(LEFT(C117,1),FSA_Province!A:A,0))</f>
        <v>AB</v>
      </c>
      <c r="E117" t="s">
        <v>198</v>
      </c>
      <c r="F117" t="s">
        <v>2644</v>
      </c>
      <c r="G117" t="s">
        <v>2643</v>
      </c>
      <c r="H117" t="s">
        <v>27</v>
      </c>
      <c r="I117" t="s">
        <v>16</v>
      </c>
      <c r="J117">
        <v>143</v>
      </c>
      <c r="K117">
        <v>143</v>
      </c>
      <c r="L117">
        <v>1.3593599999999999</v>
      </c>
      <c r="M117">
        <v>196.663602</v>
      </c>
      <c r="N117">
        <v>0.29152866999999999</v>
      </c>
    </row>
    <row r="118" spans="1:14" x14ac:dyDescent="0.35">
      <c r="A118">
        <v>117</v>
      </c>
      <c r="B118">
        <v>204</v>
      </c>
      <c r="C118" t="s">
        <v>199</v>
      </c>
      <c r="D118" t="str">
        <f>INDEX(FSA_Province!B:B,MATCH(LEFT(C118,1),FSA_Province!A:A,0))</f>
        <v>SK</v>
      </c>
      <c r="E118" t="s">
        <v>200</v>
      </c>
      <c r="F118" t="s">
        <v>2660</v>
      </c>
      <c r="G118" t="s">
        <v>2650</v>
      </c>
      <c r="H118" t="s">
        <v>11</v>
      </c>
      <c r="I118" t="s">
        <v>16</v>
      </c>
      <c r="J118">
        <v>380</v>
      </c>
      <c r="K118">
        <v>380</v>
      </c>
      <c r="L118">
        <v>0.2</v>
      </c>
      <c r="M118">
        <v>75.8536316</v>
      </c>
      <c r="N118">
        <v>0.11378044</v>
      </c>
    </row>
    <row r="119" spans="1:14" x14ac:dyDescent="0.35">
      <c r="A119">
        <v>118</v>
      </c>
      <c r="B119">
        <v>194</v>
      </c>
      <c r="C119" t="s">
        <v>202</v>
      </c>
      <c r="D119" t="str">
        <f>INDEX(FSA_Province!B:B,MATCH(LEFT(C119,1),FSA_Province!A:A,0))</f>
        <v>QC</v>
      </c>
      <c r="E119" t="s">
        <v>203</v>
      </c>
      <c r="F119" t="s">
        <v>2649</v>
      </c>
      <c r="G119" t="s">
        <v>2642</v>
      </c>
      <c r="H119" t="s">
        <v>27</v>
      </c>
      <c r="I119" t="s">
        <v>16</v>
      </c>
      <c r="J119">
        <v>3500</v>
      </c>
      <c r="K119">
        <v>3500</v>
      </c>
      <c r="L119">
        <v>9.2999999999999999E-7</v>
      </c>
      <c r="M119">
        <v>3.2550000000000001E-3</v>
      </c>
      <c r="N119">
        <v>4.8799999999999999E-6</v>
      </c>
    </row>
    <row r="120" spans="1:14" x14ac:dyDescent="0.35">
      <c r="A120">
        <v>119</v>
      </c>
      <c r="B120">
        <v>194</v>
      </c>
      <c r="C120" t="s">
        <v>202</v>
      </c>
      <c r="D120" t="str">
        <f>INDEX(FSA_Province!B:B,MATCH(LEFT(C120,1),FSA_Province!A:A,0))</f>
        <v>QC</v>
      </c>
      <c r="E120" t="s">
        <v>205</v>
      </c>
      <c r="F120" t="s">
        <v>2642</v>
      </c>
      <c r="G120" t="s">
        <v>2643</v>
      </c>
      <c r="H120" t="s">
        <v>27</v>
      </c>
      <c r="I120" t="s">
        <v>16</v>
      </c>
      <c r="J120">
        <v>3.5000000000000001E-3</v>
      </c>
      <c r="K120">
        <v>3.5000000000000001E-3</v>
      </c>
      <c r="L120">
        <v>68303.379000000001</v>
      </c>
      <c r="M120">
        <v>241.87386799999999</v>
      </c>
      <c r="N120">
        <v>0.35854712</v>
      </c>
    </row>
    <row r="121" spans="1:14" x14ac:dyDescent="0.35">
      <c r="A121">
        <v>120</v>
      </c>
      <c r="B121">
        <v>207</v>
      </c>
      <c r="C121" t="s">
        <v>163</v>
      </c>
      <c r="D121" t="str">
        <f>INDEX(FSA_Province!B:B,MATCH(LEFT(C121,1),FSA_Province!A:A,0))</f>
        <v>ON</v>
      </c>
      <c r="E121" t="s">
        <v>206</v>
      </c>
      <c r="F121" t="s">
        <v>2647</v>
      </c>
      <c r="G121" t="s">
        <v>2643</v>
      </c>
      <c r="H121" t="s">
        <v>27</v>
      </c>
      <c r="I121" t="s">
        <v>16</v>
      </c>
      <c r="J121">
        <v>1200</v>
      </c>
      <c r="K121">
        <v>1200</v>
      </c>
      <c r="L121">
        <v>0.17642999000000001</v>
      </c>
      <c r="M121">
        <v>214.23361560000001</v>
      </c>
      <c r="N121">
        <v>0.31757396999999998</v>
      </c>
    </row>
    <row r="122" spans="1:14" x14ac:dyDescent="0.35">
      <c r="A122">
        <v>121</v>
      </c>
      <c r="B122">
        <v>71</v>
      </c>
      <c r="C122" t="s">
        <v>207</v>
      </c>
      <c r="D122" t="str">
        <f>INDEX(FSA_Province!B:B,MATCH(LEFT(C122,1),FSA_Province!A:A,0))</f>
        <v>BC</v>
      </c>
      <c r="E122" t="s">
        <v>208</v>
      </c>
      <c r="F122" t="s">
        <v>2646</v>
      </c>
      <c r="G122" t="s">
        <v>2643</v>
      </c>
      <c r="H122" t="s">
        <v>11</v>
      </c>
      <c r="I122" t="s">
        <v>16</v>
      </c>
      <c r="J122">
        <v>0.90689019999999998</v>
      </c>
      <c r="K122">
        <v>0.90689019999999998</v>
      </c>
      <c r="L122">
        <v>2176.1959999999999</v>
      </c>
      <c r="M122">
        <v>1997.038751</v>
      </c>
      <c r="N122">
        <v>2.96035491</v>
      </c>
    </row>
    <row r="123" spans="1:14" x14ac:dyDescent="0.35">
      <c r="A123">
        <v>122</v>
      </c>
      <c r="B123">
        <v>71</v>
      </c>
      <c r="C123" t="s">
        <v>207</v>
      </c>
      <c r="D123" t="str">
        <f>INDEX(FSA_Province!B:B,MATCH(LEFT(C123,1),FSA_Province!A:A,0))</f>
        <v>BC</v>
      </c>
      <c r="E123" t="s">
        <v>209</v>
      </c>
      <c r="F123" t="s">
        <v>2642</v>
      </c>
      <c r="G123" t="s">
        <v>2643</v>
      </c>
      <c r="H123" t="s">
        <v>11</v>
      </c>
      <c r="I123" t="s">
        <v>16</v>
      </c>
      <c r="J123">
        <v>1.465964E-2</v>
      </c>
      <c r="K123">
        <v>1.465964E-2</v>
      </c>
      <c r="L123">
        <v>67313.058999999994</v>
      </c>
      <c r="M123">
        <v>998.51960540000005</v>
      </c>
      <c r="N123">
        <v>1.4801777899999999</v>
      </c>
    </row>
    <row r="124" spans="1:14" x14ac:dyDescent="0.35">
      <c r="A124">
        <v>123</v>
      </c>
      <c r="B124">
        <v>165</v>
      </c>
      <c r="C124" t="s">
        <v>140</v>
      </c>
      <c r="D124" t="str">
        <f>INDEX(FSA_Province!B:B,MATCH(LEFT(C124,1),FSA_Province!A:A,0))</f>
        <v>ON</v>
      </c>
      <c r="E124" t="s">
        <v>210</v>
      </c>
      <c r="F124" t="s">
        <v>2653</v>
      </c>
      <c r="G124" t="s">
        <v>2643</v>
      </c>
      <c r="H124" t="s">
        <v>11</v>
      </c>
      <c r="I124" t="s">
        <v>16</v>
      </c>
      <c r="J124">
        <v>10000</v>
      </c>
      <c r="K124">
        <v>10000</v>
      </c>
      <c r="L124">
        <v>8.2000000000000003E-2</v>
      </c>
      <c r="M124">
        <v>829.66203129999997</v>
      </c>
      <c r="N124">
        <v>1.22986796</v>
      </c>
    </row>
    <row r="125" spans="1:14" x14ac:dyDescent="0.35">
      <c r="A125">
        <v>124</v>
      </c>
      <c r="B125">
        <v>200</v>
      </c>
      <c r="C125" t="s">
        <v>211</v>
      </c>
      <c r="D125" t="str">
        <f>INDEX(FSA_Province!B:B,MATCH(LEFT(C125,1),FSA_Province!A:A,0))</f>
        <v>BC</v>
      </c>
      <c r="E125" t="s">
        <v>212</v>
      </c>
      <c r="F125" t="s">
        <v>2644</v>
      </c>
      <c r="G125" t="s">
        <v>2643</v>
      </c>
      <c r="H125" t="s">
        <v>11</v>
      </c>
      <c r="I125" t="s">
        <v>16</v>
      </c>
      <c r="J125">
        <v>100</v>
      </c>
      <c r="K125">
        <v>100</v>
      </c>
      <c r="L125">
        <v>1.27</v>
      </c>
      <c r="M125">
        <v>128.50922840000001</v>
      </c>
      <c r="N125">
        <v>0.19049852</v>
      </c>
    </row>
    <row r="126" spans="1:14" x14ac:dyDescent="0.35">
      <c r="A126">
        <v>125</v>
      </c>
      <c r="B126">
        <v>200</v>
      </c>
      <c r="C126" t="s">
        <v>211</v>
      </c>
      <c r="D126" t="str">
        <f>INDEX(FSA_Province!B:B,MATCH(LEFT(C126,1),FSA_Province!A:A,0))</f>
        <v>BC</v>
      </c>
      <c r="E126" t="s">
        <v>213</v>
      </c>
      <c r="F126" t="s">
        <v>2647</v>
      </c>
      <c r="G126" t="s">
        <v>2643</v>
      </c>
      <c r="H126" t="s">
        <v>11</v>
      </c>
      <c r="I126" t="s">
        <v>16</v>
      </c>
      <c r="J126">
        <v>6000</v>
      </c>
      <c r="K126">
        <v>6000</v>
      </c>
      <c r="L126">
        <v>0.17</v>
      </c>
      <c r="M126">
        <v>1032.1293069999999</v>
      </c>
      <c r="N126">
        <v>1.52999989</v>
      </c>
    </row>
    <row r="127" spans="1:14" x14ac:dyDescent="0.35">
      <c r="A127">
        <v>126</v>
      </c>
      <c r="B127">
        <v>26</v>
      </c>
      <c r="C127" t="s">
        <v>60</v>
      </c>
      <c r="D127" t="str">
        <f>INDEX(FSA_Province!B:B,MATCH(LEFT(C127,1),FSA_Province!A:A,0))</f>
        <v>ON</v>
      </c>
      <c r="E127" t="s">
        <v>214</v>
      </c>
      <c r="F127" t="s">
        <v>2647</v>
      </c>
      <c r="G127" t="s">
        <v>2643</v>
      </c>
      <c r="H127" t="s">
        <v>27</v>
      </c>
      <c r="I127" t="s">
        <v>16</v>
      </c>
      <c r="J127">
        <v>5000</v>
      </c>
      <c r="K127">
        <v>5000</v>
      </c>
      <c r="L127">
        <v>0.17760134</v>
      </c>
      <c r="M127">
        <v>898.56651780000004</v>
      </c>
      <c r="N127">
        <v>1.3320101099999999</v>
      </c>
    </row>
    <row r="128" spans="1:14" x14ac:dyDescent="0.35">
      <c r="A128">
        <v>127</v>
      </c>
      <c r="B128">
        <v>28</v>
      </c>
      <c r="C128" t="s">
        <v>215</v>
      </c>
      <c r="D128" t="str">
        <f>INDEX(FSA_Province!B:B,MATCH(LEFT(C128,1),FSA_Province!A:A,0))</f>
        <v>AB</v>
      </c>
      <c r="E128" t="s">
        <v>216</v>
      </c>
      <c r="F128" t="s">
        <v>2642</v>
      </c>
      <c r="G128" t="s">
        <v>2643</v>
      </c>
      <c r="H128" t="s">
        <v>11</v>
      </c>
      <c r="I128" t="s">
        <v>16</v>
      </c>
      <c r="J128">
        <v>5.8000000000000003E-2</v>
      </c>
      <c r="K128">
        <v>5.8000000000000003E-2</v>
      </c>
      <c r="L128">
        <v>63000</v>
      </c>
      <c r="M128">
        <v>3697.455101</v>
      </c>
      <c r="N128">
        <v>5.4809998899999997</v>
      </c>
    </row>
    <row r="129" spans="1:14" x14ac:dyDescent="0.35">
      <c r="A129">
        <v>128</v>
      </c>
      <c r="B129">
        <v>28</v>
      </c>
      <c r="C129" t="s">
        <v>215</v>
      </c>
      <c r="D129" t="str">
        <f>INDEX(FSA_Province!B:B,MATCH(LEFT(C129,1),FSA_Province!A:A,0))</f>
        <v>AB</v>
      </c>
      <c r="E129" t="s">
        <v>217</v>
      </c>
      <c r="F129" t="s">
        <v>2642</v>
      </c>
      <c r="G129" t="s">
        <v>2643</v>
      </c>
      <c r="H129" t="s">
        <v>11</v>
      </c>
      <c r="I129" t="s">
        <v>16</v>
      </c>
      <c r="J129">
        <v>5.5E-2</v>
      </c>
      <c r="K129">
        <v>5.5E-2</v>
      </c>
      <c r="L129">
        <v>61500</v>
      </c>
      <c r="M129">
        <v>3422.726306</v>
      </c>
      <c r="N129">
        <v>5.07374992</v>
      </c>
    </row>
    <row r="130" spans="1:14" x14ac:dyDescent="0.35">
      <c r="A130">
        <v>129</v>
      </c>
      <c r="B130">
        <v>117</v>
      </c>
      <c r="C130" t="s">
        <v>218</v>
      </c>
      <c r="D130" t="str">
        <f>INDEX(FSA_Province!B:B,MATCH(LEFT(C130,1),FSA_Province!A:A,0))</f>
        <v>ON</v>
      </c>
      <c r="E130" t="s">
        <v>219</v>
      </c>
      <c r="F130" t="s">
        <v>2647</v>
      </c>
      <c r="G130" t="s">
        <v>2643</v>
      </c>
      <c r="H130" t="s">
        <v>27</v>
      </c>
      <c r="I130" t="s">
        <v>16</v>
      </c>
      <c r="J130">
        <v>2743</v>
      </c>
      <c r="K130">
        <v>2743</v>
      </c>
      <c r="L130">
        <v>0.18014541000000001</v>
      </c>
      <c r="M130">
        <v>500.01477670000003</v>
      </c>
      <c r="N130">
        <v>0.74120805000000001</v>
      </c>
    </row>
    <row r="131" spans="1:14" x14ac:dyDescent="0.35">
      <c r="A131">
        <v>130</v>
      </c>
      <c r="B131">
        <v>43</v>
      </c>
      <c r="C131" t="s">
        <v>165</v>
      </c>
      <c r="D131" t="str">
        <f>INDEX(FSA_Province!B:B,MATCH(LEFT(C131,1),FSA_Province!A:A,0))</f>
        <v>BC</v>
      </c>
      <c r="E131" t="s">
        <v>220</v>
      </c>
      <c r="F131" t="s">
        <v>2646</v>
      </c>
      <c r="G131" t="s">
        <v>2643</v>
      </c>
      <c r="H131" t="s">
        <v>11</v>
      </c>
      <c r="I131" t="s">
        <v>16</v>
      </c>
      <c r="J131">
        <v>2.2198900000000001E-2</v>
      </c>
      <c r="K131">
        <v>2.2198900000000001E-2</v>
      </c>
      <c r="L131">
        <v>2222.6</v>
      </c>
      <c r="M131">
        <v>49.889175629999997</v>
      </c>
      <c r="N131">
        <v>7.3954329999999999E-2</v>
      </c>
    </row>
    <row r="132" spans="1:14" x14ac:dyDescent="0.35">
      <c r="A132">
        <v>131</v>
      </c>
      <c r="B132">
        <v>43</v>
      </c>
      <c r="C132" t="s">
        <v>165</v>
      </c>
      <c r="D132" t="str">
        <f>INDEX(FSA_Province!B:B,MATCH(LEFT(C132,1),FSA_Province!A:A,0))</f>
        <v>BC</v>
      </c>
      <c r="E132" t="s">
        <v>221</v>
      </c>
      <c r="F132" t="s">
        <v>2645</v>
      </c>
      <c r="G132" t="s">
        <v>2643</v>
      </c>
      <c r="H132" t="s">
        <v>11</v>
      </c>
      <c r="I132" t="s">
        <v>16</v>
      </c>
      <c r="J132">
        <v>6.3109837200000003</v>
      </c>
      <c r="K132">
        <v>6.3109837200000003</v>
      </c>
      <c r="L132">
        <v>39.090000000000003</v>
      </c>
      <c r="M132">
        <v>249.6299554</v>
      </c>
      <c r="N132">
        <v>0.37004452999999998</v>
      </c>
    </row>
    <row r="133" spans="1:14" x14ac:dyDescent="0.35">
      <c r="A133">
        <v>132</v>
      </c>
      <c r="B133">
        <v>117</v>
      </c>
      <c r="C133" t="s">
        <v>218</v>
      </c>
      <c r="D133" t="str">
        <f>INDEX(FSA_Province!B:B,MATCH(LEFT(C133,1),FSA_Province!A:A,0))</f>
        <v>ON</v>
      </c>
      <c r="E133" t="s">
        <v>222</v>
      </c>
      <c r="F133" t="s">
        <v>2647</v>
      </c>
      <c r="G133" t="s">
        <v>2643</v>
      </c>
      <c r="H133" t="s">
        <v>27</v>
      </c>
      <c r="I133" t="s">
        <v>16</v>
      </c>
      <c r="J133">
        <v>2800</v>
      </c>
      <c r="K133">
        <v>2800</v>
      </c>
      <c r="L133">
        <v>0.17608538000000001</v>
      </c>
      <c r="M133">
        <v>498.90207720000001</v>
      </c>
      <c r="N133">
        <v>0.73955861000000001</v>
      </c>
    </row>
    <row r="134" spans="1:14" x14ac:dyDescent="0.35">
      <c r="A134">
        <v>133</v>
      </c>
      <c r="B134">
        <v>138</v>
      </c>
      <c r="C134" t="s">
        <v>223</v>
      </c>
      <c r="D134" t="str">
        <f>INDEX(FSA_Province!B:B,MATCH(LEFT(C134,1),FSA_Province!A:A,0))</f>
        <v>QC</v>
      </c>
      <c r="E134" t="s">
        <v>224</v>
      </c>
      <c r="F134" t="s">
        <v>2659</v>
      </c>
      <c r="G134" t="s">
        <v>2646</v>
      </c>
      <c r="H134" t="s">
        <v>27</v>
      </c>
      <c r="I134" t="s">
        <v>16</v>
      </c>
      <c r="J134">
        <v>2799</v>
      </c>
      <c r="K134">
        <v>2799</v>
      </c>
      <c r="L134">
        <v>3.0694000000000001E-4</v>
      </c>
      <c r="M134">
        <v>0.85912506</v>
      </c>
      <c r="N134">
        <v>1.2886799999999999E-3</v>
      </c>
    </row>
    <row r="135" spans="1:14" x14ac:dyDescent="0.35">
      <c r="A135">
        <v>134</v>
      </c>
      <c r="B135">
        <v>138</v>
      </c>
      <c r="C135" t="s">
        <v>223</v>
      </c>
      <c r="D135" t="str">
        <f>INDEX(FSA_Province!B:B,MATCH(LEFT(C135,1),FSA_Province!A:A,0))</f>
        <v>QC</v>
      </c>
      <c r="E135" t="s">
        <v>226</v>
      </c>
      <c r="F135" t="s">
        <v>2661</v>
      </c>
      <c r="G135" t="s">
        <v>2646</v>
      </c>
      <c r="H135" t="s">
        <v>27</v>
      </c>
      <c r="I135" t="s">
        <v>12</v>
      </c>
      <c r="J135">
        <v>111</v>
      </c>
      <c r="K135">
        <v>111</v>
      </c>
      <c r="L135">
        <v>7.77117E-3</v>
      </c>
      <c r="M135">
        <v>0.86259995</v>
      </c>
      <c r="N135">
        <v>1.29389E-3</v>
      </c>
    </row>
    <row r="136" spans="1:14" x14ac:dyDescent="0.35">
      <c r="A136">
        <v>135</v>
      </c>
      <c r="B136">
        <v>171</v>
      </c>
      <c r="C136" t="s">
        <v>13</v>
      </c>
      <c r="D136" t="str">
        <f>INDEX(FSA_Province!B:B,MATCH(LEFT(C136,1),FSA_Province!A:A,0))</f>
        <v>ON</v>
      </c>
      <c r="E136" t="s">
        <v>228</v>
      </c>
      <c r="F136" t="s">
        <v>2660</v>
      </c>
      <c r="G136" t="s">
        <v>2650</v>
      </c>
      <c r="H136" t="s">
        <v>27</v>
      </c>
      <c r="I136" t="s">
        <v>16</v>
      </c>
      <c r="J136">
        <v>850</v>
      </c>
      <c r="K136">
        <v>850</v>
      </c>
      <c r="L136">
        <v>0.18156454</v>
      </c>
      <c r="M136">
        <v>154.329859</v>
      </c>
      <c r="N136">
        <v>0.23149478000000001</v>
      </c>
    </row>
    <row r="137" spans="1:14" x14ac:dyDescent="0.35">
      <c r="A137">
        <v>136</v>
      </c>
      <c r="B137">
        <v>171</v>
      </c>
      <c r="C137" t="s">
        <v>13</v>
      </c>
      <c r="D137" t="str">
        <f>INDEX(FSA_Province!B:B,MATCH(LEFT(C137,1),FSA_Province!A:A,0))</f>
        <v>ON</v>
      </c>
      <c r="E137" t="s">
        <v>229</v>
      </c>
      <c r="F137" t="s">
        <v>2650</v>
      </c>
      <c r="G137" t="s">
        <v>2643</v>
      </c>
      <c r="H137" t="s">
        <v>27</v>
      </c>
      <c r="I137" t="s">
        <v>16</v>
      </c>
      <c r="J137">
        <v>156</v>
      </c>
      <c r="K137">
        <v>156</v>
      </c>
      <c r="L137">
        <v>1.2636400000000001</v>
      </c>
      <c r="M137">
        <v>199.47083960000001</v>
      </c>
      <c r="N137">
        <v>0.29569003999999999</v>
      </c>
    </row>
    <row r="138" spans="1:14" x14ac:dyDescent="0.35">
      <c r="A138">
        <v>137</v>
      </c>
      <c r="B138">
        <v>138</v>
      </c>
      <c r="C138" t="s">
        <v>223</v>
      </c>
      <c r="D138" t="str">
        <f>INDEX(FSA_Province!B:B,MATCH(LEFT(C138,1),FSA_Province!A:A,0))</f>
        <v>QC</v>
      </c>
      <c r="E138" t="s">
        <v>230</v>
      </c>
      <c r="F138" t="s">
        <v>2661</v>
      </c>
      <c r="G138" t="s">
        <v>2643</v>
      </c>
      <c r="H138" t="s">
        <v>27</v>
      </c>
      <c r="I138" t="s">
        <v>16</v>
      </c>
      <c r="J138">
        <v>111</v>
      </c>
      <c r="K138">
        <v>111</v>
      </c>
      <c r="L138">
        <v>17.96884</v>
      </c>
      <c r="M138">
        <v>2018.263074</v>
      </c>
      <c r="N138">
        <v>2.9918172599999999</v>
      </c>
    </row>
    <row r="139" spans="1:14" x14ac:dyDescent="0.35">
      <c r="A139">
        <v>138</v>
      </c>
      <c r="B139">
        <v>183</v>
      </c>
      <c r="C139" t="s">
        <v>232</v>
      </c>
      <c r="D139" t="str">
        <f>INDEX(FSA_Province!B:B,MATCH(LEFT(C139,1),FSA_Province!A:A,0))</f>
        <v>BC</v>
      </c>
      <c r="E139" t="s">
        <v>233</v>
      </c>
      <c r="F139" t="s">
        <v>2646</v>
      </c>
      <c r="G139" t="s">
        <v>2643</v>
      </c>
      <c r="H139" t="s">
        <v>11</v>
      </c>
      <c r="I139" t="s">
        <v>16</v>
      </c>
      <c r="J139">
        <v>0.45896996000000001</v>
      </c>
      <c r="K139">
        <v>0.45896996000000001</v>
      </c>
      <c r="L139">
        <v>2150</v>
      </c>
      <c r="M139">
        <v>998.51960610000003</v>
      </c>
      <c r="N139">
        <v>1.4801778000000001</v>
      </c>
    </row>
    <row r="140" spans="1:14" x14ac:dyDescent="0.35">
      <c r="A140">
        <v>139</v>
      </c>
      <c r="B140">
        <v>138</v>
      </c>
      <c r="C140" t="s">
        <v>223</v>
      </c>
      <c r="D140" t="str">
        <f>INDEX(FSA_Province!B:B,MATCH(LEFT(C140,1),FSA_Province!A:A,0))</f>
        <v>QC</v>
      </c>
      <c r="E140" t="s">
        <v>234</v>
      </c>
      <c r="F140" t="s">
        <v>2642</v>
      </c>
      <c r="G140" t="s">
        <v>2643</v>
      </c>
      <c r="H140" t="s">
        <v>27</v>
      </c>
      <c r="I140" t="s">
        <v>16</v>
      </c>
      <c r="J140">
        <v>2.5000000000000001E-2</v>
      </c>
      <c r="K140">
        <v>2.5000000000000001E-2</v>
      </c>
      <c r="L140">
        <v>67459.202000000005</v>
      </c>
      <c r="M140">
        <v>1706.4246169999999</v>
      </c>
      <c r="N140">
        <v>2.52955657</v>
      </c>
    </row>
    <row r="141" spans="1:14" x14ac:dyDescent="0.35">
      <c r="A141">
        <v>140</v>
      </c>
      <c r="B141">
        <v>185</v>
      </c>
      <c r="C141" t="s">
        <v>235</v>
      </c>
      <c r="D141" t="str">
        <f>INDEX(FSA_Province!B:B,MATCH(LEFT(C141,1),FSA_Province!A:A,0))</f>
        <v>AB</v>
      </c>
      <c r="E141" t="s">
        <v>236</v>
      </c>
      <c r="F141" t="s">
        <v>2651</v>
      </c>
      <c r="G141" t="s">
        <v>2643</v>
      </c>
      <c r="H141" t="s">
        <v>27</v>
      </c>
      <c r="I141" t="s">
        <v>16</v>
      </c>
      <c r="J141">
        <v>2</v>
      </c>
      <c r="K141">
        <v>2</v>
      </c>
      <c r="L141">
        <v>251.75299999999999</v>
      </c>
      <c r="M141">
        <v>509.49548240000001</v>
      </c>
      <c r="N141">
        <v>0.75526198</v>
      </c>
    </row>
    <row r="142" spans="1:14" x14ac:dyDescent="0.35">
      <c r="A142">
        <v>141</v>
      </c>
      <c r="B142">
        <v>185</v>
      </c>
      <c r="C142" t="s">
        <v>235</v>
      </c>
      <c r="D142" t="str">
        <f>INDEX(FSA_Province!B:B,MATCH(LEFT(C142,1),FSA_Province!A:A,0))</f>
        <v>AB</v>
      </c>
      <c r="E142" t="s">
        <v>237</v>
      </c>
      <c r="F142" t="s">
        <v>2642</v>
      </c>
      <c r="G142" t="s">
        <v>2643</v>
      </c>
      <c r="H142" t="s">
        <v>27</v>
      </c>
      <c r="I142" t="s">
        <v>16</v>
      </c>
      <c r="J142">
        <v>0.02</v>
      </c>
      <c r="K142">
        <v>0.02</v>
      </c>
      <c r="L142">
        <v>67499.528999999995</v>
      </c>
      <c r="M142">
        <v>1366.795337</v>
      </c>
      <c r="N142">
        <v>2.0260995400000001</v>
      </c>
    </row>
    <row r="143" spans="1:14" x14ac:dyDescent="0.35">
      <c r="A143">
        <v>142</v>
      </c>
      <c r="B143">
        <v>185</v>
      </c>
      <c r="C143" t="s">
        <v>235</v>
      </c>
      <c r="D143" t="str">
        <f>INDEX(FSA_Province!B:B,MATCH(LEFT(C143,1),FSA_Province!A:A,0))</f>
        <v>AB</v>
      </c>
      <c r="E143" t="s">
        <v>238</v>
      </c>
      <c r="F143" t="s">
        <v>2646</v>
      </c>
      <c r="G143" t="s">
        <v>2643</v>
      </c>
      <c r="H143" t="s">
        <v>27</v>
      </c>
      <c r="I143" t="s">
        <v>16</v>
      </c>
      <c r="J143">
        <v>0.5</v>
      </c>
      <c r="K143">
        <v>0.5</v>
      </c>
      <c r="L143">
        <v>2204.297</v>
      </c>
      <c r="M143">
        <v>1115.253502</v>
      </c>
      <c r="N143">
        <v>1.6532208900000001</v>
      </c>
    </row>
    <row r="144" spans="1:14" x14ac:dyDescent="0.35">
      <c r="A144">
        <v>143</v>
      </c>
      <c r="B144">
        <v>185</v>
      </c>
      <c r="C144" t="s">
        <v>235</v>
      </c>
      <c r="D144" t="str">
        <f>INDEX(FSA_Province!B:B,MATCH(LEFT(C144,1),FSA_Province!A:A,0))</f>
        <v>AB</v>
      </c>
      <c r="E144" t="s">
        <v>239</v>
      </c>
      <c r="F144" t="s">
        <v>2647</v>
      </c>
      <c r="G144" t="s">
        <v>2643</v>
      </c>
      <c r="H144" t="s">
        <v>27</v>
      </c>
      <c r="I144" t="s">
        <v>16</v>
      </c>
      <c r="J144">
        <v>12000</v>
      </c>
      <c r="K144">
        <v>12000</v>
      </c>
      <c r="L144">
        <v>0.17258812000000001</v>
      </c>
      <c r="M144">
        <v>2095.6856250000001</v>
      </c>
      <c r="N144">
        <v>3.10658631</v>
      </c>
    </row>
    <row r="145" spans="1:14" x14ac:dyDescent="0.35">
      <c r="A145">
        <v>144</v>
      </c>
      <c r="B145">
        <v>204</v>
      </c>
      <c r="C145" t="s">
        <v>199</v>
      </c>
      <c r="D145" t="str">
        <f>INDEX(FSA_Province!B:B,MATCH(LEFT(C145,1),FSA_Province!A:A,0))</f>
        <v>SK</v>
      </c>
      <c r="E145" t="s">
        <v>240</v>
      </c>
      <c r="F145" t="s">
        <v>2650</v>
      </c>
      <c r="G145" t="s">
        <v>2643</v>
      </c>
      <c r="H145" t="s">
        <v>11</v>
      </c>
      <c r="I145" t="s">
        <v>16</v>
      </c>
      <c r="J145">
        <v>78</v>
      </c>
      <c r="K145">
        <v>78</v>
      </c>
      <c r="L145">
        <v>1.2609999999999999</v>
      </c>
      <c r="M145">
        <v>99.527341050000004</v>
      </c>
      <c r="N145">
        <v>0.14753657000000001</v>
      </c>
    </row>
    <row r="146" spans="1:14" x14ac:dyDescent="0.35">
      <c r="A146">
        <v>145</v>
      </c>
      <c r="B146">
        <v>20</v>
      </c>
      <c r="C146" t="s">
        <v>241</v>
      </c>
      <c r="D146" t="str">
        <f>INDEX(FSA_Province!B:B,MATCH(LEFT(C146,1),FSA_Province!A:A,0))</f>
        <v>AB</v>
      </c>
      <c r="E146" t="s">
        <v>242</v>
      </c>
      <c r="F146" t="s">
        <v>2642</v>
      </c>
      <c r="G146" t="s">
        <v>2643</v>
      </c>
      <c r="H146" t="s">
        <v>27</v>
      </c>
      <c r="I146" t="s">
        <v>16</v>
      </c>
      <c r="J146">
        <v>3.3E-3</v>
      </c>
      <c r="K146">
        <v>3.3E-3</v>
      </c>
      <c r="L146">
        <v>67800.085999999996</v>
      </c>
      <c r="M146">
        <v>226.4014458</v>
      </c>
      <c r="N146">
        <v>0.33561122999999998</v>
      </c>
    </row>
    <row r="147" spans="1:14" x14ac:dyDescent="0.35">
      <c r="A147">
        <v>146</v>
      </c>
      <c r="B147">
        <v>43</v>
      </c>
      <c r="C147" t="s">
        <v>165</v>
      </c>
      <c r="D147" t="str">
        <f>INDEX(FSA_Province!B:B,MATCH(LEFT(C147,1),FSA_Province!A:A,0))</f>
        <v>BC</v>
      </c>
      <c r="E147" t="s">
        <v>243</v>
      </c>
      <c r="F147" t="s">
        <v>2642</v>
      </c>
      <c r="G147" t="s">
        <v>2650</v>
      </c>
      <c r="H147" t="s">
        <v>27</v>
      </c>
      <c r="I147" t="s">
        <v>16</v>
      </c>
      <c r="J147">
        <v>3.5921E-4</v>
      </c>
      <c r="K147">
        <v>3.5921E-4</v>
      </c>
      <c r="L147">
        <v>53012.114609999997</v>
      </c>
      <c r="M147">
        <v>19.046507779999999</v>
      </c>
      <c r="N147">
        <v>2.856976E-2</v>
      </c>
    </row>
    <row r="148" spans="1:14" x14ac:dyDescent="0.35">
      <c r="A148">
        <v>147</v>
      </c>
      <c r="B148">
        <v>134</v>
      </c>
      <c r="C148" t="s">
        <v>69</v>
      </c>
      <c r="D148" t="str">
        <f>INDEX(FSA_Province!B:B,MATCH(LEFT(C148,1),FSA_Province!A:A,0))</f>
        <v>ON</v>
      </c>
      <c r="E148" t="s">
        <v>245</v>
      </c>
      <c r="F148" t="s">
        <v>2656</v>
      </c>
      <c r="G148" t="s">
        <v>2643</v>
      </c>
      <c r="H148" t="s">
        <v>27</v>
      </c>
      <c r="I148" t="s">
        <v>16</v>
      </c>
      <c r="J148">
        <v>800</v>
      </c>
      <c r="K148">
        <v>800</v>
      </c>
      <c r="L148">
        <v>1.45817</v>
      </c>
      <c r="M148">
        <v>1181.4358400000001</v>
      </c>
      <c r="N148">
        <v>1.7513277599999999</v>
      </c>
    </row>
    <row r="149" spans="1:14" x14ac:dyDescent="0.35">
      <c r="A149">
        <v>148</v>
      </c>
      <c r="B149">
        <v>230</v>
      </c>
      <c r="C149" t="s">
        <v>246</v>
      </c>
      <c r="D149" t="str">
        <f>INDEX(FSA_Province!B:B,MATCH(LEFT(C149,1),FSA_Province!A:A,0))</f>
        <v>AB</v>
      </c>
      <c r="E149" t="s">
        <v>247</v>
      </c>
      <c r="F149" t="s">
        <v>2642</v>
      </c>
      <c r="G149" t="s">
        <v>2643</v>
      </c>
      <c r="H149" t="s">
        <v>27</v>
      </c>
      <c r="I149" t="s">
        <v>16</v>
      </c>
      <c r="J149">
        <v>4.3999999999999997E-2</v>
      </c>
      <c r="K149">
        <v>4.3999999999999997E-2</v>
      </c>
      <c r="L149">
        <v>68352.020999999993</v>
      </c>
      <c r="M149">
        <v>3030.8511659999999</v>
      </c>
      <c r="N149">
        <v>0</v>
      </c>
    </row>
    <row r="150" spans="1:14" x14ac:dyDescent="0.35">
      <c r="A150">
        <v>149</v>
      </c>
      <c r="B150">
        <v>123</v>
      </c>
      <c r="C150" t="s">
        <v>248</v>
      </c>
      <c r="D150" t="str">
        <f>INDEX(FSA_Province!B:B,MATCH(LEFT(C150,1),FSA_Province!A:A,0))</f>
        <v>ON</v>
      </c>
      <c r="E150" t="s">
        <v>249</v>
      </c>
      <c r="F150" t="s">
        <v>2647</v>
      </c>
      <c r="G150" t="s">
        <v>2643</v>
      </c>
      <c r="H150" t="s">
        <v>27</v>
      </c>
      <c r="I150" t="s">
        <v>16</v>
      </c>
      <c r="J150">
        <v>5600</v>
      </c>
      <c r="K150">
        <v>5600</v>
      </c>
      <c r="L150">
        <v>0.16820018</v>
      </c>
      <c r="M150">
        <v>953.12179140000001</v>
      </c>
      <c r="N150">
        <v>1.41288133</v>
      </c>
    </row>
    <row r="151" spans="1:14" x14ac:dyDescent="0.35">
      <c r="A151">
        <v>150</v>
      </c>
      <c r="B151">
        <v>123</v>
      </c>
      <c r="C151" t="s">
        <v>248</v>
      </c>
      <c r="D151" t="str">
        <f>INDEX(FSA_Province!B:B,MATCH(LEFT(C151,1),FSA_Province!A:A,0))</f>
        <v>ON</v>
      </c>
      <c r="E151" t="s">
        <v>250</v>
      </c>
      <c r="F151" t="s">
        <v>2642</v>
      </c>
      <c r="G151" t="s">
        <v>2643</v>
      </c>
      <c r="H151" t="s">
        <v>27</v>
      </c>
      <c r="I151" t="s">
        <v>12</v>
      </c>
      <c r="J151">
        <v>1.418871E-2</v>
      </c>
      <c r="K151">
        <v>1.418871E-2</v>
      </c>
      <c r="L151">
        <v>67465.498000000007</v>
      </c>
      <c r="M151">
        <v>947.37002600000005</v>
      </c>
      <c r="N151">
        <v>1.43815695</v>
      </c>
    </row>
    <row r="152" spans="1:14" x14ac:dyDescent="0.35">
      <c r="A152">
        <v>151</v>
      </c>
      <c r="B152">
        <v>19</v>
      </c>
      <c r="C152" t="s">
        <v>111</v>
      </c>
      <c r="D152" t="str">
        <f>INDEX(FSA_Province!B:B,MATCH(LEFT(C152,1),FSA_Province!A:A,0))</f>
        <v>ON</v>
      </c>
      <c r="E152" t="s">
        <v>251</v>
      </c>
      <c r="F152" t="s">
        <v>2647</v>
      </c>
      <c r="G152" t="s">
        <v>2643</v>
      </c>
      <c r="H152" t="s">
        <v>11</v>
      </c>
      <c r="I152" t="s">
        <v>16</v>
      </c>
      <c r="J152">
        <v>2000</v>
      </c>
      <c r="K152">
        <v>2000</v>
      </c>
      <c r="L152">
        <v>0.157</v>
      </c>
      <c r="M152">
        <v>317.7342213</v>
      </c>
      <c r="N152">
        <v>0.47099996</v>
      </c>
    </row>
    <row r="153" spans="1:14" x14ac:dyDescent="0.35">
      <c r="A153">
        <v>152</v>
      </c>
      <c r="B153">
        <v>79</v>
      </c>
      <c r="C153" t="s">
        <v>121</v>
      </c>
      <c r="D153" t="str">
        <f>INDEX(FSA_Province!B:B,MATCH(LEFT(C153,1),FSA_Province!A:A,0))</f>
        <v>ON</v>
      </c>
      <c r="E153" t="s">
        <v>252</v>
      </c>
      <c r="F153" t="s">
        <v>2647</v>
      </c>
      <c r="G153" t="s">
        <v>2643</v>
      </c>
      <c r="H153" t="s">
        <v>27</v>
      </c>
      <c r="I153" t="s">
        <v>16</v>
      </c>
      <c r="J153">
        <v>2000</v>
      </c>
      <c r="K153">
        <v>2000</v>
      </c>
      <c r="L153">
        <v>0.16239247000000001</v>
      </c>
      <c r="M153">
        <v>328.5505167</v>
      </c>
      <c r="N153">
        <v>0.48703417999999998</v>
      </c>
    </row>
    <row r="154" spans="1:14" x14ac:dyDescent="0.35">
      <c r="A154">
        <v>153</v>
      </c>
      <c r="B154">
        <v>124</v>
      </c>
      <c r="C154" t="s">
        <v>253</v>
      </c>
      <c r="D154" t="str">
        <f>INDEX(FSA_Province!B:B,MATCH(LEFT(C154,1),FSA_Province!A:A,0))</f>
        <v>ON</v>
      </c>
      <c r="E154" t="s">
        <v>254</v>
      </c>
      <c r="F154" t="s">
        <v>2647</v>
      </c>
      <c r="G154" t="s">
        <v>2643</v>
      </c>
      <c r="H154" t="s">
        <v>11</v>
      </c>
      <c r="I154" t="s">
        <v>16</v>
      </c>
      <c r="J154">
        <v>2000.0000000099999</v>
      </c>
      <c r="K154">
        <v>2000.0000000099999</v>
      </c>
      <c r="L154">
        <v>0.157</v>
      </c>
      <c r="M154">
        <v>317.7342213</v>
      </c>
      <c r="N154">
        <v>0.47099996</v>
      </c>
    </row>
    <row r="155" spans="1:14" x14ac:dyDescent="0.35">
      <c r="A155">
        <v>154</v>
      </c>
      <c r="B155">
        <v>175</v>
      </c>
      <c r="C155" t="s">
        <v>255</v>
      </c>
      <c r="D155" t="str">
        <f>INDEX(FSA_Province!B:B,MATCH(LEFT(C155,1),FSA_Province!A:A,0))</f>
        <v>AB</v>
      </c>
      <c r="E155" t="s">
        <v>256</v>
      </c>
      <c r="F155" t="s">
        <v>2642</v>
      </c>
      <c r="G155" t="s">
        <v>2643</v>
      </c>
      <c r="H155" t="s">
        <v>11</v>
      </c>
      <c r="I155" t="s">
        <v>12</v>
      </c>
      <c r="J155">
        <v>0.91</v>
      </c>
      <c r="K155">
        <v>0.91</v>
      </c>
      <c r="L155">
        <v>65250</v>
      </c>
      <c r="M155">
        <v>58887.995819999996</v>
      </c>
      <c r="N155">
        <v>89.395039229999995</v>
      </c>
    </row>
    <row r="156" spans="1:14" x14ac:dyDescent="0.35">
      <c r="A156">
        <v>155</v>
      </c>
      <c r="B156">
        <v>208</v>
      </c>
      <c r="C156" t="s">
        <v>127</v>
      </c>
      <c r="D156" t="str">
        <f>INDEX(FSA_Province!B:B,MATCH(LEFT(C156,1),FSA_Province!A:A,0))</f>
        <v>ON</v>
      </c>
      <c r="E156" t="s">
        <v>257</v>
      </c>
      <c r="F156" t="s">
        <v>2647</v>
      </c>
      <c r="G156" t="s">
        <v>2643</v>
      </c>
      <c r="H156" t="s">
        <v>27</v>
      </c>
      <c r="I156" t="s">
        <v>16</v>
      </c>
      <c r="J156">
        <v>12350</v>
      </c>
      <c r="K156">
        <v>12350</v>
      </c>
      <c r="L156">
        <v>0.16042152000000001</v>
      </c>
      <c r="M156">
        <v>2005.908731</v>
      </c>
      <c r="N156">
        <v>2.9735035299999999</v>
      </c>
    </row>
    <row r="157" spans="1:14" x14ac:dyDescent="0.35">
      <c r="A157">
        <v>156</v>
      </c>
      <c r="B157">
        <v>213</v>
      </c>
      <c r="C157" t="s">
        <v>258</v>
      </c>
      <c r="D157" t="str">
        <f>INDEX(FSA_Province!B:B,MATCH(LEFT(C157,1),FSA_Province!A:A,0))</f>
        <v>ON</v>
      </c>
      <c r="E157" t="s">
        <v>259</v>
      </c>
      <c r="F157" t="s">
        <v>2647</v>
      </c>
      <c r="G157" t="s">
        <v>2643</v>
      </c>
      <c r="H157" t="s">
        <v>27</v>
      </c>
      <c r="I157" t="s">
        <v>16</v>
      </c>
      <c r="J157">
        <v>530</v>
      </c>
      <c r="K157">
        <v>530</v>
      </c>
      <c r="L157">
        <v>0.16398129</v>
      </c>
      <c r="M157">
        <v>86.234153520000007</v>
      </c>
      <c r="N157">
        <v>0.12783111999999999</v>
      </c>
    </row>
    <row r="158" spans="1:14" x14ac:dyDescent="0.35">
      <c r="A158">
        <v>157</v>
      </c>
      <c r="B158">
        <v>213</v>
      </c>
      <c r="C158" t="s">
        <v>258</v>
      </c>
      <c r="D158" t="str">
        <f>INDEX(FSA_Province!B:B,MATCH(LEFT(C158,1),FSA_Province!A:A,0))</f>
        <v>ON</v>
      </c>
      <c r="E158" t="s">
        <v>260</v>
      </c>
      <c r="F158" t="s">
        <v>2644</v>
      </c>
      <c r="G158" t="s">
        <v>2643</v>
      </c>
      <c r="H158" t="s">
        <v>27</v>
      </c>
      <c r="I158" t="s">
        <v>16</v>
      </c>
      <c r="J158">
        <v>90</v>
      </c>
      <c r="K158">
        <v>90</v>
      </c>
      <c r="L158">
        <v>1.21923</v>
      </c>
      <c r="M158">
        <v>111.0356953</v>
      </c>
      <c r="N158">
        <v>0.16459623000000001</v>
      </c>
    </row>
    <row r="159" spans="1:14" x14ac:dyDescent="0.35">
      <c r="A159">
        <v>158</v>
      </c>
      <c r="B159">
        <v>214</v>
      </c>
      <c r="C159" t="s">
        <v>261</v>
      </c>
      <c r="D159" t="str">
        <f>INDEX(FSA_Province!B:B,MATCH(LEFT(C159,1),FSA_Province!A:A,0))</f>
        <v>QC</v>
      </c>
      <c r="E159" t="s">
        <v>262</v>
      </c>
      <c r="F159" t="s">
        <v>2644</v>
      </c>
      <c r="G159" t="s">
        <v>2643</v>
      </c>
      <c r="H159" t="s">
        <v>11</v>
      </c>
      <c r="I159" t="s">
        <v>16</v>
      </c>
      <c r="J159">
        <v>485</v>
      </c>
      <c r="K159">
        <v>485</v>
      </c>
      <c r="L159">
        <v>1.02</v>
      </c>
      <c r="M159">
        <v>500.57944550000002</v>
      </c>
      <c r="N159">
        <v>0.74204510000000001</v>
      </c>
    </row>
    <row r="160" spans="1:14" x14ac:dyDescent="0.35">
      <c r="A160">
        <v>159</v>
      </c>
      <c r="B160">
        <v>214</v>
      </c>
      <c r="C160" t="s">
        <v>261</v>
      </c>
      <c r="D160" t="str">
        <f>INDEX(FSA_Province!B:B,MATCH(LEFT(C160,1),FSA_Province!A:A,0))</f>
        <v>QC</v>
      </c>
      <c r="E160" t="s">
        <v>263</v>
      </c>
      <c r="F160" t="s">
        <v>2644</v>
      </c>
      <c r="G160" t="s">
        <v>2643</v>
      </c>
      <c r="H160" t="s">
        <v>11</v>
      </c>
      <c r="I160" t="s">
        <v>16</v>
      </c>
      <c r="J160">
        <v>400</v>
      </c>
      <c r="K160">
        <v>400</v>
      </c>
      <c r="L160">
        <v>1.2</v>
      </c>
      <c r="M160">
        <v>485.70593919999999</v>
      </c>
      <c r="N160">
        <v>0.71999701999999999</v>
      </c>
    </row>
    <row r="161" spans="1:14" x14ac:dyDescent="0.35">
      <c r="A161">
        <v>160</v>
      </c>
      <c r="B161">
        <v>134</v>
      </c>
      <c r="C161" t="s">
        <v>69</v>
      </c>
      <c r="D161" t="str">
        <f>INDEX(FSA_Province!B:B,MATCH(LEFT(C161,1),FSA_Province!A:A,0))</f>
        <v>ON</v>
      </c>
      <c r="E161" t="s">
        <v>264</v>
      </c>
      <c r="F161" t="s">
        <v>2644</v>
      </c>
      <c r="G161" t="s">
        <v>2643</v>
      </c>
      <c r="H161" t="s">
        <v>27</v>
      </c>
      <c r="I161" t="s">
        <v>16</v>
      </c>
      <c r="J161">
        <v>800</v>
      </c>
      <c r="K161">
        <v>800</v>
      </c>
      <c r="L161">
        <v>1.23841</v>
      </c>
      <c r="M161">
        <v>1002.750051</v>
      </c>
      <c r="N161">
        <v>1.4864488899999999</v>
      </c>
    </row>
    <row r="162" spans="1:14" x14ac:dyDescent="0.35">
      <c r="A162">
        <v>161</v>
      </c>
      <c r="B162">
        <v>214</v>
      </c>
      <c r="C162" t="s">
        <v>261</v>
      </c>
      <c r="D162" t="str">
        <f>INDEX(FSA_Province!B:B,MATCH(LEFT(C162,1),FSA_Province!A:A,0))</f>
        <v>QC</v>
      </c>
      <c r="E162" t="s">
        <v>265</v>
      </c>
      <c r="F162" t="s">
        <v>2642</v>
      </c>
      <c r="G162" t="s">
        <v>2643</v>
      </c>
      <c r="H162" t="s">
        <v>11</v>
      </c>
      <c r="I162" t="s">
        <v>16</v>
      </c>
      <c r="J162">
        <v>1.55E-2</v>
      </c>
      <c r="K162">
        <v>1.55E-2</v>
      </c>
      <c r="L162">
        <v>63530</v>
      </c>
      <c r="M162">
        <v>996.42478340000002</v>
      </c>
      <c r="N162">
        <v>1.4770724900000001</v>
      </c>
    </row>
    <row r="163" spans="1:14" x14ac:dyDescent="0.35">
      <c r="A163">
        <v>162</v>
      </c>
      <c r="B163">
        <v>134</v>
      </c>
      <c r="C163" t="s">
        <v>69</v>
      </c>
      <c r="D163" t="str">
        <f>INDEX(FSA_Province!B:B,MATCH(LEFT(C163,1),FSA_Province!A:A,0))</f>
        <v>ON</v>
      </c>
      <c r="E163" t="s">
        <v>266</v>
      </c>
      <c r="F163" t="s">
        <v>2657</v>
      </c>
      <c r="G163" t="s">
        <v>2642</v>
      </c>
      <c r="H163" t="s">
        <v>27</v>
      </c>
      <c r="I163" t="s">
        <v>16</v>
      </c>
      <c r="J163">
        <v>2092</v>
      </c>
      <c r="K163">
        <v>2092</v>
      </c>
      <c r="L163">
        <v>4.51E-6</v>
      </c>
      <c r="M163">
        <v>9.4349199999999994E-3</v>
      </c>
      <c r="N163">
        <v>1.415E-5</v>
      </c>
    </row>
    <row r="164" spans="1:14" x14ac:dyDescent="0.35">
      <c r="A164">
        <v>163</v>
      </c>
      <c r="B164">
        <v>214</v>
      </c>
      <c r="C164" t="s">
        <v>261</v>
      </c>
      <c r="D164" t="str">
        <f>INDEX(FSA_Province!B:B,MATCH(LEFT(C164,1),FSA_Province!A:A,0))</f>
        <v>QC</v>
      </c>
      <c r="E164" t="s">
        <v>267</v>
      </c>
      <c r="F164" t="s">
        <v>2642</v>
      </c>
      <c r="G164" t="s">
        <v>2643</v>
      </c>
      <c r="H164" t="s">
        <v>11</v>
      </c>
      <c r="I164" t="s">
        <v>16</v>
      </c>
      <c r="J164">
        <v>1.4999999999999999E-2</v>
      </c>
      <c r="K164">
        <v>1.4999999999999999E-2</v>
      </c>
      <c r="L164">
        <v>66522</v>
      </c>
      <c r="M164">
        <v>1009.695729</v>
      </c>
      <c r="N164">
        <v>1.49674497</v>
      </c>
    </row>
    <row r="165" spans="1:14" x14ac:dyDescent="0.35">
      <c r="A165">
        <v>164</v>
      </c>
      <c r="B165">
        <v>134</v>
      </c>
      <c r="C165" t="s">
        <v>69</v>
      </c>
      <c r="D165" t="str">
        <f>INDEX(FSA_Province!B:B,MATCH(LEFT(C165,1),FSA_Province!A:A,0))</f>
        <v>ON</v>
      </c>
      <c r="E165" t="s">
        <v>268</v>
      </c>
      <c r="F165" t="s">
        <v>2642</v>
      </c>
      <c r="G165" t="s">
        <v>2643</v>
      </c>
      <c r="H165" t="s">
        <v>27</v>
      </c>
      <c r="I165" t="s">
        <v>16</v>
      </c>
      <c r="J165">
        <v>0.01</v>
      </c>
      <c r="K165">
        <v>0.01</v>
      </c>
      <c r="L165">
        <v>66930.642999999996</v>
      </c>
      <c r="M165">
        <v>677.26552389999995</v>
      </c>
      <c r="N165">
        <v>1.0039596500000001</v>
      </c>
    </row>
    <row r="166" spans="1:14" x14ac:dyDescent="0.35">
      <c r="A166">
        <v>165</v>
      </c>
      <c r="B166">
        <v>26</v>
      </c>
      <c r="C166" t="s">
        <v>60</v>
      </c>
      <c r="D166" t="str">
        <f>INDEX(FSA_Province!B:B,MATCH(LEFT(C166,1),FSA_Province!A:A,0))</f>
        <v>ON</v>
      </c>
      <c r="E166" t="s">
        <v>269</v>
      </c>
      <c r="F166" t="s">
        <v>2647</v>
      </c>
      <c r="G166" t="s">
        <v>2643</v>
      </c>
      <c r="H166" t="s">
        <v>27</v>
      </c>
      <c r="I166" t="s">
        <v>12</v>
      </c>
      <c r="J166">
        <v>3000</v>
      </c>
      <c r="K166">
        <v>3000</v>
      </c>
      <c r="L166">
        <v>0.16719771999999999</v>
      </c>
      <c r="M166">
        <v>495.62845470000002</v>
      </c>
      <c r="N166">
        <v>0.75238976000000002</v>
      </c>
    </row>
    <row r="167" spans="1:14" x14ac:dyDescent="0.35">
      <c r="A167">
        <v>166</v>
      </c>
      <c r="B167">
        <v>26</v>
      </c>
      <c r="C167" t="s">
        <v>60</v>
      </c>
      <c r="D167" t="str">
        <f>INDEX(FSA_Province!B:B,MATCH(LEFT(C167,1),FSA_Province!A:A,0))</f>
        <v>ON</v>
      </c>
      <c r="E167" t="s">
        <v>270</v>
      </c>
      <c r="F167" t="s">
        <v>2646</v>
      </c>
      <c r="G167" t="s">
        <v>2643</v>
      </c>
      <c r="H167" t="s">
        <v>27</v>
      </c>
      <c r="I167" t="s">
        <v>12</v>
      </c>
      <c r="J167">
        <v>0.186</v>
      </c>
      <c r="K167">
        <v>0.186</v>
      </c>
      <c r="L167">
        <v>2258.502</v>
      </c>
      <c r="M167">
        <v>414.94674170000002</v>
      </c>
      <c r="N167">
        <v>0.62991072000000004</v>
      </c>
    </row>
    <row r="168" spans="1:14" x14ac:dyDescent="0.35">
      <c r="A168">
        <v>167</v>
      </c>
      <c r="B168">
        <v>27</v>
      </c>
      <c r="C168" t="s">
        <v>271</v>
      </c>
      <c r="D168" t="str">
        <f>INDEX(FSA_Province!B:B,MATCH(LEFT(C168,1),FSA_Province!A:A,0))</f>
        <v>AB</v>
      </c>
      <c r="E168" t="s">
        <v>272</v>
      </c>
      <c r="F168" t="s">
        <v>2647</v>
      </c>
      <c r="G168" t="s">
        <v>2643</v>
      </c>
      <c r="H168" t="s">
        <v>27</v>
      </c>
      <c r="I168" t="s">
        <v>16</v>
      </c>
      <c r="J168">
        <v>1000</v>
      </c>
      <c r="K168">
        <v>1000</v>
      </c>
      <c r="L168">
        <v>0.16660248</v>
      </c>
      <c r="M168">
        <v>168.58342740000001</v>
      </c>
      <c r="N168">
        <v>0.2499034</v>
      </c>
    </row>
    <row r="169" spans="1:14" x14ac:dyDescent="0.35">
      <c r="A169">
        <v>168</v>
      </c>
      <c r="B169">
        <v>134</v>
      </c>
      <c r="C169" t="s">
        <v>69</v>
      </c>
      <c r="D169" t="str">
        <f>INDEX(FSA_Province!B:B,MATCH(LEFT(C169,1),FSA_Province!A:A,0))</f>
        <v>ON</v>
      </c>
      <c r="E169" t="s">
        <v>273</v>
      </c>
      <c r="F169" t="s">
        <v>2656</v>
      </c>
      <c r="G169" t="s">
        <v>2643</v>
      </c>
      <c r="H169" t="s">
        <v>27</v>
      </c>
      <c r="I169" t="s">
        <v>16</v>
      </c>
      <c r="J169">
        <v>1000</v>
      </c>
      <c r="K169">
        <v>1000</v>
      </c>
      <c r="L169">
        <v>1.4317200000000001</v>
      </c>
      <c r="M169">
        <v>1451.062576</v>
      </c>
      <c r="N169">
        <v>2.1510149599999999</v>
      </c>
    </row>
    <row r="170" spans="1:14" x14ac:dyDescent="0.35">
      <c r="A170">
        <v>169</v>
      </c>
      <c r="B170">
        <v>134</v>
      </c>
      <c r="C170" t="s">
        <v>69</v>
      </c>
      <c r="D170" t="str">
        <f>INDEX(FSA_Province!B:B,MATCH(LEFT(C170,1),FSA_Province!A:A,0))</f>
        <v>ON</v>
      </c>
      <c r="E170" t="s">
        <v>274</v>
      </c>
      <c r="F170" t="s">
        <v>2644</v>
      </c>
      <c r="G170" t="s">
        <v>2643</v>
      </c>
      <c r="H170" t="s">
        <v>27</v>
      </c>
      <c r="I170" t="s">
        <v>16</v>
      </c>
      <c r="J170">
        <v>2000</v>
      </c>
      <c r="K170">
        <v>2000</v>
      </c>
      <c r="L170">
        <v>1.2413099999999999</v>
      </c>
      <c r="M170">
        <v>2510.0916560000001</v>
      </c>
      <c r="N170">
        <v>3.72089033</v>
      </c>
    </row>
    <row r="171" spans="1:14" x14ac:dyDescent="0.35">
      <c r="A171">
        <v>170</v>
      </c>
      <c r="B171">
        <v>77</v>
      </c>
      <c r="C171" t="s">
        <v>81</v>
      </c>
      <c r="D171" t="str">
        <f>INDEX(FSA_Province!B:B,MATCH(LEFT(C171,1),FSA_Province!A:A,0))</f>
        <v>ON</v>
      </c>
      <c r="E171" t="s">
        <v>275</v>
      </c>
      <c r="F171" t="s">
        <v>2647</v>
      </c>
      <c r="G171" t="s">
        <v>2643</v>
      </c>
      <c r="H171" t="s">
        <v>27</v>
      </c>
      <c r="I171" t="s">
        <v>16</v>
      </c>
      <c r="J171">
        <v>10000</v>
      </c>
      <c r="K171">
        <v>10000</v>
      </c>
      <c r="L171">
        <v>0.16364101</v>
      </c>
      <c r="M171">
        <v>1655.8696359999999</v>
      </c>
      <c r="N171">
        <v>2.4546152700000001</v>
      </c>
    </row>
    <row r="172" spans="1:14" x14ac:dyDescent="0.35">
      <c r="A172">
        <v>171</v>
      </c>
      <c r="B172">
        <v>196</v>
      </c>
      <c r="C172" t="s">
        <v>92</v>
      </c>
      <c r="D172" t="str">
        <f>INDEX(FSA_Province!B:B,MATCH(LEFT(C172,1),FSA_Province!A:A,0))</f>
        <v>ON</v>
      </c>
      <c r="E172" t="s">
        <v>276</v>
      </c>
      <c r="F172" t="s">
        <v>2647</v>
      </c>
      <c r="G172" t="s">
        <v>2643</v>
      </c>
      <c r="H172" t="s">
        <v>27</v>
      </c>
      <c r="I172" t="s">
        <v>16</v>
      </c>
      <c r="J172">
        <v>84</v>
      </c>
      <c r="K172">
        <v>84</v>
      </c>
      <c r="L172">
        <v>0.17574445999999999</v>
      </c>
      <c r="M172">
        <v>14.834419130000001</v>
      </c>
      <c r="N172">
        <v>2.199013E-2</v>
      </c>
    </row>
    <row r="173" spans="1:14" x14ac:dyDescent="0.35">
      <c r="A173">
        <v>172</v>
      </c>
      <c r="B173">
        <v>196</v>
      </c>
      <c r="C173" t="s">
        <v>92</v>
      </c>
      <c r="D173" t="str">
        <f>INDEX(FSA_Province!B:B,MATCH(LEFT(C173,1),FSA_Province!A:A,0))</f>
        <v>ON</v>
      </c>
      <c r="E173" t="s">
        <v>277</v>
      </c>
      <c r="F173" t="s">
        <v>2652</v>
      </c>
      <c r="G173" t="s">
        <v>2643</v>
      </c>
      <c r="H173" t="s">
        <v>27</v>
      </c>
      <c r="I173" t="s">
        <v>12</v>
      </c>
      <c r="J173">
        <v>200</v>
      </c>
      <c r="K173">
        <v>200</v>
      </c>
      <c r="L173">
        <v>7.0669999999999997E-2</v>
      </c>
      <c r="M173">
        <v>13.967158400000001</v>
      </c>
      <c r="N173">
        <v>2.1202869999999999E-2</v>
      </c>
    </row>
    <row r="174" spans="1:14" x14ac:dyDescent="0.35">
      <c r="A174">
        <v>173</v>
      </c>
      <c r="B174">
        <v>196</v>
      </c>
      <c r="C174" t="s">
        <v>92</v>
      </c>
      <c r="D174" t="str">
        <f>INDEX(FSA_Province!B:B,MATCH(LEFT(C174,1),FSA_Province!A:A,0))</f>
        <v>ON</v>
      </c>
      <c r="E174" t="s">
        <v>278</v>
      </c>
      <c r="F174" t="s">
        <v>2647</v>
      </c>
      <c r="G174" t="s">
        <v>2643</v>
      </c>
      <c r="H174" t="s">
        <v>27</v>
      </c>
      <c r="I174" t="s">
        <v>16</v>
      </c>
      <c r="J174">
        <v>30</v>
      </c>
      <c r="K174">
        <v>30</v>
      </c>
      <c r="L174">
        <v>0.17466506000000001</v>
      </c>
      <c r="M174">
        <v>5.3133251599999998</v>
      </c>
      <c r="N174">
        <v>7.8763199999999992E-3</v>
      </c>
    </row>
    <row r="175" spans="1:14" x14ac:dyDescent="0.35">
      <c r="A175">
        <v>174</v>
      </c>
      <c r="B175">
        <v>47</v>
      </c>
      <c r="C175" t="s">
        <v>279</v>
      </c>
      <c r="D175" t="str">
        <f>INDEX(FSA_Province!B:B,MATCH(LEFT(C175,1),FSA_Province!A:A,0))</f>
        <v>BC</v>
      </c>
      <c r="E175" t="s">
        <v>280</v>
      </c>
      <c r="F175" t="s">
        <v>2650</v>
      </c>
      <c r="G175" t="s">
        <v>2643</v>
      </c>
      <c r="H175" t="s">
        <v>11</v>
      </c>
      <c r="I175" t="s">
        <v>12</v>
      </c>
      <c r="J175">
        <v>1190.5061860000001</v>
      </c>
      <c r="K175">
        <v>1190.5061860000001</v>
      </c>
      <c r="L175">
        <v>1.262</v>
      </c>
      <c r="M175">
        <v>1484.544318</v>
      </c>
      <c r="N175">
        <v>2.2536154499999999</v>
      </c>
    </row>
    <row r="176" spans="1:14" x14ac:dyDescent="0.35">
      <c r="A176">
        <v>175</v>
      </c>
      <c r="B176">
        <v>196</v>
      </c>
      <c r="C176" t="s">
        <v>92</v>
      </c>
      <c r="D176" t="str">
        <f>INDEX(FSA_Province!B:B,MATCH(LEFT(C176,1),FSA_Province!A:A,0))</f>
        <v>ON</v>
      </c>
      <c r="E176" t="s">
        <v>281</v>
      </c>
      <c r="F176" t="s">
        <v>2647</v>
      </c>
      <c r="G176" t="s">
        <v>2643</v>
      </c>
      <c r="H176" t="s">
        <v>27</v>
      </c>
      <c r="I176" t="s">
        <v>16</v>
      </c>
      <c r="J176">
        <v>14000</v>
      </c>
      <c r="K176">
        <v>14000</v>
      </c>
      <c r="L176">
        <v>0.17583914</v>
      </c>
      <c r="M176">
        <v>2491.0220610000001</v>
      </c>
      <c r="N176">
        <v>3.69262209</v>
      </c>
    </row>
    <row r="177" spans="1:14" x14ac:dyDescent="0.35">
      <c r="A177">
        <v>176</v>
      </c>
      <c r="B177">
        <v>92</v>
      </c>
      <c r="C177" t="s">
        <v>135</v>
      </c>
      <c r="D177" t="str">
        <f>INDEX(FSA_Province!B:B,MATCH(LEFT(C177,1),FSA_Province!A:A,0))</f>
        <v>ON</v>
      </c>
      <c r="E177" t="s">
        <v>282</v>
      </c>
      <c r="F177" t="s">
        <v>2647</v>
      </c>
      <c r="G177" t="s">
        <v>2643</v>
      </c>
      <c r="H177" t="s">
        <v>11</v>
      </c>
      <c r="I177" t="s">
        <v>16</v>
      </c>
      <c r="J177">
        <v>69.369800679999997</v>
      </c>
      <c r="K177">
        <v>69.369800679999997</v>
      </c>
      <c r="L177">
        <v>0.17069999999999999</v>
      </c>
      <c r="M177">
        <v>11.98223711</v>
      </c>
      <c r="N177">
        <v>1.7762130000000001E-2</v>
      </c>
    </row>
    <row r="178" spans="1:14" x14ac:dyDescent="0.35">
      <c r="A178">
        <v>177</v>
      </c>
      <c r="B178">
        <v>92</v>
      </c>
      <c r="C178" t="s">
        <v>135</v>
      </c>
      <c r="D178" t="str">
        <f>INDEX(FSA_Province!B:B,MATCH(LEFT(C178,1),FSA_Province!A:A,0))</f>
        <v>ON</v>
      </c>
      <c r="E178" t="s">
        <v>283</v>
      </c>
      <c r="F178" t="s">
        <v>2647</v>
      </c>
      <c r="G178" t="s">
        <v>2643</v>
      </c>
      <c r="H178" t="s">
        <v>11</v>
      </c>
      <c r="I178" t="s">
        <v>16</v>
      </c>
      <c r="J178">
        <v>11561.63344693</v>
      </c>
      <c r="K178">
        <v>11561.63344693</v>
      </c>
      <c r="L178">
        <v>0.17069999999999999</v>
      </c>
      <c r="M178">
        <v>1997.0395189999999</v>
      </c>
      <c r="N178">
        <v>2.9603560500000001</v>
      </c>
    </row>
    <row r="179" spans="1:14" x14ac:dyDescent="0.35">
      <c r="A179">
        <v>178</v>
      </c>
      <c r="B179">
        <v>215</v>
      </c>
      <c r="C179" t="s">
        <v>177</v>
      </c>
      <c r="D179" t="str">
        <f>INDEX(FSA_Province!B:B,MATCH(LEFT(C179,1),FSA_Province!A:A,0))</f>
        <v>BC</v>
      </c>
      <c r="E179" t="s">
        <v>284</v>
      </c>
      <c r="F179" t="s">
        <v>2651</v>
      </c>
      <c r="G179" t="s">
        <v>2643</v>
      </c>
      <c r="H179" t="s">
        <v>11</v>
      </c>
      <c r="I179" t="s">
        <v>16</v>
      </c>
      <c r="J179">
        <v>0.57999999999999996</v>
      </c>
      <c r="K179">
        <v>0.57999999999999996</v>
      </c>
      <c r="L179">
        <v>274.5</v>
      </c>
      <c r="M179">
        <v>161.1029959</v>
      </c>
      <c r="N179">
        <v>0.23881461000000001</v>
      </c>
    </row>
    <row r="180" spans="1:14" x14ac:dyDescent="0.35">
      <c r="A180">
        <v>179</v>
      </c>
      <c r="B180">
        <v>215</v>
      </c>
      <c r="C180" t="s">
        <v>177</v>
      </c>
      <c r="D180" t="str">
        <f>INDEX(FSA_Province!B:B,MATCH(LEFT(C180,1),FSA_Province!A:A,0))</f>
        <v>BC</v>
      </c>
      <c r="E180" t="s">
        <v>285</v>
      </c>
      <c r="F180" t="s">
        <v>2651</v>
      </c>
      <c r="G180" t="s">
        <v>2643</v>
      </c>
      <c r="H180" t="s">
        <v>11</v>
      </c>
      <c r="I180" t="s">
        <v>16</v>
      </c>
      <c r="J180">
        <v>1</v>
      </c>
      <c r="K180">
        <v>1</v>
      </c>
      <c r="L180">
        <v>275</v>
      </c>
      <c r="M180">
        <v>278.2692404</v>
      </c>
      <c r="N180">
        <v>0.41249860999999999</v>
      </c>
    </row>
    <row r="181" spans="1:14" x14ac:dyDescent="0.35">
      <c r="A181">
        <v>180</v>
      </c>
      <c r="B181">
        <v>79</v>
      </c>
      <c r="C181" t="s">
        <v>121</v>
      </c>
      <c r="D181" t="str">
        <f>INDEX(FSA_Province!B:B,MATCH(LEFT(C181,1),FSA_Province!A:A,0))</f>
        <v>ON</v>
      </c>
      <c r="E181" t="s">
        <v>286</v>
      </c>
      <c r="F181" t="s">
        <v>2647</v>
      </c>
      <c r="G181" t="s">
        <v>2643</v>
      </c>
      <c r="H181" t="s">
        <v>27</v>
      </c>
      <c r="I181" t="s">
        <v>16</v>
      </c>
      <c r="J181">
        <v>1300</v>
      </c>
      <c r="K181">
        <v>1300</v>
      </c>
      <c r="L181">
        <v>0.17355994</v>
      </c>
      <c r="M181">
        <v>228.31099929999999</v>
      </c>
      <c r="N181">
        <v>0.33844190000000002</v>
      </c>
    </row>
    <row r="182" spans="1:14" x14ac:dyDescent="0.35">
      <c r="A182">
        <v>181</v>
      </c>
      <c r="B182">
        <v>215</v>
      </c>
      <c r="C182" t="s">
        <v>177</v>
      </c>
      <c r="D182" t="str">
        <f>INDEX(FSA_Province!B:B,MATCH(LEFT(C182,1),FSA_Province!A:A,0))</f>
        <v>BC</v>
      </c>
      <c r="E182" t="s">
        <v>287</v>
      </c>
      <c r="F182" t="s">
        <v>2651</v>
      </c>
      <c r="G182" t="s">
        <v>2643</v>
      </c>
      <c r="H182" t="s">
        <v>11</v>
      </c>
      <c r="I182" t="s">
        <v>16</v>
      </c>
      <c r="J182">
        <v>1</v>
      </c>
      <c r="K182">
        <v>1</v>
      </c>
      <c r="L182">
        <v>275</v>
      </c>
      <c r="M182">
        <v>278.2692404</v>
      </c>
      <c r="N182">
        <v>0.41249860999999999</v>
      </c>
    </row>
    <row r="183" spans="1:14" x14ac:dyDescent="0.35">
      <c r="A183">
        <v>182</v>
      </c>
      <c r="B183">
        <v>215</v>
      </c>
      <c r="C183" t="s">
        <v>177</v>
      </c>
      <c r="D183" t="str">
        <f>INDEX(FSA_Province!B:B,MATCH(LEFT(C183,1),FSA_Province!A:A,0))</f>
        <v>BC</v>
      </c>
      <c r="E183" t="s">
        <v>288</v>
      </c>
      <c r="F183" t="s">
        <v>2651</v>
      </c>
      <c r="G183" t="s">
        <v>2643</v>
      </c>
      <c r="H183" t="s">
        <v>11</v>
      </c>
      <c r="I183" t="s">
        <v>16</v>
      </c>
      <c r="J183">
        <v>1</v>
      </c>
      <c r="K183">
        <v>1</v>
      </c>
      <c r="L183">
        <v>277</v>
      </c>
      <c r="M183">
        <v>280.29361080000001</v>
      </c>
      <c r="N183">
        <v>0.41549947999999998</v>
      </c>
    </row>
    <row r="184" spans="1:14" x14ac:dyDescent="0.35">
      <c r="A184">
        <v>183</v>
      </c>
      <c r="B184">
        <v>5</v>
      </c>
      <c r="C184" t="s">
        <v>289</v>
      </c>
      <c r="D184" t="str">
        <f>INDEX(FSA_Province!B:B,MATCH(LEFT(C184,1),FSA_Province!A:A,0))</f>
        <v>AB</v>
      </c>
      <c r="E184" t="s">
        <v>290</v>
      </c>
      <c r="F184" t="s">
        <v>2647</v>
      </c>
      <c r="G184" t="s">
        <v>2643</v>
      </c>
      <c r="H184" t="s">
        <v>11</v>
      </c>
      <c r="I184" t="s">
        <v>16</v>
      </c>
      <c r="J184">
        <v>8300</v>
      </c>
      <c r="K184">
        <v>8300</v>
      </c>
      <c r="L184">
        <v>0.17699999999999999</v>
      </c>
      <c r="M184">
        <v>1485.0064050000001</v>
      </c>
      <c r="N184">
        <v>2.2013323499999999</v>
      </c>
    </row>
    <row r="185" spans="1:14" x14ac:dyDescent="0.35">
      <c r="A185">
        <v>184</v>
      </c>
      <c r="B185">
        <v>145</v>
      </c>
      <c r="C185" t="s">
        <v>291</v>
      </c>
      <c r="D185" t="str">
        <f>INDEX(FSA_Province!B:B,MATCH(LEFT(C185,1),FSA_Province!A:A,0))</f>
        <v>ON</v>
      </c>
      <c r="E185" t="s">
        <v>292</v>
      </c>
      <c r="F185" t="s">
        <v>2650</v>
      </c>
      <c r="G185" t="s">
        <v>2643</v>
      </c>
      <c r="H185" t="s">
        <v>27</v>
      </c>
      <c r="I185" t="s">
        <v>12</v>
      </c>
      <c r="J185">
        <v>88</v>
      </c>
      <c r="K185">
        <v>88</v>
      </c>
      <c r="L185">
        <v>1.2620400000000001</v>
      </c>
      <c r="M185">
        <v>109.7391384</v>
      </c>
      <c r="N185">
        <v>0.16658971</v>
      </c>
    </row>
    <row r="186" spans="1:14" x14ac:dyDescent="0.35">
      <c r="A186">
        <v>185</v>
      </c>
      <c r="B186">
        <v>110</v>
      </c>
      <c r="C186" t="s">
        <v>124</v>
      </c>
      <c r="D186" t="str">
        <f>INDEX(FSA_Province!B:B,MATCH(LEFT(C186,1),FSA_Province!A:A,0))</f>
        <v>BC</v>
      </c>
      <c r="E186" t="s">
        <v>293</v>
      </c>
      <c r="F186" t="s">
        <v>2647</v>
      </c>
      <c r="G186" t="s">
        <v>2643</v>
      </c>
      <c r="H186" t="s">
        <v>11</v>
      </c>
      <c r="I186" t="s">
        <v>16</v>
      </c>
      <c r="J186">
        <v>3890</v>
      </c>
      <c r="K186">
        <v>3890</v>
      </c>
      <c r="L186">
        <v>0.17799999999999999</v>
      </c>
      <c r="M186">
        <v>700.65390179999997</v>
      </c>
      <c r="N186">
        <v>1.0386299299999999</v>
      </c>
    </row>
    <row r="187" spans="1:14" x14ac:dyDescent="0.35">
      <c r="A187">
        <v>186</v>
      </c>
      <c r="B187">
        <v>34</v>
      </c>
      <c r="C187" t="s">
        <v>294</v>
      </c>
      <c r="D187" t="str">
        <f>INDEX(FSA_Province!B:B,MATCH(LEFT(C187,1),FSA_Province!A:A,0))</f>
        <v>BC</v>
      </c>
      <c r="E187" t="s">
        <v>295</v>
      </c>
      <c r="F187" t="s">
        <v>2653</v>
      </c>
      <c r="G187" t="s">
        <v>2643</v>
      </c>
      <c r="H187" t="s">
        <v>11</v>
      </c>
      <c r="I187" t="s">
        <v>16</v>
      </c>
      <c r="J187">
        <v>28905.835379960001</v>
      </c>
      <c r="K187">
        <v>28905.835379960001</v>
      </c>
      <c r="L187">
        <v>9.9000000000000005E-2</v>
      </c>
      <c r="M187">
        <v>2884.5163969999999</v>
      </c>
      <c r="N187">
        <v>4.27592719</v>
      </c>
    </row>
    <row r="188" spans="1:14" x14ac:dyDescent="0.35">
      <c r="A188">
        <v>187</v>
      </c>
      <c r="B188">
        <v>230</v>
      </c>
      <c r="C188" t="s">
        <v>246</v>
      </c>
      <c r="D188" t="str">
        <f>INDEX(FSA_Province!B:B,MATCH(LEFT(C188,1),FSA_Province!A:A,0))</f>
        <v>AB</v>
      </c>
      <c r="E188" t="s">
        <v>296</v>
      </c>
      <c r="F188" t="s">
        <v>2642</v>
      </c>
      <c r="G188" t="s">
        <v>2643</v>
      </c>
      <c r="H188" t="s">
        <v>11</v>
      </c>
      <c r="I188" t="s">
        <v>16</v>
      </c>
      <c r="J188">
        <v>0.03</v>
      </c>
      <c r="K188">
        <v>0.03</v>
      </c>
      <c r="L188">
        <v>70269</v>
      </c>
      <c r="M188">
        <v>2124.782115</v>
      </c>
      <c r="N188">
        <v>0</v>
      </c>
    </row>
    <row r="189" spans="1:14" x14ac:dyDescent="0.35">
      <c r="A189">
        <v>188</v>
      </c>
      <c r="B189">
        <v>230</v>
      </c>
      <c r="C189" t="s">
        <v>246</v>
      </c>
      <c r="D189" t="str">
        <f>INDEX(FSA_Province!B:B,MATCH(LEFT(C189,1),FSA_Province!A:A,0))</f>
        <v>AB</v>
      </c>
      <c r="E189" t="s">
        <v>297</v>
      </c>
      <c r="F189" t="s">
        <v>2662</v>
      </c>
      <c r="G189" t="s">
        <v>2643</v>
      </c>
      <c r="H189" t="s">
        <v>11</v>
      </c>
      <c r="I189" t="s">
        <v>16</v>
      </c>
      <c r="J189">
        <v>3800</v>
      </c>
      <c r="K189">
        <v>3800</v>
      </c>
      <c r="L189">
        <v>1.2614000000000001</v>
      </c>
      <c r="M189">
        <v>4831.32</v>
      </c>
      <c r="N189">
        <v>0</v>
      </c>
    </row>
    <row r="190" spans="1:14" x14ac:dyDescent="0.35">
      <c r="A190">
        <v>189</v>
      </c>
      <c r="B190">
        <v>109</v>
      </c>
      <c r="C190" t="s">
        <v>72</v>
      </c>
      <c r="D190" t="str">
        <f>INDEX(FSA_Province!B:B,MATCH(LEFT(C190,1),FSA_Province!A:A,0))</f>
        <v>BC</v>
      </c>
      <c r="E190" t="s">
        <v>299</v>
      </c>
      <c r="F190" t="s">
        <v>2642</v>
      </c>
      <c r="G190" t="s">
        <v>2643</v>
      </c>
      <c r="H190" t="s">
        <v>27</v>
      </c>
      <c r="I190" t="s">
        <v>16</v>
      </c>
      <c r="J190">
        <v>3.3700000000000001E-4</v>
      </c>
      <c r="K190">
        <v>3.3700000000000001E-4</v>
      </c>
      <c r="L190">
        <v>71787.456000000006</v>
      </c>
      <c r="M190">
        <v>24.480057850000001</v>
      </c>
      <c r="N190">
        <v>3.6288550000000003E-2</v>
      </c>
    </row>
    <row r="191" spans="1:14" x14ac:dyDescent="0.35">
      <c r="A191">
        <v>190</v>
      </c>
      <c r="B191">
        <v>225</v>
      </c>
      <c r="C191" t="s">
        <v>300</v>
      </c>
      <c r="D191" t="str">
        <f>INDEX(FSA_Province!B:B,MATCH(LEFT(C191,1),FSA_Province!A:A,0))</f>
        <v>AB</v>
      </c>
      <c r="E191" t="s">
        <v>301</v>
      </c>
      <c r="F191" t="s">
        <v>2642</v>
      </c>
      <c r="G191" t="s">
        <v>2643</v>
      </c>
      <c r="H191" t="s">
        <v>27</v>
      </c>
      <c r="I191" t="s">
        <v>16</v>
      </c>
      <c r="J191">
        <v>2.8E-3</v>
      </c>
      <c r="K191">
        <v>2.8E-3</v>
      </c>
      <c r="L191">
        <v>71608.657999999996</v>
      </c>
      <c r="M191">
        <v>202.8885507</v>
      </c>
      <c r="N191">
        <v>0.30075636</v>
      </c>
    </row>
    <row r="192" spans="1:14" x14ac:dyDescent="0.35">
      <c r="A192">
        <v>191</v>
      </c>
      <c r="B192">
        <v>109</v>
      </c>
      <c r="C192" t="s">
        <v>72</v>
      </c>
      <c r="D192" t="str">
        <f>INDEX(FSA_Province!B:B,MATCH(LEFT(C192,1),FSA_Province!A:A,0))</f>
        <v>BC</v>
      </c>
      <c r="E192" t="s">
        <v>302</v>
      </c>
      <c r="F192" t="s">
        <v>2658</v>
      </c>
      <c r="G192" t="s">
        <v>2650</v>
      </c>
      <c r="H192" t="s">
        <v>27</v>
      </c>
      <c r="I192" t="s">
        <v>16</v>
      </c>
      <c r="J192">
        <v>1000</v>
      </c>
      <c r="K192">
        <v>1000</v>
      </c>
      <c r="L192">
        <v>5.5585610000000001E-2</v>
      </c>
      <c r="M192">
        <v>55.585610000000003</v>
      </c>
      <c r="N192">
        <v>8.337841E-2</v>
      </c>
    </row>
    <row r="193" spans="1:14" x14ac:dyDescent="0.35">
      <c r="A193">
        <v>192</v>
      </c>
      <c r="B193">
        <v>109</v>
      </c>
      <c r="C193" t="s">
        <v>72</v>
      </c>
      <c r="D193" t="str">
        <f>INDEX(FSA_Province!B:B,MATCH(LEFT(C193,1),FSA_Province!A:A,0))</f>
        <v>BC</v>
      </c>
      <c r="E193" t="s">
        <v>304</v>
      </c>
      <c r="F193" t="s">
        <v>2650</v>
      </c>
      <c r="G193" t="s">
        <v>2643</v>
      </c>
      <c r="H193" t="s">
        <v>27</v>
      </c>
      <c r="I193" t="s">
        <v>16</v>
      </c>
      <c r="J193">
        <v>60</v>
      </c>
      <c r="K193">
        <v>60</v>
      </c>
      <c r="L193">
        <v>1.26309</v>
      </c>
      <c r="M193">
        <v>76.686622560000004</v>
      </c>
      <c r="N193">
        <v>0.11367811999999999</v>
      </c>
    </row>
    <row r="194" spans="1:14" x14ac:dyDescent="0.35">
      <c r="A194">
        <v>193</v>
      </c>
      <c r="B194">
        <v>26</v>
      </c>
      <c r="C194" t="s">
        <v>60</v>
      </c>
      <c r="D194" t="str">
        <f>INDEX(FSA_Province!B:B,MATCH(LEFT(C194,1),FSA_Province!A:A,0))</f>
        <v>ON</v>
      </c>
      <c r="E194" t="s">
        <v>305</v>
      </c>
      <c r="F194" t="s">
        <v>2646</v>
      </c>
      <c r="G194" t="s">
        <v>2643</v>
      </c>
      <c r="H194" t="s">
        <v>27</v>
      </c>
      <c r="I194" t="s">
        <v>16</v>
      </c>
      <c r="J194">
        <v>0.186</v>
      </c>
      <c r="K194">
        <v>0.186</v>
      </c>
      <c r="L194">
        <v>2398.4079999999999</v>
      </c>
      <c r="M194">
        <v>451.4471039</v>
      </c>
      <c r="N194">
        <v>0.66921268</v>
      </c>
    </row>
    <row r="195" spans="1:14" x14ac:dyDescent="0.35">
      <c r="A195">
        <v>194</v>
      </c>
      <c r="B195">
        <v>26</v>
      </c>
      <c r="C195" t="s">
        <v>60</v>
      </c>
      <c r="D195" t="str">
        <f>INDEX(FSA_Province!B:B,MATCH(LEFT(C195,1),FSA_Province!A:A,0))</f>
        <v>ON</v>
      </c>
      <c r="E195" t="s">
        <v>306</v>
      </c>
      <c r="F195" t="s">
        <v>2647</v>
      </c>
      <c r="G195" t="s">
        <v>2643</v>
      </c>
      <c r="H195" t="s">
        <v>27</v>
      </c>
      <c r="I195" t="s">
        <v>16</v>
      </c>
      <c r="J195">
        <v>3000</v>
      </c>
      <c r="K195">
        <v>3000</v>
      </c>
      <c r="L195">
        <v>0.17961889</v>
      </c>
      <c r="M195">
        <v>545.11222020000002</v>
      </c>
      <c r="N195">
        <v>0.80805925000000001</v>
      </c>
    </row>
    <row r="196" spans="1:14" x14ac:dyDescent="0.35">
      <c r="A196">
        <v>195</v>
      </c>
      <c r="B196">
        <v>106</v>
      </c>
      <c r="C196" t="s">
        <v>163</v>
      </c>
      <c r="D196" t="str">
        <f>INDEX(FSA_Province!B:B,MATCH(LEFT(C196,1),FSA_Province!A:A,0))</f>
        <v>ON</v>
      </c>
      <c r="E196" t="s">
        <v>307</v>
      </c>
      <c r="F196" t="s">
        <v>2647</v>
      </c>
      <c r="G196" t="s">
        <v>2643</v>
      </c>
      <c r="H196" t="s">
        <v>27</v>
      </c>
      <c r="I196" t="s">
        <v>16</v>
      </c>
      <c r="J196">
        <v>2740</v>
      </c>
      <c r="K196">
        <v>2740</v>
      </c>
      <c r="L196">
        <v>0.18138095000000001</v>
      </c>
      <c r="M196">
        <v>498.96496209999998</v>
      </c>
      <c r="N196">
        <v>0.73965183000000001</v>
      </c>
    </row>
    <row r="197" spans="1:14" x14ac:dyDescent="0.35">
      <c r="A197">
        <v>196</v>
      </c>
      <c r="B197">
        <v>109</v>
      </c>
      <c r="C197" t="s">
        <v>72</v>
      </c>
      <c r="D197" t="str">
        <f>INDEX(FSA_Province!B:B,MATCH(LEFT(C197,1),FSA_Province!A:A,0))</f>
        <v>BC</v>
      </c>
      <c r="E197" t="s">
        <v>308</v>
      </c>
      <c r="F197" t="s">
        <v>2642</v>
      </c>
      <c r="G197" t="s">
        <v>2643</v>
      </c>
      <c r="H197" t="s">
        <v>27</v>
      </c>
      <c r="I197" t="s">
        <v>16</v>
      </c>
      <c r="J197">
        <v>5.0000000000000001E-4</v>
      </c>
      <c r="K197">
        <v>5.0000000000000001E-4</v>
      </c>
      <c r="L197">
        <v>71598.981</v>
      </c>
      <c r="M197">
        <v>36.225195679999999</v>
      </c>
      <c r="N197">
        <v>5.3699219999999999E-2</v>
      </c>
    </row>
    <row r="198" spans="1:14" x14ac:dyDescent="0.35">
      <c r="A198">
        <v>197</v>
      </c>
      <c r="B198">
        <v>74</v>
      </c>
      <c r="C198" t="s">
        <v>189</v>
      </c>
      <c r="D198" t="str">
        <f>INDEX(FSA_Province!B:B,MATCH(LEFT(C198,1),FSA_Province!A:A,0))</f>
        <v>BC</v>
      </c>
      <c r="E198" t="s">
        <v>309</v>
      </c>
      <c r="F198" t="s">
        <v>2642</v>
      </c>
      <c r="G198" t="s">
        <v>2643</v>
      </c>
      <c r="H198" t="s">
        <v>27</v>
      </c>
      <c r="I198" t="s">
        <v>16</v>
      </c>
      <c r="J198">
        <v>0.04</v>
      </c>
      <c r="K198">
        <v>0.04</v>
      </c>
      <c r="L198">
        <v>72614.774000000005</v>
      </c>
      <c r="M198">
        <v>2938.7899790000001</v>
      </c>
      <c r="N198">
        <v>4.3563808499999999</v>
      </c>
    </row>
    <row r="199" spans="1:14" x14ac:dyDescent="0.35">
      <c r="A199">
        <v>198</v>
      </c>
      <c r="B199">
        <v>82</v>
      </c>
      <c r="C199" t="s">
        <v>310</v>
      </c>
      <c r="D199" t="str">
        <f>INDEX(FSA_Province!B:B,MATCH(LEFT(C199,1),FSA_Province!A:A,0))</f>
        <v>ON</v>
      </c>
      <c r="E199" t="s">
        <v>311</v>
      </c>
      <c r="F199" t="s">
        <v>2644</v>
      </c>
      <c r="G199" t="s">
        <v>2643</v>
      </c>
      <c r="H199" t="s">
        <v>11</v>
      </c>
      <c r="I199" t="s">
        <v>16</v>
      </c>
      <c r="J199">
        <v>350</v>
      </c>
      <c r="K199">
        <v>350</v>
      </c>
      <c r="L199">
        <v>1.3759999999999999</v>
      </c>
      <c r="M199">
        <v>487.19677439999998</v>
      </c>
      <c r="N199">
        <v>0.72220700000000004</v>
      </c>
    </row>
    <row r="200" spans="1:14" x14ac:dyDescent="0.35">
      <c r="A200">
        <v>199</v>
      </c>
      <c r="B200">
        <v>82</v>
      </c>
      <c r="C200" t="s">
        <v>310</v>
      </c>
      <c r="D200" t="str">
        <f>INDEX(FSA_Province!B:B,MATCH(LEFT(C200,1),FSA_Province!A:A,0))</f>
        <v>ON</v>
      </c>
      <c r="E200" t="s">
        <v>312</v>
      </c>
      <c r="F200" t="s">
        <v>2647</v>
      </c>
      <c r="G200" t="s">
        <v>2643</v>
      </c>
      <c r="H200" t="s">
        <v>11</v>
      </c>
      <c r="I200" t="s">
        <v>16</v>
      </c>
      <c r="J200">
        <v>10000</v>
      </c>
      <c r="K200">
        <v>10000</v>
      </c>
      <c r="L200">
        <v>0.14000000000000001</v>
      </c>
      <c r="M200">
        <v>1416.649478</v>
      </c>
      <c r="N200">
        <v>2.0999999800000002</v>
      </c>
    </row>
    <row r="201" spans="1:14" x14ac:dyDescent="0.35">
      <c r="A201">
        <v>200</v>
      </c>
      <c r="B201">
        <v>200</v>
      </c>
      <c r="C201" t="s">
        <v>211</v>
      </c>
      <c r="D201" t="str">
        <f>INDEX(FSA_Province!B:B,MATCH(LEFT(C201,1),FSA_Province!A:A,0))</f>
        <v>BC</v>
      </c>
      <c r="E201" t="s">
        <v>313</v>
      </c>
      <c r="F201" t="s">
        <v>2647</v>
      </c>
      <c r="G201" t="s">
        <v>2643</v>
      </c>
      <c r="H201" t="s">
        <v>11</v>
      </c>
      <c r="I201" t="s">
        <v>16</v>
      </c>
      <c r="J201">
        <v>2600</v>
      </c>
      <c r="K201">
        <v>2600</v>
      </c>
      <c r="L201">
        <v>0.17</v>
      </c>
      <c r="M201">
        <v>447.25603319999999</v>
      </c>
      <c r="N201">
        <v>0.66299995</v>
      </c>
    </row>
    <row r="202" spans="1:14" x14ac:dyDescent="0.35">
      <c r="A202">
        <v>201</v>
      </c>
      <c r="B202">
        <v>200</v>
      </c>
      <c r="C202" t="s">
        <v>211</v>
      </c>
      <c r="D202" t="str">
        <f>INDEX(FSA_Province!B:B,MATCH(LEFT(C202,1),FSA_Province!A:A,0))</f>
        <v>BC</v>
      </c>
      <c r="E202" t="s">
        <v>314</v>
      </c>
      <c r="F202" t="s">
        <v>2644</v>
      </c>
      <c r="G202" t="s">
        <v>2643</v>
      </c>
      <c r="H202" t="s">
        <v>11</v>
      </c>
      <c r="I202" t="s">
        <v>16</v>
      </c>
      <c r="J202">
        <v>1000</v>
      </c>
      <c r="K202">
        <v>1000</v>
      </c>
      <c r="L202">
        <v>1.38</v>
      </c>
      <c r="M202">
        <v>1379.2012560000001</v>
      </c>
      <c r="N202">
        <v>2.04448973</v>
      </c>
    </row>
    <row r="203" spans="1:14" x14ac:dyDescent="0.35">
      <c r="A203">
        <v>202</v>
      </c>
      <c r="B203">
        <v>251</v>
      </c>
      <c r="C203" t="s">
        <v>129</v>
      </c>
      <c r="D203" t="str">
        <f>INDEX(FSA_Province!B:B,MATCH(LEFT(C203,1),FSA_Province!A:A,0))</f>
        <v>ON</v>
      </c>
      <c r="E203" t="s">
        <v>315</v>
      </c>
      <c r="F203" t="s">
        <v>2653</v>
      </c>
      <c r="G203" t="s">
        <v>2643</v>
      </c>
      <c r="H203" t="s">
        <v>11</v>
      </c>
      <c r="I203" t="s">
        <v>16</v>
      </c>
      <c r="J203">
        <v>999.99999925999998</v>
      </c>
      <c r="K203">
        <v>999.99999925999998</v>
      </c>
      <c r="L203">
        <v>0.10145</v>
      </c>
      <c r="M203">
        <v>101.1674639</v>
      </c>
      <c r="N203">
        <v>0.14996783999999999</v>
      </c>
    </row>
    <row r="204" spans="1:14" x14ac:dyDescent="0.35">
      <c r="A204">
        <v>203</v>
      </c>
      <c r="B204">
        <v>251</v>
      </c>
      <c r="C204" t="s">
        <v>129</v>
      </c>
      <c r="D204" t="str">
        <f>INDEX(FSA_Province!B:B,MATCH(LEFT(C204,1),FSA_Province!A:A,0))</f>
        <v>ON</v>
      </c>
      <c r="E204" t="s">
        <v>316</v>
      </c>
      <c r="F204" t="s">
        <v>2653</v>
      </c>
      <c r="G204" t="s">
        <v>2643</v>
      </c>
      <c r="H204" t="s">
        <v>11</v>
      </c>
      <c r="I204" t="s">
        <v>16</v>
      </c>
      <c r="J204">
        <v>2080</v>
      </c>
      <c r="K204">
        <v>2080</v>
      </c>
      <c r="L204">
        <v>0.1045</v>
      </c>
      <c r="M204">
        <v>211.09205309999999</v>
      </c>
      <c r="N204">
        <v>0.31291701</v>
      </c>
    </row>
    <row r="205" spans="1:14" x14ac:dyDescent="0.35">
      <c r="A205">
        <v>204</v>
      </c>
      <c r="B205">
        <v>96</v>
      </c>
      <c r="C205" t="s">
        <v>163</v>
      </c>
      <c r="D205" t="str">
        <f>INDEX(FSA_Province!B:B,MATCH(LEFT(C205,1),FSA_Province!A:A,0))</f>
        <v>ON</v>
      </c>
      <c r="E205" t="s">
        <v>317</v>
      </c>
      <c r="F205" t="s">
        <v>2647</v>
      </c>
      <c r="G205" t="s">
        <v>2643</v>
      </c>
      <c r="H205" t="s">
        <v>11</v>
      </c>
      <c r="I205" t="s">
        <v>16</v>
      </c>
      <c r="J205">
        <v>4088</v>
      </c>
      <c r="K205">
        <v>4088</v>
      </c>
      <c r="L205">
        <v>0.17499999999999999</v>
      </c>
      <c r="M205">
        <v>723.90716629999997</v>
      </c>
      <c r="N205">
        <v>1.07309992</v>
      </c>
    </row>
    <row r="206" spans="1:14" x14ac:dyDescent="0.35">
      <c r="A206">
        <v>205</v>
      </c>
      <c r="B206">
        <v>96</v>
      </c>
      <c r="C206" t="s">
        <v>163</v>
      </c>
      <c r="D206" t="str">
        <f>INDEX(FSA_Province!B:B,MATCH(LEFT(C206,1),FSA_Province!A:A,0))</f>
        <v>ON</v>
      </c>
      <c r="E206" t="s">
        <v>318</v>
      </c>
      <c r="F206" t="s">
        <v>2647</v>
      </c>
      <c r="G206" t="s">
        <v>2643</v>
      </c>
      <c r="H206" t="s">
        <v>11</v>
      </c>
      <c r="I206" t="s">
        <v>16</v>
      </c>
      <c r="J206">
        <v>15000.25188661</v>
      </c>
      <c r="K206">
        <v>15000.25188661</v>
      </c>
      <c r="L206">
        <v>0.183</v>
      </c>
      <c r="M206">
        <v>2777.6887790000001</v>
      </c>
      <c r="N206">
        <v>4.1175688900000003</v>
      </c>
    </row>
    <row r="207" spans="1:14" x14ac:dyDescent="0.35">
      <c r="A207">
        <v>206</v>
      </c>
      <c r="B207">
        <v>89</v>
      </c>
      <c r="C207" t="s">
        <v>85</v>
      </c>
      <c r="D207" t="str">
        <f>INDEX(FSA_Province!B:B,MATCH(LEFT(C207,1),FSA_Province!A:A,0))</f>
        <v>AB</v>
      </c>
      <c r="E207" t="s">
        <v>319</v>
      </c>
      <c r="F207" t="s">
        <v>2647</v>
      </c>
      <c r="G207" t="s">
        <v>2643</v>
      </c>
      <c r="H207" t="s">
        <v>11</v>
      </c>
      <c r="I207" t="s">
        <v>16</v>
      </c>
      <c r="J207">
        <v>5305.58751897</v>
      </c>
      <c r="K207">
        <v>5305.58751897</v>
      </c>
      <c r="L207">
        <v>0.1832</v>
      </c>
      <c r="M207">
        <v>983.54200639999999</v>
      </c>
      <c r="N207">
        <v>1.4579754199999999</v>
      </c>
    </row>
    <row r="208" spans="1:14" x14ac:dyDescent="0.35">
      <c r="A208">
        <v>207</v>
      </c>
      <c r="B208">
        <v>222</v>
      </c>
      <c r="C208" t="s">
        <v>320</v>
      </c>
      <c r="D208" t="str">
        <f>INDEX(FSA_Province!B:B,MATCH(LEFT(C208,1),FSA_Province!A:A,0))</f>
        <v>BC</v>
      </c>
      <c r="E208" t="s">
        <v>321</v>
      </c>
      <c r="F208" t="s">
        <v>2646</v>
      </c>
      <c r="G208" t="s">
        <v>2643</v>
      </c>
      <c r="H208" t="s">
        <v>11</v>
      </c>
      <c r="I208" t="s">
        <v>16</v>
      </c>
      <c r="J208">
        <v>1.1000000000000001</v>
      </c>
      <c r="K208">
        <v>1.1000000000000001</v>
      </c>
      <c r="L208">
        <v>2490</v>
      </c>
      <c r="M208">
        <v>2771.5707480000001</v>
      </c>
      <c r="N208">
        <v>4.1084996900000004</v>
      </c>
    </row>
    <row r="209" spans="1:14" x14ac:dyDescent="0.35">
      <c r="A209">
        <v>208</v>
      </c>
      <c r="B209">
        <v>222</v>
      </c>
      <c r="C209" t="s">
        <v>320</v>
      </c>
      <c r="D209" t="str">
        <f>INDEX(FSA_Province!B:B,MATCH(LEFT(C209,1),FSA_Province!A:A,0))</f>
        <v>BC</v>
      </c>
      <c r="E209" t="s">
        <v>322</v>
      </c>
      <c r="F209" t="s">
        <v>2645</v>
      </c>
      <c r="G209" t="s">
        <v>2643</v>
      </c>
      <c r="H209" t="s">
        <v>11</v>
      </c>
      <c r="I209" t="s">
        <v>16</v>
      </c>
      <c r="J209">
        <v>3</v>
      </c>
      <c r="K209">
        <v>3</v>
      </c>
      <c r="L209">
        <v>44.2</v>
      </c>
      <c r="M209">
        <v>134.1768194</v>
      </c>
      <c r="N209">
        <v>0.19889999</v>
      </c>
    </row>
    <row r="210" spans="1:14" x14ac:dyDescent="0.35">
      <c r="A210">
        <v>209</v>
      </c>
      <c r="B210">
        <v>222</v>
      </c>
      <c r="C210" t="s">
        <v>320</v>
      </c>
      <c r="D210" t="str">
        <f>INDEX(FSA_Province!B:B,MATCH(LEFT(C210,1),FSA_Province!A:A,0))</f>
        <v>BC</v>
      </c>
      <c r="E210" t="s">
        <v>323</v>
      </c>
      <c r="F210" t="s">
        <v>2644</v>
      </c>
      <c r="G210" t="s">
        <v>2643</v>
      </c>
      <c r="H210" t="s">
        <v>11</v>
      </c>
      <c r="I210" t="s">
        <v>16</v>
      </c>
      <c r="J210">
        <v>100</v>
      </c>
      <c r="K210">
        <v>100</v>
      </c>
      <c r="L210">
        <v>1.411</v>
      </c>
      <c r="M210">
        <v>142.77682759999999</v>
      </c>
      <c r="N210">
        <v>0.21164841000000001</v>
      </c>
    </row>
    <row r="211" spans="1:14" x14ac:dyDescent="0.35">
      <c r="A211">
        <v>210</v>
      </c>
      <c r="B211">
        <v>222</v>
      </c>
      <c r="C211" t="s">
        <v>320</v>
      </c>
      <c r="D211" t="str">
        <f>INDEX(FSA_Province!B:B,MATCH(LEFT(C211,1),FSA_Province!A:A,0))</f>
        <v>BC</v>
      </c>
      <c r="E211" t="s">
        <v>324</v>
      </c>
      <c r="F211" t="s">
        <v>2651</v>
      </c>
      <c r="G211" t="s">
        <v>2643</v>
      </c>
      <c r="H211" t="s">
        <v>11</v>
      </c>
      <c r="I211" t="s">
        <v>16</v>
      </c>
      <c r="J211">
        <v>3.3</v>
      </c>
      <c r="K211">
        <v>3.3</v>
      </c>
      <c r="L211">
        <v>293.7</v>
      </c>
      <c r="M211">
        <v>979.25471819999996</v>
      </c>
      <c r="N211">
        <v>1.45162006</v>
      </c>
    </row>
    <row r="212" spans="1:14" x14ac:dyDescent="0.35">
      <c r="A212">
        <v>211</v>
      </c>
      <c r="B212">
        <v>251</v>
      </c>
      <c r="C212" t="s">
        <v>129</v>
      </c>
      <c r="D212" t="str">
        <f>INDEX(FSA_Province!B:B,MATCH(LEFT(C212,1),FSA_Province!A:A,0))</f>
        <v>ON</v>
      </c>
      <c r="E212" t="s">
        <v>325</v>
      </c>
      <c r="F212" t="s">
        <v>2653</v>
      </c>
      <c r="G212" t="s">
        <v>2643</v>
      </c>
      <c r="H212" t="s">
        <v>11</v>
      </c>
      <c r="I212" t="s">
        <v>16</v>
      </c>
      <c r="J212">
        <v>960</v>
      </c>
      <c r="K212">
        <v>960</v>
      </c>
      <c r="L212">
        <v>0.10236000000000001</v>
      </c>
      <c r="M212">
        <v>98.150054400000002</v>
      </c>
      <c r="N212">
        <v>0.14549492</v>
      </c>
    </row>
    <row r="213" spans="1:14" x14ac:dyDescent="0.35">
      <c r="A213">
        <v>212</v>
      </c>
      <c r="B213">
        <v>251</v>
      </c>
      <c r="C213" t="s">
        <v>129</v>
      </c>
      <c r="D213" t="str">
        <f>INDEX(FSA_Province!B:B,MATCH(LEFT(C213,1),FSA_Province!A:A,0))</f>
        <v>ON</v>
      </c>
      <c r="E213" t="s">
        <v>326</v>
      </c>
      <c r="F213" t="s">
        <v>2653</v>
      </c>
      <c r="G213" t="s">
        <v>2643</v>
      </c>
      <c r="H213" t="s">
        <v>11</v>
      </c>
      <c r="I213" t="s">
        <v>16</v>
      </c>
      <c r="J213">
        <v>960</v>
      </c>
      <c r="K213">
        <v>960</v>
      </c>
      <c r="L213">
        <v>0.10248</v>
      </c>
      <c r="M213">
        <v>98.530312629999997</v>
      </c>
      <c r="N213">
        <v>0.14605860000000001</v>
      </c>
    </row>
    <row r="214" spans="1:14" x14ac:dyDescent="0.35">
      <c r="A214">
        <v>213</v>
      </c>
      <c r="B214">
        <v>96</v>
      </c>
      <c r="C214" t="s">
        <v>163</v>
      </c>
      <c r="D214" t="str">
        <f>INDEX(FSA_Province!B:B,MATCH(LEFT(C214,1),FSA_Province!A:A,0))</f>
        <v>ON</v>
      </c>
      <c r="E214" t="s">
        <v>327</v>
      </c>
      <c r="F214" t="s">
        <v>2647</v>
      </c>
      <c r="G214" t="s">
        <v>2643</v>
      </c>
      <c r="H214" t="s">
        <v>11</v>
      </c>
      <c r="I214" t="s">
        <v>16</v>
      </c>
      <c r="J214">
        <v>16176.810076969999</v>
      </c>
      <c r="K214">
        <v>16176.810076969999</v>
      </c>
      <c r="L214">
        <v>0.183</v>
      </c>
      <c r="M214">
        <v>2995.5592860000002</v>
      </c>
      <c r="N214">
        <v>4.4405340899999999</v>
      </c>
    </row>
    <row r="215" spans="1:14" x14ac:dyDescent="0.35">
      <c r="A215">
        <v>214</v>
      </c>
      <c r="B215">
        <v>40</v>
      </c>
      <c r="C215" t="s">
        <v>328</v>
      </c>
      <c r="D215" t="str">
        <f>INDEX(FSA_Province!B:B,MATCH(LEFT(C215,1),FSA_Province!A:A,0))</f>
        <v>ON</v>
      </c>
      <c r="E215" t="s">
        <v>329</v>
      </c>
      <c r="F215" t="s">
        <v>2647</v>
      </c>
      <c r="G215" t="s">
        <v>2643</v>
      </c>
      <c r="H215" t="s">
        <v>11</v>
      </c>
      <c r="I215" t="s">
        <v>16</v>
      </c>
      <c r="J215">
        <v>2500</v>
      </c>
      <c r="K215">
        <v>2500</v>
      </c>
      <c r="L215">
        <v>0.186</v>
      </c>
      <c r="M215">
        <v>466.40163369999999</v>
      </c>
      <c r="N215">
        <v>0.69138085999999999</v>
      </c>
    </row>
    <row r="216" spans="1:14" x14ac:dyDescent="0.35">
      <c r="A216">
        <v>215</v>
      </c>
      <c r="B216">
        <v>172</v>
      </c>
      <c r="C216" t="s">
        <v>279</v>
      </c>
      <c r="D216" t="str">
        <f>INDEX(FSA_Province!B:B,MATCH(LEFT(C216,1),FSA_Province!A:A,0))</f>
        <v>BC</v>
      </c>
      <c r="E216" t="s">
        <v>330</v>
      </c>
      <c r="F216" t="s">
        <v>2644</v>
      </c>
      <c r="G216" t="s">
        <v>2643</v>
      </c>
      <c r="H216" t="s">
        <v>27</v>
      </c>
      <c r="I216" t="s">
        <v>16</v>
      </c>
      <c r="J216">
        <v>709.99</v>
      </c>
      <c r="K216">
        <v>709.99</v>
      </c>
      <c r="L216">
        <v>1.3906799999999999</v>
      </c>
      <c r="M216">
        <v>999.11087540000005</v>
      </c>
      <c r="N216">
        <v>1.4810542799999999</v>
      </c>
    </row>
    <row r="217" spans="1:14" x14ac:dyDescent="0.35">
      <c r="A217">
        <v>216</v>
      </c>
      <c r="B217">
        <v>136</v>
      </c>
      <c r="C217" t="s">
        <v>331</v>
      </c>
      <c r="D217" t="str">
        <f>INDEX(FSA_Province!B:B,MATCH(LEFT(C217,1),FSA_Province!A:A,0))</f>
        <v>BC</v>
      </c>
      <c r="E217" t="s">
        <v>332</v>
      </c>
      <c r="F217" t="s">
        <v>2644</v>
      </c>
      <c r="G217" t="s">
        <v>2643</v>
      </c>
      <c r="H217" t="s">
        <v>11</v>
      </c>
      <c r="I217" t="s">
        <v>16</v>
      </c>
      <c r="J217">
        <v>170</v>
      </c>
      <c r="K217">
        <v>170</v>
      </c>
      <c r="L217">
        <v>1.3879999999999999</v>
      </c>
      <c r="M217">
        <v>238.76491569999999</v>
      </c>
      <c r="N217">
        <v>0.35393848999999999</v>
      </c>
    </row>
    <row r="218" spans="1:14" x14ac:dyDescent="0.35">
      <c r="A218">
        <v>217</v>
      </c>
      <c r="B218">
        <v>179</v>
      </c>
      <c r="C218" t="s">
        <v>333</v>
      </c>
      <c r="D218" t="str">
        <f>INDEX(FSA_Province!B:B,MATCH(LEFT(C218,1),FSA_Province!A:A,0))</f>
        <v>ON</v>
      </c>
      <c r="E218" t="s">
        <v>334</v>
      </c>
      <c r="F218" t="s">
        <v>2646</v>
      </c>
      <c r="G218" t="s">
        <v>2643</v>
      </c>
      <c r="H218" t="s">
        <v>11</v>
      </c>
      <c r="I218" t="s">
        <v>16</v>
      </c>
      <c r="J218">
        <v>3.3000000000000002E-2</v>
      </c>
      <c r="K218">
        <v>3.3000000000000002E-2</v>
      </c>
      <c r="L218">
        <v>2300</v>
      </c>
      <c r="M218">
        <v>76.802532420000006</v>
      </c>
      <c r="N218">
        <v>0.11384994</v>
      </c>
    </row>
    <row r="219" spans="1:14" x14ac:dyDescent="0.35">
      <c r="A219">
        <v>218</v>
      </c>
      <c r="B219">
        <v>134</v>
      </c>
      <c r="C219" t="s">
        <v>69</v>
      </c>
      <c r="D219" t="str">
        <f>INDEX(FSA_Province!B:B,MATCH(LEFT(C219,1),FSA_Province!A:A,0))</f>
        <v>ON</v>
      </c>
      <c r="E219" t="s">
        <v>335</v>
      </c>
      <c r="F219" t="s">
        <v>2644</v>
      </c>
      <c r="G219" t="s">
        <v>2643</v>
      </c>
      <c r="H219" t="s">
        <v>27</v>
      </c>
      <c r="I219" t="s">
        <v>16</v>
      </c>
      <c r="J219">
        <v>1500</v>
      </c>
      <c r="K219">
        <v>1500</v>
      </c>
      <c r="L219">
        <v>1.3908700000000001</v>
      </c>
      <c r="M219">
        <v>2111.1658170000001</v>
      </c>
      <c r="N219">
        <v>3.12953372</v>
      </c>
    </row>
    <row r="220" spans="1:14" x14ac:dyDescent="0.35">
      <c r="A220">
        <v>219</v>
      </c>
      <c r="B220">
        <v>204</v>
      </c>
      <c r="C220" t="s">
        <v>199</v>
      </c>
      <c r="D220" t="str">
        <f>INDEX(FSA_Province!B:B,MATCH(LEFT(C220,1),FSA_Province!A:A,0))</f>
        <v>SK</v>
      </c>
      <c r="E220" t="s">
        <v>336</v>
      </c>
      <c r="F220" t="s">
        <v>2660</v>
      </c>
      <c r="G220" t="s">
        <v>2650</v>
      </c>
      <c r="H220" t="s">
        <v>11</v>
      </c>
      <c r="I220" t="s">
        <v>16</v>
      </c>
      <c r="J220">
        <v>129</v>
      </c>
      <c r="K220">
        <v>129</v>
      </c>
      <c r="L220">
        <v>0.21099999999999999</v>
      </c>
      <c r="M220">
        <v>27.219000000000001</v>
      </c>
      <c r="N220">
        <v>4.0828499999999997E-2</v>
      </c>
    </row>
    <row r="221" spans="1:14" x14ac:dyDescent="0.35">
      <c r="A221">
        <v>220</v>
      </c>
      <c r="B221">
        <v>204</v>
      </c>
      <c r="C221" t="s">
        <v>199</v>
      </c>
      <c r="D221" t="str">
        <f>INDEX(FSA_Province!B:B,MATCH(LEFT(C221,1),FSA_Province!A:A,0))</f>
        <v>SK</v>
      </c>
      <c r="E221" t="s">
        <v>337</v>
      </c>
      <c r="F221" t="s">
        <v>2650</v>
      </c>
      <c r="G221" t="s">
        <v>2643</v>
      </c>
      <c r="H221" t="s">
        <v>11</v>
      </c>
      <c r="I221" t="s">
        <v>16</v>
      </c>
      <c r="J221">
        <v>28</v>
      </c>
      <c r="K221">
        <v>28</v>
      </c>
      <c r="L221">
        <v>1.262</v>
      </c>
      <c r="M221">
        <v>35.755997399999998</v>
      </c>
      <c r="N221">
        <v>5.3003689999999999E-2</v>
      </c>
    </row>
    <row r="222" spans="1:14" x14ac:dyDescent="0.35">
      <c r="A222">
        <v>221</v>
      </c>
      <c r="B222">
        <v>151</v>
      </c>
      <c r="C222" t="s">
        <v>338</v>
      </c>
      <c r="D222" t="str">
        <f>INDEX(FSA_Province!B:B,MATCH(LEFT(C222,1),FSA_Province!A:A,0))</f>
        <v>ON</v>
      </c>
      <c r="E222" t="s">
        <v>339</v>
      </c>
      <c r="F222" t="s">
        <v>2644</v>
      </c>
      <c r="G222" t="s">
        <v>2643</v>
      </c>
      <c r="H222" t="s">
        <v>27</v>
      </c>
      <c r="I222" t="s">
        <v>16</v>
      </c>
      <c r="J222">
        <v>45</v>
      </c>
      <c r="K222">
        <v>45</v>
      </c>
      <c r="L222">
        <v>1.3998600000000001</v>
      </c>
      <c r="M222">
        <v>63.742394879999999</v>
      </c>
      <c r="N222">
        <v>9.4489959999999998E-2</v>
      </c>
    </row>
    <row r="223" spans="1:14" x14ac:dyDescent="0.35">
      <c r="A223">
        <v>222</v>
      </c>
      <c r="B223">
        <v>138</v>
      </c>
      <c r="C223" t="s">
        <v>223</v>
      </c>
      <c r="D223" t="str">
        <f>INDEX(FSA_Province!B:B,MATCH(LEFT(C223,1),FSA_Province!A:A,0))</f>
        <v>QC</v>
      </c>
      <c r="E223" t="s">
        <v>340</v>
      </c>
      <c r="F223" t="s">
        <v>2659</v>
      </c>
      <c r="G223" t="s">
        <v>2646</v>
      </c>
      <c r="H223" t="s">
        <v>27</v>
      </c>
      <c r="I223" t="s">
        <v>16</v>
      </c>
      <c r="J223">
        <v>27</v>
      </c>
      <c r="K223">
        <v>27</v>
      </c>
      <c r="L223">
        <v>2.7253999999999999E-4</v>
      </c>
      <c r="M223">
        <v>7.35858E-3</v>
      </c>
      <c r="N223">
        <v>1.1029999999999999E-5</v>
      </c>
    </row>
    <row r="224" spans="1:14" x14ac:dyDescent="0.35">
      <c r="A224">
        <v>223</v>
      </c>
      <c r="B224">
        <v>172</v>
      </c>
      <c r="C224" t="s">
        <v>279</v>
      </c>
      <c r="D224" t="str">
        <f>INDEX(FSA_Province!B:B,MATCH(LEFT(C224,1),FSA_Province!A:A,0))</f>
        <v>BC</v>
      </c>
      <c r="E224" t="s">
        <v>341</v>
      </c>
      <c r="F224" t="s">
        <v>2647</v>
      </c>
      <c r="G224" t="s">
        <v>2643</v>
      </c>
      <c r="H224" t="s">
        <v>27</v>
      </c>
      <c r="I224" t="s">
        <v>16</v>
      </c>
      <c r="J224">
        <v>2105</v>
      </c>
      <c r="K224">
        <v>2105</v>
      </c>
      <c r="L224">
        <v>0.18448650999999999</v>
      </c>
      <c r="M224">
        <v>392.96211890000001</v>
      </c>
      <c r="N224">
        <v>0.58251615000000001</v>
      </c>
    </row>
    <row r="225" spans="1:14" x14ac:dyDescent="0.35">
      <c r="A225">
        <v>224</v>
      </c>
      <c r="B225">
        <v>172</v>
      </c>
      <c r="C225" t="s">
        <v>279</v>
      </c>
      <c r="D225" t="str">
        <f>INDEX(FSA_Province!B:B,MATCH(LEFT(C225,1),FSA_Province!A:A,0))</f>
        <v>BC</v>
      </c>
      <c r="E225" t="s">
        <v>342</v>
      </c>
      <c r="F225" t="s">
        <v>2647</v>
      </c>
      <c r="G225" t="s">
        <v>2643</v>
      </c>
      <c r="H225" t="s">
        <v>11</v>
      </c>
      <c r="I225" t="s">
        <v>16</v>
      </c>
      <c r="J225">
        <v>246.13568014000001</v>
      </c>
      <c r="K225">
        <v>246.13568014000001</v>
      </c>
      <c r="L225">
        <v>1.76</v>
      </c>
      <c r="M225">
        <v>45.915397329999998</v>
      </c>
      <c r="N225">
        <v>6.8063709999999999E-2</v>
      </c>
    </row>
    <row r="226" spans="1:14" x14ac:dyDescent="0.35">
      <c r="A226">
        <v>225</v>
      </c>
      <c r="B226">
        <v>172</v>
      </c>
      <c r="C226" t="s">
        <v>279</v>
      </c>
      <c r="D226" t="str">
        <f>INDEX(FSA_Province!B:B,MATCH(LEFT(C226,1),FSA_Province!A:A,0))</f>
        <v>BC</v>
      </c>
      <c r="E226" t="s">
        <v>343</v>
      </c>
      <c r="F226" t="s">
        <v>2647</v>
      </c>
      <c r="G226" t="s">
        <v>2643</v>
      </c>
      <c r="H226" t="s">
        <v>11</v>
      </c>
      <c r="I226" t="s">
        <v>16</v>
      </c>
      <c r="J226">
        <v>274.73003023000001</v>
      </c>
      <c r="K226">
        <v>274.73003023000001</v>
      </c>
      <c r="L226">
        <v>1.76</v>
      </c>
      <c r="M226">
        <v>51.324111850000001</v>
      </c>
      <c r="N226">
        <v>7.608144E-2</v>
      </c>
    </row>
    <row r="227" spans="1:14" x14ac:dyDescent="0.35">
      <c r="A227">
        <v>226</v>
      </c>
      <c r="B227">
        <v>172</v>
      </c>
      <c r="C227" t="s">
        <v>279</v>
      </c>
      <c r="D227" t="str">
        <f>INDEX(FSA_Province!B:B,MATCH(LEFT(C227,1),FSA_Province!A:A,0))</f>
        <v>BC</v>
      </c>
      <c r="E227" t="s">
        <v>344</v>
      </c>
      <c r="F227" t="s">
        <v>2646</v>
      </c>
      <c r="G227" t="s">
        <v>2643</v>
      </c>
      <c r="H227" t="s">
        <v>27</v>
      </c>
      <c r="I227" t="s">
        <v>16</v>
      </c>
      <c r="J227">
        <v>1.4</v>
      </c>
      <c r="K227">
        <v>1.4</v>
      </c>
      <c r="L227">
        <v>2473.4360000000001</v>
      </c>
      <c r="M227">
        <v>3504.379175</v>
      </c>
      <c r="N227">
        <v>5.1947945999999998</v>
      </c>
    </row>
    <row r="228" spans="1:14" x14ac:dyDescent="0.35">
      <c r="A228">
        <v>227</v>
      </c>
      <c r="B228">
        <v>96</v>
      </c>
      <c r="C228" t="s">
        <v>163</v>
      </c>
      <c r="D228" t="str">
        <f>INDEX(FSA_Province!B:B,MATCH(LEFT(C228,1),FSA_Province!A:A,0))</f>
        <v>ON</v>
      </c>
      <c r="E228" t="s">
        <v>345</v>
      </c>
      <c r="F228" t="s">
        <v>2647</v>
      </c>
      <c r="G228" t="s">
        <v>2643</v>
      </c>
      <c r="H228" t="s">
        <v>11</v>
      </c>
      <c r="I228" t="s">
        <v>16</v>
      </c>
      <c r="J228">
        <v>13334.938036420001</v>
      </c>
      <c r="K228">
        <v>13334.938036420001</v>
      </c>
      <c r="L228">
        <v>0.185</v>
      </c>
      <c r="M228">
        <v>2496.2994090000002</v>
      </c>
      <c r="N228">
        <v>3.7004450800000002</v>
      </c>
    </row>
    <row r="229" spans="1:14" x14ac:dyDescent="0.35">
      <c r="A229">
        <v>228</v>
      </c>
      <c r="B229">
        <v>12</v>
      </c>
      <c r="C229" t="s">
        <v>346</v>
      </c>
      <c r="D229" t="str">
        <f>INDEX(FSA_Province!B:B,MATCH(LEFT(C229,1),FSA_Province!A:A,0))</f>
        <v>ON</v>
      </c>
      <c r="E229" t="s">
        <v>347</v>
      </c>
      <c r="F229" t="s">
        <v>2644</v>
      </c>
      <c r="G229" t="s">
        <v>2643</v>
      </c>
      <c r="H229" t="s">
        <v>11</v>
      </c>
      <c r="I229" t="s">
        <v>16</v>
      </c>
      <c r="J229">
        <v>500</v>
      </c>
      <c r="K229">
        <v>500</v>
      </c>
      <c r="L229">
        <v>1.4</v>
      </c>
      <c r="M229">
        <v>708.31903399999999</v>
      </c>
      <c r="N229">
        <v>1.04999251</v>
      </c>
    </row>
    <row r="230" spans="1:14" x14ac:dyDescent="0.35">
      <c r="A230">
        <v>229</v>
      </c>
      <c r="B230">
        <v>196</v>
      </c>
      <c r="C230" t="s">
        <v>92</v>
      </c>
      <c r="D230" t="str">
        <f>INDEX(FSA_Province!B:B,MATCH(LEFT(C230,1),FSA_Province!A:A,0))</f>
        <v>ON</v>
      </c>
      <c r="E230" t="s">
        <v>348</v>
      </c>
      <c r="F230" t="s">
        <v>2652</v>
      </c>
      <c r="G230" t="s">
        <v>2643</v>
      </c>
      <c r="H230" t="s">
        <v>27</v>
      </c>
      <c r="I230" t="s">
        <v>16</v>
      </c>
      <c r="J230">
        <v>200</v>
      </c>
      <c r="K230">
        <v>200</v>
      </c>
      <c r="L230">
        <v>7.6009999999999994E-2</v>
      </c>
      <c r="M230">
        <v>15.385725600000001</v>
      </c>
      <c r="N230">
        <v>2.280737E-2</v>
      </c>
    </row>
    <row r="231" spans="1:14" x14ac:dyDescent="0.35">
      <c r="A231">
        <v>230</v>
      </c>
      <c r="B231">
        <v>196</v>
      </c>
      <c r="C231" t="s">
        <v>92</v>
      </c>
      <c r="D231" t="str">
        <f>INDEX(FSA_Province!B:B,MATCH(LEFT(C231,1),FSA_Province!A:A,0))</f>
        <v>ON</v>
      </c>
      <c r="E231" t="s">
        <v>349</v>
      </c>
      <c r="F231" t="s">
        <v>2647</v>
      </c>
      <c r="G231" t="s">
        <v>2643</v>
      </c>
      <c r="H231" t="s">
        <v>11</v>
      </c>
      <c r="I231" t="s">
        <v>16</v>
      </c>
      <c r="J231">
        <v>13407.41052575</v>
      </c>
      <c r="K231">
        <v>13407.41052575</v>
      </c>
      <c r="L231">
        <v>0.184</v>
      </c>
      <c r="M231">
        <v>2496.299407</v>
      </c>
      <c r="N231">
        <v>3.7004450800000002</v>
      </c>
    </row>
    <row r="232" spans="1:14" x14ac:dyDescent="0.35">
      <c r="A232">
        <v>231</v>
      </c>
      <c r="B232">
        <v>208</v>
      </c>
      <c r="C232" t="s">
        <v>127</v>
      </c>
      <c r="D232" t="str">
        <f>INDEX(FSA_Province!B:B,MATCH(LEFT(C232,1),FSA_Province!A:A,0))</f>
        <v>ON</v>
      </c>
      <c r="E232" t="s">
        <v>350</v>
      </c>
      <c r="F232" t="s">
        <v>2647</v>
      </c>
      <c r="G232" t="s">
        <v>2643</v>
      </c>
      <c r="H232" t="s">
        <v>27</v>
      </c>
      <c r="I232" t="s">
        <v>16</v>
      </c>
      <c r="J232">
        <v>10500</v>
      </c>
      <c r="K232">
        <v>10500</v>
      </c>
      <c r="L232">
        <v>0.18798724</v>
      </c>
      <c r="M232">
        <v>1997.3384430000001</v>
      </c>
      <c r="N232">
        <v>2.96079917</v>
      </c>
    </row>
    <row r="233" spans="1:14" x14ac:dyDescent="0.35">
      <c r="A233">
        <v>232</v>
      </c>
      <c r="B233">
        <v>225</v>
      </c>
      <c r="C233" t="s">
        <v>300</v>
      </c>
      <c r="D233" t="str">
        <f>INDEX(FSA_Province!B:B,MATCH(LEFT(C233,1),FSA_Province!A:A,0))</f>
        <v>AB</v>
      </c>
      <c r="E233" t="s">
        <v>351</v>
      </c>
      <c r="F233" t="s">
        <v>2642</v>
      </c>
      <c r="G233" t="s">
        <v>2643</v>
      </c>
      <c r="H233" t="s">
        <v>27</v>
      </c>
      <c r="I233" t="s">
        <v>16</v>
      </c>
      <c r="J233">
        <v>2.7599999999999999E-3</v>
      </c>
      <c r="K233">
        <v>2.7599999999999999E-3</v>
      </c>
      <c r="L233">
        <v>71714.070999999996</v>
      </c>
      <c r="M233">
        <v>200.2748536</v>
      </c>
      <c r="N233">
        <v>0.29688188999999998</v>
      </c>
    </row>
    <row r="234" spans="1:14" x14ac:dyDescent="0.35">
      <c r="A234">
        <v>233</v>
      </c>
      <c r="B234">
        <v>22</v>
      </c>
      <c r="C234" t="s">
        <v>352</v>
      </c>
      <c r="D234" t="str">
        <f>INDEX(FSA_Province!B:B,MATCH(LEFT(C234,1),FSA_Province!A:A,0))</f>
        <v>BC</v>
      </c>
      <c r="E234" t="s">
        <v>353</v>
      </c>
      <c r="F234" t="s">
        <v>2652</v>
      </c>
      <c r="G234" t="s">
        <v>2646</v>
      </c>
      <c r="H234" t="s">
        <v>27</v>
      </c>
      <c r="I234" t="s">
        <v>12</v>
      </c>
      <c r="J234">
        <v>1085.502851</v>
      </c>
      <c r="K234">
        <v>1085.502851</v>
      </c>
      <c r="L234">
        <v>3.023E-5</v>
      </c>
      <c r="M234">
        <v>3.2814749999999997E-2</v>
      </c>
      <c r="N234">
        <v>4.922E-5</v>
      </c>
    </row>
    <row r="235" spans="1:14" x14ac:dyDescent="0.35">
      <c r="A235">
        <v>234</v>
      </c>
      <c r="B235">
        <v>43</v>
      </c>
      <c r="C235" t="s">
        <v>165</v>
      </c>
      <c r="D235" t="str">
        <f>INDEX(FSA_Province!B:B,MATCH(LEFT(C235,1),FSA_Province!A:A,0))</f>
        <v>BC</v>
      </c>
      <c r="E235" t="s">
        <v>355</v>
      </c>
      <c r="F235" t="s">
        <v>2642</v>
      </c>
      <c r="G235" t="s">
        <v>2643</v>
      </c>
      <c r="H235" t="s">
        <v>11</v>
      </c>
      <c r="I235" t="s">
        <v>16</v>
      </c>
      <c r="J235">
        <v>2.7533700000000002E-3</v>
      </c>
      <c r="K235">
        <v>2.7533700000000002E-3</v>
      </c>
      <c r="L235">
        <v>71320</v>
      </c>
      <c r="M235">
        <v>198.70549260000001</v>
      </c>
      <c r="N235">
        <v>0.29455551000000002</v>
      </c>
    </row>
    <row r="236" spans="1:14" x14ac:dyDescent="0.35">
      <c r="A236">
        <v>235</v>
      </c>
      <c r="B236">
        <v>43</v>
      </c>
      <c r="C236" t="s">
        <v>165</v>
      </c>
      <c r="D236" t="str">
        <f>INDEX(FSA_Province!B:B,MATCH(LEFT(C236,1),FSA_Province!A:A,0))</f>
        <v>BC</v>
      </c>
      <c r="E236" t="s">
        <v>356</v>
      </c>
      <c r="F236" t="s">
        <v>2642</v>
      </c>
      <c r="G236" t="s">
        <v>2643</v>
      </c>
      <c r="H236" t="s">
        <v>11</v>
      </c>
      <c r="I236" t="s">
        <v>16</v>
      </c>
      <c r="J236">
        <v>2.7679800000000002E-3</v>
      </c>
      <c r="K236">
        <v>2.7679800000000002E-3</v>
      </c>
      <c r="L236">
        <v>71300</v>
      </c>
      <c r="M236">
        <v>199.70385200000001</v>
      </c>
      <c r="N236">
        <v>0.29603544999999998</v>
      </c>
    </row>
    <row r="237" spans="1:14" x14ac:dyDescent="0.35">
      <c r="A237">
        <v>236</v>
      </c>
      <c r="B237">
        <v>43</v>
      </c>
      <c r="C237" t="s">
        <v>165</v>
      </c>
      <c r="D237" t="str">
        <f>INDEX(FSA_Province!B:B,MATCH(LEFT(C237,1),FSA_Province!A:A,0))</f>
        <v>BC</v>
      </c>
      <c r="E237" t="s">
        <v>357</v>
      </c>
      <c r="F237" t="s">
        <v>2642</v>
      </c>
      <c r="G237" t="s">
        <v>2643</v>
      </c>
      <c r="H237" t="s">
        <v>11</v>
      </c>
      <c r="I237" t="s">
        <v>16</v>
      </c>
      <c r="J237">
        <v>2.7796800000000001E-3</v>
      </c>
      <c r="K237">
        <v>2.7796800000000001E-3</v>
      </c>
      <c r="L237">
        <v>71200.998000000007</v>
      </c>
      <c r="M237">
        <v>200.15778900000001</v>
      </c>
      <c r="N237">
        <v>0.29670836</v>
      </c>
    </row>
    <row r="238" spans="1:14" x14ac:dyDescent="0.35">
      <c r="A238">
        <v>237</v>
      </c>
      <c r="B238">
        <v>43</v>
      </c>
      <c r="C238" t="s">
        <v>165</v>
      </c>
      <c r="D238" t="str">
        <f>INDEX(FSA_Province!B:B,MATCH(LEFT(C238,1),FSA_Province!A:A,0))</f>
        <v>BC</v>
      </c>
      <c r="E238" t="s">
        <v>358</v>
      </c>
      <c r="F238" t="s">
        <v>2642</v>
      </c>
      <c r="G238" t="s">
        <v>2643</v>
      </c>
      <c r="H238" t="s">
        <v>11</v>
      </c>
      <c r="I238" t="s">
        <v>16</v>
      </c>
      <c r="J238">
        <v>2.7796800000000001E-3</v>
      </c>
      <c r="K238">
        <v>2.7796800000000001E-3</v>
      </c>
      <c r="L238">
        <v>70999.998000000007</v>
      </c>
      <c r="M238">
        <v>199.7041581</v>
      </c>
      <c r="N238">
        <v>0.29603591000000001</v>
      </c>
    </row>
    <row r="239" spans="1:14" x14ac:dyDescent="0.35">
      <c r="A239">
        <v>238</v>
      </c>
      <c r="B239">
        <v>43</v>
      </c>
      <c r="C239" t="s">
        <v>165</v>
      </c>
      <c r="D239" t="str">
        <f>INDEX(FSA_Province!B:B,MATCH(LEFT(C239,1),FSA_Province!A:A,0))</f>
        <v>BC</v>
      </c>
      <c r="E239" t="s">
        <v>359</v>
      </c>
      <c r="F239" t="s">
        <v>2642</v>
      </c>
      <c r="G239" t="s">
        <v>2643</v>
      </c>
      <c r="H239" t="s">
        <v>11</v>
      </c>
      <c r="I239" t="s">
        <v>16</v>
      </c>
      <c r="J239">
        <v>2.7796800000000001E-3</v>
      </c>
      <c r="K239">
        <v>2.7796800000000001E-3</v>
      </c>
      <c r="L239">
        <v>70800</v>
      </c>
      <c r="M239">
        <v>199.1416146</v>
      </c>
      <c r="N239">
        <v>0.29520201000000001</v>
      </c>
    </row>
    <row r="240" spans="1:14" x14ac:dyDescent="0.35">
      <c r="A240">
        <v>239</v>
      </c>
      <c r="B240">
        <v>99</v>
      </c>
      <c r="C240" t="s">
        <v>360</v>
      </c>
      <c r="D240" t="str">
        <f>INDEX(FSA_Province!B:B,MATCH(LEFT(C240,1),FSA_Province!A:A,0))</f>
        <v>BC</v>
      </c>
      <c r="E240" t="s">
        <v>361</v>
      </c>
      <c r="F240" t="s">
        <v>2642</v>
      </c>
      <c r="G240" t="s">
        <v>2643</v>
      </c>
      <c r="H240" t="s">
        <v>27</v>
      </c>
      <c r="I240" t="s">
        <v>12</v>
      </c>
      <c r="J240">
        <v>0.84201155000000005</v>
      </c>
      <c r="K240">
        <v>0.84201155000000005</v>
      </c>
      <c r="L240">
        <v>71092.705000000002</v>
      </c>
      <c r="M240">
        <v>59860.853029999998</v>
      </c>
      <c r="N240">
        <v>0</v>
      </c>
    </row>
    <row r="241" spans="1:14" x14ac:dyDescent="0.35">
      <c r="A241">
        <v>240</v>
      </c>
      <c r="B241">
        <v>245</v>
      </c>
      <c r="C241" t="s">
        <v>8</v>
      </c>
      <c r="D241" t="str">
        <f>INDEX(FSA_Province!B:B,MATCH(LEFT(C241,1),FSA_Province!A:A,0))</f>
        <v>BC</v>
      </c>
      <c r="E241" t="s">
        <v>362</v>
      </c>
      <c r="F241" t="s">
        <v>2642</v>
      </c>
      <c r="G241" t="s">
        <v>2643</v>
      </c>
      <c r="H241" t="s">
        <v>11</v>
      </c>
      <c r="I241" t="s">
        <v>16</v>
      </c>
      <c r="J241">
        <v>0.5</v>
      </c>
      <c r="K241">
        <v>0.5</v>
      </c>
      <c r="L241">
        <v>68000</v>
      </c>
      <c r="M241">
        <v>33999.999499999998</v>
      </c>
      <c r="N241">
        <v>0</v>
      </c>
    </row>
    <row r="242" spans="1:14" x14ac:dyDescent="0.35">
      <c r="A242">
        <v>241</v>
      </c>
      <c r="B242">
        <v>134</v>
      </c>
      <c r="C242" t="s">
        <v>69</v>
      </c>
      <c r="D242" t="str">
        <f>INDEX(FSA_Province!B:B,MATCH(LEFT(C242,1),FSA_Province!A:A,0))</f>
        <v>ON</v>
      </c>
      <c r="E242" t="s">
        <v>363</v>
      </c>
      <c r="F242" t="s">
        <v>2648</v>
      </c>
      <c r="G242" t="s">
        <v>2642</v>
      </c>
      <c r="H242" t="s">
        <v>27</v>
      </c>
      <c r="I242" t="s">
        <v>16</v>
      </c>
      <c r="J242">
        <v>2284</v>
      </c>
      <c r="K242">
        <v>2284</v>
      </c>
      <c r="L242">
        <v>8.7399999999999993E-6</v>
      </c>
      <c r="M242">
        <v>1.996216E-2</v>
      </c>
      <c r="N242">
        <v>2.9940000000000001E-5</v>
      </c>
    </row>
    <row r="243" spans="1:14" x14ac:dyDescent="0.35">
      <c r="A243">
        <v>242</v>
      </c>
      <c r="B243">
        <v>134</v>
      </c>
      <c r="C243" t="s">
        <v>69</v>
      </c>
      <c r="D243" t="str">
        <f>INDEX(FSA_Province!B:B,MATCH(LEFT(C243,1),FSA_Province!A:A,0))</f>
        <v>ON</v>
      </c>
      <c r="E243" t="s">
        <v>364</v>
      </c>
      <c r="F243" t="s">
        <v>2642</v>
      </c>
      <c r="G243" t="s">
        <v>2643</v>
      </c>
      <c r="H243" t="s">
        <v>27</v>
      </c>
      <c r="I243" t="s">
        <v>16</v>
      </c>
      <c r="J243">
        <v>0.02</v>
      </c>
      <c r="K243">
        <v>0.02</v>
      </c>
      <c r="L243">
        <v>71211.145999999993</v>
      </c>
      <c r="M243">
        <v>1441.159142</v>
      </c>
      <c r="N243">
        <v>2.1363343800000001</v>
      </c>
    </row>
    <row r="244" spans="1:14" x14ac:dyDescent="0.35">
      <c r="A244">
        <v>243</v>
      </c>
      <c r="B244">
        <v>196</v>
      </c>
      <c r="C244" t="s">
        <v>92</v>
      </c>
      <c r="D244" t="str">
        <f>INDEX(FSA_Province!B:B,MATCH(LEFT(C244,1),FSA_Province!A:A,0))</f>
        <v>ON</v>
      </c>
      <c r="E244" t="s">
        <v>365</v>
      </c>
      <c r="F244" t="s">
        <v>2647</v>
      </c>
      <c r="G244" t="s">
        <v>2643</v>
      </c>
      <c r="H244" t="s">
        <v>27</v>
      </c>
      <c r="I244" t="s">
        <v>16</v>
      </c>
      <c r="J244">
        <v>26900</v>
      </c>
      <c r="K244">
        <v>26900</v>
      </c>
      <c r="L244">
        <v>0.18288452999999999</v>
      </c>
      <c r="M244">
        <v>4978.0955329999997</v>
      </c>
      <c r="N244">
        <v>7.3793909099999997</v>
      </c>
    </row>
    <row r="245" spans="1:14" x14ac:dyDescent="0.35">
      <c r="A245">
        <v>244</v>
      </c>
      <c r="B245">
        <v>73</v>
      </c>
      <c r="C245" t="s">
        <v>366</v>
      </c>
      <c r="D245" t="str">
        <f>INDEX(FSA_Province!B:B,MATCH(LEFT(C245,1),FSA_Province!A:A,0))</f>
        <v>QC</v>
      </c>
      <c r="E245" t="s">
        <v>367</v>
      </c>
      <c r="F245" t="s">
        <v>2647</v>
      </c>
      <c r="G245" t="s">
        <v>2643</v>
      </c>
      <c r="H245" t="s">
        <v>27</v>
      </c>
      <c r="I245" t="s">
        <v>16</v>
      </c>
      <c r="J245">
        <v>4000</v>
      </c>
      <c r="K245">
        <v>4000</v>
      </c>
      <c r="L245">
        <v>0.17952243000000001</v>
      </c>
      <c r="M245">
        <v>726.62883880000004</v>
      </c>
      <c r="N245">
        <v>1.0771344599999999</v>
      </c>
    </row>
    <row r="246" spans="1:14" x14ac:dyDescent="0.35">
      <c r="A246">
        <v>245</v>
      </c>
      <c r="B246">
        <v>185</v>
      </c>
      <c r="C246" t="s">
        <v>235</v>
      </c>
      <c r="D246" t="str">
        <f>INDEX(FSA_Province!B:B,MATCH(LEFT(C246,1),FSA_Province!A:A,0))</f>
        <v>AB</v>
      </c>
      <c r="E246" t="s">
        <v>368</v>
      </c>
      <c r="F246" t="s">
        <v>2644</v>
      </c>
      <c r="G246" t="s">
        <v>2643</v>
      </c>
      <c r="H246" t="s">
        <v>27</v>
      </c>
      <c r="I246" t="s">
        <v>16</v>
      </c>
      <c r="J246">
        <v>850</v>
      </c>
      <c r="K246">
        <v>850</v>
      </c>
      <c r="L246">
        <v>1.4836</v>
      </c>
      <c r="M246">
        <v>1275.997934</v>
      </c>
      <c r="N246">
        <v>1.89150398</v>
      </c>
    </row>
    <row r="247" spans="1:14" x14ac:dyDescent="0.35">
      <c r="A247">
        <v>246</v>
      </c>
      <c r="B247">
        <v>90</v>
      </c>
      <c r="C247" t="s">
        <v>129</v>
      </c>
      <c r="D247" t="str">
        <f>INDEX(FSA_Province!B:B,MATCH(LEFT(C247,1),FSA_Province!A:A,0))</f>
        <v>ON</v>
      </c>
      <c r="E247" t="s">
        <v>369</v>
      </c>
      <c r="F247" t="s">
        <v>2647</v>
      </c>
      <c r="G247" t="s">
        <v>2643</v>
      </c>
      <c r="H247" t="s">
        <v>27</v>
      </c>
      <c r="I247" t="s">
        <v>16</v>
      </c>
      <c r="J247">
        <v>100</v>
      </c>
      <c r="K247">
        <v>100</v>
      </c>
      <c r="L247">
        <v>0.17956185999999999</v>
      </c>
      <c r="M247">
        <v>18.169713550000001</v>
      </c>
      <c r="N247">
        <v>2.6934280000000001E-2</v>
      </c>
    </row>
    <row r="248" spans="1:14" x14ac:dyDescent="0.35">
      <c r="A248">
        <v>247</v>
      </c>
      <c r="B248">
        <v>90</v>
      </c>
      <c r="C248" t="s">
        <v>129</v>
      </c>
      <c r="D248" t="str">
        <f>INDEX(FSA_Province!B:B,MATCH(LEFT(C248,1),FSA_Province!A:A,0))</f>
        <v>ON</v>
      </c>
      <c r="E248" t="s">
        <v>370</v>
      </c>
      <c r="F248" t="s">
        <v>2647</v>
      </c>
      <c r="G248" t="s">
        <v>2643</v>
      </c>
      <c r="H248" t="s">
        <v>27</v>
      </c>
      <c r="I248" t="s">
        <v>12</v>
      </c>
      <c r="J248">
        <v>99.999999959999997</v>
      </c>
      <c r="K248">
        <v>99.999999959999997</v>
      </c>
      <c r="L248">
        <v>0.17921698</v>
      </c>
      <c r="M248">
        <v>17.70858321</v>
      </c>
      <c r="N248">
        <v>2.688254E-2</v>
      </c>
    </row>
    <row r="249" spans="1:14" x14ac:dyDescent="0.35">
      <c r="A249">
        <v>248</v>
      </c>
      <c r="B249">
        <v>68</v>
      </c>
      <c r="C249" t="s">
        <v>98</v>
      </c>
      <c r="D249" t="str">
        <f>INDEX(FSA_Province!B:B,MATCH(LEFT(C249,1),FSA_Province!A:A,0))</f>
        <v>BC</v>
      </c>
      <c r="E249" t="s">
        <v>371</v>
      </c>
      <c r="F249" t="s">
        <v>2647</v>
      </c>
      <c r="G249" t="s">
        <v>2643</v>
      </c>
      <c r="H249" t="s">
        <v>11</v>
      </c>
      <c r="I249" t="s">
        <v>16</v>
      </c>
      <c r="J249">
        <v>8000.0000000099999</v>
      </c>
      <c r="K249">
        <v>8000.0000000099999</v>
      </c>
      <c r="L249">
        <v>0.18323101999999999</v>
      </c>
      <c r="M249">
        <v>1483.2793200000001</v>
      </c>
      <c r="N249">
        <v>2.1987721699999998</v>
      </c>
    </row>
    <row r="250" spans="1:14" x14ac:dyDescent="0.35">
      <c r="A250">
        <v>249</v>
      </c>
      <c r="B250">
        <v>226</v>
      </c>
      <c r="C250" t="s">
        <v>372</v>
      </c>
      <c r="D250" t="str">
        <f>INDEX(FSA_Province!B:B,MATCH(LEFT(C250,1),FSA_Province!A:A,0))</f>
        <v>AB</v>
      </c>
      <c r="E250" t="s">
        <v>373</v>
      </c>
      <c r="F250" t="s">
        <v>2642</v>
      </c>
      <c r="G250" t="s">
        <v>2643</v>
      </c>
      <c r="H250" t="s">
        <v>11</v>
      </c>
      <c r="I250" t="s">
        <v>16</v>
      </c>
      <c r="J250">
        <v>2.9008000000000001E-4</v>
      </c>
      <c r="K250">
        <v>2.9008000000000001E-4</v>
      </c>
      <c r="L250">
        <v>71438</v>
      </c>
      <c r="M250">
        <v>20.96916014</v>
      </c>
      <c r="N250">
        <v>3.10841E-2</v>
      </c>
    </row>
    <row r="251" spans="1:14" x14ac:dyDescent="0.35">
      <c r="A251">
        <v>250</v>
      </c>
      <c r="B251">
        <v>226</v>
      </c>
      <c r="C251" t="s">
        <v>372</v>
      </c>
      <c r="D251" t="str">
        <f>INDEX(FSA_Province!B:B,MATCH(LEFT(C251,1),FSA_Province!A:A,0))</f>
        <v>AB</v>
      </c>
      <c r="E251" t="s">
        <v>374</v>
      </c>
      <c r="F251" t="s">
        <v>2644</v>
      </c>
      <c r="G251" t="s">
        <v>2643</v>
      </c>
      <c r="H251" t="s">
        <v>11</v>
      </c>
      <c r="I251" t="s">
        <v>16</v>
      </c>
      <c r="J251">
        <v>55.000000010000001</v>
      </c>
      <c r="K251">
        <v>55.000000010000001</v>
      </c>
      <c r="L251">
        <v>1.4269000000000001</v>
      </c>
      <c r="M251">
        <v>79.412502410000002</v>
      </c>
      <c r="N251">
        <v>0.11771889000000001</v>
      </c>
    </row>
    <row r="252" spans="1:14" x14ac:dyDescent="0.35">
      <c r="A252">
        <v>251</v>
      </c>
      <c r="B252">
        <v>138</v>
      </c>
      <c r="C252" t="s">
        <v>223</v>
      </c>
      <c r="D252" t="str">
        <f>INDEX(FSA_Province!B:B,MATCH(LEFT(C252,1),FSA_Province!A:A,0))</f>
        <v>QC</v>
      </c>
      <c r="E252" t="s">
        <v>375</v>
      </c>
      <c r="F252" t="s">
        <v>2659</v>
      </c>
      <c r="G252" t="s">
        <v>2642</v>
      </c>
      <c r="H252" t="s">
        <v>27</v>
      </c>
      <c r="I252" t="s">
        <v>16</v>
      </c>
      <c r="J252">
        <v>2468</v>
      </c>
      <c r="K252">
        <v>2468</v>
      </c>
      <c r="L252">
        <v>9.3200000000000006E-6</v>
      </c>
      <c r="M252">
        <v>2.300176E-2</v>
      </c>
      <c r="N252">
        <v>3.4499999999999998E-5</v>
      </c>
    </row>
    <row r="253" spans="1:14" x14ac:dyDescent="0.35">
      <c r="A253">
        <v>252</v>
      </c>
      <c r="B253">
        <v>138</v>
      </c>
      <c r="C253" t="s">
        <v>223</v>
      </c>
      <c r="D253" t="str">
        <f>INDEX(FSA_Province!B:B,MATCH(LEFT(C253,1),FSA_Province!A:A,0))</f>
        <v>QC</v>
      </c>
      <c r="E253" t="s">
        <v>376</v>
      </c>
      <c r="F253" t="s">
        <v>2659</v>
      </c>
      <c r="G253" t="s">
        <v>2646</v>
      </c>
      <c r="H253" t="s">
        <v>27</v>
      </c>
      <c r="I253" t="s">
        <v>16</v>
      </c>
      <c r="J253">
        <v>3699</v>
      </c>
      <c r="K253">
        <v>3699</v>
      </c>
      <c r="L253">
        <v>2.6821000000000001E-4</v>
      </c>
      <c r="M253">
        <v>0.99210878999999996</v>
      </c>
      <c r="N253">
        <v>1.4881600000000001E-3</v>
      </c>
    </row>
    <row r="254" spans="1:14" x14ac:dyDescent="0.35">
      <c r="A254">
        <v>253</v>
      </c>
      <c r="B254">
        <v>138</v>
      </c>
      <c r="C254" t="s">
        <v>223</v>
      </c>
      <c r="D254" t="str">
        <f>INDEX(FSA_Province!B:B,MATCH(LEFT(C254,1),FSA_Province!A:A,0))</f>
        <v>QC</v>
      </c>
      <c r="E254" t="s">
        <v>377</v>
      </c>
      <c r="F254" t="s">
        <v>2646</v>
      </c>
      <c r="G254" t="s">
        <v>2643</v>
      </c>
      <c r="H254" t="s">
        <v>27</v>
      </c>
      <c r="I254" t="s">
        <v>16</v>
      </c>
      <c r="J254">
        <v>1</v>
      </c>
      <c r="K254">
        <v>1</v>
      </c>
      <c r="L254">
        <v>2511.7310000000002</v>
      </c>
      <c r="M254">
        <v>2541.4566329999998</v>
      </c>
      <c r="N254">
        <v>3.7673849000000001</v>
      </c>
    </row>
    <row r="255" spans="1:14" x14ac:dyDescent="0.35">
      <c r="A255">
        <v>254</v>
      </c>
      <c r="B255">
        <v>74</v>
      </c>
      <c r="C255" t="s">
        <v>189</v>
      </c>
      <c r="D255" t="str">
        <f>INDEX(FSA_Province!B:B,MATCH(LEFT(C255,1),FSA_Province!A:A,0))</f>
        <v>BC</v>
      </c>
      <c r="E255" t="s">
        <v>378</v>
      </c>
      <c r="F255" t="s">
        <v>2642</v>
      </c>
      <c r="G255" t="s">
        <v>2643</v>
      </c>
      <c r="H255" t="s">
        <v>11</v>
      </c>
      <c r="I255" t="s">
        <v>16</v>
      </c>
      <c r="J255">
        <v>1.26E-2</v>
      </c>
      <c r="K255">
        <v>1.26E-2</v>
      </c>
      <c r="L255">
        <v>71930</v>
      </c>
      <c r="M255">
        <v>917.09551450000004</v>
      </c>
      <c r="N255">
        <v>1.3594769799999999</v>
      </c>
    </row>
    <row r="256" spans="1:14" x14ac:dyDescent="0.35">
      <c r="A256">
        <v>255</v>
      </c>
      <c r="B256">
        <v>74</v>
      </c>
      <c r="C256" t="s">
        <v>189</v>
      </c>
      <c r="D256" t="str">
        <f>INDEX(FSA_Province!B:B,MATCH(LEFT(C256,1),FSA_Province!A:A,0))</f>
        <v>BC</v>
      </c>
      <c r="E256" t="s">
        <v>379</v>
      </c>
      <c r="F256" t="s">
        <v>2642</v>
      </c>
      <c r="G256" t="s">
        <v>2643</v>
      </c>
      <c r="H256" t="s">
        <v>11</v>
      </c>
      <c r="I256" t="s">
        <v>16</v>
      </c>
      <c r="J256">
        <v>2.75E-2</v>
      </c>
      <c r="K256">
        <v>2.75E-2</v>
      </c>
      <c r="L256">
        <v>71900</v>
      </c>
      <c r="M256">
        <v>2000.7625459999999</v>
      </c>
      <c r="N256">
        <v>2.9658749700000002</v>
      </c>
    </row>
    <row r="257" spans="1:14" x14ac:dyDescent="0.35">
      <c r="A257">
        <v>256</v>
      </c>
      <c r="B257">
        <v>246</v>
      </c>
      <c r="C257" t="s">
        <v>170</v>
      </c>
      <c r="D257" t="str">
        <f>INDEX(FSA_Province!B:B,MATCH(LEFT(C257,1),FSA_Province!A:A,0))</f>
        <v>BC</v>
      </c>
      <c r="E257" t="s">
        <v>380</v>
      </c>
      <c r="F257" t="s">
        <v>2644</v>
      </c>
      <c r="G257" t="s">
        <v>2643</v>
      </c>
      <c r="H257" t="s">
        <v>11</v>
      </c>
      <c r="I257" t="s">
        <v>16</v>
      </c>
      <c r="J257">
        <v>85</v>
      </c>
      <c r="K257">
        <v>85</v>
      </c>
      <c r="L257">
        <v>1.44</v>
      </c>
      <c r="M257">
        <v>123.8545805</v>
      </c>
      <c r="N257">
        <v>0.18359859000000001</v>
      </c>
    </row>
    <row r="258" spans="1:14" x14ac:dyDescent="0.35">
      <c r="A258">
        <v>257</v>
      </c>
      <c r="B258">
        <v>79</v>
      </c>
      <c r="C258" t="s">
        <v>121</v>
      </c>
      <c r="D258" t="str">
        <f>INDEX(FSA_Province!B:B,MATCH(LEFT(C258,1),FSA_Province!A:A,0))</f>
        <v>ON</v>
      </c>
      <c r="E258" t="s">
        <v>381</v>
      </c>
      <c r="F258" t="s">
        <v>2647</v>
      </c>
      <c r="G258" t="s">
        <v>2643</v>
      </c>
      <c r="H258" t="s">
        <v>27</v>
      </c>
      <c r="I258" t="s">
        <v>16</v>
      </c>
      <c r="J258">
        <v>1000</v>
      </c>
      <c r="K258">
        <v>1000</v>
      </c>
      <c r="L258">
        <v>0.18798541999999999</v>
      </c>
      <c r="M258">
        <v>190.22085809999999</v>
      </c>
      <c r="N258">
        <v>0.28197812999999999</v>
      </c>
    </row>
    <row r="259" spans="1:14" x14ac:dyDescent="0.35">
      <c r="A259">
        <v>258</v>
      </c>
      <c r="B259">
        <v>133</v>
      </c>
      <c r="C259" t="s">
        <v>183</v>
      </c>
      <c r="D259" t="str">
        <f>INDEX(FSA_Province!B:B,MATCH(LEFT(C259,1),FSA_Province!A:A,0))</f>
        <v>ON</v>
      </c>
      <c r="E259" t="s">
        <v>382</v>
      </c>
      <c r="F259" t="s">
        <v>2644</v>
      </c>
      <c r="G259" t="s">
        <v>2642</v>
      </c>
      <c r="H259" t="s">
        <v>11</v>
      </c>
      <c r="I259" t="s">
        <v>16</v>
      </c>
      <c r="J259">
        <v>14829.24128658</v>
      </c>
      <c r="K259">
        <v>14829.24128658</v>
      </c>
      <c r="L259">
        <v>2.02E-5</v>
      </c>
      <c r="M259">
        <v>0.29955063999999998</v>
      </c>
      <c r="N259">
        <v>4.4928999999999998E-4</v>
      </c>
    </row>
    <row r="260" spans="1:14" x14ac:dyDescent="0.35">
      <c r="A260">
        <v>259</v>
      </c>
      <c r="B260">
        <v>74</v>
      </c>
      <c r="C260" t="s">
        <v>189</v>
      </c>
      <c r="D260" t="str">
        <f>INDEX(FSA_Province!B:B,MATCH(LEFT(C260,1),FSA_Province!A:A,0))</f>
        <v>BC</v>
      </c>
      <c r="E260" t="s">
        <v>383</v>
      </c>
      <c r="F260" t="s">
        <v>2642</v>
      </c>
      <c r="G260" t="s">
        <v>2643</v>
      </c>
      <c r="H260" t="s">
        <v>11</v>
      </c>
      <c r="I260" t="s">
        <v>16</v>
      </c>
      <c r="J260">
        <v>2.75E-2</v>
      </c>
      <c r="K260">
        <v>2.75E-2</v>
      </c>
      <c r="L260">
        <v>72000</v>
      </c>
      <c r="M260">
        <v>2003.5452479999999</v>
      </c>
      <c r="N260">
        <v>2.96999996</v>
      </c>
    </row>
    <row r="261" spans="1:14" x14ac:dyDescent="0.35">
      <c r="A261">
        <v>260</v>
      </c>
      <c r="B261">
        <v>134</v>
      </c>
      <c r="C261" t="s">
        <v>69</v>
      </c>
      <c r="D261" t="str">
        <f>INDEX(FSA_Province!B:B,MATCH(LEFT(C261,1),FSA_Province!A:A,0))</f>
        <v>ON</v>
      </c>
      <c r="E261" t="s">
        <v>384</v>
      </c>
      <c r="F261" t="s">
        <v>2645</v>
      </c>
      <c r="G261" t="s">
        <v>2643</v>
      </c>
      <c r="H261" t="s">
        <v>27</v>
      </c>
      <c r="I261" t="s">
        <v>12</v>
      </c>
      <c r="J261">
        <v>55</v>
      </c>
      <c r="K261">
        <v>55</v>
      </c>
      <c r="L261">
        <v>45.562360580000004</v>
      </c>
      <c r="M261">
        <v>2476.1304460000001</v>
      </c>
      <c r="N261">
        <v>3.7588947400000001</v>
      </c>
    </row>
    <row r="262" spans="1:14" x14ac:dyDescent="0.35">
      <c r="A262">
        <v>261</v>
      </c>
      <c r="B262">
        <v>134</v>
      </c>
      <c r="C262" t="s">
        <v>69</v>
      </c>
      <c r="D262" t="str">
        <f>INDEX(FSA_Province!B:B,MATCH(LEFT(C262,1),FSA_Province!A:A,0))</f>
        <v>ON</v>
      </c>
      <c r="E262" t="s">
        <v>385</v>
      </c>
      <c r="F262" t="s">
        <v>2656</v>
      </c>
      <c r="G262" t="s">
        <v>2643</v>
      </c>
      <c r="H262" t="s">
        <v>27</v>
      </c>
      <c r="I262" t="s">
        <v>12</v>
      </c>
      <c r="J262">
        <v>2000</v>
      </c>
      <c r="K262">
        <v>2000</v>
      </c>
      <c r="L262">
        <v>1.7780400000000001</v>
      </c>
      <c r="M262">
        <v>3513.8077069999999</v>
      </c>
      <c r="N262">
        <v>5.3341427799999996</v>
      </c>
    </row>
    <row r="263" spans="1:14" x14ac:dyDescent="0.35">
      <c r="A263">
        <v>262</v>
      </c>
      <c r="B263">
        <v>111</v>
      </c>
      <c r="C263" t="s">
        <v>386</v>
      </c>
      <c r="D263" t="str">
        <f>INDEX(FSA_Province!B:B,MATCH(LEFT(C263,1),FSA_Province!A:A,0))</f>
        <v>BC</v>
      </c>
      <c r="E263" t="s">
        <v>387</v>
      </c>
      <c r="F263" t="s">
        <v>2642</v>
      </c>
      <c r="G263" t="s">
        <v>2643</v>
      </c>
      <c r="H263" t="s">
        <v>27</v>
      </c>
      <c r="I263" t="s">
        <v>16</v>
      </c>
      <c r="J263">
        <v>2.73633E-2</v>
      </c>
      <c r="K263">
        <v>2.73633E-2</v>
      </c>
      <c r="L263">
        <v>72104.195999999996</v>
      </c>
      <c r="M263">
        <v>1996.4702130000001</v>
      </c>
      <c r="N263">
        <v>2.9595121299999998</v>
      </c>
    </row>
    <row r="264" spans="1:14" x14ac:dyDescent="0.35">
      <c r="A264">
        <v>263</v>
      </c>
      <c r="B264">
        <v>134</v>
      </c>
      <c r="C264" t="s">
        <v>69</v>
      </c>
      <c r="D264" t="str">
        <f>INDEX(FSA_Province!B:B,MATCH(LEFT(C264,1),FSA_Province!A:A,0))</f>
        <v>ON</v>
      </c>
      <c r="E264" t="s">
        <v>388</v>
      </c>
      <c r="F264" t="s">
        <v>2642</v>
      </c>
      <c r="G264" t="s">
        <v>2643</v>
      </c>
      <c r="H264" t="s">
        <v>27</v>
      </c>
      <c r="I264" t="s">
        <v>16</v>
      </c>
      <c r="J264">
        <v>2.8000000000000001E-2</v>
      </c>
      <c r="K264">
        <v>2.8000000000000001E-2</v>
      </c>
      <c r="L264">
        <v>72165.494000000006</v>
      </c>
      <c r="M264">
        <v>2044.6623259999999</v>
      </c>
      <c r="N264">
        <v>3.03095078</v>
      </c>
    </row>
    <row r="265" spans="1:14" x14ac:dyDescent="0.35">
      <c r="A265">
        <v>264</v>
      </c>
      <c r="B265">
        <v>208</v>
      </c>
      <c r="C265" t="s">
        <v>127</v>
      </c>
      <c r="D265" t="str">
        <f>INDEX(FSA_Province!B:B,MATCH(LEFT(C265,1),FSA_Province!A:A,0))</f>
        <v>ON</v>
      </c>
      <c r="E265" t="s">
        <v>389</v>
      </c>
      <c r="F265" t="s">
        <v>2647</v>
      </c>
      <c r="G265" t="s">
        <v>2643</v>
      </c>
      <c r="H265" t="s">
        <v>27</v>
      </c>
      <c r="I265" t="s">
        <v>16</v>
      </c>
      <c r="J265">
        <v>10500</v>
      </c>
      <c r="K265">
        <v>10500</v>
      </c>
      <c r="L265">
        <v>0.18703321000000001</v>
      </c>
      <c r="M265">
        <v>1987.201957</v>
      </c>
      <c r="N265">
        <v>2.9457731300000001</v>
      </c>
    </row>
    <row r="266" spans="1:14" x14ac:dyDescent="0.35">
      <c r="A266">
        <v>265</v>
      </c>
      <c r="B266">
        <v>140</v>
      </c>
      <c r="C266" t="s">
        <v>54</v>
      </c>
      <c r="D266" t="str">
        <f>INDEX(FSA_Province!B:B,MATCH(LEFT(C266,1),FSA_Province!A:A,0))</f>
        <v>BC</v>
      </c>
      <c r="E266" t="s">
        <v>390</v>
      </c>
      <c r="F266" t="s">
        <v>2647</v>
      </c>
      <c r="G266" t="s">
        <v>2643</v>
      </c>
      <c r="H266" t="s">
        <v>11</v>
      </c>
      <c r="I266" t="s">
        <v>16</v>
      </c>
      <c r="J266">
        <v>580</v>
      </c>
      <c r="K266">
        <v>580</v>
      </c>
      <c r="L266">
        <v>0.18465429999999999</v>
      </c>
      <c r="M266">
        <v>108.37306700000001</v>
      </c>
      <c r="N266">
        <v>0.16064923</v>
      </c>
    </row>
    <row r="267" spans="1:14" x14ac:dyDescent="0.35">
      <c r="A267">
        <v>266</v>
      </c>
      <c r="B267">
        <v>173</v>
      </c>
      <c r="C267" t="s">
        <v>391</v>
      </c>
      <c r="D267" t="str">
        <f>INDEX(FSA_Province!B:B,MATCH(LEFT(C267,1),FSA_Province!A:A,0))</f>
        <v>ON</v>
      </c>
      <c r="E267" t="s">
        <v>392</v>
      </c>
      <c r="F267" t="s">
        <v>2663</v>
      </c>
      <c r="G267" t="s">
        <v>2643</v>
      </c>
      <c r="H267" t="s">
        <v>27</v>
      </c>
      <c r="I267" t="s">
        <v>16</v>
      </c>
      <c r="J267">
        <v>0.05</v>
      </c>
      <c r="K267">
        <v>0.05</v>
      </c>
      <c r="L267">
        <v>908.452</v>
      </c>
      <c r="M267">
        <v>45.782669009999999</v>
      </c>
      <c r="N267">
        <v>0</v>
      </c>
    </row>
    <row r="268" spans="1:14" x14ac:dyDescent="0.35">
      <c r="A268">
        <v>267</v>
      </c>
      <c r="B268">
        <v>111</v>
      </c>
      <c r="C268" t="s">
        <v>386</v>
      </c>
      <c r="D268" t="str">
        <f>INDEX(FSA_Province!B:B,MATCH(LEFT(C268,1),FSA_Province!A:A,0))</f>
        <v>BC</v>
      </c>
      <c r="E268" t="s">
        <v>394</v>
      </c>
      <c r="F268" t="s">
        <v>2642</v>
      </c>
      <c r="G268" t="s">
        <v>2643</v>
      </c>
      <c r="H268" t="s">
        <v>27</v>
      </c>
      <c r="I268" t="s">
        <v>16</v>
      </c>
      <c r="J268">
        <v>8.9999999999999993E-3</v>
      </c>
      <c r="K268">
        <v>8.9999999999999993E-3</v>
      </c>
      <c r="L268">
        <v>71139.225999999995</v>
      </c>
      <c r="M268">
        <v>647.86651029999996</v>
      </c>
      <c r="N268">
        <v>0.96037936000000002</v>
      </c>
    </row>
    <row r="269" spans="1:14" x14ac:dyDescent="0.35">
      <c r="A269">
        <v>268</v>
      </c>
      <c r="B269">
        <v>111</v>
      </c>
      <c r="C269" t="s">
        <v>386</v>
      </c>
      <c r="D269" t="str">
        <f>INDEX(FSA_Province!B:B,MATCH(LEFT(C269,1),FSA_Province!A:A,0))</f>
        <v>BC</v>
      </c>
      <c r="E269" t="s">
        <v>395</v>
      </c>
      <c r="F269" t="s">
        <v>2642</v>
      </c>
      <c r="G269" t="s">
        <v>2643</v>
      </c>
      <c r="H269" t="s">
        <v>27</v>
      </c>
      <c r="I269" t="s">
        <v>16</v>
      </c>
      <c r="J269">
        <v>6.9800000000000001E-3</v>
      </c>
      <c r="K269">
        <v>6.9800000000000001E-3</v>
      </c>
      <c r="L269">
        <v>71091.714999999997</v>
      </c>
      <c r="M269">
        <v>502.20417859999998</v>
      </c>
      <c r="N269">
        <v>0.74445355999999996</v>
      </c>
    </row>
    <row r="270" spans="1:14" x14ac:dyDescent="0.35">
      <c r="A270">
        <v>269</v>
      </c>
      <c r="B270">
        <v>90</v>
      </c>
      <c r="C270" t="s">
        <v>129</v>
      </c>
      <c r="D270" t="str">
        <f>INDEX(FSA_Province!B:B,MATCH(LEFT(C270,1),FSA_Province!A:A,0))</f>
        <v>ON</v>
      </c>
      <c r="E270" t="s">
        <v>396</v>
      </c>
      <c r="F270" t="s">
        <v>2647</v>
      </c>
      <c r="G270" t="s">
        <v>2643</v>
      </c>
      <c r="H270" t="s">
        <v>11</v>
      </c>
      <c r="I270" t="s">
        <v>16</v>
      </c>
      <c r="J270">
        <v>54999.999999959997</v>
      </c>
      <c r="K270">
        <v>54999.999999959997</v>
      </c>
      <c r="L270">
        <v>0.17960000000000001</v>
      </c>
      <c r="M270">
        <v>9995.4646589999993</v>
      </c>
      <c r="N270">
        <v>14.81699989</v>
      </c>
    </row>
    <row r="271" spans="1:14" x14ac:dyDescent="0.35">
      <c r="A271">
        <v>270</v>
      </c>
      <c r="B271">
        <v>29</v>
      </c>
      <c r="C271" t="s">
        <v>397</v>
      </c>
      <c r="D271" t="str">
        <f>INDEX(FSA_Province!B:B,MATCH(LEFT(C271,1),FSA_Province!A:A,0))</f>
        <v>BC</v>
      </c>
      <c r="E271" t="s">
        <v>398</v>
      </c>
      <c r="F271" t="s">
        <v>2642</v>
      </c>
      <c r="G271" t="s">
        <v>2643</v>
      </c>
      <c r="H271" t="s">
        <v>27</v>
      </c>
      <c r="I271" t="s">
        <v>16</v>
      </c>
      <c r="J271">
        <v>2.7380000000000002E-2</v>
      </c>
      <c r="K271">
        <v>2.7380000000000002E-2</v>
      </c>
      <c r="L271">
        <v>71931.392999999996</v>
      </c>
      <c r="M271">
        <v>1992.9727760000001</v>
      </c>
      <c r="N271">
        <v>2.9543276299999999</v>
      </c>
    </row>
    <row r="272" spans="1:14" x14ac:dyDescent="0.35">
      <c r="A272">
        <v>271</v>
      </c>
      <c r="B272">
        <v>196</v>
      </c>
      <c r="C272" t="s">
        <v>92</v>
      </c>
      <c r="D272" t="str">
        <f>INDEX(FSA_Province!B:B,MATCH(LEFT(C272,1),FSA_Province!A:A,0))</f>
        <v>ON</v>
      </c>
      <c r="E272" t="s">
        <v>399</v>
      </c>
      <c r="F272" t="s">
        <v>2647</v>
      </c>
      <c r="G272" t="s">
        <v>2643</v>
      </c>
      <c r="H272" t="s">
        <v>11</v>
      </c>
      <c r="I272" t="s">
        <v>16</v>
      </c>
      <c r="J272">
        <v>13320</v>
      </c>
      <c r="K272">
        <v>13320</v>
      </c>
      <c r="L272">
        <v>0.185</v>
      </c>
      <c r="M272">
        <v>2493.5030099999999</v>
      </c>
      <c r="N272">
        <v>3.6962997400000002</v>
      </c>
    </row>
    <row r="273" spans="1:14" x14ac:dyDescent="0.35">
      <c r="A273">
        <v>272</v>
      </c>
      <c r="B273">
        <v>196</v>
      </c>
      <c r="C273" t="s">
        <v>92</v>
      </c>
      <c r="D273" t="str">
        <f>INDEX(FSA_Province!B:B,MATCH(LEFT(C273,1),FSA_Province!A:A,0))</f>
        <v>ON</v>
      </c>
      <c r="E273" t="s">
        <v>400</v>
      </c>
      <c r="F273" t="s">
        <v>2647</v>
      </c>
      <c r="G273" t="s">
        <v>2643</v>
      </c>
      <c r="H273" t="s">
        <v>27</v>
      </c>
      <c r="I273" t="s">
        <v>16</v>
      </c>
      <c r="J273">
        <v>27</v>
      </c>
      <c r="K273">
        <v>27</v>
      </c>
      <c r="L273">
        <v>0.18687367999999999</v>
      </c>
      <c r="M273">
        <v>5.1055893799999996</v>
      </c>
      <c r="N273">
        <v>7.5683800000000004E-3</v>
      </c>
    </row>
    <row r="274" spans="1:14" x14ac:dyDescent="0.35">
      <c r="A274">
        <v>273</v>
      </c>
      <c r="B274">
        <v>248</v>
      </c>
      <c r="C274" t="s">
        <v>401</v>
      </c>
      <c r="D274" t="str">
        <f>INDEX(FSA_Province!B:B,MATCH(LEFT(C274,1),FSA_Province!A:A,0))</f>
        <v>ON</v>
      </c>
      <c r="E274" t="s">
        <v>402</v>
      </c>
      <c r="F274" t="s">
        <v>2642</v>
      </c>
      <c r="G274" t="s">
        <v>2643</v>
      </c>
      <c r="H274" t="s">
        <v>27</v>
      </c>
      <c r="I274" t="s">
        <v>16</v>
      </c>
      <c r="J274">
        <v>7.0870000000000002E-2</v>
      </c>
      <c r="K274">
        <v>7.0870000000000002E-2</v>
      </c>
      <c r="L274">
        <v>69711.118000000002</v>
      </c>
      <c r="M274">
        <v>4999.1754739999997</v>
      </c>
      <c r="N274">
        <v>7.4106392300000001</v>
      </c>
    </row>
    <row r="275" spans="1:14" x14ac:dyDescent="0.35">
      <c r="A275">
        <v>274</v>
      </c>
      <c r="B275">
        <v>70</v>
      </c>
      <c r="C275" t="s">
        <v>72</v>
      </c>
      <c r="D275" t="str">
        <f>INDEX(FSA_Province!B:B,MATCH(LEFT(C275,1),FSA_Province!A:A,0))</f>
        <v>BC</v>
      </c>
      <c r="E275" t="s">
        <v>403</v>
      </c>
      <c r="F275" t="s">
        <v>2642</v>
      </c>
      <c r="G275" t="s">
        <v>2643</v>
      </c>
      <c r="H275" t="s">
        <v>27</v>
      </c>
      <c r="I275" t="s">
        <v>16</v>
      </c>
      <c r="J275">
        <v>6.0000000000000001E-3</v>
      </c>
      <c r="K275">
        <v>6.0000000000000001E-3</v>
      </c>
      <c r="L275">
        <v>70167.383000000002</v>
      </c>
      <c r="M275">
        <v>426.01068450000002</v>
      </c>
      <c r="N275">
        <v>0.63150642999999995</v>
      </c>
    </row>
    <row r="276" spans="1:14" x14ac:dyDescent="0.35">
      <c r="A276">
        <v>275</v>
      </c>
      <c r="B276">
        <v>110</v>
      </c>
      <c r="C276" t="s">
        <v>124</v>
      </c>
      <c r="D276" t="str">
        <f>INDEX(FSA_Province!B:B,MATCH(LEFT(C276,1),FSA_Province!A:A,0))</f>
        <v>BC</v>
      </c>
      <c r="E276" t="s">
        <v>404</v>
      </c>
      <c r="F276" t="s">
        <v>2642</v>
      </c>
      <c r="G276" t="s">
        <v>2643</v>
      </c>
      <c r="H276" t="s">
        <v>27</v>
      </c>
      <c r="I276" t="s">
        <v>12</v>
      </c>
      <c r="J276">
        <v>1.0125E-2</v>
      </c>
      <c r="K276">
        <v>1.0125E-2</v>
      </c>
      <c r="L276">
        <v>70164.642000000007</v>
      </c>
      <c r="M276">
        <v>701.96905549999997</v>
      </c>
      <c r="N276">
        <v>1.06562552</v>
      </c>
    </row>
    <row r="277" spans="1:14" x14ac:dyDescent="0.35">
      <c r="A277">
        <v>276</v>
      </c>
      <c r="B277">
        <v>41</v>
      </c>
      <c r="C277" t="s">
        <v>179</v>
      </c>
      <c r="D277" t="str">
        <f>INDEX(FSA_Province!B:B,MATCH(LEFT(C277,1),FSA_Province!A:A,0))</f>
        <v>BC</v>
      </c>
      <c r="E277" t="s">
        <v>405</v>
      </c>
      <c r="F277" t="s">
        <v>2642</v>
      </c>
      <c r="G277" t="s">
        <v>2643</v>
      </c>
      <c r="H277" t="s">
        <v>27</v>
      </c>
      <c r="I277" t="s">
        <v>16</v>
      </c>
      <c r="J277">
        <v>4.2000000000000003E-2</v>
      </c>
      <c r="K277">
        <v>4.2000000000000003E-2</v>
      </c>
      <c r="L277">
        <v>70229.271999999997</v>
      </c>
      <c r="M277">
        <v>2984.7051270000002</v>
      </c>
      <c r="N277">
        <v>4.42444419</v>
      </c>
    </row>
    <row r="278" spans="1:14" x14ac:dyDescent="0.35">
      <c r="A278">
        <v>277</v>
      </c>
      <c r="B278">
        <v>116</v>
      </c>
      <c r="C278" t="s">
        <v>406</v>
      </c>
      <c r="D278" t="str">
        <f>INDEX(FSA_Province!B:B,MATCH(LEFT(C278,1),FSA_Province!A:A,0))</f>
        <v>BC</v>
      </c>
      <c r="E278" t="s">
        <v>407</v>
      </c>
      <c r="F278" t="s">
        <v>2647</v>
      </c>
      <c r="G278" t="s">
        <v>2643</v>
      </c>
      <c r="H278" t="s">
        <v>27</v>
      </c>
      <c r="I278" t="s">
        <v>16</v>
      </c>
      <c r="J278">
        <v>16000</v>
      </c>
      <c r="K278">
        <v>16000</v>
      </c>
      <c r="L278">
        <v>0.18716388</v>
      </c>
      <c r="M278">
        <v>3030.2594439999998</v>
      </c>
      <c r="N278">
        <v>4.4919726500000001</v>
      </c>
    </row>
    <row r="279" spans="1:14" x14ac:dyDescent="0.35">
      <c r="A279">
        <v>278</v>
      </c>
      <c r="B279">
        <v>97</v>
      </c>
      <c r="C279" t="s">
        <v>360</v>
      </c>
      <c r="D279" t="str">
        <f>INDEX(FSA_Province!B:B,MATCH(LEFT(C279,1),FSA_Province!A:A,0))</f>
        <v>BC</v>
      </c>
      <c r="E279" t="s">
        <v>408</v>
      </c>
      <c r="F279" t="s">
        <v>2642</v>
      </c>
      <c r="G279" t="s">
        <v>2643</v>
      </c>
      <c r="H279" t="s">
        <v>11</v>
      </c>
      <c r="I279" t="s">
        <v>12</v>
      </c>
      <c r="J279">
        <v>0.01</v>
      </c>
      <c r="K279">
        <v>0.01</v>
      </c>
      <c r="L279">
        <v>70410</v>
      </c>
      <c r="M279">
        <v>704.09999560000006</v>
      </c>
      <c r="N279">
        <v>0</v>
      </c>
    </row>
    <row r="280" spans="1:14" x14ac:dyDescent="0.35">
      <c r="A280">
        <v>279</v>
      </c>
      <c r="B280">
        <v>97</v>
      </c>
      <c r="C280" t="s">
        <v>360</v>
      </c>
      <c r="D280" t="str">
        <f>INDEX(FSA_Province!B:B,MATCH(LEFT(C280,1),FSA_Province!A:A,0))</f>
        <v>BC</v>
      </c>
      <c r="E280" t="s">
        <v>409</v>
      </c>
      <c r="F280" t="s">
        <v>2642</v>
      </c>
      <c r="G280" t="s">
        <v>2643</v>
      </c>
      <c r="H280" t="s">
        <v>11</v>
      </c>
      <c r="I280" t="s">
        <v>16</v>
      </c>
      <c r="J280">
        <v>0.01</v>
      </c>
      <c r="K280">
        <v>0.01</v>
      </c>
      <c r="L280">
        <v>70400</v>
      </c>
      <c r="M280">
        <v>703.99999179999998</v>
      </c>
      <c r="N280">
        <v>0</v>
      </c>
    </row>
    <row r="281" spans="1:14" x14ac:dyDescent="0.35">
      <c r="A281">
        <v>280</v>
      </c>
      <c r="B281">
        <v>179</v>
      </c>
      <c r="C281" t="s">
        <v>333</v>
      </c>
      <c r="D281" t="str">
        <f>INDEX(FSA_Province!B:B,MATCH(LEFT(C281,1),FSA_Province!A:A,0))</f>
        <v>ON</v>
      </c>
      <c r="E281" t="s">
        <v>410</v>
      </c>
      <c r="F281" t="s">
        <v>2644</v>
      </c>
      <c r="G281" t="s">
        <v>2643</v>
      </c>
      <c r="H281" t="s">
        <v>27</v>
      </c>
      <c r="I281" t="s">
        <v>16</v>
      </c>
      <c r="J281">
        <v>700</v>
      </c>
      <c r="K281">
        <v>700</v>
      </c>
      <c r="L281">
        <v>1.3118300000000001</v>
      </c>
      <c r="M281">
        <v>928.89754719999996</v>
      </c>
      <c r="N281">
        <v>1.3769719899999999</v>
      </c>
    </row>
    <row r="282" spans="1:14" x14ac:dyDescent="0.35">
      <c r="A282">
        <v>281</v>
      </c>
      <c r="B282">
        <v>226</v>
      </c>
      <c r="C282" t="s">
        <v>372</v>
      </c>
      <c r="D282" t="str">
        <f>INDEX(FSA_Province!B:B,MATCH(LEFT(C282,1),FSA_Province!A:A,0))</f>
        <v>AB</v>
      </c>
      <c r="E282" t="s">
        <v>411</v>
      </c>
      <c r="F282" t="s">
        <v>2652</v>
      </c>
      <c r="G282" t="s">
        <v>2643</v>
      </c>
      <c r="H282" t="s">
        <v>11</v>
      </c>
      <c r="I282" t="s">
        <v>16</v>
      </c>
      <c r="J282">
        <v>452.48968497999999</v>
      </c>
      <c r="K282">
        <v>452.48968497999999</v>
      </c>
      <c r="L282">
        <v>7.7210000000000001E-2</v>
      </c>
      <c r="M282">
        <v>35.34653943</v>
      </c>
      <c r="N282">
        <v>5.2396730000000002E-2</v>
      </c>
    </row>
    <row r="283" spans="1:14" x14ac:dyDescent="0.35">
      <c r="A283">
        <v>282</v>
      </c>
      <c r="B283">
        <v>70</v>
      </c>
      <c r="C283" t="s">
        <v>72</v>
      </c>
      <c r="D283" t="str">
        <f>INDEX(FSA_Province!B:B,MATCH(LEFT(C283,1),FSA_Province!A:A,0))</f>
        <v>BC</v>
      </c>
      <c r="E283" t="s">
        <v>412</v>
      </c>
      <c r="F283" t="s">
        <v>2642</v>
      </c>
      <c r="G283" t="s">
        <v>2643</v>
      </c>
      <c r="H283" t="s">
        <v>27</v>
      </c>
      <c r="I283" t="s">
        <v>12</v>
      </c>
      <c r="J283">
        <v>5.0000000000000001E-3</v>
      </c>
      <c r="K283">
        <v>5.0000000000000001E-3</v>
      </c>
      <c r="L283">
        <v>70448.350999999995</v>
      </c>
      <c r="M283">
        <v>348.09103979999998</v>
      </c>
      <c r="N283">
        <v>0.52842029000000001</v>
      </c>
    </row>
    <row r="284" spans="1:14" x14ac:dyDescent="0.35">
      <c r="A284">
        <v>283</v>
      </c>
      <c r="B284">
        <v>226</v>
      </c>
      <c r="C284" t="s">
        <v>372</v>
      </c>
      <c r="D284" t="str">
        <f>INDEX(FSA_Province!B:B,MATCH(LEFT(C284,1),FSA_Province!A:A,0))</f>
        <v>AB</v>
      </c>
      <c r="E284" t="s">
        <v>413</v>
      </c>
      <c r="F284" t="s">
        <v>2647</v>
      </c>
      <c r="G284" t="s">
        <v>2643</v>
      </c>
      <c r="H284" t="s">
        <v>11</v>
      </c>
      <c r="I284" t="s">
        <v>16</v>
      </c>
      <c r="J284">
        <v>668.62628381000002</v>
      </c>
      <c r="K284">
        <v>668.62628381000002</v>
      </c>
      <c r="L284">
        <v>0.18448000000000001</v>
      </c>
      <c r="M284">
        <v>124.8147488</v>
      </c>
      <c r="N284">
        <v>0.18502192000000001</v>
      </c>
    </row>
    <row r="285" spans="1:14" x14ac:dyDescent="0.35">
      <c r="A285">
        <v>284</v>
      </c>
      <c r="B285">
        <v>70</v>
      </c>
      <c r="C285" t="s">
        <v>72</v>
      </c>
      <c r="D285" t="str">
        <f>INDEX(FSA_Province!B:B,MATCH(LEFT(C285,1),FSA_Province!A:A,0))</f>
        <v>BC</v>
      </c>
      <c r="E285" t="s">
        <v>414</v>
      </c>
      <c r="F285" t="s">
        <v>2642</v>
      </c>
      <c r="G285" t="s">
        <v>2643</v>
      </c>
      <c r="H285" t="s">
        <v>27</v>
      </c>
      <c r="I285" t="s">
        <v>16</v>
      </c>
      <c r="J285">
        <v>5.0000000000000001E-3</v>
      </c>
      <c r="K285">
        <v>5.0000000000000001E-3</v>
      </c>
      <c r="L285">
        <v>70657.957999999999</v>
      </c>
      <c r="M285">
        <v>357.49095290000002</v>
      </c>
      <c r="N285">
        <v>0.52993467999999999</v>
      </c>
    </row>
    <row r="286" spans="1:14" x14ac:dyDescent="0.35">
      <c r="A286">
        <v>285</v>
      </c>
      <c r="B286">
        <v>102</v>
      </c>
      <c r="C286" t="s">
        <v>22</v>
      </c>
      <c r="D286" t="str">
        <f>INDEX(FSA_Province!B:B,MATCH(LEFT(C286,1),FSA_Province!A:A,0))</f>
        <v>ON</v>
      </c>
      <c r="E286" t="s">
        <v>415</v>
      </c>
      <c r="F286" t="s">
        <v>2647</v>
      </c>
      <c r="G286" t="s">
        <v>2643</v>
      </c>
      <c r="H286" t="s">
        <v>11</v>
      </c>
      <c r="I286" t="s">
        <v>16</v>
      </c>
      <c r="J286">
        <v>79.5</v>
      </c>
      <c r="K286">
        <v>79.5</v>
      </c>
      <c r="L286">
        <v>0.18455116999999999</v>
      </c>
      <c r="M286">
        <v>14.846287670000001</v>
      </c>
      <c r="N286">
        <v>2.2007720000000001E-2</v>
      </c>
    </row>
    <row r="287" spans="1:14" x14ac:dyDescent="0.35">
      <c r="A287">
        <v>286</v>
      </c>
      <c r="B287">
        <v>102</v>
      </c>
      <c r="C287" t="s">
        <v>22</v>
      </c>
      <c r="D287" t="str">
        <f>INDEX(FSA_Province!B:B,MATCH(LEFT(C287,1),FSA_Province!A:A,0))</f>
        <v>ON</v>
      </c>
      <c r="E287" t="s">
        <v>416</v>
      </c>
      <c r="F287" t="s">
        <v>2646</v>
      </c>
      <c r="G287" t="s">
        <v>2643</v>
      </c>
      <c r="H287" t="s">
        <v>11</v>
      </c>
      <c r="I287" t="s">
        <v>12</v>
      </c>
      <c r="J287">
        <v>5.8852100000000001E-3</v>
      </c>
      <c r="K287">
        <v>5.8852100000000001E-3</v>
      </c>
      <c r="L287">
        <v>2549.8919999999998</v>
      </c>
      <c r="M287">
        <v>14.82822161</v>
      </c>
      <c r="N287">
        <v>2.251001E-2</v>
      </c>
    </row>
    <row r="288" spans="1:14" x14ac:dyDescent="0.35">
      <c r="A288">
        <v>287</v>
      </c>
      <c r="B288">
        <v>102</v>
      </c>
      <c r="C288" t="s">
        <v>22</v>
      </c>
      <c r="D288" t="str">
        <f>INDEX(FSA_Province!B:B,MATCH(LEFT(C288,1),FSA_Province!A:A,0))</f>
        <v>ON</v>
      </c>
      <c r="E288" t="s">
        <v>417</v>
      </c>
      <c r="F288" t="s">
        <v>2648</v>
      </c>
      <c r="G288" t="s">
        <v>2646</v>
      </c>
      <c r="H288" t="s">
        <v>11</v>
      </c>
      <c r="I288" t="s">
        <v>12</v>
      </c>
      <c r="J288">
        <v>22.8257321</v>
      </c>
      <c r="K288">
        <v>22.8257321</v>
      </c>
      <c r="L288">
        <v>2.5821999999999998E-4</v>
      </c>
      <c r="M288">
        <v>5.8940599999999996E-3</v>
      </c>
      <c r="N288">
        <v>8.8400000000000001E-6</v>
      </c>
    </row>
    <row r="289" spans="1:14" x14ac:dyDescent="0.35">
      <c r="A289">
        <v>288</v>
      </c>
      <c r="B289">
        <v>69</v>
      </c>
      <c r="C289" t="s">
        <v>85</v>
      </c>
      <c r="D289" t="str">
        <f>INDEX(FSA_Province!B:B,MATCH(LEFT(C289,1),FSA_Province!A:A,0))</f>
        <v>AB</v>
      </c>
      <c r="E289" t="s">
        <v>418</v>
      </c>
      <c r="F289" t="s">
        <v>2647</v>
      </c>
      <c r="G289" t="s">
        <v>2643</v>
      </c>
      <c r="H289" t="s">
        <v>11</v>
      </c>
      <c r="I289" t="s">
        <v>16</v>
      </c>
      <c r="J289">
        <v>29055.348321580001</v>
      </c>
      <c r="K289">
        <v>29055.348321580001</v>
      </c>
      <c r="L289">
        <v>0.18</v>
      </c>
      <c r="M289">
        <v>5292.1547270000001</v>
      </c>
      <c r="N289">
        <v>7.84494355</v>
      </c>
    </row>
    <row r="290" spans="1:14" x14ac:dyDescent="0.35">
      <c r="A290">
        <v>289</v>
      </c>
      <c r="B290">
        <v>111</v>
      </c>
      <c r="C290" t="s">
        <v>386</v>
      </c>
      <c r="D290" t="str">
        <f>INDEX(FSA_Province!B:B,MATCH(LEFT(C290,1),FSA_Province!A:A,0))</f>
        <v>BC</v>
      </c>
      <c r="E290" t="s">
        <v>419</v>
      </c>
      <c r="F290" t="s">
        <v>2642</v>
      </c>
      <c r="G290" t="s">
        <v>2643</v>
      </c>
      <c r="H290" t="s">
        <v>27</v>
      </c>
      <c r="I290" t="s">
        <v>16</v>
      </c>
      <c r="J290">
        <v>1.39E-3</v>
      </c>
      <c r="K290">
        <v>1.39E-3</v>
      </c>
      <c r="L290">
        <v>70380.847999999998</v>
      </c>
      <c r="M290">
        <v>98.992720660000003</v>
      </c>
      <c r="N290">
        <v>0.14674406000000001</v>
      </c>
    </row>
    <row r="291" spans="1:14" x14ac:dyDescent="0.35">
      <c r="A291">
        <v>290</v>
      </c>
      <c r="B291">
        <v>173</v>
      </c>
      <c r="C291" t="s">
        <v>391</v>
      </c>
      <c r="D291" t="str">
        <f>INDEX(FSA_Province!B:B,MATCH(LEFT(C291,1),FSA_Province!A:A,0))</f>
        <v>ON</v>
      </c>
      <c r="E291" t="s">
        <v>420</v>
      </c>
      <c r="F291" t="s">
        <v>2647</v>
      </c>
      <c r="G291" t="s">
        <v>2643</v>
      </c>
      <c r="H291" t="s">
        <v>27</v>
      </c>
      <c r="I291" t="s">
        <v>16</v>
      </c>
      <c r="J291">
        <v>100</v>
      </c>
      <c r="K291">
        <v>100</v>
      </c>
      <c r="L291">
        <v>0.18248364</v>
      </c>
      <c r="M291">
        <v>18.393032300000002</v>
      </c>
      <c r="N291">
        <v>0</v>
      </c>
    </row>
    <row r="292" spans="1:14" x14ac:dyDescent="0.35">
      <c r="A292">
        <v>291</v>
      </c>
      <c r="B292">
        <v>230</v>
      </c>
      <c r="C292" t="s">
        <v>246</v>
      </c>
      <c r="D292" t="str">
        <f>INDEX(FSA_Province!B:B,MATCH(LEFT(C292,1),FSA_Province!A:A,0))</f>
        <v>AB</v>
      </c>
      <c r="E292" t="s">
        <v>421</v>
      </c>
      <c r="F292" t="s">
        <v>2646</v>
      </c>
      <c r="G292" t="s">
        <v>2643</v>
      </c>
      <c r="H292" t="s">
        <v>11</v>
      </c>
      <c r="I292" t="s">
        <v>16</v>
      </c>
      <c r="J292">
        <v>2</v>
      </c>
      <c r="K292">
        <v>2</v>
      </c>
      <c r="L292">
        <v>2516.2109999999998</v>
      </c>
      <c r="M292">
        <v>5072.3164129999996</v>
      </c>
      <c r="N292">
        <v>0</v>
      </c>
    </row>
    <row r="293" spans="1:14" x14ac:dyDescent="0.35">
      <c r="A293">
        <v>292</v>
      </c>
      <c r="B293">
        <v>230</v>
      </c>
      <c r="C293" t="s">
        <v>246</v>
      </c>
      <c r="D293" t="str">
        <f>INDEX(FSA_Province!B:B,MATCH(LEFT(C293,1),FSA_Province!A:A,0))</f>
        <v>AB</v>
      </c>
      <c r="E293" t="s">
        <v>422</v>
      </c>
      <c r="F293" t="s">
        <v>2642</v>
      </c>
      <c r="G293" t="s">
        <v>2643</v>
      </c>
      <c r="H293" t="s">
        <v>11</v>
      </c>
      <c r="I293" t="s">
        <v>16</v>
      </c>
      <c r="J293">
        <v>0.03</v>
      </c>
      <c r="K293">
        <v>0.03</v>
      </c>
      <c r="L293">
        <v>69696.69</v>
      </c>
      <c r="M293">
        <v>2107.4767080000001</v>
      </c>
      <c r="N293">
        <v>0</v>
      </c>
    </row>
    <row r="294" spans="1:14" x14ac:dyDescent="0.35">
      <c r="A294">
        <v>293</v>
      </c>
      <c r="B294">
        <v>225</v>
      </c>
      <c r="C294" t="s">
        <v>300</v>
      </c>
      <c r="D294" t="str">
        <f>INDEX(FSA_Province!B:B,MATCH(LEFT(C294,1),FSA_Province!A:A,0))</f>
        <v>AB</v>
      </c>
      <c r="E294" t="s">
        <v>423</v>
      </c>
      <c r="F294" t="s">
        <v>2642</v>
      </c>
      <c r="G294" t="s">
        <v>2643</v>
      </c>
      <c r="H294" t="s">
        <v>27</v>
      </c>
      <c r="I294" t="s">
        <v>16</v>
      </c>
      <c r="J294">
        <v>2.8E-3</v>
      </c>
      <c r="K294">
        <v>2.8E-3</v>
      </c>
      <c r="L294">
        <v>70661.243000000002</v>
      </c>
      <c r="M294">
        <v>200.1822784</v>
      </c>
      <c r="N294">
        <v>0.29674465999999999</v>
      </c>
    </row>
    <row r="295" spans="1:14" x14ac:dyDescent="0.35">
      <c r="A295">
        <v>294</v>
      </c>
      <c r="B295">
        <v>134</v>
      </c>
      <c r="C295" t="s">
        <v>69</v>
      </c>
      <c r="D295" t="str">
        <f>INDEX(FSA_Province!B:B,MATCH(LEFT(C295,1),FSA_Province!A:A,0))</f>
        <v>ON</v>
      </c>
      <c r="E295" t="s">
        <v>424</v>
      </c>
      <c r="F295" t="s">
        <v>2644</v>
      </c>
      <c r="G295" t="s">
        <v>2643</v>
      </c>
      <c r="H295" t="s">
        <v>27</v>
      </c>
      <c r="I295" t="s">
        <v>16</v>
      </c>
      <c r="J295">
        <v>1500</v>
      </c>
      <c r="K295">
        <v>1500</v>
      </c>
      <c r="L295">
        <v>1.3496600000000001</v>
      </c>
      <c r="M295">
        <v>2048.425154</v>
      </c>
      <c r="N295">
        <v>3.0365286999999999</v>
      </c>
    </row>
    <row r="296" spans="1:14" x14ac:dyDescent="0.35">
      <c r="A296">
        <v>295</v>
      </c>
      <c r="B296">
        <v>196</v>
      </c>
      <c r="C296" t="s">
        <v>92</v>
      </c>
      <c r="D296" t="str">
        <f>INDEX(FSA_Province!B:B,MATCH(LEFT(C296,1),FSA_Province!A:A,0))</f>
        <v>ON</v>
      </c>
      <c r="E296" t="s">
        <v>425</v>
      </c>
      <c r="F296" t="s">
        <v>2647</v>
      </c>
      <c r="G296" t="s">
        <v>2643</v>
      </c>
      <c r="H296" t="s">
        <v>27</v>
      </c>
      <c r="I296" t="s">
        <v>16</v>
      </c>
      <c r="J296">
        <v>10630</v>
      </c>
      <c r="K296">
        <v>10630</v>
      </c>
      <c r="L296">
        <v>0.18446587</v>
      </c>
      <c r="M296">
        <v>1984.1900559999999</v>
      </c>
      <c r="N296">
        <v>2.9413083699999998</v>
      </c>
    </row>
    <row r="297" spans="1:14" x14ac:dyDescent="0.35">
      <c r="A297">
        <v>296</v>
      </c>
      <c r="B297">
        <v>246</v>
      </c>
      <c r="C297" t="s">
        <v>170</v>
      </c>
      <c r="D297" t="str">
        <f>INDEX(FSA_Province!B:B,MATCH(LEFT(C297,1),FSA_Province!A:A,0))</f>
        <v>BC</v>
      </c>
      <c r="E297" t="s">
        <v>426</v>
      </c>
      <c r="F297" t="s">
        <v>2647</v>
      </c>
      <c r="G297" t="s">
        <v>2643</v>
      </c>
      <c r="H297" t="s">
        <v>11</v>
      </c>
      <c r="I297" t="s">
        <v>16</v>
      </c>
      <c r="J297">
        <v>2533.6382269199999</v>
      </c>
      <c r="K297">
        <v>2533.6382269199999</v>
      </c>
      <c r="L297">
        <v>0.185</v>
      </c>
      <c r="M297">
        <v>473.74934999999999</v>
      </c>
      <c r="N297">
        <v>0.70227291000000003</v>
      </c>
    </row>
    <row r="298" spans="1:14" x14ac:dyDescent="0.35">
      <c r="A298">
        <v>297</v>
      </c>
      <c r="B298">
        <v>236</v>
      </c>
      <c r="C298" t="s">
        <v>172</v>
      </c>
      <c r="D298" t="str">
        <f>INDEX(FSA_Province!B:B,MATCH(LEFT(C298,1),FSA_Province!A:A,0))</f>
        <v>ON</v>
      </c>
      <c r="E298" t="s">
        <v>427</v>
      </c>
      <c r="F298" t="s">
        <v>2644</v>
      </c>
      <c r="G298" t="s">
        <v>2643</v>
      </c>
      <c r="H298" t="s">
        <v>27</v>
      </c>
      <c r="I298" t="s">
        <v>16</v>
      </c>
      <c r="J298">
        <v>370</v>
      </c>
      <c r="K298">
        <v>370</v>
      </c>
      <c r="L298">
        <v>1.33308</v>
      </c>
      <c r="M298">
        <v>499.10699039999997</v>
      </c>
      <c r="N298">
        <v>0.73986236999999999</v>
      </c>
    </row>
    <row r="299" spans="1:14" x14ac:dyDescent="0.35">
      <c r="A299">
        <v>298</v>
      </c>
      <c r="B299">
        <v>184</v>
      </c>
      <c r="C299" t="s">
        <v>428</v>
      </c>
      <c r="D299" t="str">
        <f>INDEX(FSA_Province!B:B,MATCH(LEFT(C299,1),FSA_Province!A:A,0))</f>
        <v>AB</v>
      </c>
      <c r="E299" t="s">
        <v>429</v>
      </c>
      <c r="F299" t="s">
        <v>2647</v>
      </c>
      <c r="G299" t="s">
        <v>2643</v>
      </c>
      <c r="H299" t="s">
        <v>27</v>
      </c>
      <c r="I299" t="s">
        <v>16</v>
      </c>
      <c r="J299">
        <v>4750</v>
      </c>
      <c r="K299">
        <v>4750</v>
      </c>
      <c r="L299">
        <v>0.18608440000000001</v>
      </c>
      <c r="M299">
        <v>894.41192709999996</v>
      </c>
      <c r="N299">
        <v>1.32585146</v>
      </c>
    </row>
    <row r="300" spans="1:14" x14ac:dyDescent="0.35">
      <c r="A300">
        <v>299</v>
      </c>
      <c r="B300">
        <v>196</v>
      </c>
      <c r="C300" t="s">
        <v>92</v>
      </c>
      <c r="D300" t="str">
        <f>INDEX(FSA_Province!B:B,MATCH(LEFT(C300,1),FSA_Province!A:A,0))</f>
        <v>ON</v>
      </c>
      <c r="E300" t="s">
        <v>430</v>
      </c>
      <c r="F300" t="s">
        <v>2647</v>
      </c>
      <c r="G300" t="s">
        <v>2643</v>
      </c>
      <c r="H300" t="s">
        <v>27</v>
      </c>
      <c r="I300" t="s">
        <v>16</v>
      </c>
      <c r="J300">
        <v>13160</v>
      </c>
      <c r="K300">
        <v>13160</v>
      </c>
      <c r="L300">
        <v>0.18747443</v>
      </c>
      <c r="M300">
        <v>2496.5020239999999</v>
      </c>
      <c r="N300">
        <v>3.7007454399999999</v>
      </c>
    </row>
    <row r="301" spans="1:14" x14ac:dyDescent="0.35">
      <c r="A301">
        <v>300</v>
      </c>
      <c r="B301">
        <v>83</v>
      </c>
      <c r="C301" t="s">
        <v>52</v>
      </c>
      <c r="D301" t="str">
        <f>INDEX(FSA_Province!B:B,MATCH(LEFT(C301,1),FSA_Province!A:A,0))</f>
        <v>ON</v>
      </c>
      <c r="E301" t="s">
        <v>431</v>
      </c>
      <c r="F301" t="s">
        <v>2647</v>
      </c>
      <c r="G301" t="s">
        <v>2643</v>
      </c>
      <c r="H301" t="s">
        <v>11</v>
      </c>
      <c r="I301" t="s">
        <v>16</v>
      </c>
      <c r="J301">
        <v>2384.7820000000002</v>
      </c>
      <c r="K301">
        <v>2384.7820000000002</v>
      </c>
      <c r="L301">
        <v>0.19150139999999999</v>
      </c>
      <c r="M301">
        <v>462.11982319999998</v>
      </c>
      <c r="N301">
        <v>0.68503362000000001</v>
      </c>
    </row>
    <row r="302" spans="1:14" x14ac:dyDescent="0.35">
      <c r="A302">
        <v>301</v>
      </c>
      <c r="B302">
        <v>234</v>
      </c>
      <c r="C302" t="s">
        <v>113</v>
      </c>
      <c r="D302" t="str">
        <f>INDEX(FSA_Province!B:B,MATCH(LEFT(C302,1),FSA_Province!A:A,0))</f>
        <v>ON</v>
      </c>
      <c r="E302" t="s">
        <v>432</v>
      </c>
      <c r="F302" t="s">
        <v>2647</v>
      </c>
      <c r="G302" t="s">
        <v>2643</v>
      </c>
      <c r="H302" t="s">
        <v>27</v>
      </c>
      <c r="I302" t="s">
        <v>16</v>
      </c>
      <c r="J302">
        <v>520</v>
      </c>
      <c r="K302">
        <v>520</v>
      </c>
      <c r="L302">
        <v>0.18845930999999999</v>
      </c>
      <c r="M302">
        <v>99.164202189999997</v>
      </c>
      <c r="N302">
        <v>0.14699825999999999</v>
      </c>
    </row>
    <row r="303" spans="1:14" x14ac:dyDescent="0.35">
      <c r="A303">
        <v>302</v>
      </c>
      <c r="B303">
        <v>142</v>
      </c>
      <c r="C303" t="s">
        <v>102</v>
      </c>
      <c r="D303" t="str">
        <f>INDEX(FSA_Province!B:B,MATCH(LEFT(C303,1),FSA_Province!A:A,0))</f>
        <v>QC</v>
      </c>
      <c r="E303" t="s">
        <v>433</v>
      </c>
      <c r="F303" t="s">
        <v>2647</v>
      </c>
      <c r="G303" t="s">
        <v>2643</v>
      </c>
      <c r="H303" t="s">
        <v>11</v>
      </c>
      <c r="I303" t="s">
        <v>16</v>
      </c>
      <c r="J303">
        <v>495</v>
      </c>
      <c r="K303">
        <v>495</v>
      </c>
      <c r="L303">
        <v>0.18790000000000001</v>
      </c>
      <c r="M303">
        <v>94.116538030000001</v>
      </c>
      <c r="N303">
        <v>0.13951574</v>
      </c>
    </row>
    <row r="304" spans="1:14" x14ac:dyDescent="0.35">
      <c r="A304">
        <v>303</v>
      </c>
      <c r="B304">
        <v>142</v>
      </c>
      <c r="C304" t="s">
        <v>102</v>
      </c>
      <c r="D304" t="str">
        <f>INDEX(FSA_Province!B:B,MATCH(LEFT(C304,1),FSA_Province!A:A,0))</f>
        <v>QC</v>
      </c>
      <c r="E304" t="s">
        <v>434</v>
      </c>
      <c r="F304" t="s">
        <v>2664</v>
      </c>
      <c r="G304" t="s">
        <v>2643</v>
      </c>
      <c r="H304" t="s">
        <v>11</v>
      </c>
      <c r="I304" t="s">
        <v>12</v>
      </c>
      <c r="J304">
        <v>1</v>
      </c>
      <c r="K304">
        <v>1</v>
      </c>
      <c r="L304">
        <v>0.95704</v>
      </c>
      <c r="M304">
        <v>93.480045910000001</v>
      </c>
      <c r="N304">
        <v>0.14190755999999999</v>
      </c>
    </row>
    <row r="305" spans="1:14" x14ac:dyDescent="0.35">
      <c r="A305">
        <v>304</v>
      </c>
      <c r="B305">
        <v>142</v>
      </c>
      <c r="C305" t="s">
        <v>102</v>
      </c>
      <c r="D305" t="str">
        <f>INDEX(FSA_Province!B:B,MATCH(LEFT(C305,1),FSA_Province!A:A,0))</f>
        <v>QC</v>
      </c>
      <c r="E305" t="s">
        <v>436</v>
      </c>
      <c r="F305" t="s">
        <v>2654</v>
      </c>
      <c r="G305" t="s">
        <v>2642</v>
      </c>
      <c r="H305" t="s">
        <v>27</v>
      </c>
      <c r="I305" t="s">
        <v>12</v>
      </c>
      <c r="J305">
        <v>915</v>
      </c>
      <c r="K305">
        <v>915</v>
      </c>
      <c r="L305">
        <v>2.43E-6</v>
      </c>
      <c r="M305">
        <v>2.2234500000000001E-3</v>
      </c>
      <c r="N305">
        <v>3.3299999999999999E-6</v>
      </c>
    </row>
    <row r="306" spans="1:14" x14ac:dyDescent="0.35">
      <c r="A306">
        <v>305</v>
      </c>
      <c r="B306">
        <v>7</v>
      </c>
      <c r="C306" t="s">
        <v>437</v>
      </c>
      <c r="D306" t="str">
        <f>INDEX(FSA_Province!B:B,MATCH(LEFT(C306,1),FSA_Province!A:A,0))</f>
        <v>QC</v>
      </c>
      <c r="E306" t="s">
        <v>438</v>
      </c>
      <c r="F306" t="s">
        <v>2646</v>
      </c>
      <c r="G306" t="s">
        <v>2643</v>
      </c>
      <c r="H306" t="s">
        <v>11</v>
      </c>
      <c r="I306" t="s">
        <v>16</v>
      </c>
      <c r="J306">
        <v>3.9940000000000002</v>
      </c>
      <c r="K306">
        <v>3.9940000000000002</v>
      </c>
      <c r="L306">
        <v>2471.11</v>
      </c>
      <c r="M306">
        <v>9986.9746510000004</v>
      </c>
      <c r="N306">
        <v>14.80441454</v>
      </c>
    </row>
    <row r="307" spans="1:14" x14ac:dyDescent="0.35">
      <c r="A307">
        <v>306</v>
      </c>
      <c r="B307">
        <v>23</v>
      </c>
      <c r="C307" t="s">
        <v>439</v>
      </c>
      <c r="D307" t="str">
        <f>INDEX(FSA_Province!B:B,MATCH(LEFT(C307,1),FSA_Province!A:A,0))</f>
        <v>ON</v>
      </c>
      <c r="E307" t="s">
        <v>440</v>
      </c>
      <c r="F307" t="s">
        <v>2649</v>
      </c>
      <c r="G307" t="s">
        <v>2642</v>
      </c>
      <c r="H307" t="s">
        <v>11</v>
      </c>
      <c r="I307" t="s">
        <v>16</v>
      </c>
      <c r="J307">
        <v>4350</v>
      </c>
      <c r="K307">
        <v>4350</v>
      </c>
      <c r="L307">
        <v>9.5000000000000001E-7</v>
      </c>
      <c r="M307">
        <v>4.1324899999999999E-3</v>
      </c>
      <c r="N307">
        <v>6.19E-6</v>
      </c>
    </row>
    <row r="308" spans="1:14" x14ac:dyDescent="0.35">
      <c r="A308">
        <v>307</v>
      </c>
      <c r="B308">
        <v>23</v>
      </c>
      <c r="C308" t="s">
        <v>439</v>
      </c>
      <c r="D308" t="str">
        <f>INDEX(FSA_Province!B:B,MATCH(LEFT(C308,1),FSA_Province!A:A,0))</f>
        <v>ON</v>
      </c>
      <c r="E308" t="s">
        <v>441</v>
      </c>
      <c r="F308" t="s">
        <v>2642</v>
      </c>
      <c r="G308" t="s">
        <v>2643</v>
      </c>
      <c r="H308" t="s">
        <v>11</v>
      </c>
      <c r="I308" t="s">
        <v>16</v>
      </c>
      <c r="J308">
        <v>4.15E-3</v>
      </c>
      <c r="K308">
        <v>4.15E-3</v>
      </c>
      <c r="L308">
        <v>70550</v>
      </c>
      <c r="M308">
        <v>296.1516135</v>
      </c>
      <c r="N308">
        <v>0.43904027000000001</v>
      </c>
    </row>
    <row r="309" spans="1:14" x14ac:dyDescent="0.35">
      <c r="A309">
        <v>308</v>
      </c>
      <c r="B309">
        <v>68</v>
      </c>
      <c r="C309" t="s">
        <v>98</v>
      </c>
      <c r="D309" t="str">
        <f>INDEX(FSA_Province!B:B,MATCH(LEFT(C309,1),FSA_Province!A:A,0))</f>
        <v>BC</v>
      </c>
      <c r="E309" t="s">
        <v>442</v>
      </c>
      <c r="F309" t="s">
        <v>2647</v>
      </c>
      <c r="G309" t="s">
        <v>2643</v>
      </c>
      <c r="H309" t="s">
        <v>11</v>
      </c>
      <c r="I309" t="s">
        <v>16</v>
      </c>
      <c r="J309">
        <v>8000.0000000199998</v>
      </c>
      <c r="K309">
        <v>8000.0000000199998</v>
      </c>
      <c r="L309">
        <v>0.19418505999999999</v>
      </c>
      <c r="M309">
        <v>1571.834402</v>
      </c>
      <c r="N309">
        <v>2.3302206399999998</v>
      </c>
    </row>
    <row r="310" spans="1:14" x14ac:dyDescent="0.35">
      <c r="A310">
        <v>309</v>
      </c>
      <c r="B310">
        <v>23</v>
      </c>
      <c r="C310" t="s">
        <v>439</v>
      </c>
      <c r="D310" t="str">
        <f>INDEX(FSA_Province!B:B,MATCH(LEFT(C310,1),FSA_Province!A:A,0))</f>
        <v>ON</v>
      </c>
      <c r="E310" t="s">
        <v>443</v>
      </c>
      <c r="F310" t="s">
        <v>2646</v>
      </c>
      <c r="G310" t="s">
        <v>2643</v>
      </c>
      <c r="H310" t="s">
        <v>11</v>
      </c>
      <c r="I310" t="s">
        <v>16</v>
      </c>
      <c r="J310">
        <v>0.19</v>
      </c>
      <c r="K310">
        <v>0.19</v>
      </c>
      <c r="L310">
        <v>2483</v>
      </c>
      <c r="M310">
        <v>477.3438203</v>
      </c>
      <c r="N310">
        <v>0.70765495</v>
      </c>
    </row>
    <row r="311" spans="1:14" x14ac:dyDescent="0.35">
      <c r="A311">
        <v>310</v>
      </c>
      <c r="B311">
        <v>138</v>
      </c>
      <c r="C311" t="s">
        <v>223</v>
      </c>
      <c r="D311" t="str">
        <f>INDEX(FSA_Province!B:B,MATCH(LEFT(C311,1),FSA_Province!A:A,0))</f>
        <v>QC</v>
      </c>
      <c r="E311" t="s">
        <v>444</v>
      </c>
      <c r="F311" t="s">
        <v>2642</v>
      </c>
      <c r="G311" t="s">
        <v>2643</v>
      </c>
      <c r="H311" t="s">
        <v>27</v>
      </c>
      <c r="I311" t="s">
        <v>16</v>
      </c>
      <c r="J311">
        <v>2.3230000000000001E-2</v>
      </c>
      <c r="K311">
        <v>2.3230000000000001E-2</v>
      </c>
      <c r="L311">
        <v>70328.093999999997</v>
      </c>
      <c r="M311">
        <v>1653.21748</v>
      </c>
      <c r="N311">
        <v>2.4508698099999999</v>
      </c>
    </row>
    <row r="312" spans="1:14" x14ac:dyDescent="0.35">
      <c r="A312">
        <v>311</v>
      </c>
      <c r="B312">
        <v>138</v>
      </c>
      <c r="C312" t="s">
        <v>223</v>
      </c>
      <c r="D312" t="str">
        <f>INDEX(FSA_Province!B:B,MATCH(LEFT(C312,1),FSA_Province!A:A,0))</f>
        <v>QC</v>
      </c>
      <c r="E312" t="s">
        <v>445</v>
      </c>
      <c r="F312" t="s">
        <v>2659</v>
      </c>
      <c r="G312" t="s">
        <v>2646</v>
      </c>
      <c r="H312" t="s">
        <v>27</v>
      </c>
      <c r="I312" t="s">
        <v>16</v>
      </c>
      <c r="J312">
        <v>1600</v>
      </c>
      <c r="K312">
        <v>1600</v>
      </c>
      <c r="L312">
        <v>2.4845999999999999E-4</v>
      </c>
      <c r="M312">
        <v>0.397536</v>
      </c>
      <c r="N312">
        <v>5.9630000000000002E-4</v>
      </c>
    </row>
    <row r="313" spans="1:14" x14ac:dyDescent="0.35">
      <c r="A313">
        <v>312</v>
      </c>
      <c r="B313">
        <v>138</v>
      </c>
      <c r="C313" t="s">
        <v>223</v>
      </c>
      <c r="D313" t="str">
        <f>INDEX(FSA_Province!B:B,MATCH(LEFT(C313,1),FSA_Province!A:A,0))</f>
        <v>QC</v>
      </c>
      <c r="E313" t="s">
        <v>446</v>
      </c>
      <c r="F313" t="s">
        <v>2646</v>
      </c>
      <c r="G313" t="s">
        <v>2643</v>
      </c>
      <c r="H313" t="s">
        <v>27</v>
      </c>
      <c r="I313" t="s">
        <v>16</v>
      </c>
      <c r="J313">
        <v>0.4</v>
      </c>
      <c r="K313">
        <v>0.4</v>
      </c>
      <c r="L313">
        <v>2480.511</v>
      </c>
      <c r="M313">
        <v>1003.9267180000001</v>
      </c>
      <c r="N313">
        <v>1.4883061200000001</v>
      </c>
    </row>
    <row r="314" spans="1:14" x14ac:dyDescent="0.35">
      <c r="A314">
        <v>313</v>
      </c>
      <c r="B314">
        <v>131</v>
      </c>
      <c r="C314" t="s">
        <v>447</v>
      </c>
      <c r="D314" t="str">
        <f>INDEX(FSA_Province!B:B,MATCH(LEFT(C314,1),FSA_Province!A:A,0))</f>
        <v>ON</v>
      </c>
      <c r="E314" t="s">
        <v>448</v>
      </c>
      <c r="F314" t="s">
        <v>2647</v>
      </c>
      <c r="G314" t="s">
        <v>2643</v>
      </c>
      <c r="H314" t="s">
        <v>27</v>
      </c>
      <c r="I314" t="s">
        <v>16</v>
      </c>
      <c r="J314">
        <v>50</v>
      </c>
      <c r="K314">
        <v>50</v>
      </c>
      <c r="L314">
        <v>0.19620016000000001</v>
      </c>
      <c r="M314">
        <v>9.9197133100000006</v>
      </c>
      <c r="N314">
        <v>1.470582E-2</v>
      </c>
    </row>
    <row r="315" spans="1:14" x14ac:dyDescent="0.35">
      <c r="A315">
        <v>314</v>
      </c>
      <c r="B315">
        <v>131</v>
      </c>
      <c r="C315" t="s">
        <v>447</v>
      </c>
      <c r="D315" t="str">
        <f>INDEX(FSA_Province!B:B,MATCH(LEFT(C315,1),FSA_Province!A:A,0))</f>
        <v>ON</v>
      </c>
      <c r="E315" t="s">
        <v>449</v>
      </c>
      <c r="F315" t="s">
        <v>2647</v>
      </c>
      <c r="G315" t="s">
        <v>2643</v>
      </c>
      <c r="H315" t="s">
        <v>27</v>
      </c>
      <c r="I315" t="s">
        <v>16</v>
      </c>
      <c r="J315">
        <v>15050</v>
      </c>
      <c r="K315">
        <v>15050</v>
      </c>
      <c r="L315">
        <v>0.19600832000000001</v>
      </c>
      <c r="M315">
        <v>2984.7779369999998</v>
      </c>
      <c r="N315">
        <v>4.4248879800000003</v>
      </c>
    </row>
    <row r="316" spans="1:14" x14ac:dyDescent="0.35">
      <c r="A316">
        <v>315</v>
      </c>
      <c r="B316">
        <v>211</v>
      </c>
      <c r="C316" t="s">
        <v>100</v>
      </c>
      <c r="D316" t="str">
        <f>INDEX(FSA_Province!B:B,MATCH(LEFT(C316,1),FSA_Province!A:A,0))</f>
        <v>ON</v>
      </c>
      <c r="E316" t="s">
        <v>450</v>
      </c>
      <c r="F316" t="s">
        <v>2647</v>
      </c>
      <c r="G316" t="s">
        <v>2643</v>
      </c>
      <c r="H316" t="s">
        <v>11</v>
      </c>
      <c r="I316" t="s">
        <v>16</v>
      </c>
      <c r="J316">
        <v>1540</v>
      </c>
      <c r="K316">
        <v>1540</v>
      </c>
      <c r="L316">
        <v>0.19</v>
      </c>
      <c r="M316">
        <v>296.05698610000002</v>
      </c>
      <c r="N316">
        <v>0.43889998000000002</v>
      </c>
    </row>
    <row r="317" spans="1:14" x14ac:dyDescent="0.35">
      <c r="A317">
        <v>316</v>
      </c>
      <c r="B317">
        <v>73</v>
      </c>
      <c r="C317" t="s">
        <v>366</v>
      </c>
      <c r="D317" t="str">
        <f>INDEX(FSA_Province!B:B,MATCH(LEFT(C317,1),FSA_Province!A:A,0))</f>
        <v>QC</v>
      </c>
      <c r="E317" t="s">
        <v>451</v>
      </c>
      <c r="F317" t="s">
        <v>2647</v>
      </c>
      <c r="G317" t="s">
        <v>2643</v>
      </c>
      <c r="H317" t="s">
        <v>27</v>
      </c>
      <c r="I317" t="s">
        <v>12</v>
      </c>
      <c r="J317">
        <v>1755</v>
      </c>
      <c r="K317">
        <v>1755</v>
      </c>
      <c r="L317">
        <v>0.19678835</v>
      </c>
      <c r="M317">
        <v>341.28320350000001</v>
      </c>
      <c r="N317">
        <v>0.51804536999999995</v>
      </c>
    </row>
    <row r="318" spans="1:14" x14ac:dyDescent="0.35">
      <c r="A318">
        <v>317</v>
      </c>
      <c r="B318">
        <v>111</v>
      </c>
      <c r="C318" t="s">
        <v>386</v>
      </c>
      <c r="D318" t="str">
        <f>INDEX(FSA_Province!B:B,MATCH(LEFT(C318,1),FSA_Province!A:A,0))</f>
        <v>BC</v>
      </c>
      <c r="E318" t="s">
        <v>452</v>
      </c>
      <c r="F318" t="s">
        <v>2642</v>
      </c>
      <c r="G318" t="s">
        <v>2643</v>
      </c>
      <c r="H318" t="s">
        <v>11</v>
      </c>
      <c r="I318" t="s">
        <v>16</v>
      </c>
      <c r="J318">
        <v>2.1099999999999999E-3</v>
      </c>
      <c r="K318">
        <v>2.1099999999999999E-3</v>
      </c>
      <c r="L318">
        <v>70000</v>
      </c>
      <c r="M318">
        <v>148.0445282</v>
      </c>
      <c r="N318">
        <v>0.21947375999999999</v>
      </c>
    </row>
    <row r="319" spans="1:14" x14ac:dyDescent="0.35">
      <c r="A319">
        <v>318</v>
      </c>
      <c r="B319">
        <v>245</v>
      </c>
      <c r="C319" t="s">
        <v>8</v>
      </c>
      <c r="D319" t="str">
        <f>INDEX(FSA_Province!B:B,MATCH(LEFT(C319,1),FSA_Province!A:A,0))</f>
        <v>BC</v>
      </c>
      <c r="E319" t="s">
        <v>453</v>
      </c>
      <c r="F319" t="s">
        <v>2642</v>
      </c>
      <c r="G319" t="s">
        <v>2643</v>
      </c>
      <c r="H319" t="s">
        <v>11</v>
      </c>
      <c r="I319" t="s">
        <v>16</v>
      </c>
      <c r="J319">
        <v>1</v>
      </c>
      <c r="K319">
        <v>1</v>
      </c>
      <c r="L319">
        <v>69700</v>
      </c>
      <c r="M319">
        <v>69654.741389999996</v>
      </c>
      <c r="N319">
        <v>0</v>
      </c>
    </row>
    <row r="320" spans="1:14" x14ac:dyDescent="0.35">
      <c r="A320">
        <v>319</v>
      </c>
      <c r="B320">
        <v>183</v>
      </c>
      <c r="C320" t="s">
        <v>232</v>
      </c>
      <c r="D320" t="str">
        <f>INDEX(FSA_Province!B:B,MATCH(LEFT(C320,1),FSA_Province!A:A,0))</f>
        <v>BC</v>
      </c>
      <c r="E320" t="s">
        <v>454</v>
      </c>
      <c r="F320" t="s">
        <v>2647</v>
      </c>
      <c r="G320" t="s">
        <v>2643</v>
      </c>
      <c r="H320" t="s">
        <v>11</v>
      </c>
      <c r="I320" t="s">
        <v>16</v>
      </c>
      <c r="J320">
        <v>274.12783560000003</v>
      </c>
      <c r="K320">
        <v>274.12783560000003</v>
      </c>
      <c r="L320">
        <v>0.18</v>
      </c>
      <c r="M320">
        <v>49.925982779999998</v>
      </c>
      <c r="N320">
        <v>7.4014510000000006E-2</v>
      </c>
    </row>
    <row r="321" spans="1:14" x14ac:dyDescent="0.35">
      <c r="A321">
        <v>320</v>
      </c>
      <c r="B321">
        <v>111</v>
      </c>
      <c r="C321" t="s">
        <v>386</v>
      </c>
      <c r="D321" t="str">
        <f>INDEX(FSA_Province!B:B,MATCH(LEFT(C321,1),FSA_Province!A:A,0))</f>
        <v>BC</v>
      </c>
      <c r="E321" t="s">
        <v>455</v>
      </c>
      <c r="F321" t="s">
        <v>2642</v>
      </c>
      <c r="G321" t="s">
        <v>2643</v>
      </c>
      <c r="H321" t="s">
        <v>11</v>
      </c>
      <c r="I321" t="s">
        <v>16</v>
      </c>
      <c r="J321">
        <v>1.4300000000000001E-3</v>
      </c>
      <c r="K321">
        <v>1.4300000000000001E-3</v>
      </c>
      <c r="L321">
        <v>69000</v>
      </c>
      <c r="M321">
        <v>99.835760699999994</v>
      </c>
      <c r="N321">
        <v>0.14800499</v>
      </c>
    </row>
    <row r="322" spans="1:14" x14ac:dyDescent="0.35">
      <c r="A322">
        <v>321</v>
      </c>
      <c r="B322">
        <v>110</v>
      </c>
      <c r="C322" t="s">
        <v>124</v>
      </c>
      <c r="D322" t="str">
        <f>INDEX(FSA_Province!B:B,MATCH(LEFT(C322,1),FSA_Province!A:A,0))</f>
        <v>BC</v>
      </c>
      <c r="E322" t="s">
        <v>456</v>
      </c>
      <c r="F322" t="s">
        <v>2642</v>
      </c>
      <c r="G322" t="s">
        <v>2643</v>
      </c>
      <c r="H322" t="s">
        <v>27</v>
      </c>
      <c r="I322" t="s">
        <v>16</v>
      </c>
      <c r="J322">
        <v>2.0000000000000001E-4</v>
      </c>
      <c r="K322">
        <v>2.0000000000000001E-4</v>
      </c>
      <c r="L322">
        <v>68138.191000000006</v>
      </c>
      <c r="M322">
        <v>13.78864538</v>
      </c>
      <c r="N322">
        <v>2.044145E-2</v>
      </c>
    </row>
    <row r="323" spans="1:14" x14ac:dyDescent="0.35">
      <c r="A323">
        <v>322</v>
      </c>
      <c r="B323">
        <v>110</v>
      </c>
      <c r="C323" t="s">
        <v>124</v>
      </c>
      <c r="D323" t="str">
        <f>INDEX(FSA_Province!B:B,MATCH(LEFT(C323,1),FSA_Province!A:A,0))</f>
        <v>BC</v>
      </c>
      <c r="E323" t="s">
        <v>457</v>
      </c>
      <c r="F323" t="s">
        <v>2656</v>
      </c>
      <c r="G323" t="s">
        <v>2642</v>
      </c>
      <c r="H323" t="s">
        <v>27</v>
      </c>
      <c r="I323" t="s">
        <v>12</v>
      </c>
      <c r="J323">
        <v>390</v>
      </c>
      <c r="K323">
        <v>390</v>
      </c>
      <c r="L323">
        <v>2.5420000000000001E-5</v>
      </c>
      <c r="M323">
        <v>9.9162999999999994E-3</v>
      </c>
      <c r="N323">
        <v>1.487E-5</v>
      </c>
    </row>
    <row r="324" spans="1:14" x14ac:dyDescent="0.35">
      <c r="A324">
        <v>323</v>
      </c>
      <c r="B324">
        <v>184</v>
      </c>
      <c r="C324" t="s">
        <v>428</v>
      </c>
      <c r="D324" t="str">
        <f>INDEX(FSA_Province!B:B,MATCH(LEFT(C324,1),FSA_Province!A:A,0))</f>
        <v>AB</v>
      </c>
      <c r="E324" t="s">
        <v>458</v>
      </c>
      <c r="F324" t="s">
        <v>2647</v>
      </c>
      <c r="G324" t="s">
        <v>2643</v>
      </c>
      <c r="H324" t="s">
        <v>27</v>
      </c>
      <c r="I324" t="s">
        <v>16</v>
      </c>
      <c r="J324">
        <v>500</v>
      </c>
      <c r="K324">
        <v>500</v>
      </c>
      <c r="L324">
        <v>0.18375775</v>
      </c>
      <c r="M324">
        <v>92.964395249999995</v>
      </c>
      <c r="N324">
        <v>0.1378183</v>
      </c>
    </row>
    <row r="325" spans="1:14" x14ac:dyDescent="0.35">
      <c r="A325">
        <v>324</v>
      </c>
      <c r="B325">
        <v>110</v>
      </c>
      <c r="C325" t="s">
        <v>124</v>
      </c>
      <c r="D325" t="str">
        <f>INDEX(FSA_Province!B:B,MATCH(LEFT(C325,1),FSA_Province!A:A,0))</f>
        <v>BC</v>
      </c>
      <c r="E325" t="s">
        <v>459</v>
      </c>
      <c r="F325" t="s">
        <v>2656</v>
      </c>
      <c r="G325" t="s">
        <v>2643</v>
      </c>
      <c r="H325" t="s">
        <v>11</v>
      </c>
      <c r="I325" t="s">
        <v>16</v>
      </c>
      <c r="J325">
        <v>390</v>
      </c>
      <c r="K325">
        <v>390</v>
      </c>
      <c r="L325">
        <v>1.7350000000000001</v>
      </c>
      <c r="M325">
        <v>684.64337060000003</v>
      </c>
      <c r="N325">
        <v>1.0149733999999999</v>
      </c>
    </row>
    <row r="326" spans="1:14" x14ac:dyDescent="0.35">
      <c r="A326">
        <v>325</v>
      </c>
      <c r="B326">
        <v>43</v>
      </c>
      <c r="C326" t="s">
        <v>165</v>
      </c>
      <c r="D326" t="str">
        <f>INDEX(FSA_Province!B:B,MATCH(LEFT(C326,1),FSA_Province!A:A,0))</f>
        <v>BC</v>
      </c>
      <c r="E326" t="s">
        <v>460</v>
      </c>
      <c r="F326" t="s">
        <v>2650</v>
      </c>
      <c r="G326" t="s">
        <v>2643</v>
      </c>
      <c r="H326" t="s">
        <v>11</v>
      </c>
      <c r="I326" t="s">
        <v>16</v>
      </c>
      <c r="J326">
        <v>19.268640000000001</v>
      </c>
      <c r="K326">
        <v>19.268640000000001</v>
      </c>
      <c r="L326">
        <v>1.26864</v>
      </c>
      <c r="M326">
        <v>24.733683020000001</v>
      </c>
      <c r="N326">
        <v>3.66673E-2</v>
      </c>
    </row>
    <row r="327" spans="1:14" x14ac:dyDescent="0.35">
      <c r="A327">
        <v>326</v>
      </c>
      <c r="B327">
        <v>68</v>
      </c>
      <c r="C327" t="s">
        <v>98</v>
      </c>
      <c r="D327" t="str">
        <f>INDEX(FSA_Province!B:B,MATCH(LEFT(C327,1),FSA_Province!A:A,0))</f>
        <v>BC</v>
      </c>
      <c r="E327" t="s">
        <v>461</v>
      </c>
      <c r="F327" t="s">
        <v>2647</v>
      </c>
      <c r="G327" t="s">
        <v>2643</v>
      </c>
      <c r="H327" t="s">
        <v>11</v>
      </c>
      <c r="I327" t="s">
        <v>16</v>
      </c>
      <c r="J327">
        <v>8606</v>
      </c>
      <c r="K327">
        <v>8606</v>
      </c>
      <c r="L327">
        <v>0.17774424999999999</v>
      </c>
      <c r="M327">
        <v>1547.7395650000001</v>
      </c>
      <c r="N327">
        <v>2.2945004</v>
      </c>
    </row>
    <row r="328" spans="1:14" x14ac:dyDescent="0.35">
      <c r="A328">
        <v>327</v>
      </c>
      <c r="B328">
        <v>134</v>
      </c>
      <c r="C328" t="s">
        <v>69</v>
      </c>
      <c r="D328" t="str">
        <f>INDEX(FSA_Province!B:B,MATCH(LEFT(C328,1),FSA_Province!A:A,0))</f>
        <v>ON</v>
      </c>
      <c r="E328" t="s">
        <v>462</v>
      </c>
      <c r="F328" t="s">
        <v>2645</v>
      </c>
      <c r="G328" t="s">
        <v>2643</v>
      </c>
      <c r="H328" t="s">
        <v>27</v>
      </c>
      <c r="I328" t="s">
        <v>16</v>
      </c>
      <c r="J328">
        <v>100</v>
      </c>
      <c r="K328">
        <v>100</v>
      </c>
      <c r="L328">
        <v>40.653902350000003</v>
      </c>
      <c r="M328">
        <v>4113.4217840000001</v>
      </c>
      <c r="N328">
        <v>6.0980853499999998</v>
      </c>
    </row>
    <row r="329" spans="1:14" x14ac:dyDescent="0.35">
      <c r="A329">
        <v>328</v>
      </c>
      <c r="B329">
        <v>134</v>
      </c>
      <c r="C329" t="s">
        <v>69</v>
      </c>
      <c r="D329" t="str">
        <f>INDEX(FSA_Province!B:B,MATCH(LEFT(C329,1),FSA_Province!A:A,0))</f>
        <v>ON</v>
      </c>
      <c r="E329" t="s">
        <v>463</v>
      </c>
      <c r="F329" t="s">
        <v>2656</v>
      </c>
      <c r="G329" t="s">
        <v>2643</v>
      </c>
      <c r="H329" t="s">
        <v>27</v>
      </c>
      <c r="I329" t="s">
        <v>16</v>
      </c>
      <c r="J329">
        <v>3000</v>
      </c>
      <c r="K329">
        <v>3000</v>
      </c>
      <c r="L329">
        <v>1.70695</v>
      </c>
      <c r="M329">
        <v>5180.4527529999996</v>
      </c>
      <c r="N329">
        <v>7.6799425599999998</v>
      </c>
    </row>
    <row r="330" spans="1:14" x14ac:dyDescent="0.35">
      <c r="A330">
        <v>329</v>
      </c>
      <c r="B330">
        <v>61</v>
      </c>
      <c r="C330" t="s">
        <v>155</v>
      </c>
      <c r="D330" t="str">
        <f>INDEX(FSA_Province!B:B,MATCH(LEFT(C330,1),FSA_Province!A:A,0))</f>
        <v>AB</v>
      </c>
      <c r="E330" t="s">
        <v>464</v>
      </c>
      <c r="F330" t="s">
        <v>2647</v>
      </c>
      <c r="G330" t="s">
        <v>2643</v>
      </c>
      <c r="H330" t="s">
        <v>11</v>
      </c>
      <c r="I330" t="s">
        <v>16</v>
      </c>
      <c r="J330">
        <v>22800</v>
      </c>
      <c r="K330">
        <v>22800</v>
      </c>
      <c r="L330">
        <v>0.17499999999999999</v>
      </c>
      <c r="M330">
        <v>4037.4470139999999</v>
      </c>
      <c r="N330">
        <v>5.9849996000000001</v>
      </c>
    </row>
    <row r="331" spans="1:14" x14ac:dyDescent="0.35">
      <c r="A331">
        <v>330</v>
      </c>
      <c r="B331">
        <v>134</v>
      </c>
      <c r="C331" t="s">
        <v>69</v>
      </c>
      <c r="D331" t="str">
        <f>INDEX(FSA_Province!B:B,MATCH(LEFT(C331,1),FSA_Province!A:A,0))</f>
        <v>ON</v>
      </c>
      <c r="E331" t="s">
        <v>465</v>
      </c>
      <c r="F331" t="s">
        <v>2646</v>
      </c>
      <c r="G331" t="s">
        <v>2643</v>
      </c>
      <c r="H331" t="s">
        <v>27</v>
      </c>
      <c r="I331" t="s">
        <v>12</v>
      </c>
      <c r="J331">
        <v>1.74599437</v>
      </c>
      <c r="K331">
        <v>1.74599437</v>
      </c>
      <c r="L331">
        <v>2416.3359999999998</v>
      </c>
      <c r="M331">
        <v>4172.045873</v>
      </c>
      <c r="N331">
        <v>6.3328902899999999</v>
      </c>
    </row>
    <row r="332" spans="1:14" x14ac:dyDescent="0.35">
      <c r="A332">
        <v>331</v>
      </c>
      <c r="B332">
        <v>134</v>
      </c>
      <c r="C332" t="s">
        <v>69</v>
      </c>
      <c r="D332" t="str">
        <f>INDEX(FSA_Province!B:B,MATCH(LEFT(C332,1),FSA_Province!A:A,0))</f>
        <v>ON</v>
      </c>
      <c r="E332" t="s">
        <v>466</v>
      </c>
      <c r="F332" t="s">
        <v>2644</v>
      </c>
      <c r="G332" t="s">
        <v>2643</v>
      </c>
      <c r="H332" t="s">
        <v>27</v>
      </c>
      <c r="I332" t="s">
        <v>12</v>
      </c>
      <c r="J332">
        <v>4000</v>
      </c>
      <c r="K332">
        <v>4000</v>
      </c>
      <c r="L332">
        <v>1.13266</v>
      </c>
      <c r="M332">
        <v>4482.6711699999996</v>
      </c>
      <c r="N332">
        <v>6.8043989900000001</v>
      </c>
    </row>
    <row r="333" spans="1:14" x14ac:dyDescent="0.35">
      <c r="A333">
        <v>332</v>
      </c>
      <c r="B333">
        <v>134</v>
      </c>
      <c r="C333" t="s">
        <v>69</v>
      </c>
      <c r="D333" t="str">
        <f>INDEX(FSA_Province!B:B,MATCH(LEFT(C333,1),FSA_Province!A:A,0))</f>
        <v>ON</v>
      </c>
      <c r="E333" t="s">
        <v>467</v>
      </c>
      <c r="F333" t="s">
        <v>2642</v>
      </c>
      <c r="G333" t="s">
        <v>2643</v>
      </c>
      <c r="H333" t="s">
        <v>27</v>
      </c>
      <c r="I333" t="s">
        <v>12</v>
      </c>
      <c r="J333">
        <v>7.9320000000000002E-2</v>
      </c>
      <c r="K333">
        <v>7.9320000000000002E-2</v>
      </c>
      <c r="L333">
        <v>64706.714999999997</v>
      </c>
      <c r="M333">
        <v>5072.2888759999996</v>
      </c>
      <c r="N333">
        <v>7.6993997500000004</v>
      </c>
    </row>
    <row r="334" spans="1:14" x14ac:dyDescent="0.35">
      <c r="A334">
        <v>333</v>
      </c>
      <c r="B334">
        <v>236</v>
      </c>
      <c r="C334" t="s">
        <v>172</v>
      </c>
      <c r="D334" t="str">
        <f>INDEX(FSA_Province!B:B,MATCH(LEFT(C334,1),FSA_Province!A:A,0))</f>
        <v>ON</v>
      </c>
      <c r="E334" t="s">
        <v>468</v>
      </c>
      <c r="F334" t="s">
        <v>2647</v>
      </c>
      <c r="G334" t="s">
        <v>2643</v>
      </c>
      <c r="H334" t="s">
        <v>11</v>
      </c>
      <c r="I334" t="s">
        <v>16</v>
      </c>
      <c r="J334">
        <v>2900</v>
      </c>
      <c r="K334">
        <v>2900</v>
      </c>
      <c r="L334">
        <v>0.17549999999999999</v>
      </c>
      <c r="M334">
        <v>514.96309880000001</v>
      </c>
      <c r="N334">
        <v>0.76342496999999998</v>
      </c>
    </row>
    <row r="335" spans="1:14" x14ac:dyDescent="0.35">
      <c r="A335">
        <v>334</v>
      </c>
      <c r="B335">
        <v>236</v>
      </c>
      <c r="C335" t="s">
        <v>172</v>
      </c>
      <c r="D335" t="str">
        <f>INDEX(FSA_Province!B:B,MATCH(LEFT(C335,1),FSA_Province!A:A,0))</f>
        <v>ON</v>
      </c>
      <c r="E335" t="s">
        <v>469</v>
      </c>
      <c r="F335" t="s">
        <v>2644</v>
      </c>
      <c r="G335" t="s">
        <v>2643</v>
      </c>
      <c r="H335" t="s">
        <v>27</v>
      </c>
      <c r="I335" t="s">
        <v>12</v>
      </c>
      <c r="J335">
        <v>459</v>
      </c>
      <c r="K335">
        <v>459</v>
      </c>
      <c r="L335">
        <v>1.12622</v>
      </c>
      <c r="M335">
        <v>510.37444160000001</v>
      </c>
      <c r="N335">
        <v>0.77471471000000003</v>
      </c>
    </row>
    <row r="336" spans="1:14" x14ac:dyDescent="0.35">
      <c r="A336">
        <v>335</v>
      </c>
      <c r="B336">
        <v>96</v>
      </c>
      <c r="C336" t="s">
        <v>163</v>
      </c>
      <c r="D336" t="str">
        <f>INDEX(FSA_Province!B:B,MATCH(LEFT(C336,1),FSA_Province!A:A,0))</f>
        <v>ON</v>
      </c>
      <c r="E336" t="s">
        <v>470</v>
      </c>
      <c r="F336" t="s">
        <v>2647</v>
      </c>
      <c r="G336" t="s">
        <v>2643</v>
      </c>
      <c r="H336" t="s">
        <v>11</v>
      </c>
      <c r="I336" t="s">
        <v>16</v>
      </c>
      <c r="J336">
        <v>5200</v>
      </c>
      <c r="K336">
        <v>5200</v>
      </c>
      <c r="L336">
        <v>0.185</v>
      </c>
      <c r="M336">
        <v>973.36574519999999</v>
      </c>
      <c r="N336">
        <v>1.44299993</v>
      </c>
    </row>
    <row r="337" spans="1:14" x14ac:dyDescent="0.35">
      <c r="A337">
        <v>336</v>
      </c>
      <c r="B337">
        <v>53</v>
      </c>
      <c r="C337" t="s">
        <v>471</v>
      </c>
      <c r="D337" t="str">
        <f>INDEX(FSA_Province!B:B,MATCH(LEFT(C337,1),FSA_Province!A:A,0))</f>
        <v>ON</v>
      </c>
      <c r="E337" t="s">
        <v>472</v>
      </c>
      <c r="F337" t="s">
        <v>2642</v>
      </c>
      <c r="G337" t="s">
        <v>2643</v>
      </c>
      <c r="H337" t="s">
        <v>181</v>
      </c>
      <c r="I337" t="s">
        <v>16</v>
      </c>
      <c r="J337">
        <v>1.4930529999999999E-2</v>
      </c>
      <c r="K337">
        <v>0</v>
      </c>
      <c r="L337">
        <v>0</v>
      </c>
      <c r="M337">
        <v>999.49972130000003</v>
      </c>
      <c r="N337">
        <v>0</v>
      </c>
    </row>
    <row r="338" spans="1:14" x14ac:dyDescent="0.35">
      <c r="A338">
        <v>337</v>
      </c>
      <c r="B338">
        <v>28</v>
      </c>
      <c r="C338" t="s">
        <v>215</v>
      </c>
      <c r="D338" t="str">
        <f>INDEX(FSA_Province!B:B,MATCH(LEFT(C338,1),FSA_Province!A:A,0))</f>
        <v>AB</v>
      </c>
      <c r="E338" t="s">
        <v>473</v>
      </c>
      <c r="F338" t="s">
        <v>2642</v>
      </c>
      <c r="G338" t="s">
        <v>2643</v>
      </c>
      <c r="H338" t="s">
        <v>11</v>
      </c>
      <c r="I338" t="s">
        <v>16</v>
      </c>
      <c r="J338">
        <v>0.1</v>
      </c>
      <c r="K338">
        <v>0.1</v>
      </c>
      <c r="L338">
        <v>63000</v>
      </c>
      <c r="M338">
        <v>6374.9167459999999</v>
      </c>
      <c r="N338">
        <v>9.4499999799999994</v>
      </c>
    </row>
    <row r="339" spans="1:14" x14ac:dyDescent="0.35">
      <c r="A339">
        <v>338</v>
      </c>
      <c r="B339">
        <v>164</v>
      </c>
      <c r="C339" t="s">
        <v>177</v>
      </c>
      <c r="D339" t="str">
        <f>INDEX(FSA_Province!B:B,MATCH(LEFT(C339,1),FSA_Province!A:A,0))</f>
        <v>BC</v>
      </c>
      <c r="E339" t="s">
        <v>474</v>
      </c>
      <c r="F339" t="s">
        <v>2665</v>
      </c>
      <c r="G339" t="s">
        <v>2642</v>
      </c>
      <c r="H339" t="s">
        <v>27</v>
      </c>
      <c r="I339" t="s">
        <v>12</v>
      </c>
      <c r="J339">
        <v>12</v>
      </c>
      <c r="K339">
        <v>12</v>
      </c>
      <c r="L339">
        <v>3.0009999999999999E-5</v>
      </c>
      <c r="M339">
        <v>3.6012000000000001E-4</v>
      </c>
      <c r="N339">
        <v>5.4000000000000002E-7</v>
      </c>
    </row>
    <row r="340" spans="1:14" x14ac:dyDescent="0.35">
      <c r="A340">
        <v>339</v>
      </c>
      <c r="B340">
        <v>222</v>
      </c>
      <c r="C340" t="s">
        <v>320</v>
      </c>
      <c r="D340" t="str">
        <f>INDEX(FSA_Province!B:B,MATCH(LEFT(C340,1),FSA_Province!A:A,0))</f>
        <v>BC</v>
      </c>
      <c r="E340" t="s">
        <v>476</v>
      </c>
      <c r="F340" t="s">
        <v>2646</v>
      </c>
      <c r="G340" t="s">
        <v>2643</v>
      </c>
      <c r="H340" t="s">
        <v>11</v>
      </c>
      <c r="I340" t="s">
        <v>16</v>
      </c>
      <c r="J340">
        <v>1.07</v>
      </c>
      <c r="K340">
        <v>1.07</v>
      </c>
      <c r="L340">
        <v>2463</v>
      </c>
      <c r="M340">
        <v>2666.339148</v>
      </c>
      <c r="N340">
        <v>3.9528653999999999</v>
      </c>
    </row>
    <row r="341" spans="1:14" x14ac:dyDescent="0.35">
      <c r="A341">
        <v>340</v>
      </c>
      <c r="B341">
        <v>222</v>
      </c>
      <c r="C341" t="s">
        <v>320</v>
      </c>
      <c r="D341" t="str">
        <f>INDEX(FSA_Province!B:B,MATCH(LEFT(C341,1),FSA_Province!A:A,0))</f>
        <v>BC</v>
      </c>
      <c r="E341" t="s">
        <v>477</v>
      </c>
      <c r="F341" t="s">
        <v>2645</v>
      </c>
      <c r="G341" t="s">
        <v>2643</v>
      </c>
      <c r="H341" t="s">
        <v>11</v>
      </c>
      <c r="I341" t="s">
        <v>16</v>
      </c>
      <c r="J341">
        <v>3</v>
      </c>
      <c r="K341">
        <v>3</v>
      </c>
      <c r="L341">
        <v>41</v>
      </c>
      <c r="M341">
        <v>124.4513845</v>
      </c>
      <c r="N341">
        <v>0.18449999</v>
      </c>
    </row>
    <row r="342" spans="1:14" x14ac:dyDescent="0.35">
      <c r="A342">
        <v>341</v>
      </c>
      <c r="B342">
        <v>222</v>
      </c>
      <c r="C342" t="s">
        <v>320</v>
      </c>
      <c r="D342" t="str">
        <f>INDEX(FSA_Province!B:B,MATCH(LEFT(C342,1),FSA_Province!A:A,0))</f>
        <v>BC</v>
      </c>
      <c r="E342" t="s">
        <v>478</v>
      </c>
      <c r="F342" t="s">
        <v>2644</v>
      </c>
      <c r="G342" t="s">
        <v>2643</v>
      </c>
      <c r="H342" t="s">
        <v>11</v>
      </c>
      <c r="I342" t="s">
        <v>16</v>
      </c>
      <c r="J342">
        <v>100</v>
      </c>
      <c r="K342">
        <v>100</v>
      </c>
      <c r="L342">
        <v>1.17</v>
      </c>
      <c r="M342">
        <v>118.0705876</v>
      </c>
      <c r="N342">
        <v>0.17504042</v>
      </c>
    </row>
    <row r="343" spans="1:14" x14ac:dyDescent="0.35">
      <c r="A343">
        <v>342</v>
      </c>
      <c r="B343">
        <v>62</v>
      </c>
      <c r="C343" t="s">
        <v>140</v>
      </c>
      <c r="D343" t="str">
        <f>INDEX(FSA_Province!B:B,MATCH(LEFT(C343,1),FSA_Province!A:A,0))</f>
        <v>ON</v>
      </c>
      <c r="E343" t="s">
        <v>479</v>
      </c>
      <c r="F343" t="s">
        <v>2652</v>
      </c>
      <c r="G343" t="s">
        <v>2643</v>
      </c>
      <c r="H343" t="s">
        <v>11</v>
      </c>
      <c r="I343" t="s">
        <v>16</v>
      </c>
      <c r="J343">
        <v>15000</v>
      </c>
      <c r="K343">
        <v>15000</v>
      </c>
      <c r="L343">
        <v>6.9500000000000006E-2</v>
      </c>
      <c r="M343">
        <v>1056.0988199999999</v>
      </c>
      <c r="N343">
        <v>1.5637028399999999</v>
      </c>
    </row>
    <row r="344" spans="1:14" x14ac:dyDescent="0.35">
      <c r="A344">
        <v>343</v>
      </c>
      <c r="B344">
        <v>74</v>
      </c>
      <c r="C344" t="s">
        <v>189</v>
      </c>
      <c r="D344" t="str">
        <f>INDEX(FSA_Province!B:B,MATCH(LEFT(C344,1),FSA_Province!A:A,0))</f>
        <v>BC</v>
      </c>
      <c r="E344" t="s">
        <v>480</v>
      </c>
      <c r="F344" t="s">
        <v>2642</v>
      </c>
      <c r="G344" t="s">
        <v>2643</v>
      </c>
      <c r="H344" t="s">
        <v>27</v>
      </c>
      <c r="I344" t="s">
        <v>16</v>
      </c>
      <c r="J344">
        <v>1E-3</v>
      </c>
      <c r="K344">
        <v>1E-3</v>
      </c>
      <c r="L344">
        <v>66085.452999999994</v>
      </c>
      <c r="M344">
        <v>66.865253659999993</v>
      </c>
      <c r="N344">
        <v>9.9128179999999996E-2</v>
      </c>
    </row>
    <row r="345" spans="1:14" x14ac:dyDescent="0.35">
      <c r="A345">
        <v>344</v>
      </c>
      <c r="B345">
        <v>222</v>
      </c>
      <c r="C345" t="s">
        <v>320</v>
      </c>
      <c r="D345" t="str">
        <f>INDEX(FSA_Province!B:B,MATCH(LEFT(C345,1),FSA_Province!A:A,0))</f>
        <v>BC</v>
      </c>
      <c r="E345" t="s">
        <v>481</v>
      </c>
      <c r="F345" t="s">
        <v>2646</v>
      </c>
      <c r="G345" t="s">
        <v>2650</v>
      </c>
      <c r="H345" t="s">
        <v>11</v>
      </c>
      <c r="I345" t="s">
        <v>16</v>
      </c>
      <c r="J345">
        <v>5.0999999999999997E-2</v>
      </c>
      <c r="K345">
        <v>5.0999999999999997E-2</v>
      </c>
      <c r="L345">
        <v>1921</v>
      </c>
      <c r="M345">
        <v>97.954579210000006</v>
      </c>
      <c r="N345">
        <v>0.14693186</v>
      </c>
    </row>
    <row r="346" spans="1:14" x14ac:dyDescent="0.35">
      <c r="A346">
        <v>345</v>
      </c>
      <c r="B346">
        <v>20</v>
      </c>
      <c r="C346" t="s">
        <v>241</v>
      </c>
      <c r="D346" t="str">
        <f>INDEX(FSA_Province!B:B,MATCH(LEFT(C346,1),FSA_Province!A:A,0))</f>
        <v>AB</v>
      </c>
      <c r="E346" t="s">
        <v>483</v>
      </c>
      <c r="F346" t="s">
        <v>2642</v>
      </c>
      <c r="G346" t="s">
        <v>2643</v>
      </c>
      <c r="H346" t="s">
        <v>27</v>
      </c>
      <c r="I346" t="s">
        <v>16</v>
      </c>
      <c r="J346">
        <v>5.0000000000000001E-3</v>
      </c>
      <c r="K346">
        <v>5.0000000000000001E-3</v>
      </c>
      <c r="L346">
        <v>65654.735000000001</v>
      </c>
      <c r="M346">
        <v>332.1168404</v>
      </c>
      <c r="N346">
        <v>0.49236541</v>
      </c>
    </row>
    <row r="347" spans="1:14" x14ac:dyDescent="0.35">
      <c r="A347">
        <v>346</v>
      </c>
      <c r="B347">
        <v>69</v>
      </c>
      <c r="C347" t="s">
        <v>85</v>
      </c>
      <c r="D347" t="str">
        <f>INDEX(FSA_Province!B:B,MATCH(LEFT(C347,1),FSA_Province!A:A,0))</f>
        <v>AB</v>
      </c>
      <c r="E347" t="s">
        <v>484</v>
      </c>
      <c r="F347" t="s">
        <v>2647</v>
      </c>
      <c r="G347" t="s">
        <v>2643</v>
      </c>
      <c r="H347" t="s">
        <v>11</v>
      </c>
      <c r="I347" t="s">
        <v>12</v>
      </c>
      <c r="J347">
        <v>26200</v>
      </c>
      <c r="K347">
        <v>26200</v>
      </c>
      <c r="L347">
        <v>0.2</v>
      </c>
      <c r="M347">
        <v>5184.6943689999998</v>
      </c>
      <c r="N347">
        <v>7.8599999599999997</v>
      </c>
    </row>
    <row r="348" spans="1:14" x14ac:dyDescent="0.35">
      <c r="A348">
        <v>347</v>
      </c>
      <c r="B348">
        <v>151</v>
      </c>
      <c r="C348" t="s">
        <v>338</v>
      </c>
      <c r="D348" t="str">
        <f>INDEX(FSA_Province!B:B,MATCH(LEFT(C348,1),FSA_Province!A:A,0))</f>
        <v>ON</v>
      </c>
      <c r="E348" t="s">
        <v>485</v>
      </c>
      <c r="F348" t="s">
        <v>2647</v>
      </c>
      <c r="G348" t="s">
        <v>2643</v>
      </c>
      <c r="H348" t="s">
        <v>27</v>
      </c>
      <c r="I348" t="s">
        <v>16</v>
      </c>
      <c r="J348">
        <v>400</v>
      </c>
      <c r="K348">
        <v>400</v>
      </c>
      <c r="L348">
        <v>0.18623816000000001</v>
      </c>
      <c r="M348">
        <v>75.374298830000001</v>
      </c>
      <c r="N348">
        <v>0.11174289</v>
      </c>
    </row>
    <row r="349" spans="1:14" x14ac:dyDescent="0.35">
      <c r="A349">
        <v>348</v>
      </c>
      <c r="B349">
        <v>151</v>
      </c>
      <c r="C349" t="s">
        <v>338</v>
      </c>
      <c r="D349" t="str">
        <f>INDEX(FSA_Province!B:B,MATCH(LEFT(C349,1),FSA_Province!A:A,0))</f>
        <v>ON</v>
      </c>
      <c r="E349" t="s">
        <v>486</v>
      </c>
      <c r="F349" t="s">
        <v>2644</v>
      </c>
      <c r="G349" t="s">
        <v>2643</v>
      </c>
      <c r="H349" t="s">
        <v>27</v>
      </c>
      <c r="I349" t="s">
        <v>16</v>
      </c>
      <c r="J349">
        <v>50</v>
      </c>
      <c r="K349">
        <v>50</v>
      </c>
      <c r="L349">
        <v>1.18923</v>
      </c>
      <c r="M349">
        <v>60.163291200000003</v>
      </c>
      <c r="N349">
        <v>8.9192469999999996E-2</v>
      </c>
    </row>
    <row r="350" spans="1:14" x14ac:dyDescent="0.35">
      <c r="A350">
        <v>349</v>
      </c>
      <c r="B350">
        <v>62</v>
      </c>
      <c r="C350" t="s">
        <v>140</v>
      </c>
      <c r="D350" t="str">
        <f>INDEX(FSA_Province!B:B,MATCH(LEFT(C350,1),FSA_Province!A:A,0))</f>
        <v>ON</v>
      </c>
      <c r="E350" t="s">
        <v>487</v>
      </c>
      <c r="F350" t="s">
        <v>2653</v>
      </c>
      <c r="G350" t="s">
        <v>2643</v>
      </c>
      <c r="H350" t="s">
        <v>11</v>
      </c>
      <c r="I350" t="s">
        <v>16</v>
      </c>
      <c r="J350">
        <v>10000</v>
      </c>
      <c r="K350">
        <v>10000</v>
      </c>
      <c r="L350">
        <v>9.8989999999999995E-2</v>
      </c>
      <c r="M350">
        <v>1001.56394</v>
      </c>
      <c r="N350">
        <v>1.48482515</v>
      </c>
    </row>
    <row r="351" spans="1:14" x14ac:dyDescent="0.35">
      <c r="A351">
        <v>350</v>
      </c>
      <c r="B351">
        <v>196</v>
      </c>
      <c r="C351" t="s">
        <v>92</v>
      </c>
      <c r="D351" t="str">
        <f>INDEX(FSA_Province!B:B,MATCH(LEFT(C351,1),FSA_Province!A:A,0))</f>
        <v>ON</v>
      </c>
      <c r="E351" t="s">
        <v>488</v>
      </c>
      <c r="F351" t="s">
        <v>2647</v>
      </c>
      <c r="G351" t="s">
        <v>2643</v>
      </c>
      <c r="H351" t="s">
        <v>27</v>
      </c>
      <c r="I351" t="s">
        <v>16</v>
      </c>
      <c r="J351">
        <v>5420</v>
      </c>
      <c r="K351">
        <v>5420</v>
      </c>
      <c r="L351">
        <v>0.18178159999999999</v>
      </c>
      <c r="M351">
        <v>996.88217199999997</v>
      </c>
      <c r="N351">
        <v>1.4778844</v>
      </c>
    </row>
    <row r="352" spans="1:14" x14ac:dyDescent="0.35">
      <c r="A352">
        <v>351</v>
      </c>
      <c r="B352">
        <v>80</v>
      </c>
      <c r="C352" t="s">
        <v>33</v>
      </c>
      <c r="D352" t="str">
        <f>INDEX(FSA_Province!B:B,MATCH(LEFT(C352,1),FSA_Province!A:A,0))</f>
        <v>BC</v>
      </c>
      <c r="E352" t="s">
        <v>489</v>
      </c>
      <c r="F352" t="s">
        <v>2647</v>
      </c>
      <c r="G352" t="s">
        <v>2643</v>
      </c>
      <c r="H352" t="s">
        <v>11</v>
      </c>
      <c r="I352" t="s">
        <v>16</v>
      </c>
      <c r="J352">
        <v>70</v>
      </c>
      <c r="K352">
        <v>70</v>
      </c>
      <c r="L352">
        <v>0.1777</v>
      </c>
      <c r="M352">
        <v>12.58577813</v>
      </c>
      <c r="N352">
        <v>1.865849E-2</v>
      </c>
    </row>
    <row r="353" spans="1:14" x14ac:dyDescent="0.35">
      <c r="A353">
        <v>352</v>
      </c>
      <c r="B353">
        <v>68</v>
      </c>
      <c r="C353" t="s">
        <v>98</v>
      </c>
      <c r="D353" t="str">
        <f>INDEX(FSA_Province!B:B,MATCH(LEFT(C353,1),FSA_Province!A:A,0))</f>
        <v>BC</v>
      </c>
      <c r="E353" t="s">
        <v>490</v>
      </c>
      <c r="F353" t="s">
        <v>2647</v>
      </c>
      <c r="G353" t="s">
        <v>2643</v>
      </c>
      <c r="H353" t="s">
        <v>11</v>
      </c>
      <c r="I353" t="s">
        <v>16</v>
      </c>
      <c r="J353">
        <v>17894</v>
      </c>
      <c r="K353">
        <v>17894</v>
      </c>
      <c r="L353">
        <v>0.18005763999999999</v>
      </c>
      <c r="M353">
        <v>3259.969971</v>
      </c>
      <c r="N353">
        <v>4.8329270199999996</v>
      </c>
    </row>
    <row r="354" spans="1:14" x14ac:dyDescent="0.35">
      <c r="A354">
        <v>353</v>
      </c>
      <c r="B354">
        <v>217</v>
      </c>
      <c r="C354" t="s">
        <v>491</v>
      </c>
      <c r="D354" t="str">
        <f>INDEX(FSA_Province!B:B,MATCH(LEFT(C354,1),FSA_Province!A:A,0))</f>
        <v>QC</v>
      </c>
      <c r="E354" t="s">
        <v>492</v>
      </c>
      <c r="F354" t="s">
        <v>2666</v>
      </c>
      <c r="G354" t="s">
        <v>2643</v>
      </c>
      <c r="H354" t="s">
        <v>11</v>
      </c>
      <c r="I354" t="s">
        <v>16</v>
      </c>
      <c r="J354">
        <v>1500</v>
      </c>
      <c r="K354">
        <v>1500</v>
      </c>
      <c r="L354">
        <v>1.234E-2</v>
      </c>
      <c r="M354">
        <v>18.724788</v>
      </c>
      <c r="N354">
        <v>2.77571E-2</v>
      </c>
    </row>
    <row r="355" spans="1:14" x14ac:dyDescent="0.35">
      <c r="A355">
        <v>354</v>
      </c>
      <c r="B355">
        <v>217</v>
      </c>
      <c r="C355" t="s">
        <v>491</v>
      </c>
      <c r="D355" t="str">
        <f>INDEX(FSA_Province!B:B,MATCH(LEFT(C355,1),FSA_Province!A:A,0))</f>
        <v>QC</v>
      </c>
      <c r="E355" t="s">
        <v>494</v>
      </c>
      <c r="F355" t="s">
        <v>2644</v>
      </c>
      <c r="G355" t="s">
        <v>2643</v>
      </c>
      <c r="H355" t="s">
        <v>11</v>
      </c>
      <c r="I355" t="s">
        <v>12</v>
      </c>
      <c r="J355">
        <v>40</v>
      </c>
      <c r="K355">
        <v>40</v>
      </c>
      <c r="L355">
        <v>1.43</v>
      </c>
      <c r="M355">
        <v>56.964147680000004</v>
      </c>
      <c r="N355">
        <v>8.5799920000000002E-2</v>
      </c>
    </row>
    <row r="356" spans="1:14" x14ac:dyDescent="0.35">
      <c r="A356">
        <v>355</v>
      </c>
      <c r="B356">
        <v>217</v>
      </c>
      <c r="C356" t="s">
        <v>491</v>
      </c>
      <c r="D356" t="str">
        <f>INDEX(FSA_Province!B:B,MATCH(LEFT(C356,1),FSA_Province!A:A,0))</f>
        <v>QC</v>
      </c>
      <c r="E356" t="s">
        <v>495</v>
      </c>
      <c r="F356" t="s">
        <v>2649</v>
      </c>
      <c r="G356" t="s">
        <v>2642</v>
      </c>
      <c r="H356" t="s">
        <v>11</v>
      </c>
      <c r="I356" t="s">
        <v>16</v>
      </c>
      <c r="J356">
        <v>686.00119485000005</v>
      </c>
      <c r="K356">
        <v>686.00119485000005</v>
      </c>
      <c r="L356">
        <v>9.9999999999999995E-7</v>
      </c>
      <c r="M356">
        <v>6.8599999999999998E-4</v>
      </c>
      <c r="N356">
        <v>1.02E-6</v>
      </c>
    </row>
    <row r="357" spans="1:14" x14ac:dyDescent="0.35">
      <c r="A357">
        <v>356</v>
      </c>
      <c r="B357">
        <v>231</v>
      </c>
      <c r="C357" t="s">
        <v>215</v>
      </c>
      <c r="D357" t="str">
        <f>INDEX(FSA_Province!B:B,MATCH(LEFT(C357,1),FSA_Province!A:A,0))</f>
        <v>AB</v>
      </c>
      <c r="E357" t="s">
        <v>496</v>
      </c>
      <c r="F357" t="s">
        <v>2647</v>
      </c>
      <c r="G357" t="s">
        <v>2643</v>
      </c>
      <c r="H357" t="s">
        <v>11</v>
      </c>
      <c r="I357" t="s">
        <v>16</v>
      </c>
      <c r="J357">
        <v>548</v>
      </c>
      <c r="K357">
        <v>548</v>
      </c>
      <c r="L357">
        <v>0.18</v>
      </c>
      <c r="M357">
        <v>99.724067649999995</v>
      </c>
      <c r="N357">
        <v>0.14784158</v>
      </c>
    </row>
    <row r="358" spans="1:14" x14ac:dyDescent="0.35">
      <c r="A358">
        <v>357</v>
      </c>
      <c r="B358">
        <v>217</v>
      </c>
      <c r="C358" t="s">
        <v>491</v>
      </c>
      <c r="D358" t="str">
        <f>INDEX(FSA_Province!B:B,MATCH(LEFT(C358,1),FSA_Province!A:A,0))</f>
        <v>QC</v>
      </c>
      <c r="E358" t="s">
        <v>497</v>
      </c>
      <c r="F358" t="s">
        <v>2664</v>
      </c>
      <c r="G358" t="s">
        <v>2643</v>
      </c>
      <c r="H358" t="s">
        <v>11</v>
      </c>
      <c r="I358" t="s">
        <v>16</v>
      </c>
      <c r="J358">
        <v>0.5</v>
      </c>
      <c r="K358">
        <v>0.5</v>
      </c>
      <c r="L358">
        <v>91</v>
      </c>
      <c r="M358">
        <v>46.041062689999997</v>
      </c>
      <c r="N358">
        <v>6.8249989999999996E-2</v>
      </c>
    </row>
    <row r="359" spans="1:14" x14ac:dyDescent="0.35">
      <c r="A359">
        <v>358</v>
      </c>
      <c r="B359">
        <v>217</v>
      </c>
      <c r="C359" t="s">
        <v>491</v>
      </c>
      <c r="D359" t="str">
        <f>INDEX(FSA_Province!B:B,MATCH(LEFT(C359,1),FSA_Province!A:A,0))</f>
        <v>QC</v>
      </c>
      <c r="E359" t="s">
        <v>498</v>
      </c>
      <c r="F359" t="s">
        <v>2665</v>
      </c>
      <c r="G359" t="s">
        <v>2643</v>
      </c>
      <c r="H359" t="s">
        <v>11</v>
      </c>
      <c r="I359" t="s">
        <v>16</v>
      </c>
      <c r="J359">
        <v>10</v>
      </c>
      <c r="K359">
        <v>10</v>
      </c>
      <c r="L359">
        <v>1.97359</v>
      </c>
      <c r="M359">
        <v>19.968769479999999</v>
      </c>
      <c r="N359">
        <v>2.9603830000000001E-2</v>
      </c>
    </row>
    <row r="360" spans="1:14" x14ac:dyDescent="0.35">
      <c r="A360">
        <v>359</v>
      </c>
      <c r="B360">
        <v>168</v>
      </c>
      <c r="C360" t="s">
        <v>500</v>
      </c>
      <c r="D360" t="str">
        <f>INDEX(FSA_Province!B:B,MATCH(LEFT(C360,1),FSA_Province!A:A,0))</f>
        <v>ON</v>
      </c>
      <c r="E360" t="s">
        <v>501</v>
      </c>
      <c r="F360" t="s">
        <v>2653</v>
      </c>
      <c r="G360" t="s">
        <v>2643</v>
      </c>
      <c r="H360" t="s">
        <v>11</v>
      </c>
      <c r="I360" t="s">
        <v>16</v>
      </c>
      <c r="J360">
        <v>4960</v>
      </c>
      <c r="K360">
        <v>4960</v>
      </c>
      <c r="L360">
        <v>0.10015</v>
      </c>
      <c r="M360">
        <v>502.58110649999998</v>
      </c>
      <c r="N360">
        <v>0.74507979999999996</v>
      </c>
    </row>
    <row r="361" spans="1:14" x14ac:dyDescent="0.35">
      <c r="A361">
        <v>360</v>
      </c>
      <c r="B361">
        <v>217</v>
      </c>
      <c r="C361" t="s">
        <v>491</v>
      </c>
      <c r="D361" t="str">
        <f>INDEX(FSA_Province!B:B,MATCH(LEFT(C361,1),FSA_Province!A:A,0))</f>
        <v>QC</v>
      </c>
      <c r="E361" t="s">
        <v>502</v>
      </c>
      <c r="F361" t="s">
        <v>2664</v>
      </c>
      <c r="G361" t="s">
        <v>2643</v>
      </c>
      <c r="H361" t="s">
        <v>11</v>
      </c>
      <c r="I361" t="s">
        <v>12</v>
      </c>
      <c r="J361">
        <v>0.5</v>
      </c>
      <c r="K361">
        <v>0.5</v>
      </c>
      <c r="L361">
        <v>99.654330000000002</v>
      </c>
      <c r="M361">
        <v>49.239208589999997</v>
      </c>
      <c r="N361">
        <v>7.474074E-2</v>
      </c>
    </row>
    <row r="362" spans="1:14" x14ac:dyDescent="0.35">
      <c r="A362">
        <v>361</v>
      </c>
      <c r="B362">
        <v>83</v>
      </c>
      <c r="C362" t="s">
        <v>52</v>
      </c>
      <c r="D362" t="str">
        <f>INDEX(FSA_Province!B:B,MATCH(LEFT(C362,1),FSA_Province!A:A,0))</f>
        <v>ON</v>
      </c>
      <c r="E362" t="s">
        <v>503</v>
      </c>
      <c r="F362" t="s">
        <v>2656</v>
      </c>
      <c r="G362" t="s">
        <v>2643</v>
      </c>
      <c r="H362" t="s">
        <v>11</v>
      </c>
      <c r="I362" t="s">
        <v>16</v>
      </c>
      <c r="J362">
        <v>80.421000000000006</v>
      </c>
      <c r="K362">
        <v>80.421000000000006</v>
      </c>
      <c r="L362">
        <v>1.75004</v>
      </c>
      <c r="M362">
        <v>142.40032400000001</v>
      </c>
      <c r="N362">
        <v>0.21110941999999999</v>
      </c>
    </row>
    <row r="363" spans="1:14" x14ac:dyDescent="0.35">
      <c r="A363">
        <v>362</v>
      </c>
      <c r="B363">
        <v>248</v>
      </c>
      <c r="C363" t="s">
        <v>401</v>
      </c>
      <c r="D363" t="str">
        <f>INDEX(FSA_Province!B:B,MATCH(LEFT(C363,1),FSA_Province!A:A,0))</f>
        <v>ON</v>
      </c>
      <c r="E363" t="s">
        <v>504</v>
      </c>
      <c r="F363" t="s">
        <v>2648</v>
      </c>
      <c r="G363" t="s">
        <v>2642</v>
      </c>
      <c r="H363" t="s">
        <v>27</v>
      </c>
      <c r="I363" t="s">
        <v>12</v>
      </c>
      <c r="J363">
        <v>2000</v>
      </c>
      <c r="K363">
        <v>2000</v>
      </c>
      <c r="L363">
        <v>9.6099999999999995E-6</v>
      </c>
      <c r="M363">
        <v>1.9220000000000001E-2</v>
      </c>
      <c r="N363">
        <v>2.883E-5</v>
      </c>
    </row>
    <row r="364" spans="1:14" x14ac:dyDescent="0.35">
      <c r="A364">
        <v>363</v>
      </c>
      <c r="B364">
        <v>248</v>
      </c>
      <c r="C364" t="s">
        <v>401</v>
      </c>
      <c r="D364" t="str">
        <f>INDEX(FSA_Province!B:B,MATCH(LEFT(C364,1),FSA_Province!A:A,0))</f>
        <v>ON</v>
      </c>
      <c r="E364" t="s">
        <v>505</v>
      </c>
      <c r="F364" t="s">
        <v>2649</v>
      </c>
      <c r="G364" t="s">
        <v>2642</v>
      </c>
      <c r="H364" t="s">
        <v>27</v>
      </c>
      <c r="I364" t="s">
        <v>12</v>
      </c>
      <c r="J364">
        <v>10000</v>
      </c>
      <c r="K364">
        <v>10000</v>
      </c>
      <c r="L364">
        <v>9.5999999999999991E-7</v>
      </c>
      <c r="M364">
        <v>9.5999999999999992E-3</v>
      </c>
      <c r="N364">
        <v>1.4399999999999999E-5</v>
      </c>
    </row>
    <row r="365" spans="1:14" x14ac:dyDescent="0.35">
      <c r="A365">
        <v>364</v>
      </c>
      <c r="B365">
        <v>248</v>
      </c>
      <c r="C365" t="s">
        <v>401</v>
      </c>
      <c r="D365" t="str">
        <f>INDEX(FSA_Province!B:B,MATCH(LEFT(C365,1),FSA_Province!A:A,0))</f>
        <v>ON</v>
      </c>
      <c r="E365" t="s">
        <v>506</v>
      </c>
      <c r="F365" t="s">
        <v>2645</v>
      </c>
      <c r="G365" t="s">
        <v>2642</v>
      </c>
      <c r="H365" t="s">
        <v>27</v>
      </c>
      <c r="I365" t="s">
        <v>12</v>
      </c>
      <c r="J365">
        <v>44.5</v>
      </c>
      <c r="K365">
        <v>44.5</v>
      </c>
      <c r="L365">
        <v>6.1791999999999999E-4</v>
      </c>
      <c r="M365">
        <v>2.7498330000000001E-2</v>
      </c>
      <c r="N365">
        <v>4.1239999999999998E-5</v>
      </c>
    </row>
    <row r="366" spans="1:14" x14ac:dyDescent="0.35">
      <c r="A366">
        <v>365</v>
      </c>
      <c r="B366">
        <v>248</v>
      </c>
      <c r="C366" t="s">
        <v>401</v>
      </c>
      <c r="D366" t="str">
        <f>INDEX(FSA_Province!B:B,MATCH(LEFT(C366,1),FSA_Province!A:A,0))</f>
        <v>ON</v>
      </c>
      <c r="E366" t="s">
        <v>507</v>
      </c>
      <c r="F366" t="s">
        <v>2656</v>
      </c>
      <c r="G366" t="s">
        <v>2642</v>
      </c>
      <c r="H366" t="s">
        <v>27</v>
      </c>
      <c r="I366" t="s">
        <v>12</v>
      </c>
      <c r="J366">
        <v>658</v>
      </c>
      <c r="K366">
        <v>658</v>
      </c>
      <c r="L366">
        <v>2.7019999999999999E-5</v>
      </c>
      <c r="M366">
        <v>1.7779150000000001E-2</v>
      </c>
      <c r="N366">
        <v>2.6659999999999999E-5</v>
      </c>
    </row>
    <row r="367" spans="1:14" x14ac:dyDescent="0.35">
      <c r="A367">
        <v>366</v>
      </c>
      <c r="B367">
        <v>248</v>
      </c>
      <c r="C367" t="s">
        <v>401</v>
      </c>
      <c r="D367" t="str">
        <f>INDEX(FSA_Province!B:B,MATCH(LEFT(C367,1),FSA_Province!A:A,0))</f>
        <v>ON</v>
      </c>
      <c r="E367" t="s">
        <v>508</v>
      </c>
      <c r="F367" t="s">
        <v>2644</v>
      </c>
      <c r="G367" t="s">
        <v>2642</v>
      </c>
      <c r="H367" t="s">
        <v>27</v>
      </c>
      <c r="I367" t="s">
        <v>12</v>
      </c>
      <c r="J367">
        <v>2105</v>
      </c>
      <c r="K367">
        <v>2105</v>
      </c>
      <c r="L367">
        <v>1.683E-5</v>
      </c>
      <c r="M367">
        <v>3.5427149999999998E-2</v>
      </c>
      <c r="N367">
        <v>5.3140000000000003E-5</v>
      </c>
    </row>
    <row r="368" spans="1:14" x14ac:dyDescent="0.35">
      <c r="A368">
        <v>367</v>
      </c>
      <c r="B368">
        <v>225</v>
      </c>
      <c r="C368" t="s">
        <v>300</v>
      </c>
      <c r="D368" t="str">
        <f>INDEX(FSA_Province!B:B,MATCH(LEFT(C368,1),FSA_Province!A:A,0))</f>
        <v>AB</v>
      </c>
      <c r="E368" t="s">
        <v>509</v>
      </c>
      <c r="F368" t="s">
        <v>2642</v>
      </c>
      <c r="G368" t="s">
        <v>2643</v>
      </c>
      <c r="H368" t="s">
        <v>27</v>
      </c>
      <c r="I368" t="s">
        <v>16</v>
      </c>
      <c r="J368">
        <v>3.3E-3</v>
      </c>
      <c r="K368">
        <v>3.3E-3</v>
      </c>
      <c r="L368">
        <v>65733.275999999998</v>
      </c>
      <c r="M368">
        <v>219.4850884</v>
      </c>
      <c r="N368">
        <v>0.32537970999999999</v>
      </c>
    </row>
    <row r="369" spans="1:14" x14ac:dyDescent="0.35">
      <c r="A369">
        <v>368</v>
      </c>
      <c r="B369">
        <v>28</v>
      </c>
      <c r="C369" t="s">
        <v>215</v>
      </c>
      <c r="D369" t="str">
        <f>INDEX(FSA_Province!B:B,MATCH(LEFT(C369,1),FSA_Province!A:A,0))</f>
        <v>AB</v>
      </c>
      <c r="E369" t="s">
        <v>510</v>
      </c>
      <c r="F369" t="s">
        <v>2642</v>
      </c>
      <c r="G369" t="s">
        <v>2643</v>
      </c>
      <c r="H369" t="s">
        <v>11</v>
      </c>
      <c r="I369" t="s">
        <v>16</v>
      </c>
      <c r="J369">
        <v>9.5000000000000001E-2</v>
      </c>
      <c r="K369">
        <v>9.5000000000000001E-2</v>
      </c>
      <c r="L369">
        <v>61500</v>
      </c>
      <c r="M369">
        <v>5911.9763519999997</v>
      </c>
      <c r="N369">
        <v>8.7637499600000002</v>
      </c>
    </row>
    <row r="370" spans="1:14" x14ac:dyDescent="0.35">
      <c r="A370">
        <v>369</v>
      </c>
      <c r="B370">
        <v>105</v>
      </c>
      <c r="C370" t="s">
        <v>511</v>
      </c>
      <c r="D370" t="str">
        <f>INDEX(FSA_Province!B:B,MATCH(LEFT(C370,1),FSA_Province!A:A,0))</f>
        <v>ON</v>
      </c>
      <c r="E370" t="s">
        <v>512</v>
      </c>
      <c r="F370" t="s">
        <v>2650</v>
      </c>
      <c r="G370" t="s">
        <v>2643</v>
      </c>
      <c r="H370" t="s">
        <v>27</v>
      </c>
      <c r="I370" t="s">
        <v>12</v>
      </c>
      <c r="J370">
        <v>2213.3655090000002</v>
      </c>
      <c r="K370">
        <v>2213.3655090000002</v>
      </c>
      <c r="L370">
        <v>1.26851</v>
      </c>
      <c r="M370">
        <v>2774.5201830000001</v>
      </c>
      <c r="N370">
        <v>4.2115861600000004</v>
      </c>
    </row>
    <row r="371" spans="1:14" x14ac:dyDescent="0.35">
      <c r="A371">
        <v>370</v>
      </c>
      <c r="B371">
        <v>134</v>
      </c>
      <c r="C371" t="s">
        <v>69</v>
      </c>
      <c r="D371" t="str">
        <f>INDEX(FSA_Province!B:B,MATCH(LEFT(C371,1),FSA_Province!A:A,0))</f>
        <v>ON</v>
      </c>
      <c r="E371" t="s">
        <v>513</v>
      </c>
      <c r="F371" t="s">
        <v>2642</v>
      </c>
      <c r="G371" t="s">
        <v>2643</v>
      </c>
      <c r="H371" t="s">
        <v>27</v>
      </c>
      <c r="I371" t="s">
        <v>16</v>
      </c>
      <c r="J371">
        <v>4.5699999999999998E-2</v>
      </c>
      <c r="K371">
        <v>4.5699999999999998E-2</v>
      </c>
      <c r="L371">
        <v>65036.031000000003</v>
      </c>
      <c r="M371">
        <v>3007.2950219999998</v>
      </c>
      <c r="N371">
        <v>4.45821997</v>
      </c>
    </row>
    <row r="372" spans="1:14" x14ac:dyDescent="0.35">
      <c r="A372">
        <v>371</v>
      </c>
      <c r="B372">
        <v>103</v>
      </c>
      <c r="C372" t="s">
        <v>514</v>
      </c>
      <c r="D372" t="str">
        <f>INDEX(FSA_Province!B:B,MATCH(LEFT(C372,1),FSA_Province!A:A,0))</f>
        <v>ON</v>
      </c>
      <c r="E372" t="s">
        <v>515</v>
      </c>
      <c r="F372" t="s">
        <v>2647</v>
      </c>
      <c r="G372" t="s">
        <v>2643</v>
      </c>
      <c r="H372" t="s">
        <v>27</v>
      </c>
      <c r="I372" t="s">
        <v>16</v>
      </c>
      <c r="J372">
        <v>525</v>
      </c>
      <c r="K372">
        <v>525</v>
      </c>
      <c r="L372">
        <v>0.17934710000000001</v>
      </c>
      <c r="M372">
        <v>95.270726269999997</v>
      </c>
      <c r="N372">
        <v>0.14123584</v>
      </c>
    </row>
    <row r="373" spans="1:14" x14ac:dyDescent="0.35">
      <c r="A373">
        <v>372</v>
      </c>
      <c r="B373">
        <v>103</v>
      </c>
      <c r="C373" t="s">
        <v>514</v>
      </c>
      <c r="D373" t="str">
        <f>INDEX(FSA_Province!B:B,MATCH(LEFT(C373,1),FSA_Province!A:A,0))</f>
        <v>ON</v>
      </c>
      <c r="E373" t="s">
        <v>516</v>
      </c>
      <c r="F373" t="s">
        <v>2644</v>
      </c>
      <c r="G373" t="s">
        <v>2643</v>
      </c>
      <c r="H373" t="s">
        <v>27</v>
      </c>
      <c r="I373" t="s">
        <v>16</v>
      </c>
      <c r="J373">
        <v>100</v>
      </c>
      <c r="K373">
        <v>100</v>
      </c>
      <c r="L373">
        <v>1.1010500000000001</v>
      </c>
      <c r="M373">
        <v>111.4594398</v>
      </c>
      <c r="N373">
        <v>0.1652351</v>
      </c>
    </row>
    <row r="374" spans="1:14" x14ac:dyDescent="0.35">
      <c r="A374">
        <v>373</v>
      </c>
      <c r="B374">
        <v>75</v>
      </c>
      <c r="C374" t="s">
        <v>517</v>
      </c>
      <c r="D374" t="str">
        <f>INDEX(FSA_Province!B:B,MATCH(LEFT(C374,1),FSA_Province!A:A,0))</f>
        <v>ON</v>
      </c>
      <c r="E374" t="s">
        <v>518</v>
      </c>
      <c r="F374" t="s">
        <v>2658</v>
      </c>
      <c r="G374" t="s">
        <v>2642</v>
      </c>
      <c r="H374" t="s">
        <v>27</v>
      </c>
      <c r="I374" t="s">
        <v>12</v>
      </c>
      <c r="J374">
        <v>5790</v>
      </c>
      <c r="K374">
        <v>5790</v>
      </c>
      <c r="L374">
        <v>1.04E-6</v>
      </c>
      <c r="M374">
        <v>6.0215900000000003E-3</v>
      </c>
      <c r="N374">
        <v>9.0299999999999999E-6</v>
      </c>
    </row>
    <row r="375" spans="1:14" x14ac:dyDescent="0.35">
      <c r="A375">
        <v>374</v>
      </c>
      <c r="B375">
        <v>14</v>
      </c>
      <c r="C375" t="s">
        <v>519</v>
      </c>
      <c r="D375" t="str">
        <f>INDEX(FSA_Province!B:B,MATCH(LEFT(C375,1),FSA_Province!A:A,0))</f>
        <v>ON</v>
      </c>
      <c r="E375" t="s">
        <v>520</v>
      </c>
      <c r="F375" t="s">
        <v>2647</v>
      </c>
      <c r="G375" t="s">
        <v>2643</v>
      </c>
      <c r="H375" t="s">
        <v>11</v>
      </c>
      <c r="I375" t="s">
        <v>16</v>
      </c>
      <c r="J375">
        <v>5902.54507896</v>
      </c>
      <c r="K375">
        <v>5902.54507896</v>
      </c>
      <c r="L375">
        <v>0.17555000000000001</v>
      </c>
      <c r="M375">
        <v>1047.6283189999999</v>
      </c>
      <c r="N375">
        <v>1.5530759199999999</v>
      </c>
    </row>
    <row r="376" spans="1:14" x14ac:dyDescent="0.35">
      <c r="A376">
        <v>375</v>
      </c>
      <c r="B376">
        <v>51</v>
      </c>
      <c r="C376" t="s">
        <v>521</v>
      </c>
      <c r="D376" t="str">
        <f>INDEX(FSA_Province!B:B,MATCH(LEFT(C376,1),FSA_Province!A:A,0))</f>
        <v>AB</v>
      </c>
      <c r="E376" t="s">
        <v>522</v>
      </c>
      <c r="F376" t="s">
        <v>2653</v>
      </c>
      <c r="G376" t="s">
        <v>2643</v>
      </c>
      <c r="H376" t="s">
        <v>11</v>
      </c>
      <c r="I376" t="s">
        <v>16</v>
      </c>
      <c r="J376">
        <v>2080</v>
      </c>
      <c r="K376">
        <v>2080</v>
      </c>
      <c r="L376">
        <v>9.5000000000000001E-2</v>
      </c>
      <c r="M376">
        <v>199.27608480000001</v>
      </c>
      <c r="N376">
        <v>0.29542049999999997</v>
      </c>
    </row>
    <row r="377" spans="1:14" x14ac:dyDescent="0.35">
      <c r="A377">
        <v>376</v>
      </c>
      <c r="B377">
        <v>126</v>
      </c>
      <c r="C377" t="s">
        <v>78</v>
      </c>
      <c r="D377" t="str">
        <f>INDEX(FSA_Province!B:B,MATCH(LEFT(C377,1),FSA_Province!A:A,0))</f>
        <v>BC</v>
      </c>
      <c r="E377" t="s">
        <v>523</v>
      </c>
      <c r="F377" t="s">
        <v>2642</v>
      </c>
      <c r="G377" t="s">
        <v>2643</v>
      </c>
      <c r="H377" t="s">
        <v>181</v>
      </c>
      <c r="I377" t="s">
        <v>16</v>
      </c>
      <c r="J377">
        <v>1.541876E-2</v>
      </c>
      <c r="K377">
        <v>0</v>
      </c>
      <c r="L377">
        <v>0</v>
      </c>
      <c r="M377">
        <v>1015.492111</v>
      </c>
      <c r="N377">
        <v>0</v>
      </c>
    </row>
    <row r="378" spans="1:14" x14ac:dyDescent="0.35">
      <c r="A378">
        <v>377</v>
      </c>
      <c r="B378">
        <v>245</v>
      </c>
      <c r="C378" t="s">
        <v>8</v>
      </c>
      <c r="D378" t="str">
        <f>INDEX(FSA_Province!B:B,MATCH(LEFT(C378,1),FSA_Province!A:A,0))</f>
        <v>BC</v>
      </c>
      <c r="E378" t="s">
        <v>524</v>
      </c>
      <c r="F378" t="s">
        <v>2642</v>
      </c>
      <c r="G378" t="s">
        <v>2643</v>
      </c>
      <c r="H378" t="s">
        <v>11</v>
      </c>
      <c r="I378" t="s">
        <v>12</v>
      </c>
      <c r="J378">
        <v>0.1</v>
      </c>
      <c r="K378">
        <v>0.1</v>
      </c>
      <c r="L378">
        <v>68000</v>
      </c>
      <c r="M378">
        <v>6793.5727239999997</v>
      </c>
      <c r="N378">
        <v>0</v>
      </c>
    </row>
    <row r="379" spans="1:14" x14ac:dyDescent="0.35">
      <c r="A379">
        <v>378</v>
      </c>
      <c r="B379">
        <v>245</v>
      </c>
      <c r="C379" t="s">
        <v>8</v>
      </c>
      <c r="D379" t="str">
        <f>INDEX(FSA_Province!B:B,MATCH(LEFT(C379,1),FSA_Province!A:A,0))</f>
        <v>BC</v>
      </c>
      <c r="E379" t="s">
        <v>525</v>
      </c>
      <c r="F379" t="s">
        <v>2642</v>
      </c>
      <c r="G379" t="s">
        <v>2643</v>
      </c>
      <c r="H379" t="s">
        <v>11</v>
      </c>
      <c r="I379" t="s">
        <v>16</v>
      </c>
      <c r="J379">
        <v>0.1</v>
      </c>
      <c r="K379">
        <v>0.1</v>
      </c>
      <c r="L379">
        <v>65000</v>
      </c>
      <c r="M379">
        <v>6499.6705629999997</v>
      </c>
      <c r="N379">
        <v>0</v>
      </c>
    </row>
    <row r="380" spans="1:14" x14ac:dyDescent="0.35">
      <c r="A380">
        <v>379</v>
      </c>
      <c r="B380">
        <v>240</v>
      </c>
      <c r="C380" t="s">
        <v>526</v>
      </c>
      <c r="D380" t="str">
        <f>INDEX(FSA_Province!B:B,MATCH(LEFT(C380,1),FSA_Province!A:A,0))</f>
        <v>ON</v>
      </c>
      <c r="E380" t="s">
        <v>527</v>
      </c>
      <c r="F380" t="s">
        <v>2647</v>
      </c>
      <c r="G380" t="s">
        <v>2643</v>
      </c>
      <c r="H380" t="s">
        <v>11</v>
      </c>
      <c r="I380" t="s">
        <v>16</v>
      </c>
      <c r="J380">
        <v>11278.277971269999</v>
      </c>
      <c r="K380">
        <v>11278.277971269999</v>
      </c>
      <c r="L380">
        <v>0.17499999999999999</v>
      </c>
      <c r="M380">
        <v>1997.039381</v>
      </c>
      <c r="N380">
        <v>2.9605478600000001</v>
      </c>
    </row>
    <row r="381" spans="1:14" x14ac:dyDescent="0.35">
      <c r="A381">
        <v>380</v>
      </c>
      <c r="B381">
        <v>245</v>
      </c>
      <c r="C381" t="s">
        <v>8</v>
      </c>
      <c r="D381" t="str">
        <f>INDEX(FSA_Province!B:B,MATCH(LEFT(C381,1),FSA_Province!A:A,0))</f>
        <v>BC</v>
      </c>
      <c r="E381" t="s">
        <v>528</v>
      </c>
      <c r="F381" t="s">
        <v>2646</v>
      </c>
      <c r="G381" t="s">
        <v>2643</v>
      </c>
      <c r="H381" t="s">
        <v>11</v>
      </c>
      <c r="I381" t="s">
        <v>16</v>
      </c>
      <c r="J381">
        <v>10</v>
      </c>
      <c r="K381">
        <v>10</v>
      </c>
      <c r="L381">
        <v>2190</v>
      </c>
      <c r="M381">
        <v>21899.997920000002</v>
      </c>
      <c r="N381">
        <v>0</v>
      </c>
    </row>
    <row r="382" spans="1:14" x14ac:dyDescent="0.35">
      <c r="A382">
        <v>381</v>
      </c>
      <c r="B382">
        <v>80</v>
      </c>
      <c r="C382" t="s">
        <v>33</v>
      </c>
      <c r="D382" t="str">
        <f>INDEX(FSA_Province!B:B,MATCH(LEFT(C382,1),FSA_Province!A:A,0))</f>
        <v>BC</v>
      </c>
      <c r="E382" t="s">
        <v>529</v>
      </c>
      <c r="F382" t="s">
        <v>2648</v>
      </c>
      <c r="G382" t="s">
        <v>2646</v>
      </c>
      <c r="H382" t="s">
        <v>11</v>
      </c>
      <c r="I382" t="s">
        <v>16</v>
      </c>
      <c r="J382">
        <v>1150</v>
      </c>
      <c r="K382">
        <v>1150</v>
      </c>
      <c r="L382">
        <v>2.6939999999999999E-4</v>
      </c>
      <c r="M382">
        <v>0.30980998999999998</v>
      </c>
      <c r="N382">
        <v>4.6471000000000001E-4</v>
      </c>
    </row>
    <row r="383" spans="1:14" x14ac:dyDescent="0.35">
      <c r="A383">
        <v>382</v>
      </c>
      <c r="B383">
        <v>80</v>
      </c>
      <c r="C383" t="s">
        <v>33</v>
      </c>
      <c r="D383" t="str">
        <f>INDEX(FSA_Province!B:B,MATCH(LEFT(C383,1),FSA_Province!A:A,0))</f>
        <v>BC</v>
      </c>
      <c r="E383" t="s">
        <v>530</v>
      </c>
      <c r="F383" t="s">
        <v>2646</v>
      </c>
      <c r="G383" t="s">
        <v>2643</v>
      </c>
      <c r="H383" t="s">
        <v>11</v>
      </c>
      <c r="I383" t="s">
        <v>16</v>
      </c>
      <c r="J383">
        <v>0.31</v>
      </c>
      <c r="K383">
        <v>0.31</v>
      </c>
      <c r="L383">
        <v>2272</v>
      </c>
      <c r="M383">
        <v>712.37907110000003</v>
      </c>
      <c r="N383">
        <v>1.0560794899999999</v>
      </c>
    </row>
    <row r="384" spans="1:14" x14ac:dyDescent="0.35">
      <c r="A384">
        <v>383</v>
      </c>
      <c r="B384">
        <v>80</v>
      </c>
      <c r="C384" t="s">
        <v>33</v>
      </c>
      <c r="D384" t="str">
        <f>INDEX(FSA_Province!B:B,MATCH(LEFT(C384,1),FSA_Province!A:A,0))</f>
        <v>BC</v>
      </c>
      <c r="E384" t="s">
        <v>531</v>
      </c>
      <c r="F384" t="s">
        <v>2648</v>
      </c>
      <c r="G384" t="s">
        <v>2646</v>
      </c>
      <c r="H384" t="s">
        <v>11</v>
      </c>
      <c r="I384" t="s">
        <v>16</v>
      </c>
      <c r="J384">
        <v>3750</v>
      </c>
      <c r="K384">
        <v>3750</v>
      </c>
      <c r="L384">
        <v>2.6600000000000001E-4</v>
      </c>
      <c r="M384">
        <v>0.99749999</v>
      </c>
      <c r="N384">
        <v>1.49624E-3</v>
      </c>
    </row>
    <row r="385" spans="1:14" x14ac:dyDescent="0.35">
      <c r="A385">
        <v>384</v>
      </c>
      <c r="B385">
        <v>80</v>
      </c>
      <c r="C385" t="s">
        <v>33</v>
      </c>
      <c r="D385" t="str">
        <f>INDEX(FSA_Province!B:B,MATCH(LEFT(C385,1),FSA_Province!A:A,0))</f>
        <v>BC</v>
      </c>
      <c r="E385" t="s">
        <v>532</v>
      </c>
      <c r="F385" t="s">
        <v>2646</v>
      </c>
      <c r="G385" t="s">
        <v>2643</v>
      </c>
      <c r="H385" t="s">
        <v>11</v>
      </c>
      <c r="I385" t="s">
        <v>16</v>
      </c>
      <c r="J385">
        <v>1</v>
      </c>
      <c r="K385">
        <v>1</v>
      </c>
      <c r="L385">
        <v>2256</v>
      </c>
      <c r="M385">
        <v>2282.6783409999998</v>
      </c>
      <c r="N385">
        <v>3.3839986</v>
      </c>
    </row>
    <row r="386" spans="1:14" x14ac:dyDescent="0.35">
      <c r="A386">
        <v>385</v>
      </c>
      <c r="B386">
        <v>245</v>
      </c>
      <c r="C386" t="s">
        <v>8</v>
      </c>
      <c r="D386" t="str">
        <f>INDEX(FSA_Province!B:B,MATCH(LEFT(C386,1),FSA_Province!A:A,0))</f>
        <v>BC</v>
      </c>
      <c r="E386" t="s">
        <v>533</v>
      </c>
      <c r="F386" t="s">
        <v>2642</v>
      </c>
      <c r="G386" t="s">
        <v>2643</v>
      </c>
      <c r="H386" t="s">
        <v>11</v>
      </c>
      <c r="I386" t="s">
        <v>12</v>
      </c>
      <c r="J386">
        <v>0.2</v>
      </c>
      <c r="K386">
        <v>0.2</v>
      </c>
      <c r="L386">
        <v>63000</v>
      </c>
      <c r="M386">
        <v>12599.999959999999</v>
      </c>
      <c r="N386">
        <v>0</v>
      </c>
    </row>
    <row r="387" spans="1:14" x14ac:dyDescent="0.35">
      <c r="A387">
        <v>386</v>
      </c>
      <c r="B387">
        <v>215</v>
      </c>
      <c r="C387" t="s">
        <v>177</v>
      </c>
      <c r="D387" t="str">
        <f>INDEX(FSA_Province!B:B,MATCH(LEFT(C387,1),FSA_Province!A:A,0))</f>
        <v>BC</v>
      </c>
      <c r="E387" t="s">
        <v>534</v>
      </c>
      <c r="F387" t="s">
        <v>2649</v>
      </c>
      <c r="G387" t="s">
        <v>2650</v>
      </c>
      <c r="H387" t="s">
        <v>11</v>
      </c>
      <c r="I387" t="s">
        <v>16</v>
      </c>
      <c r="J387">
        <v>775</v>
      </c>
      <c r="K387">
        <v>775</v>
      </c>
      <c r="L387">
        <v>4.6800000000000001E-2</v>
      </c>
      <c r="M387">
        <v>36.270000000000003</v>
      </c>
      <c r="N387">
        <v>5.4405000000000002E-2</v>
      </c>
    </row>
    <row r="388" spans="1:14" x14ac:dyDescent="0.35">
      <c r="A388">
        <v>387</v>
      </c>
      <c r="B388">
        <v>215</v>
      </c>
      <c r="C388" t="s">
        <v>177</v>
      </c>
      <c r="D388" t="str">
        <f>INDEX(FSA_Province!B:B,MATCH(LEFT(C388,1),FSA_Province!A:A,0))</f>
        <v>BC</v>
      </c>
      <c r="E388" t="s">
        <v>535</v>
      </c>
      <c r="F388" t="s">
        <v>2650</v>
      </c>
      <c r="G388" t="s">
        <v>2643</v>
      </c>
      <c r="H388" t="s">
        <v>11</v>
      </c>
      <c r="I388" t="s">
        <v>16</v>
      </c>
      <c r="J388">
        <v>34</v>
      </c>
      <c r="K388">
        <v>34</v>
      </c>
      <c r="L388">
        <v>1.2688999999999999</v>
      </c>
      <c r="M388">
        <v>43.652617880000001</v>
      </c>
      <c r="N388">
        <v>6.4713619999999999E-2</v>
      </c>
    </row>
    <row r="389" spans="1:14" x14ac:dyDescent="0.35">
      <c r="A389">
        <v>388</v>
      </c>
      <c r="B389">
        <v>113</v>
      </c>
      <c r="C389" t="s">
        <v>177</v>
      </c>
      <c r="D389" t="str">
        <f>INDEX(FSA_Province!B:B,MATCH(LEFT(C389,1),FSA_Province!A:A,0))</f>
        <v>BC</v>
      </c>
      <c r="E389" t="s">
        <v>536</v>
      </c>
      <c r="F389" t="s">
        <v>2653</v>
      </c>
      <c r="G389" t="s">
        <v>2643</v>
      </c>
      <c r="H389" t="s">
        <v>27</v>
      </c>
      <c r="I389" t="s">
        <v>16</v>
      </c>
      <c r="J389">
        <v>400</v>
      </c>
      <c r="K389">
        <v>400</v>
      </c>
      <c r="L389">
        <v>9.5399999999999999E-2</v>
      </c>
      <c r="M389">
        <v>38.614939200000002</v>
      </c>
      <c r="N389">
        <v>5.7245419999999998E-2</v>
      </c>
    </row>
    <row r="390" spans="1:14" x14ac:dyDescent="0.35">
      <c r="A390">
        <v>389</v>
      </c>
      <c r="B390">
        <v>215</v>
      </c>
      <c r="C390" t="s">
        <v>177</v>
      </c>
      <c r="D390" t="str">
        <f>INDEX(FSA_Province!B:B,MATCH(LEFT(C390,1),FSA_Province!A:A,0))</f>
        <v>BC</v>
      </c>
      <c r="E390" t="s">
        <v>537</v>
      </c>
      <c r="F390" t="s">
        <v>2644</v>
      </c>
      <c r="G390" t="s">
        <v>2643</v>
      </c>
      <c r="H390" t="s">
        <v>11</v>
      </c>
      <c r="I390" t="s">
        <v>16</v>
      </c>
      <c r="J390">
        <v>400</v>
      </c>
      <c r="K390">
        <v>400</v>
      </c>
      <c r="L390">
        <v>1.06</v>
      </c>
      <c r="M390">
        <v>429.00981839999997</v>
      </c>
      <c r="N390">
        <v>0.63599351000000004</v>
      </c>
    </row>
    <row r="391" spans="1:14" x14ac:dyDescent="0.35">
      <c r="A391">
        <v>390</v>
      </c>
      <c r="B391">
        <v>113</v>
      </c>
      <c r="C391" t="s">
        <v>177</v>
      </c>
      <c r="D391" t="str">
        <f>INDEX(FSA_Province!B:B,MATCH(LEFT(C391,1),FSA_Province!A:A,0))</f>
        <v>BC</v>
      </c>
      <c r="E391" t="s">
        <v>538</v>
      </c>
      <c r="F391" t="s">
        <v>2647</v>
      </c>
      <c r="G391" t="s">
        <v>2643</v>
      </c>
      <c r="H391" t="s">
        <v>27</v>
      </c>
      <c r="I391" t="s">
        <v>16</v>
      </c>
      <c r="J391">
        <v>1000</v>
      </c>
      <c r="K391">
        <v>1000</v>
      </c>
      <c r="L391">
        <v>0.16441712999999999</v>
      </c>
      <c r="M391">
        <v>166.3615207</v>
      </c>
      <c r="N391">
        <v>0.2466257</v>
      </c>
    </row>
    <row r="392" spans="1:14" x14ac:dyDescent="0.35">
      <c r="A392">
        <v>391</v>
      </c>
      <c r="B392">
        <v>113</v>
      </c>
      <c r="C392" t="s">
        <v>177</v>
      </c>
      <c r="D392" t="str">
        <f>INDEX(FSA_Province!B:B,MATCH(LEFT(C392,1),FSA_Province!A:A,0))</f>
        <v>BC</v>
      </c>
      <c r="E392" t="s">
        <v>539</v>
      </c>
      <c r="F392" t="s">
        <v>2645</v>
      </c>
      <c r="G392" t="s">
        <v>2643</v>
      </c>
      <c r="H392" t="s">
        <v>27</v>
      </c>
      <c r="I392" t="s">
        <v>16</v>
      </c>
      <c r="J392">
        <v>5</v>
      </c>
      <c r="K392">
        <v>5</v>
      </c>
      <c r="L392">
        <v>38.850838070000002</v>
      </c>
      <c r="M392">
        <v>196.5514254</v>
      </c>
      <c r="N392">
        <v>0.29138128000000002</v>
      </c>
    </row>
    <row r="393" spans="1:14" x14ac:dyDescent="0.35">
      <c r="A393">
        <v>392</v>
      </c>
      <c r="B393">
        <v>215</v>
      </c>
      <c r="C393" t="s">
        <v>177</v>
      </c>
      <c r="D393" t="str">
        <f>INDEX(FSA_Province!B:B,MATCH(LEFT(C393,1),FSA_Province!A:A,0))</f>
        <v>BC</v>
      </c>
      <c r="E393" t="s">
        <v>540</v>
      </c>
      <c r="F393" t="s">
        <v>2651</v>
      </c>
      <c r="G393" t="s">
        <v>2643</v>
      </c>
      <c r="H393" t="s">
        <v>11</v>
      </c>
      <c r="I393" t="s">
        <v>16</v>
      </c>
      <c r="J393">
        <v>1</v>
      </c>
      <c r="K393">
        <v>1</v>
      </c>
      <c r="L393">
        <v>260</v>
      </c>
      <c r="M393">
        <v>263.07389879999999</v>
      </c>
      <c r="N393">
        <v>0.38999875000000001</v>
      </c>
    </row>
    <row r="394" spans="1:14" x14ac:dyDescent="0.35">
      <c r="A394">
        <v>393</v>
      </c>
      <c r="B394">
        <v>215</v>
      </c>
      <c r="C394" t="s">
        <v>177</v>
      </c>
      <c r="D394" t="str">
        <f>INDEX(FSA_Province!B:B,MATCH(LEFT(C394,1),FSA_Province!A:A,0))</f>
        <v>BC</v>
      </c>
      <c r="E394" t="s">
        <v>541</v>
      </c>
      <c r="F394" t="s">
        <v>2651</v>
      </c>
      <c r="G394" t="s">
        <v>2643</v>
      </c>
      <c r="H394" t="s">
        <v>11</v>
      </c>
      <c r="I394" t="s">
        <v>16</v>
      </c>
      <c r="J394">
        <v>1</v>
      </c>
      <c r="K394">
        <v>1</v>
      </c>
      <c r="L394">
        <v>261</v>
      </c>
      <c r="M394">
        <v>264.08650139999997</v>
      </c>
      <c r="N394">
        <v>0.39149990000000001</v>
      </c>
    </row>
    <row r="395" spans="1:14" x14ac:dyDescent="0.35">
      <c r="A395">
        <v>394</v>
      </c>
      <c r="B395">
        <v>3</v>
      </c>
      <c r="C395" t="s">
        <v>542</v>
      </c>
      <c r="D395" t="str">
        <f>INDEX(FSA_Province!B:B,MATCH(LEFT(C395,1),FSA_Province!A:A,0))</f>
        <v>YT</v>
      </c>
      <c r="E395" t="s">
        <v>543</v>
      </c>
      <c r="F395" t="s">
        <v>2647</v>
      </c>
      <c r="G395" t="s">
        <v>2643</v>
      </c>
      <c r="H395" t="s">
        <v>11</v>
      </c>
      <c r="I395" t="s">
        <v>16</v>
      </c>
      <c r="J395">
        <v>5950</v>
      </c>
      <c r="K395">
        <v>5950</v>
      </c>
      <c r="L395">
        <v>0.16500000000000001</v>
      </c>
      <c r="M395">
        <v>993.36004860000003</v>
      </c>
      <c r="N395">
        <v>1.4726249199999999</v>
      </c>
    </row>
    <row r="396" spans="1:14" x14ac:dyDescent="0.35">
      <c r="A396">
        <v>395</v>
      </c>
      <c r="B396">
        <v>235</v>
      </c>
      <c r="C396" t="s">
        <v>544</v>
      </c>
      <c r="D396" t="str">
        <f>INDEX(FSA_Province!B:B,MATCH(LEFT(C396,1),FSA_Province!A:A,0))</f>
        <v>QC</v>
      </c>
      <c r="E396" t="s">
        <v>545</v>
      </c>
      <c r="F396" t="s">
        <v>2653</v>
      </c>
      <c r="G396" t="s">
        <v>2643</v>
      </c>
      <c r="H396" t="s">
        <v>27</v>
      </c>
      <c r="I396" t="s">
        <v>16</v>
      </c>
      <c r="J396">
        <v>5000</v>
      </c>
      <c r="K396">
        <v>5000</v>
      </c>
      <c r="L396">
        <v>9.5769999999999994E-2</v>
      </c>
      <c r="M396">
        <v>484.54766999999998</v>
      </c>
      <c r="N396">
        <v>0.71832662999999997</v>
      </c>
    </row>
    <row r="397" spans="1:14" x14ac:dyDescent="0.35">
      <c r="A397">
        <v>396</v>
      </c>
      <c r="B397">
        <v>245</v>
      </c>
      <c r="C397" t="s">
        <v>8</v>
      </c>
      <c r="D397" t="str">
        <f>INDEX(FSA_Province!B:B,MATCH(LEFT(C397,1),FSA_Province!A:A,0))</f>
        <v>BC</v>
      </c>
      <c r="E397" t="s">
        <v>546</v>
      </c>
      <c r="F397" t="s">
        <v>2642</v>
      </c>
      <c r="G397" t="s">
        <v>2643</v>
      </c>
      <c r="H397" t="s">
        <v>11</v>
      </c>
      <c r="I397" t="s">
        <v>16</v>
      </c>
      <c r="J397">
        <v>0.2</v>
      </c>
      <c r="K397">
        <v>0.2</v>
      </c>
      <c r="L397">
        <v>62500</v>
      </c>
      <c r="M397">
        <v>12499.999809999999</v>
      </c>
      <c r="N397">
        <v>0</v>
      </c>
    </row>
    <row r="398" spans="1:14" x14ac:dyDescent="0.35">
      <c r="A398">
        <v>397</v>
      </c>
      <c r="B398">
        <v>73</v>
      </c>
      <c r="C398" t="s">
        <v>366</v>
      </c>
      <c r="D398" t="str">
        <f>INDEX(FSA_Province!B:B,MATCH(LEFT(C398,1),FSA_Province!A:A,0))</f>
        <v>QC</v>
      </c>
      <c r="E398" t="s">
        <v>547</v>
      </c>
      <c r="F398" t="s">
        <v>2647</v>
      </c>
      <c r="G398" t="s">
        <v>2643</v>
      </c>
      <c r="H398" t="s">
        <v>27</v>
      </c>
      <c r="I398" t="s">
        <v>16</v>
      </c>
      <c r="J398">
        <v>650</v>
      </c>
      <c r="K398">
        <v>650</v>
      </c>
      <c r="L398">
        <v>0.16980674000000001</v>
      </c>
      <c r="M398">
        <v>111.6768904</v>
      </c>
      <c r="N398">
        <v>0.16556156999999999</v>
      </c>
    </row>
    <row r="399" spans="1:14" x14ac:dyDescent="0.35">
      <c r="A399">
        <v>398</v>
      </c>
      <c r="B399">
        <v>68</v>
      </c>
      <c r="C399" t="s">
        <v>98</v>
      </c>
      <c r="D399" t="str">
        <f>INDEX(FSA_Province!B:B,MATCH(LEFT(C399,1),FSA_Province!A:A,0))</f>
        <v>BC</v>
      </c>
      <c r="E399" t="s">
        <v>548</v>
      </c>
      <c r="F399" t="s">
        <v>2647</v>
      </c>
      <c r="G399" t="s">
        <v>2643</v>
      </c>
      <c r="H399" t="s">
        <v>11</v>
      </c>
      <c r="I399" t="s">
        <v>16</v>
      </c>
      <c r="J399">
        <v>5500</v>
      </c>
      <c r="K399">
        <v>5500</v>
      </c>
      <c r="L399">
        <v>0.17034843</v>
      </c>
      <c r="M399">
        <v>947.97269649999998</v>
      </c>
      <c r="N399">
        <v>1.40537449</v>
      </c>
    </row>
    <row r="400" spans="1:14" x14ac:dyDescent="0.35">
      <c r="A400">
        <v>399</v>
      </c>
      <c r="B400">
        <v>135</v>
      </c>
      <c r="C400" t="s">
        <v>119</v>
      </c>
      <c r="D400" t="str">
        <f>INDEX(FSA_Province!B:B,MATCH(LEFT(C400,1),FSA_Province!A:A,0))</f>
        <v>ON</v>
      </c>
      <c r="E400" t="s">
        <v>549</v>
      </c>
      <c r="F400" t="s">
        <v>2656</v>
      </c>
      <c r="G400" t="s">
        <v>2643</v>
      </c>
      <c r="H400" t="s">
        <v>27</v>
      </c>
      <c r="I400" t="s">
        <v>16</v>
      </c>
      <c r="J400">
        <v>50</v>
      </c>
      <c r="K400">
        <v>50</v>
      </c>
      <c r="L400">
        <v>1.6880999999999999</v>
      </c>
      <c r="M400">
        <v>85.401541350000002</v>
      </c>
      <c r="N400">
        <v>0.12660822999999999</v>
      </c>
    </row>
    <row r="401" spans="1:14" x14ac:dyDescent="0.35">
      <c r="A401">
        <v>400</v>
      </c>
      <c r="B401">
        <v>135</v>
      </c>
      <c r="C401" t="s">
        <v>119</v>
      </c>
      <c r="D401" t="str">
        <f>INDEX(FSA_Province!B:B,MATCH(LEFT(C401,1),FSA_Province!A:A,0))</f>
        <v>ON</v>
      </c>
      <c r="E401" t="s">
        <v>550</v>
      </c>
      <c r="F401" t="s">
        <v>2644</v>
      </c>
      <c r="G401" t="s">
        <v>2643</v>
      </c>
      <c r="H401" t="s">
        <v>27</v>
      </c>
      <c r="I401" t="s">
        <v>16</v>
      </c>
      <c r="J401">
        <v>100</v>
      </c>
      <c r="K401">
        <v>100</v>
      </c>
      <c r="L401">
        <v>1.1050500000000001</v>
      </c>
      <c r="M401">
        <v>111.8083896</v>
      </c>
      <c r="N401">
        <v>0.16575651999999999</v>
      </c>
    </row>
    <row r="402" spans="1:14" x14ac:dyDescent="0.35">
      <c r="A402">
        <v>401</v>
      </c>
      <c r="B402">
        <v>135</v>
      </c>
      <c r="C402" t="s">
        <v>119</v>
      </c>
      <c r="D402" t="str">
        <f>INDEX(FSA_Province!B:B,MATCH(LEFT(C402,1),FSA_Province!A:A,0))</f>
        <v>ON</v>
      </c>
      <c r="E402" t="s">
        <v>551</v>
      </c>
      <c r="F402" t="s">
        <v>2644</v>
      </c>
      <c r="G402" t="s">
        <v>2643</v>
      </c>
      <c r="H402" t="s">
        <v>27</v>
      </c>
      <c r="I402" t="s">
        <v>16</v>
      </c>
      <c r="J402">
        <v>114.5</v>
      </c>
      <c r="K402">
        <v>114.5</v>
      </c>
      <c r="L402">
        <v>1.10791</v>
      </c>
      <c r="M402">
        <v>128.35341020000001</v>
      </c>
      <c r="N402">
        <v>0.1902846</v>
      </c>
    </row>
    <row r="403" spans="1:14" x14ac:dyDescent="0.35">
      <c r="A403">
        <v>402</v>
      </c>
      <c r="B403">
        <v>135</v>
      </c>
      <c r="C403" t="s">
        <v>119</v>
      </c>
      <c r="D403" t="str">
        <f>INDEX(FSA_Province!B:B,MATCH(LEFT(C403,1),FSA_Province!A:A,0))</f>
        <v>ON</v>
      </c>
      <c r="E403" t="s">
        <v>552</v>
      </c>
      <c r="F403" t="s">
        <v>2656</v>
      </c>
      <c r="G403" t="s">
        <v>2643</v>
      </c>
      <c r="H403" t="s">
        <v>27</v>
      </c>
      <c r="I403" t="s">
        <v>16</v>
      </c>
      <c r="J403">
        <v>123</v>
      </c>
      <c r="K403">
        <v>123</v>
      </c>
      <c r="L403">
        <v>1.6961999999999999</v>
      </c>
      <c r="M403">
        <v>211.0954639</v>
      </c>
      <c r="N403">
        <v>0.31295012999999999</v>
      </c>
    </row>
    <row r="404" spans="1:14" x14ac:dyDescent="0.35">
      <c r="A404">
        <v>403</v>
      </c>
      <c r="B404">
        <v>103</v>
      </c>
      <c r="C404" t="s">
        <v>514</v>
      </c>
      <c r="D404" t="str">
        <f>INDEX(FSA_Province!B:B,MATCH(LEFT(C404,1),FSA_Province!A:A,0))</f>
        <v>ON</v>
      </c>
      <c r="E404" t="s">
        <v>553</v>
      </c>
      <c r="F404" t="s">
        <v>2646</v>
      </c>
      <c r="G404" t="s">
        <v>2643</v>
      </c>
      <c r="H404" t="s">
        <v>27</v>
      </c>
      <c r="I404" t="s">
        <v>16</v>
      </c>
      <c r="J404">
        <v>1</v>
      </c>
      <c r="K404">
        <v>1</v>
      </c>
      <c r="L404">
        <v>2237.7750000000001</v>
      </c>
      <c r="M404">
        <v>2264.1816220000001</v>
      </c>
      <c r="N404">
        <v>3.35666113</v>
      </c>
    </row>
    <row r="405" spans="1:14" x14ac:dyDescent="0.35">
      <c r="A405">
        <v>404</v>
      </c>
      <c r="B405">
        <v>103</v>
      </c>
      <c r="C405" t="s">
        <v>514</v>
      </c>
      <c r="D405" t="str">
        <f>INDEX(FSA_Province!B:B,MATCH(LEFT(C405,1),FSA_Province!A:A,0))</f>
        <v>ON</v>
      </c>
      <c r="E405" t="s">
        <v>554</v>
      </c>
      <c r="F405" t="s">
        <v>2645</v>
      </c>
      <c r="G405" t="s">
        <v>2643</v>
      </c>
      <c r="H405" t="s">
        <v>27</v>
      </c>
      <c r="I405" t="s">
        <v>12</v>
      </c>
      <c r="J405">
        <v>0.5</v>
      </c>
      <c r="K405">
        <v>0.5</v>
      </c>
      <c r="L405">
        <v>40.485122140000001</v>
      </c>
      <c r="M405">
        <v>20.003682619999999</v>
      </c>
      <c r="N405">
        <v>3.036384E-2</v>
      </c>
    </row>
    <row r="406" spans="1:14" x14ac:dyDescent="0.35">
      <c r="A406">
        <v>405</v>
      </c>
      <c r="B406">
        <v>204</v>
      </c>
      <c r="C406" t="s">
        <v>199</v>
      </c>
      <c r="D406" t="str">
        <f>INDEX(FSA_Province!B:B,MATCH(LEFT(C406,1),FSA_Province!A:A,0))</f>
        <v>SK</v>
      </c>
      <c r="E406" t="s">
        <v>555</v>
      </c>
      <c r="F406" t="s">
        <v>2644</v>
      </c>
      <c r="G406" t="s">
        <v>2643</v>
      </c>
      <c r="H406" t="s">
        <v>11</v>
      </c>
      <c r="I406" t="s">
        <v>16</v>
      </c>
      <c r="J406">
        <v>30</v>
      </c>
      <c r="K406">
        <v>30</v>
      </c>
      <c r="L406">
        <v>1.109</v>
      </c>
      <c r="M406">
        <v>33.662510009999998</v>
      </c>
      <c r="N406">
        <v>4.9904839999999999E-2</v>
      </c>
    </row>
    <row r="407" spans="1:14" x14ac:dyDescent="0.35">
      <c r="A407">
        <v>406</v>
      </c>
      <c r="B407">
        <v>129</v>
      </c>
      <c r="C407" t="s">
        <v>556</v>
      </c>
      <c r="D407" t="str">
        <f>INDEX(FSA_Province!B:B,MATCH(LEFT(C407,1),FSA_Province!A:A,0))</f>
        <v>ON</v>
      </c>
      <c r="E407" t="s">
        <v>557</v>
      </c>
      <c r="F407" t="s">
        <v>2666</v>
      </c>
      <c r="G407" t="s">
        <v>2643</v>
      </c>
      <c r="H407" t="s">
        <v>11</v>
      </c>
      <c r="I407" t="s">
        <v>16</v>
      </c>
      <c r="J407">
        <v>13998.209740640001</v>
      </c>
      <c r="K407">
        <v>13998.209740640001</v>
      </c>
      <c r="L407">
        <v>1.41E-2</v>
      </c>
      <c r="M407">
        <v>199.6543518</v>
      </c>
      <c r="N407">
        <v>0.29598860999999999</v>
      </c>
    </row>
    <row r="408" spans="1:14" x14ac:dyDescent="0.35">
      <c r="A408">
        <v>407</v>
      </c>
      <c r="B408">
        <v>141</v>
      </c>
      <c r="C408" t="s">
        <v>558</v>
      </c>
      <c r="D408" t="str">
        <f>INDEX(FSA_Province!B:B,MATCH(LEFT(C408,1),FSA_Province!A:A,0))</f>
        <v>AB</v>
      </c>
      <c r="E408" t="s">
        <v>559</v>
      </c>
      <c r="F408" t="s">
        <v>2653</v>
      </c>
      <c r="G408" t="s">
        <v>2643</v>
      </c>
      <c r="H408" t="s">
        <v>27</v>
      </c>
      <c r="I408" t="s">
        <v>16</v>
      </c>
      <c r="J408">
        <v>12625</v>
      </c>
      <c r="K408">
        <v>12625</v>
      </c>
      <c r="L408">
        <v>9.3710000000000002E-2</v>
      </c>
      <c r="M408">
        <v>1197.1329559999999</v>
      </c>
      <c r="N408">
        <v>1.7747558800000001</v>
      </c>
    </row>
    <row r="409" spans="1:14" x14ac:dyDescent="0.35">
      <c r="A409">
        <v>408</v>
      </c>
      <c r="B409">
        <v>131</v>
      </c>
      <c r="C409" t="s">
        <v>447</v>
      </c>
      <c r="D409" t="str">
        <f>INDEX(FSA_Province!B:B,MATCH(LEFT(C409,1),FSA_Province!A:A,0))</f>
        <v>ON</v>
      </c>
      <c r="E409" t="s">
        <v>560</v>
      </c>
      <c r="F409" t="s">
        <v>2647</v>
      </c>
      <c r="G409" t="s">
        <v>2643</v>
      </c>
      <c r="H409" t="s">
        <v>27</v>
      </c>
      <c r="I409" t="s">
        <v>16</v>
      </c>
      <c r="J409">
        <v>3420</v>
      </c>
      <c r="K409">
        <v>3420</v>
      </c>
      <c r="L409">
        <v>0.17484959</v>
      </c>
      <c r="M409">
        <v>605.04231630000004</v>
      </c>
      <c r="N409">
        <v>0.89697839999999995</v>
      </c>
    </row>
    <row r="410" spans="1:14" x14ac:dyDescent="0.35">
      <c r="A410">
        <v>409</v>
      </c>
      <c r="B410">
        <v>233</v>
      </c>
      <c r="C410" t="s">
        <v>352</v>
      </c>
      <c r="D410" t="str">
        <f>INDEX(FSA_Province!B:B,MATCH(LEFT(C410,1),FSA_Province!A:A,0))</f>
        <v>BC</v>
      </c>
      <c r="E410" t="s">
        <v>561</v>
      </c>
      <c r="F410" t="s">
        <v>2642</v>
      </c>
      <c r="G410" t="s">
        <v>2643</v>
      </c>
      <c r="H410" t="s">
        <v>11</v>
      </c>
      <c r="I410" t="s">
        <v>12</v>
      </c>
      <c r="J410">
        <v>1.5216299999999999E-3</v>
      </c>
      <c r="K410">
        <v>1.5216299999999999E-3</v>
      </c>
      <c r="L410">
        <v>62000</v>
      </c>
      <c r="M410">
        <v>93.243789739999997</v>
      </c>
      <c r="N410">
        <v>0</v>
      </c>
    </row>
    <row r="411" spans="1:14" x14ac:dyDescent="0.35">
      <c r="A411">
        <v>410</v>
      </c>
      <c r="B411">
        <v>152</v>
      </c>
      <c r="C411" t="s">
        <v>562</v>
      </c>
      <c r="D411" t="str">
        <f>INDEX(FSA_Province!B:B,MATCH(LEFT(C411,1),FSA_Province!A:A,0))</f>
        <v>ON</v>
      </c>
      <c r="E411" t="s">
        <v>563</v>
      </c>
      <c r="F411" t="s">
        <v>2647</v>
      </c>
      <c r="G411" t="s">
        <v>2643</v>
      </c>
      <c r="H411" t="s">
        <v>11</v>
      </c>
      <c r="I411" t="s">
        <v>16</v>
      </c>
      <c r="J411">
        <v>55000</v>
      </c>
      <c r="K411">
        <v>55000</v>
      </c>
      <c r="L411">
        <v>0.17517102000000001</v>
      </c>
      <c r="M411">
        <v>9748.0995739999998</v>
      </c>
      <c r="N411">
        <v>14.451608780000001</v>
      </c>
    </row>
    <row r="412" spans="1:14" x14ac:dyDescent="0.35">
      <c r="A412">
        <v>411</v>
      </c>
      <c r="B412">
        <v>86</v>
      </c>
      <c r="C412" t="s">
        <v>564</v>
      </c>
      <c r="D412" t="str">
        <f>INDEX(FSA_Province!B:B,MATCH(LEFT(C412,1),FSA_Province!A:A,0))</f>
        <v>NB</v>
      </c>
      <c r="E412" t="s">
        <v>565</v>
      </c>
      <c r="F412" t="s">
        <v>2647</v>
      </c>
      <c r="G412" t="s">
        <v>2643</v>
      </c>
      <c r="H412" t="s">
        <v>11</v>
      </c>
      <c r="I412" t="s">
        <v>16</v>
      </c>
      <c r="J412">
        <v>838.00000001000001</v>
      </c>
      <c r="K412">
        <v>838.00000001000001</v>
      </c>
      <c r="L412">
        <v>0.17799999999999999</v>
      </c>
      <c r="M412">
        <v>150.92424510000001</v>
      </c>
      <c r="N412">
        <v>0.22374598000000001</v>
      </c>
    </row>
    <row r="413" spans="1:14" x14ac:dyDescent="0.35">
      <c r="A413">
        <v>412</v>
      </c>
      <c r="B413">
        <v>183</v>
      </c>
      <c r="C413" t="s">
        <v>232</v>
      </c>
      <c r="D413" t="str">
        <f>INDEX(FSA_Province!B:B,MATCH(LEFT(C413,1),FSA_Province!A:A,0))</f>
        <v>BC</v>
      </c>
      <c r="E413" t="s">
        <v>566</v>
      </c>
      <c r="F413" t="s">
        <v>2647</v>
      </c>
      <c r="G413" t="s">
        <v>2643</v>
      </c>
      <c r="H413" t="s">
        <v>11</v>
      </c>
      <c r="I413" t="s">
        <v>16</v>
      </c>
      <c r="J413">
        <v>281.96393905999997</v>
      </c>
      <c r="K413">
        <v>281.96393905999997</v>
      </c>
      <c r="L413">
        <v>0.17499999999999999</v>
      </c>
      <c r="M413">
        <v>49.925981319999998</v>
      </c>
      <c r="N413">
        <v>7.4015520000000001E-2</v>
      </c>
    </row>
    <row r="414" spans="1:14" x14ac:dyDescent="0.35">
      <c r="A414">
        <v>413</v>
      </c>
      <c r="B414">
        <v>42</v>
      </c>
      <c r="C414" t="s">
        <v>567</v>
      </c>
      <c r="D414" t="str">
        <f>INDEX(FSA_Province!B:B,MATCH(LEFT(C414,1),FSA_Province!A:A,0))</f>
        <v>ON</v>
      </c>
      <c r="E414" t="s">
        <v>568</v>
      </c>
      <c r="F414" t="s">
        <v>2647</v>
      </c>
      <c r="G414" t="s">
        <v>2643</v>
      </c>
      <c r="H414" t="s">
        <v>11</v>
      </c>
      <c r="I414" t="s">
        <v>16</v>
      </c>
      <c r="J414">
        <v>11540</v>
      </c>
      <c r="K414">
        <v>11540</v>
      </c>
      <c r="L414">
        <v>0.17100000000000001</v>
      </c>
      <c r="M414">
        <v>1996.6268769999999</v>
      </c>
      <c r="N414">
        <v>2.9600098099999999</v>
      </c>
    </row>
    <row r="415" spans="1:14" x14ac:dyDescent="0.35">
      <c r="A415">
        <v>414</v>
      </c>
      <c r="B415">
        <v>71</v>
      </c>
      <c r="C415" t="s">
        <v>207</v>
      </c>
      <c r="D415" t="str">
        <f>INDEX(FSA_Province!B:B,MATCH(LEFT(C415,1),FSA_Province!A:A,0))</f>
        <v>BC</v>
      </c>
      <c r="E415" t="s">
        <v>569</v>
      </c>
      <c r="F415" t="s">
        <v>2646</v>
      </c>
      <c r="G415" t="s">
        <v>2643</v>
      </c>
      <c r="H415" t="s">
        <v>11</v>
      </c>
      <c r="I415" t="s">
        <v>16</v>
      </c>
      <c r="J415">
        <v>0.86984753999999997</v>
      </c>
      <c r="K415">
        <v>0.86984753999999997</v>
      </c>
      <c r="L415">
        <v>2269.0729999999999</v>
      </c>
      <c r="M415">
        <v>1996.8039040000001</v>
      </c>
      <c r="N415">
        <v>2.96027226</v>
      </c>
    </row>
    <row r="416" spans="1:14" x14ac:dyDescent="0.35">
      <c r="A416">
        <v>415</v>
      </c>
      <c r="B416">
        <v>71</v>
      </c>
      <c r="C416" t="s">
        <v>207</v>
      </c>
      <c r="D416" t="str">
        <f>INDEX(FSA_Province!B:B,MATCH(LEFT(C416,1),FSA_Province!A:A,0))</f>
        <v>BC</v>
      </c>
      <c r="E416" t="s">
        <v>570</v>
      </c>
      <c r="F416" t="s">
        <v>2642</v>
      </c>
      <c r="G416" t="s">
        <v>2643</v>
      </c>
      <c r="H416" t="s">
        <v>11</v>
      </c>
      <c r="I416" t="s">
        <v>16</v>
      </c>
      <c r="J416">
        <v>1.5874820000000001E-2</v>
      </c>
      <c r="K416">
        <v>1.5874820000000001E-2</v>
      </c>
      <c r="L416">
        <v>62166</v>
      </c>
      <c r="M416">
        <v>998.51995179999994</v>
      </c>
      <c r="N416">
        <v>1.48031106</v>
      </c>
    </row>
    <row r="417" spans="1:14" x14ac:dyDescent="0.35">
      <c r="A417">
        <v>416</v>
      </c>
      <c r="B417">
        <v>181</v>
      </c>
      <c r="C417" t="s">
        <v>571</v>
      </c>
      <c r="D417" t="str">
        <f>INDEX(FSA_Province!B:B,MATCH(LEFT(C417,1),FSA_Province!A:A,0))</f>
        <v>BC</v>
      </c>
      <c r="E417" t="s">
        <v>572</v>
      </c>
      <c r="F417" t="s">
        <v>2653</v>
      </c>
      <c r="G417" t="s">
        <v>2642</v>
      </c>
      <c r="H417" t="s">
        <v>27</v>
      </c>
      <c r="I417" t="s">
        <v>16</v>
      </c>
      <c r="J417">
        <v>3500</v>
      </c>
      <c r="K417">
        <v>3500</v>
      </c>
      <c r="L417">
        <v>1.5400000000000001E-6</v>
      </c>
      <c r="M417">
        <v>5.3899999999999998E-3</v>
      </c>
      <c r="N417">
        <v>8.0800000000000006E-6</v>
      </c>
    </row>
    <row r="418" spans="1:14" x14ac:dyDescent="0.35">
      <c r="A418">
        <v>417</v>
      </c>
      <c r="B418">
        <v>134</v>
      </c>
      <c r="C418" t="s">
        <v>69</v>
      </c>
      <c r="D418" t="str">
        <f>INDEX(FSA_Province!B:B,MATCH(LEFT(C418,1),FSA_Province!A:A,0))</f>
        <v>ON</v>
      </c>
      <c r="E418" t="s">
        <v>574</v>
      </c>
      <c r="F418" t="s">
        <v>2647</v>
      </c>
      <c r="G418" t="s">
        <v>2646</v>
      </c>
      <c r="H418" t="s">
        <v>27</v>
      </c>
      <c r="I418" t="s">
        <v>16</v>
      </c>
      <c r="J418">
        <v>5000</v>
      </c>
      <c r="K418">
        <v>5000</v>
      </c>
      <c r="L418">
        <v>7.9569999999999999E-5</v>
      </c>
      <c r="M418">
        <v>0.39784999999999998</v>
      </c>
      <c r="N418">
        <v>5.9677000000000005E-4</v>
      </c>
    </row>
    <row r="419" spans="1:14" x14ac:dyDescent="0.35">
      <c r="A419">
        <v>418</v>
      </c>
      <c r="B419">
        <v>133</v>
      </c>
      <c r="C419" t="s">
        <v>183</v>
      </c>
      <c r="D419" t="str">
        <f>INDEX(FSA_Province!B:B,MATCH(LEFT(C419,1),FSA_Province!A:A,0))</f>
        <v>ON</v>
      </c>
      <c r="E419" t="s">
        <v>576</v>
      </c>
      <c r="F419" t="s">
        <v>2653</v>
      </c>
      <c r="G419" t="s">
        <v>2642</v>
      </c>
      <c r="H419" t="s">
        <v>11</v>
      </c>
      <c r="I419" t="s">
        <v>12</v>
      </c>
      <c r="J419">
        <v>172094.52055682999</v>
      </c>
      <c r="K419">
        <v>172094.52055682999</v>
      </c>
      <c r="L419">
        <v>1.6899999999999999E-6</v>
      </c>
      <c r="M419">
        <v>0.29083973000000002</v>
      </c>
      <c r="N419">
        <v>4.3625000000000001E-4</v>
      </c>
    </row>
    <row r="420" spans="1:14" x14ac:dyDescent="0.35">
      <c r="A420">
        <v>419</v>
      </c>
      <c r="B420">
        <v>241</v>
      </c>
      <c r="C420" t="s">
        <v>577</v>
      </c>
      <c r="D420" t="str">
        <f>INDEX(FSA_Province!B:B,MATCH(LEFT(C420,1),FSA_Province!A:A,0))</f>
        <v>ON</v>
      </c>
      <c r="E420" t="s">
        <v>578</v>
      </c>
      <c r="F420" t="s">
        <v>2647</v>
      </c>
      <c r="G420" t="s">
        <v>2643</v>
      </c>
      <c r="H420" t="s">
        <v>11</v>
      </c>
      <c r="I420" t="s">
        <v>16</v>
      </c>
      <c r="J420">
        <v>857.17037474999995</v>
      </c>
      <c r="K420">
        <v>857.17037474999995</v>
      </c>
      <c r="L420">
        <v>0.17499999999999999</v>
      </c>
      <c r="M420">
        <v>151.77498320000001</v>
      </c>
      <c r="N420">
        <v>0.22500719999999999</v>
      </c>
    </row>
    <row r="421" spans="1:14" x14ac:dyDescent="0.35">
      <c r="A421">
        <v>420</v>
      </c>
      <c r="B421">
        <v>17</v>
      </c>
      <c r="C421" t="s">
        <v>95</v>
      </c>
      <c r="D421" t="str">
        <f>INDEX(FSA_Province!B:B,MATCH(LEFT(C421,1),FSA_Province!A:A,0))</f>
        <v>BC</v>
      </c>
      <c r="E421" t="s">
        <v>579</v>
      </c>
      <c r="F421" t="s">
        <v>2647</v>
      </c>
      <c r="G421" t="s">
        <v>2643</v>
      </c>
      <c r="H421" t="s">
        <v>27</v>
      </c>
      <c r="I421" t="s">
        <v>16</v>
      </c>
      <c r="J421">
        <v>10900</v>
      </c>
      <c r="K421">
        <v>10900</v>
      </c>
      <c r="L421">
        <v>0.18099757</v>
      </c>
      <c r="M421">
        <v>1996.155033</v>
      </c>
      <c r="N421">
        <v>2.9593103100000002</v>
      </c>
    </row>
    <row r="422" spans="1:14" x14ac:dyDescent="0.35">
      <c r="A422">
        <v>421</v>
      </c>
      <c r="B422">
        <v>227</v>
      </c>
      <c r="C422" t="s">
        <v>580</v>
      </c>
      <c r="D422" t="str">
        <f>INDEX(FSA_Province!B:B,MATCH(LEFT(C422,1),FSA_Province!A:A,0))</f>
        <v>AB</v>
      </c>
      <c r="E422" t="s">
        <v>581</v>
      </c>
      <c r="F422" t="s">
        <v>2652</v>
      </c>
      <c r="G422" t="s">
        <v>2643</v>
      </c>
      <c r="H422" t="s">
        <v>11</v>
      </c>
      <c r="I422" t="s">
        <v>16</v>
      </c>
      <c r="J422">
        <v>15599.99999991</v>
      </c>
      <c r="K422">
        <v>15599.99999991</v>
      </c>
      <c r="L422">
        <v>6.3450000000000006E-2</v>
      </c>
      <c r="M422">
        <v>1001.352316</v>
      </c>
      <c r="N422">
        <v>1.4845100600000001</v>
      </c>
    </row>
    <row r="423" spans="1:14" x14ac:dyDescent="0.35">
      <c r="A423">
        <v>422</v>
      </c>
      <c r="B423">
        <v>172</v>
      </c>
      <c r="C423" t="s">
        <v>279</v>
      </c>
      <c r="D423" t="str">
        <f>INDEX(FSA_Province!B:B,MATCH(LEFT(C423,1),FSA_Province!A:A,0))</f>
        <v>BC</v>
      </c>
      <c r="E423" t="s">
        <v>582</v>
      </c>
      <c r="F423" t="s">
        <v>2644</v>
      </c>
      <c r="G423" t="s">
        <v>2643</v>
      </c>
      <c r="H423" t="s">
        <v>27</v>
      </c>
      <c r="I423" t="s">
        <v>16</v>
      </c>
      <c r="J423">
        <v>397</v>
      </c>
      <c r="K423">
        <v>397</v>
      </c>
      <c r="L423">
        <v>1.0924700000000001</v>
      </c>
      <c r="M423">
        <v>438.82965369999999</v>
      </c>
      <c r="N423">
        <v>0.65056725999999998</v>
      </c>
    </row>
    <row r="424" spans="1:14" x14ac:dyDescent="0.35">
      <c r="A424">
        <v>423</v>
      </c>
      <c r="B424">
        <v>168</v>
      </c>
      <c r="C424" t="s">
        <v>500</v>
      </c>
      <c r="D424" t="str">
        <f>INDEX(FSA_Province!B:B,MATCH(LEFT(C424,1),FSA_Province!A:A,0))</f>
        <v>ON</v>
      </c>
      <c r="E424" t="s">
        <v>583</v>
      </c>
      <c r="F424" t="s">
        <v>2647</v>
      </c>
      <c r="G424" t="s">
        <v>2643</v>
      </c>
      <c r="H424" t="s">
        <v>11</v>
      </c>
      <c r="I424" t="s">
        <v>16</v>
      </c>
      <c r="J424">
        <v>5800</v>
      </c>
      <c r="K424">
        <v>5800</v>
      </c>
      <c r="L424">
        <v>0.175123</v>
      </c>
      <c r="M424">
        <v>1027.6995939999999</v>
      </c>
      <c r="N424">
        <v>1.5235700400000001</v>
      </c>
    </row>
    <row r="425" spans="1:14" x14ac:dyDescent="0.35">
      <c r="A425">
        <v>424</v>
      </c>
      <c r="B425">
        <v>134</v>
      </c>
      <c r="C425" t="s">
        <v>69</v>
      </c>
      <c r="D425" t="str">
        <f>INDEX(FSA_Province!B:B,MATCH(LEFT(C425,1),FSA_Province!A:A,0))</f>
        <v>ON</v>
      </c>
      <c r="E425" t="s">
        <v>584</v>
      </c>
      <c r="F425" t="s">
        <v>2644</v>
      </c>
      <c r="G425" t="s">
        <v>2643</v>
      </c>
      <c r="H425" t="s">
        <v>27</v>
      </c>
      <c r="I425" t="s">
        <v>16</v>
      </c>
      <c r="J425">
        <v>4000</v>
      </c>
      <c r="K425">
        <v>4000</v>
      </c>
      <c r="L425">
        <v>1.0994699999999999</v>
      </c>
      <c r="M425">
        <v>4451.2435439999999</v>
      </c>
      <c r="N425">
        <v>6.5989919099999996</v>
      </c>
    </row>
    <row r="426" spans="1:14" x14ac:dyDescent="0.35">
      <c r="A426">
        <v>425</v>
      </c>
      <c r="B426">
        <v>134</v>
      </c>
      <c r="C426" t="s">
        <v>69</v>
      </c>
      <c r="D426" t="str">
        <f>INDEX(FSA_Province!B:B,MATCH(LEFT(C426,1),FSA_Province!A:A,0))</f>
        <v>ON</v>
      </c>
      <c r="E426" t="s">
        <v>585</v>
      </c>
      <c r="F426" t="s">
        <v>2648</v>
      </c>
      <c r="G426" t="s">
        <v>2646</v>
      </c>
      <c r="H426" t="s">
        <v>27</v>
      </c>
      <c r="I426" t="s">
        <v>12</v>
      </c>
      <c r="J426">
        <v>1800</v>
      </c>
      <c r="K426">
        <v>1800</v>
      </c>
      <c r="L426">
        <v>2.8022000000000002E-4</v>
      </c>
      <c r="M426">
        <v>0.50464799999999999</v>
      </c>
      <c r="N426">
        <v>7.5697000000000004E-4</v>
      </c>
    </row>
    <row r="427" spans="1:14" x14ac:dyDescent="0.35">
      <c r="A427">
        <v>426</v>
      </c>
      <c r="B427">
        <v>134</v>
      </c>
      <c r="C427" t="s">
        <v>69</v>
      </c>
      <c r="D427" t="str">
        <f>INDEX(FSA_Province!B:B,MATCH(LEFT(C427,1),FSA_Province!A:A,0))</f>
        <v>ON</v>
      </c>
      <c r="E427" t="s">
        <v>586</v>
      </c>
      <c r="F427" t="s">
        <v>2656</v>
      </c>
      <c r="G427" t="s">
        <v>2643</v>
      </c>
      <c r="H427" t="s">
        <v>27</v>
      </c>
      <c r="I427" t="s">
        <v>12</v>
      </c>
      <c r="J427">
        <v>700</v>
      </c>
      <c r="K427">
        <v>700</v>
      </c>
      <c r="L427">
        <v>1.7724500000000001</v>
      </c>
      <c r="M427">
        <v>1226.0874710000001</v>
      </c>
      <c r="N427">
        <v>1.8610936</v>
      </c>
    </row>
    <row r="428" spans="1:14" x14ac:dyDescent="0.35">
      <c r="A428">
        <v>427</v>
      </c>
      <c r="B428">
        <v>134</v>
      </c>
      <c r="C428" t="s">
        <v>69</v>
      </c>
      <c r="D428" t="str">
        <f>INDEX(FSA_Province!B:B,MATCH(LEFT(C428,1),FSA_Province!A:A,0))</f>
        <v>ON</v>
      </c>
      <c r="E428" t="s">
        <v>587</v>
      </c>
      <c r="F428" t="s">
        <v>2647</v>
      </c>
      <c r="G428" t="s">
        <v>2643</v>
      </c>
      <c r="H428" t="s">
        <v>27</v>
      </c>
      <c r="I428" t="s">
        <v>12</v>
      </c>
      <c r="J428">
        <v>6000</v>
      </c>
      <c r="K428">
        <v>6000</v>
      </c>
      <c r="L428">
        <v>0.1802685</v>
      </c>
      <c r="M428">
        <v>1068.8471689999999</v>
      </c>
      <c r="N428">
        <v>1.6224165699999999</v>
      </c>
    </row>
    <row r="429" spans="1:14" x14ac:dyDescent="0.35">
      <c r="A429">
        <v>428</v>
      </c>
      <c r="B429">
        <v>134</v>
      </c>
      <c r="C429" t="s">
        <v>69</v>
      </c>
      <c r="D429" t="str">
        <f>INDEX(FSA_Province!B:B,MATCH(LEFT(C429,1),FSA_Province!A:A,0))</f>
        <v>ON</v>
      </c>
      <c r="E429" t="s">
        <v>588</v>
      </c>
      <c r="F429" t="s">
        <v>2644</v>
      </c>
      <c r="G429" t="s">
        <v>2643</v>
      </c>
      <c r="H429" t="s">
        <v>27</v>
      </c>
      <c r="I429" t="s">
        <v>12</v>
      </c>
      <c r="J429">
        <v>2000</v>
      </c>
      <c r="K429">
        <v>2000</v>
      </c>
      <c r="L429">
        <v>1.0931999999999999</v>
      </c>
      <c r="M429">
        <v>2166.365033</v>
      </c>
      <c r="N429">
        <v>3.28835275</v>
      </c>
    </row>
    <row r="430" spans="1:14" x14ac:dyDescent="0.35">
      <c r="A430">
        <v>429</v>
      </c>
      <c r="B430">
        <v>221</v>
      </c>
      <c r="C430" t="s">
        <v>589</v>
      </c>
      <c r="D430" t="str">
        <f>INDEX(FSA_Province!B:B,MATCH(LEFT(C430,1),FSA_Province!A:A,0))</f>
        <v>MB</v>
      </c>
      <c r="E430" t="s">
        <v>590</v>
      </c>
      <c r="F430" t="s">
        <v>2653</v>
      </c>
      <c r="G430" t="s">
        <v>2643</v>
      </c>
      <c r="H430" t="s">
        <v>11</v>
      </c>
      <c r="I430" t="s">
        <v>12</v>
      </c>
      <c r="J430">
        <v>9216.77524825</v>
      </c>
      <c r="K430">
        <v>9216.77524825</v>
      </c>
      <c r="L430">
        <v>0.09</v>
      </c>
      <c r="M430">
        <v>895.05371390000005</v>
      </c>
      <c r="N430">
        <v>1.3586132900000001</v>
      </c>
    </row>
    <row r="431" spans="1:14" x14ac:dyDescent="0.35">
      <c r="A431">
        <v>430</v>
      </c>
      <c r="B431">
        <v>4</v>
      </c>
      <c r="C431" t="s">
        <v>589</v>
      </c>
      <c r="D431" t="str">
        <f>INDEX(FSA_Province!B:B,MATCH(LEFT(C431,1),FSA_Province!A:A,0))</f>
        <v>MB</v>
      </c>
      <c r="E431" t="s">
        <v>591</v>
      </c>
      <c r="F431" t="s">
        <v>2653</v>
      </c>
      <c r="G431" t="s">
        <v>2643</v>
      </c>
      <c r="H431" t="s">
        <v>11</v>
      </c>
      <c r="I431" t="s">
        <v>12</v>
      </c>
      <c r="J431">
        <v>4596.2362893999998</v>
      </c>
      <c r="K431">
        <v>4596.2362893999998</v>
      </c>
      <c r="L431">
        <v>0.09</v>
      </c>
      <c r="M431">
        <v>447.27009759999999</v>
      </c>
      <c r="N431">
        <v>0.67891690999999998</v>
      </c>
    </row>
    <row r="432" spans="1:14" x14ac:dyDescent="0.35">
      <c r="A432">
        <v>431</v>
      </c>
      <c r="B432">
        <v>211</v>
      </c>
      <c r="C432" t="s">
        <v>100</v>
      </c>
      <c r="D432" t="str">
        <f>INDEX(FSA_Province!B:B,MATCH(LEFT(C432,1),FSA_Province!A:A,0))</f>
        <v>ON</v>
      </c>
      <c r="E432" t="s">
        <v>592</v>
      </c>
      <c r="F432" t="s">
        <v>2647</v>
      </c>
      <c r="G432" t="s">
        <v>2643</v>
      </c>
      <c r="H432" t="s">
        <v>11</v>
      </c>
      <c r="I432" t="s">
        <v>16</v>
      </c>
      <c r="J432">
        <v>40</v>
      </c>
      <c r="K432">
        <v>40</v>
      </c>
      <c r="L432">
        <v>0.18859999999999999</v>
      </c>
      <c r="M432">
        <v>7.6330251000000002</v>
      </c>
      <c r="N432">
        <v>1.131599E-2</v>
      </c>
    </row>
    <row r="433" spans="1:14" x14ac:dyDescent="0.35">
      <c r="A433">
        <v>432</v>
      </c>
      <c r="B433">
        <v>211</v>
      </c>
      <c r="C433" t="s">
        <v>100</v>
      </c>
      <c r="D433" t="str">
        <f>INDEX(FSA_Province!B:B,MATCH(LEFT(C433,1),FSA_Province!A:A,0))</f>
        <v>ON</v>
      </c>
      <c r="E433" t="s">
        <v>593</v>
      </c>
      <c r="F433" t="s">
        <v>2647</v>
      </c>
      <c r="G433" t="s">
        <v>2643</v>
      </c>
      <c r="H433" t="s">
        <v>11</v>
      </c>
      <c r="I433" t="s">
        <v>16</v>
      </c>
      <c r="J433">
        <v>2550</v>
      </c>
      <c r="K433">
        <v>2550</v>
      </c>
      <c r="L433">
        <v>0.19120000000000001</v>
      </c>
      <c r="M433">
        <v>493.31358189999997</v>
      </c>
      <c r="N433">
        <v>0.73133996000000001</v>
      </c>
    </row>
    <row r="434" spans="1:14" x14ac:dyDescent="0.35">
      <c r="A434">
        <v>433</v>
      </c>
      <c r="B434">
        <v>238</v>
      </c>
      <c r="C434" t="s">
        <v>594</v>
      </c>
      <c r="D434" t="str">
        <f>INDEX(FSA_Province!B:B,MATCH(LEFT(C434,1),FSA_Province!A:A,0))</f>
        <v>BC</v>
      </c>
      <c r="E434" t="s">
        <v>595</v>
      </c>
      <c r="F434" t="s">
        <v>2642</v>
      </c>
      <c r="G434" t="s">
        <v>2643</v>
      </c>
      <c r="H434" t="s">
        <v>27</v>
      </c>
      <c r="I434" t="s">
        <v>16</v>
      </c>
      <c r="J434">
        <v>8.8000000000000005E-3</v>
      </c>
      <c r="K434">
        <v>8.8000000000000005E-3</v>
      </c>
      <c r="L434">
        <v>61939.981</v>
      </c>
      <c r="M434">
        <v>551.50411799999995</v>
      </c>
      <c r="N434">
        <v>0.81760774000000003</v>
      </c>
    </row>
    <row r="435" spans="1:14" x14ac:dyDescent="0.35">
      <c r="A435">
        <v>434</v>
      </c>
      <c r="B435">
        <v>72</v>
      </c>
      <c r="C435" t="s">
        <v>596</v>
      </c>
      <c r="D435" t="str">
        <f>INDEX(FSA_Province!B:B,MATCH(LEFT(C435,1),FSA_Province!A:A,0))</f>
        <v>ON</v>
      </c>
      <c r="E435" t="s">
        <v>597</v>
      </c>
      <c r="F435" t="s">
        <v>2647</v>
      </c>
      <c r="G435" t="s">
        <v>2643</v>
      </c>
      <c r="H435" t="s">
        <v>27</v>
      </c>
      <c r="I435" t="s">
        <v>16</v>
      </c>
      <c r="J435">
        <v>10</v>
      </c>
      <c r="K435">
        <v>10</v>
      </c>
      <c r="L435">
        <v>0.1932072</v>
      </c>
      <c r="M435">
        <v>1.9548719999999999</v>
      </c>
      <c r="N435">
        <v>2.8980999999999998E-3</v>
      </c>
    </row>
    <row r="436" spans="1:14" x14ac:dyDescent="0.35">
      <c r="A436">
        <v>435</v>
      </c>
      <c r="B436">
        <v>72</v>
      </c>
      <c r="C436" t="s">
        <v>596</v>
      </c>
      <c r="D436" t="str">
        <f>INDEX(FSA_Province!B:B,MATCH(LEFT(C436,1),FSA_Province!A:A,0))</f>
        <v>ON</v>
      </c>
      <c r="E436" t="s">
        <v>598</v>
      </c>
      <c r="F436" t="s">
        <v>2647</v>
      </c>
      <c r="G436" t="s">
        <v>2643</v>
      </c>
      <c r="H436" t="s">
        <v>27</v>
      </c>
      <c r="I436" t="s">
        <v>16</v>
      </c>
      <c r="J436">
        <v>20</v>
      </c>
      <c r="K436">
        <v>20</v>
      </c>
      <c r="L436">
        <v>0.1919361</v>
      </c>
      <c r="M436">
        <v>3.8840219999999999</v>
      </c>
      <c r="N436">
        <v>5.7580799999999996E-3</v>
      </c>
    </row>
    <row r="437" spans="1:14" x14ac:dyDescent="0.35">
      <c r="A437">
        <v>436</v>
      </c>
      <c r="B437">
        <v>72</v>
      </c>
      <c r="C437" t="s">
        <v>596</v>
      </c>
      <c r="D437" t="str">
        <f>INDEX(FSA_Province!B:B,MATCH(LEFT(C437,1),FSA_Province!A:A,0))</f>
        <v>ON</v>
      </c>
      <c r="E437" t="s">
        <v>599</v>
      </c>
      <c r="F437" t="s">
        <v>2647</v>
      </c>
      <c r="G437" t="s">
        <v>2643</v>
      </c>
      <c r="H437" t="s">
        <v>27</v>
      </c>
      <c r="I437" t="s">
        <v>16</v>
      </c>
      <c r="J437">
        <v>225</v>
      </c>
      <c r="K437">
        <v>225</v>
      </c>
      <c r="L437">
        <v>0.1919361</v>
      </c>
      <c r="M437">
        <v>43.695247500000001</v>
      </c>
      <c r="N437">
        <v>6.4778429999999998E-2</v>
      </c>
    </row>
    <row r="438" spans="1:14" x14ac:dyDescent="0.35">
      <c r="A438">
        <v>437</v>
      </c>
      <c r="B438">
        <v>72</v>
      </c>
      <c r="C438" t="s">
        <v>596</v>
      </c>
      <c r="D438" t="str">
        <f>INDEX(FSA_Province!B:B,MATCH(LEFT(C438,1),FSA_Province!A:A,0))</f>
        <v>ON</v>
      </c>
      <c r="E438" t="s">
        <v>600</v>
      </c>
      <c r="F438" t="s">
        <v>2647</v>
      </c>
      <c r="G438" t="s">
        <v>2643</v>
      </c>
      <c r="H438" t="s">
        <v>27</v>
      </c>
      <c r="I438" t="s">
        <v>16</v>
      </c>
      <c r="J438">
        <v>70</v>
      </c>
      <c r="K438">
        <v>70</v>
      </c>
      <c r="L438">
        <v>0.1919361</v>
      </c>
      <c r="M438">
        <v>13.594077</v>
      </c>
      <c r="N438">
        <v>2.0153290000000001E-2</v>
      </c>
    </row>
    <row r="439" spans="1:14" x14ac:dyDescent="0.35">
      <c r="A439">
        <v>438</v>
      </c>
      <c r="B439">
        <v>72</v>
      </c>
      <c r="C439" t="s">
        <v>596</v>
      </c>
      <c r="D439" t="str">
        <f>INDEX(FSA_Province!B:B,MATCH(LEFT(C439,1),FSA_Province!A:A,0))</f>
        <v>ON</v>
      </c>
      <c r="E439" t="s">
        <v>601</v>
      </c>
      <c r="F439" t="s">
        <v>2647</v>
      </c>
      <c r="G439" t="s">
        <v>2643</v>
      </c>
      <c r="H439" t="s">
        <v>27</v>
      </c>
      <c r="I439" t="s">
        <v>16</v>
      </c>
      <c r="J439">
        <v>17</v>
      </c>
      <c r="K439">
        <v>17</v>
      </c>
      <c r="L439">
        <v>0.1919361</v>
      </c>
      <c r="M439">
        <v>3.3014187000000002</v>
      </c>
      <c r="N439">
        <v>4.8943700000000003E-3</v>
      </c>
    </row>
    <row r="440" spans="1:14" x14ac:dyDescent="0.35">
      <c r="A440">
        <v>439</v>
      </c>
      <c r="B440">
        <v>72</v>
      </c>
      <c r="C440" t="s">
        <v>596</v>
      </c>
      <c r="D440" t="str">
        <f>INDEX(FSA_Province!B:B,MATCH(LEFT(C440,1),FSA_Province!A:A,0))</f>
        <v>ON</v>
      </c>
      <c r="E440" t="s">
        <v>602</v>
      </c>
      <c r="F440" t="s">
        <v>2647</v>
      </c>
      <c r="G440" t="s">
        <v>2643</v>
      </c>
      <c r="H440" t="s">
        <v>27</v>
      </c>
      <c r="I440" t="s">
        <v>16</v>
      </c>
      <c r="J440">
        <v>82</v>
      </c>
      <c r="K440">
        <v>82</v>
      </c>
      <c r="L440">
        <v>0.19158829999999999</v>
      </c>
      <c r="M440">
        <v>15.89563418</v>
      </c>
      <c r="N440">
        <v>2.356536E-2</v>
      </c>
    </row>
    <row r="441" spans="1:14" x14ac:dyDescent="0.35">
      <c r="A441">
        <v>440</v>
      </c>
      <c r="B441">
        <v>72</v>
      </c>
      <c r="C441" t="s">
        <v>596</v>
      </c>
      <c r="D441" t="str">
        <f>INDEX(FSA_Province!B:B,MATCH(LEFT(C441,1),FSA_Province!A:A,0))</f>
        <v>ON</v>
      </c>
      <c r="E441" t="s">
        <v>603</v>
      </c>
      <c r="F441" t="s">
        <v>2647</v>
      </c>
      <c r="G441" t="s">
        <v>2643</v>
      </c>
      <c r="H441" t="s">
        <v>27</v>
      </c>
      <c r="I441" t="s">
        <v>16</v>
      </c>
      <c r="J441">
        <v>95</v>
      </c>
      <c r="K441">
        <v>95</v>
      </c>
      <c r="L441">
        <v>0.19158831000000001</v>
      </c>
      <c r="M441">
        <v>18.41567496</v>
      </c>
      <c r="N441">
        <v>2.7301329999999999E-2</v>
      </c>
    </row>
    <row r="442" spans="1:14" x14ac:dyDescent="0.35">
      <c r="A442">
        <v>441</v>
      </c>
      <c r="B442">
        <v>72</v>
      </c>
      <c r="C442" t="s">
        <v>596</v>
      </c>
      <c r="D442" t="str">
        <f>INDEX(FSA_Province!B:B,MATCH(LEFT(C442,1),FSA_Province!A:A,0))</f>
        <v>ON</v>
      </c>
      <c r="E442" t="s">
        <v>604</v>
      </c>
      <c r="F442" t="s">
        <v>2647</v>
      </c>
      <c r="G442" t="s">
        <v>2643</v>
      </c>
      <c r="H442" t="s">
        <v>27</v>
      </c>
      <c r="I442" t="s">
        <v>16</v>
      </c>
      <c r="J442">
        <v>120</v>
      </c>
      <c r="K442">
        <v>120</v>
      </c>
      <c r="L442">
        <v>0.190665</v>
      </c>
      <c r="M442">
        <v>23.149799999999999</v>
      </c>
      <c r="N442">
        <v>3.4319700000000002E-2</v>
      </c>
    </row>
    <row r="443" spans="1:14" x14ac:dyDescent="0.35">
      <c r="A443">
        <v>442</v>
      </c>
      <c r="B443">
        <v>72</v>
      </c>
      <c r="C443" t="s">
        <v>596</v>
      </c>
      <c r="D443" t="str">
        <f>INDEX(FSA_Province!B:B,MATCH(LEFT(C443,1),FSA_Province!A:A,0))</f>
        <v>ON</v>
      </c>
      <c r="E443" t="s">
        <v>605</v>
      </c>
      <c r="F443" t="s">
        <v>2647</v>
      </c>
      <c r="G443" t="s">
        <v>2643</v>
      </c>
      <c r="H443" t="s">
        <v>27</v>
      </c>
      <c r="I443" t="s">
        <v>16</v>
      </c>
      <c r="J443">
        <v>250</v>
      </c>
      <c r="K443">
        <v>250</v>
      </c>
      <c r="L443">
        <v>0.190665</v>
      </c>
      <c r="M443">
        <v>48.228749999999998</v>
      </c>
      <c r="N443">
        <v>7.1499370000000007E-2</v>
      </c>
    </row>
    <row r="444" spans="1:14" x14ac:dyDescent="0.35">
      <c r="A444">
        <v>443</v>
      </c>
      <c r="B444">
        <v>72</v>
      </c>
      <c r="C444" t="s">
        <v>596</v>
      </c>
      <c r="D444" t="str">
        <f>INDEX(FSA_Province!B:B,MATCH(LEFT(C444,1),FSA_Province!A:A,0))</f>
        <v>ON</v>
      </c>
      <c r="E444" t="s">
        <v>606</v>
      </c>
      <c r="F444" t="s">
        <v>2647</v>
      </c>
      <c r="G444" t="s">
        <v>2643</v>
      </c>
      <c r="H444" t="s">
        <v>27</v>
      </c>
      <c r="I444" t="s">
        <v>16</v>
      </c>
      <c r="J444">
        <v>200</v>
      </c>
      <c r="K444">
        <v>200</v>
      </c>
      <c r="L444">
        <v>0.190665</v>
      </c>
      <c r="M444">
        <v>38.582999999999998</v>
      </c>
      <c r="N444">
        <v>5.71995E-2</v>
      </c>
    </row>
    <row r="445" spans="1:14" x14ac:dyDescent="0.35">
      <c r="A445">
        <v>444</v>
      </c>
      <c r="B445">
        <v>72</v>
      </c>
      <c r="C445" t="s">
        <v>596</v>
      </c>
      <c r="D445" t="str">
        <f>INDEX(FSA_Province!B:B,MATCH(LEFT(C445,1),FSA_Province!A:A,0))</f>
        <v>ON</v>
      </c>
      <c r="E445" t="s">
        <v>607</v>
      </c>
      <c r="F445" t="s">
        <v>2647</v>
      </c>
      <c r="G445" t="s">
        <v>2643</v>
      </c>
      <c r="H445" t="s">
        <v>27</v>
      </c>
      <c r="I445" t="s">
        <v>16</v>
      </c>
      <c r="J445">
        <v>200</v>
      </c>
      <c r="K445">
        <v>200</v>
      </c>
      <c r="L445">
        <v>0.190665</v>
      </c>
      <c r="M445">
        <v>38.582999999999998</v>
      </c>
      <c r="N445">
        <v>5.71995E-2</v>
      </c>
    </row>
    <row r="446" spans="1:14" x14ac:dyDescent="0.35">
      <c r="A446">
        <v>445</v>
      </c>
      <c r="B446">
        <v>9</v>
      </c>
      <c r="C446" t="s">
        <v>310</v>
      </c>
      <c r="D446" t="str">
        <f>INDEX(FSA_Province!B:B,MATCH(LEFT(C446,1),FSA_Province!A:A,0))</f>
        <v>ON</v>
      </c>
      <c r="E446" t="s">
        <v>608</v>
      </c>
      <c r="F446" t="s">
        <v>2647</v>
      </c>
      <c r="G446" t="s">
        <v>2643</v>
      </c>
      <c r="H446" t="s">
        <v>11</v>
      </c>
      <c r="I446" t="s">
        <v>16</v>
      </c>
      <c r="J446">
        <v>12967</v>
      </c>
      <c r="K446">
        <v>12967</v>
      </c>
      <c r="L446">
        <v>0.19025188000000001</v>
      </c>
      <c r="M446">
        <v>2496.108659</v>
      </c>
      <c r="N446">
        <v>3.7004941800000002</v>
      </c>
    </row>
    <row r="447" spans="1:14" x14ac:dyDescent="0.35">
      <c r="A447">
        <v>446</v>
      </c>
      <c r="B447">
        <v>63</v>
      </c>
      <c r="C447" t="s">
        <v>609</v>
      </c>
      <c r="D447" t="str">
        <f>INDEX(FSA_Province!B:B,MATCH(LEFT(C447,1),FSA_Province!A:A,0))</f>
        <v>MB</v>
      </c>
      <c r="E447" t="s">
        <v>610</v>
      </c>
      <c r="F447" t="s">
        <v>2646</v>
      </c>
      <c r="G447" t="s">
        <v>2643</v>
      </c>
      <c r="H447" t="s">
        <v>11</v>
      </c>
      <c r="I447" t="s">
        <v>12</v>
      </c>
      <c r="J447">
        <v>1</v>
      </c>
      <c r="K447">
        <v>1</v>
      </c>
      <c r="L447">
        <v>2320</v>
      </c>
      <c r="M447">
        <v>2292.6211589999998</v>
      </c>
      <c r="N447">
        <v>3.4799985000000002</v>
      </c>
    </row>
    <row r="448" spans="1:14" x14ac:dyDescent="0.35">
      <c r="A448">
        <v>447</v>
      </c>
      <c r="B448">
        <v>244</v>
      </c>
      <c r="C448" t="s">
        <v>611</v>
      </c>
      <c r="D448" t="str">
        <f>INDEX(FSA_Province!B:B,MATCH(LEFT(C448,1),FSA_Province!A:A,0))</f>
        <v>AB</v>
      </c>
      <c r="E448" t="s">
        <v>612</v>
      </c>
      <c r="F448" t="s">
        <v>2653</v>
      </c>
      <c r="G448" t="s">
        <v>2643</v>
      </c>
      <c r="H448" t="s">
        <v>11</v>
      </c>
      <c r="I448" t="s">
        <v>16</v>
      </c>
      <c r="J448">
        <v>20750</v>
      </c>
      <c r="K448">
        <v>20750</v>
      </c>
      <c r="L448">
        <v>9.5000000000000001E-2</v>
      </c>
      <c r="M448">
        <v>1977.482949</v>
      </c>
      <c r="N448">
        <v>2.9316288500000001</v>
      </c>
    </row>
    <row r="449" spans="1:14" x14ac:dyDescent="0.35">
      <c r="A449">
        <v>448</v>
      </c>
      <c r="B449">
        <v>133</v>
      </c>
      <c r="C449" t="s">
        <v>183</v>
      </c>
      <c r="D449" t="str">
        <f>INDEX(FSA_Province!B:B,MATCH(LEFT(C449,1),FSA_Province!A:A,0))</f>
        <v>ON</v>
      </c>
      <c r="E449" t="s">
        <v>613</v>
      </c>
      <c r="F449" t="s">
        <v>2658</v>
      </c>
      <c r="G449" t="s">
        <v>2642</v>
      </c>
      <c r="H449" t="s">
        <v>11</v>
      </c>
      <c r="I449" t="s">
        <v>16</v>
      </c>
      <c r="J449">
        <v>192019.66281347</v>
      </c>
      <c r="K449">
        <v>192019.66281347</v>
      </c>
      <c r="L449">
        <v>1.3E-6</v>
      </c>
      <c r="M449">
        <v>0.24962556</v>
      </c>
      <c r="N449">
        <v>3.7442999999999998E-4</v>
      </c>
    </row>
    <row r="450" spans="1:14" x14ac:dyDescent="0.35">
      <c r="A450">
        <v>449</v>
      </c>
      <c r="B450">
        <v>133</v>
      </c>
      <c r="C450" t="s">
        <v>183</v>
      </c>
      <c r="D450" t="str">
        <f>INDEX(FSA_Province!B:B,MATCH(LEFT(C450,1),FSA_Province!A:A,0))</f>
        <v>ON</v>
      </c>
      <c r="E450" t="s">
        <v>614</v>
      </c>
      <c r="F450" t="s">
        <v>2653</v>
      </c>
      <c r="G450" t="s">
        <v>2642</v>
      </c>
      <c r="H450" t="s">
        <v>11</v>
      </c>
      <c r="I450" t="s">
        <v>16</v>
      </c>
      <c r="J450">
        <v>162094.52055682999</v>
      </c>
      <c r="K450">
        <v>162094.52055682999</v>
      </c>
      <c r="L450">
        <v>1.5400000000000001E-6</v>
      </c>
      <c r="M450">
        <v>0.2496255</v>
      </c>
      <c r="N450">
        <v>3.7442999999999998E-4</v>
      </c>
    </row>
    <row r="451" spans="1:14" x14ac:dyDescent="0.35">
      <c r="A451">
        <v>450</v>
      </c>
      <c r="B451">
        <v>83</v>
      </c>
      <c r="C451" t="s">
        <v>52</v>
      </c>
      <c r="D451" t="str">
        <f>INDEX(FSA_Province!B:B,MATCH(LEFT(C451,1),FSA_Province!A:A,0))</f>
        <v>ON</v>
      </c>
      <c r="E451" t="s">
        <v>615</v>
      </c>
      <c r="F451" t="s">
        <v>2647</v>
      </c>
      <c r="G451" t="s">
        <v>2643</v>
      </c>
      <c r="H451" t="s">
        <v>11</v>
      </c>
      <c r="I451" t="s">
        <v>16</v>
      </c>
      <c r="J451">
        <v>3200</v>
      </c>
      <c r="K451">
        <v>3200</v>
      </c>
      <c r="L451">
        <v>0.17557241000000001</v>
      </c>
      <c r="M451">
        <v>568.46175600000004</v>
      </c>
      <c r="N451">
        <v>0.84274753000000002</v>
      </c>
    </row>
    <row r="452" spans="1:14" x14ac:dyDescent="0.35">
      <c r="A452">
        <v>451</v>
      </c>
      <c r="B452">
        <v>142</v>
      </c>
      <c r="C452" t="s">
        <v>102</v>
      </c>
      <c r="D452" t="str">
        <f>INDEX(FSA_Province!B:B,MATCH(LEFT(C452,1),FSA_Province!A:A,0))</f>
        <v>QC</v>
      </c>
      <c r="E452" t="s">
        <v>616</v>
      </c>
      <c r="F452" t="s">
        <v>2647</v>
      </c>
      <c r="G452" t="s">
        <v>2643</v>
      </c>
      <c r="H452" t="s">
        <v>11</v>
      </c>
      <c r="I452" t="s">
        <v>16</v>
      </c>
      <c r="J452">
        <v>161.12225089</v>
      </c>
      <c r="K452">
        <v>161.12225089</v>
      </c>
      <c r="L452">
        <v>0.17150000000000001</v>
      </c>
      <c r="M452">
        <v>27.702103269999999</v>
      </c>
      <c r="N452">
        <v>4.1068510000000003E-2</v>
      </c>
    </row>
    <row r="453" spans="1:14" x14ac:dyDescent="0.35">
      <c r="A453">
        <v>452</v>
      </c>
      <c r="B453">
        <v>134</v>
      </c>
      <c r="C453" t="s">
        <v>69</v>
      </c>
      <c r="D453" t="str">
        <f>INDEX(FSA_Province!B:B,MATCH(LEFT(C453,1),FSA_Province!A:A,0))</f>
        <v>ON</v>
      </c>
      <c r="E453" t="s">
        <v>617</v>
      </c>
      <c r="F453" t="s">
        <v>2648</v>
      </c>
      <c r="G453" t="s">
        <v>2646</v>
      </c>
      <c r="H453" t="s">
        <v>27</v>
      </c>
      <c r="I453" t="s">
        <v>16</v>
      </c>
      <c r="J453">
        <v>1800</v>
      </c>
      <c r="K453">
        <v>1800</v>
      </c>
      <c r="L453">
        <v>2.8192000000000001E-4</v>
      </c>
      <c r="M453">
        <v>0.50768837</v>
      </c>
      <c r="N453">
        <v>7.6152999999999995E-4</v>
      </c>
    </row>
    <row r="454" spans="1:14" x14ac:dyDescent="0.35">
      <c r="A454">
        <v>453</v>
      </c>
      <c r="B454">
        <v>134</v>
      </c>
      <c r="C454" t="s">
        <v>69</v>
      </c>
      <c r="D454" t="str">
        <f>INDEX(FSA_Province!B:B,MATCH(LEFT(C454,1),FSA_Province!A:A,0))</f>
        <v>ON</v>
      </c>
      <c r="E454" t="s">
        <v>618</v>
      </c>
      <c r="F454" t="s">
        <v>2646</v>
      </c>
      <c r="G454" t="s">
        <v>2650</v>
      </c>
      <c r="H454" t="s">
        <v>27</v>
      </c>
      <c r="I454" t="s">
        <v>16</v>
      </c>
      <c r="J454">
        <v>0.44900000000000001</v>
      </c>
      <c r="K454">
        <v>0.44900000000000001</v>
      </c>
      <c r="L454">
        <v>1766.640807</v>
      </c>
      <c r="M454">
        <v>793.22172239999998</v>
      </c>
      <c r="N454">
        <v>1.18983258</v>
      </c>
    </row>
    <row r="455" spans="1:14" x14ac:dyDescent="0.35">
      <c r="A455">
        <v>454</v>
      </c>
      <c r="B455">
        <v>134</v>
      </c>
      <c r="C455" t="s">
        <v>69</v>
      </c>
      <c r="D455" t="str">
        <f>INDEX(FSA_Province!B:B,MATCH(LEFT(C455,1),FSA_Province!A:A,0))</f>
        <v>ON</v>
      </c>
      <c r="E455" t="s">
        <v>619</v>
      </c>
      <c r="F455" t="s">
        <v>2646</v>
      </c>
      <c r="G455" t="s">
        <v>2643</v>
      </c>
      <c r="H455" t="s">
        <v>27</v>
      </c>
      <c r="I455" t="s">
        <v>16</v>
      </c>
      <c r="J455">
        <v>1.7</v>
      </c>
      <c r="K455">
        <v>1.7</v>
      </c>
      <c r="L455">
        <v>2243.424</v>
      </c>
      <c r="M455">
        <v>3858.8290019999999</v>
      </c>
      <c r="N455">
        <v>5.7207342399999996</v>
      </c>
    </row>
    <row r="456" spans="1:14" x14ac:dyDescent="0.35">
      <c r="A456">
        <v>455</v>
      </c>
      <c r="B456">
        <v>134</v>
      </c>
      <c r="C456" t="s">
        <v>69</v>
      </c>
      <c r="D456" t="str">
        <f>INDEX(FSA_Province!B:B,MATCH(LEFT(C456,1),FSA_Province!A:A,0))</f>
        <v>ON</v>
      </c>
      <c r="E456" t="s">
        <v>620</v>
      </c>
      <c r="F456" t="s">
        <v>2642</v>
      </c>
      <c r="G456" t="s">
        <v>2643</v>
      </c>
      <c r="H456" t="s">
        <v>27</v>
      </c>
      <c r="I456" t="s">
        <v>16</v>
      </c>
      <c r="J456">
        <v>6.6000000000000003E-2</v>
      </c>
      <c r="K456">
        <v>6.6000000000000003E-2</v>
      </c>
      <c r="L456">
        <v>60490.713000000003</v>
      </c>
      <c r="M456">
        <v>4039.8432160000002</v>
      </c>
      <c r="N456">
        <v>5.9890887700000004</v>
      </c>
    </row>
    <row r="457" spans="1:14" x14ac:dyDescent="0.35">
      <c r="A457">
        <v>456</v>
      </c>
      <c r="B457">
        <v>134</v>
      </c>
      <c r="C457" t="s">
        <v>69</v>
      </c>
      <c r="D457" t="str">
        <f>INDEX(FSA_Province!B:B,MATCH(LEFT(C457,1),FSA_Province!A:A,0))</f>
        <v>ON</v>
      </c>
      <c r="E457" t="s">
        <v>621</v>
      </c>
      <c r="F457" t="s">
        <v>2647</v>
      </c>
      <c r="G457" t="s">
        <v>2643</v>
      </c>
      <c r="H457" t="s">
        <v>27</v>
      </c>
      <c r="I457" t="s">
        <v>16</v>
      </c>
      <c r="J457">
        <v>6000</v>
      </c>
      <c r="K457">
        <v>6000</v>
      </c>
      <c r="L457">
        <v>0.16424114000000001</v>
      </c>
      <c r="M457">
        <v>997.07515860000001</v>
      </c>
      <c r="N457">
        <v>1.47816915</v>
      </c>
    </row>
    <row r="458" spans="1:14" x14ac:dyDescent="0.35">
      <c r="A458">
        <v>457</v>
      </c>
      <c r="B458">
        <v>134</v>
      </c>
      <c r="C458" t="s">
        <v>69</v>
      </c>
      <c r="D458" t="str">
        <f>INDEX(FSA_Province!B:B,MATCH(LEFT(C458,1),FSA_Province!A:A,0))</f>
        <v>ON</v>
      </c>
      <c r="E458" t="s">
        <v>622</v>
      </c>
      <c r="F458" t="s">
        <v>2656</v>
      </c>
      <c r="G458" t="s">
        <v>2643</v>
      </c>
      <c r="H458" t="s">
        <v>27</v>
      </c>
      <c r="I458" t="s">
        <v>16</v>
      </c>
      <c r="J458">
        <v>700</v>
      </c>
      <c r="K458">
        <v>700</v>
      </c>
      <c r="L458">
        <v>1.7678</v>
      </c>
      <c r="M458">
        <v>1252.0652480000001</v>
      </c>
      <c r="N458">
        <v>1.8561932999999999</v>
      </c>
    </row>
    <row r="459" spans="1:14" x14ac:dyDescent="0.35">
      <c r="A459">
        <v>458</v>
      </c>
      <c r="B459">
        <v>245</v>
      </c>
      <c r="C459" t="s">
        <v>8</v>
      </c>
      <c r="D459" t="str">
        <f>INDEX(FSA_Province!B:B,MATCH(LEFT(C459,1),FSA_Province!A:A,0))</f>
        <v>BC</v>
      </c>
      <c r="E459" t="s">
        <v>623</v>
      </c>
      <c r="F459" t="s">
        <v>2642</v>
      </c>
      <c r="G459" t="s">
        <v>2643</v>
      </c>
      <c r="H459" t="s">
        <v>11</v>
      </c>
      <c r="I459" t="s">
        <v>12</v>
      </c>
      <c r="J459">
        <v>0.3</v>
      </c>
      <c r="K459">
        <v>0.3</v>
      </c>
      <c r="L459">
        <v>59400</v>
      </c>
      <c r="M459">
        <v>17819.99973</v>
      </c>
      <c r="N459">
        <v>0</v>
      </c>
    </row>
    <row r="460" spans="1:14" x14ac:dyDescent="0.35">
      <c r="A460">
        <v>459</v>
      </c>
      <c r="B460">
        <v>245</v>
      </c>
      <c r="C460" t="s">
        <v>8</v>
      </c>
      <c r="D460" t="str">
        <f>INDEX(FSA_Province!B:B,MATCH(LEFT(C460,1),FSA_Province!A:A,0))</f>
        <v>BC</v>
      </c>
      <c r="E460" t="s">
        <v>624</v>
      </c>
      <c r="F460" t="s">
        <v>2642</v>
      </c>
      <c r="G460" t="s">
        <v>2643</v>
      </c>
      <c r="H460" t="s">
        <v>11</v>
      </c>
      <c r="I460" t="s">
        <v>16</v>
      </c>
      <c r="J460">
        <v>0.3</v>
      </c>
      <c r="K460">
        <v>0.3</v>
      </c>
      <c r="L460">
        <v>59200</v>
      </c>
      <c r="M460">
        <v>17759.999739999999</v>
      </c>
      <c r="N460">
        <v>0</v>
      </c>
    </row>
    <row r="461" spans="1:14" x14ac:dyDescent="0.35">
      <c r="A461">
        <v>460</v>
      </c>
      <c r="B461">
        <v>245</v>
      </c>
      <c r="C461" t="s">
        <v>8</v>
      </c>
      <c r="D461" t="str">
        <f>INDEX(FSA_Province!B:B,MATCH(LEFT(C461,1),FSA_Province!A:A,0))</f>
        <v>BC</v>
      </c>
      <c r="E461" t="s">
        <v>625</v>
      </c>
      <c r="F461" t="s">
        <v>2642</v>
      </c>
      <c r="G461" t="s">
        <v>2643</v>
      </c>
      <c r="H461" t="s">
        <v>11</v>
      </c>
      <c r="I461" t="s">
        <v>12</v>
      </c>
      <c r="J461">
        <v>0.2</v>
      </c>
      <c r="K461">
        <v>0.2</v>
      </c>
      <c r="L461">
        <v>59620</v>
      </c>
      <c r="M461">
        <v>11924.48933</v>
      </c>
      <c r="N461">
        <v>0</v>
      </c>
    </row>
    <row r="462" spans="1:14" x14ac:dyDescent="0.35">
      <c r="A462">
        <v>461</v>
      </c>
      <c r="B462">
        <v>245</v>
      </c>
      <c r="C462" t="s">
        <v>8</v>
      </c>
      <c r="D462" t="str">
        <f>INDEX(FSA_Province!B:B,MATCH(LEFT(C462,1),FSA_Province!A:A,0))</f>
        <v>BC</v>
      </c>
      <c r="E462" t="s">
        <v>626</v>
      </c>
      <c r="F462" t="s">
        <v>2642</v>
      </c>
      <c r="G462" t="s">
        <v>2643</v>
      </c>
      <c r="H462" t="s">
        <v>11</v>
      </c>
      <c r="I462" t="s">
        <v>12</v>
      </c>
      <c r="J462">
        <v>0.3</v>
      </c>
      <c r="K462">
        <v>0.3</v>
      </c>
      <c r="L462">
        <v>59700</v>
      </c>
      <c r="M462">
        <v>17909.99971</v>
      </c>
      <c r="N462">
        <v>0</v>
      </c>
    </row>
    <row r="463" spans="1:14" x14ac:dyDescent="0.35">
      <c r="A463">
        <v>462</v>
      </c>
      <c r="B463">
        <v>18</v>
      </c>
      <c r="C463" t="s">
        <v>50</v>
      </c>
      <c r="D463" t="str">
        <f>INDEX(FSA_Province!B:B,MATCH(LEFT(C463,1),FSA_Province!A:A,0))</f>
        <v>BC</v>
      </c>
      <c r="E463" t="s">
        <v>627</v>
      </c>
      <c r="F463" t="s">
        <v>2647</v>
      </c>
      <c r="G463" t="s">
        <v>2643</v>
      </c>
      <c r="H463" t="s">
        <v>11</v>
      </c>
      <c r="I463" t="s">
        <v>16</v>
      </c>
      <c r="J463">
        <v>10000</v>
      </c>
      <c r="K463">
        <v>10000</v>
      </c>
      <c r="L463">
        <v>0.14620839999999999</v>
      </c>
      <c r="M463">
        <v>1479.3376820000001</v>
      </c>
      <c r="N463">
        <v>2.1931258599999999</v>
      </c>
    </row>
    <row r="464" spans="1:14" x14ac:dyDescent="0.35">
      <c r="A464">
        <v>463</v>
      </c>
      <c r="B464">
        <v>236</v>
      </c>
      <c r="C464" t="s">
        <v>172</v>
      </c>
      <c r="D464" t="str">
        <f>INDEX(FSA_Province!B:B,MATCH(LEFT(C464,1),FSA_Province!A:A,0))</f>
        <v>ON</v>
      </c>
      <c r="E464" t="s">
        <v>628</v>
      </c>
      <c r="F464" t="s">
        <v>2644</v>
      </c>
      <c r="G464" t="s">
        <v>2642</v>
      </c>
      <c r="H464" t="s">
        <v>27</v>
      </c>
      <c r="I464" t="s">
        <v>16</v>
      </c>
      <c r="J464">
        <v>260</v>
      </c>
      <c r="K464">
        <v>260</v>
      </c>
      <c r="L464">
        <v>1.7059999999999999E-5</v>
      </c>
      <c r="M464">
        <v>4.4330000000000003E-3</v>
      </c>
      <c r="N464">
        <v>6.64E-6</v>
      </c>
    </row>
    <row r="465" spans="1:14" x14ac:dyDescent="0.35">
      <c r="A465">
        <v>464</v>
      </c>
      <c r="B465">
        <v>236</v>
      </c>
      <c r="C465" t="s">
        <v>172</v>
      </c>
      <c r="D465" t="str">
        <f>INDEX(FSA_Province!B:B,MATCH(LEFT(C465,1),FSA_Province!A:A,0))</f>
        <v>ON</v>
      </c>
      <c r="E465" t="s">
        <v>629</v>
      </c>
      <c r="F465" t="s">
        <v>2667</v>
      </c>
      <c r="G465" t="s">
        <v>2642</v>
      </c>
      <c r="H465" t="s">
        <v>27</v>
      </c>
      <c r="I465" t="s">
        <v>12</v>
      </c>
      <c r="J465">
        <v>219</v>
      </c>
      <c r="K465">
        <v>219</v>
      </c>
      <c r="L465">
        <v>2.1590000000000002E-5</v>
      </c>
      <c r="M465">
        <v>4.7282100000000001E-3</v>
      </c>
      <c r="N465">
        <v>7.0899999999999999E-6</v>
      </c>
    </row>
    <row r="466" spans="1:14" x14ac:dyDescent="0.35">
      <c r="A466">
        <v>465</v>
      </c>
      <c r="B466">
        <v>136</v>
      </c>
      <c r="C466" t="s">
        <v>331</v>
      </c>
      <c r="D466" t="str">
        <f>INDEX(FSA_Province!B:B,MATCH(LEFT(C466,1),FSA_Province!A:A,0))</f>
        <v>BC</v>
      </c>
      <c r="E466" t="s">
        <v>631</v>
      </c>
      <c r="F466" t="s">
        <v>2644</v>
      </c>
      <c r="G466" t="s">
        <v>2643</v>
      </c>
      <c r="H466" t="s">
        <v>11</v>
      </c>
      <c r="I466" t="s">
        <v>16</v>
      </c>
      <c r="J466">
        <v>975</v>
      </c>
      <c r="K466">
        <v>975</v>
      </c>
      <c r="L466">
        <v>1.0149999999999999</v>
      </c>
      <c r="M466">
        <v>1001.302158</v>
      </c>
      <c r="N466">
        <v>1.4844356999999999</v>
      </c>
    </row>
    <row r="467" spans="1:14" x14ac:dyDescent="0.35">
      <c r="A467">
        <v>466</v>
      </c>
      <c r="B467">
        <v>236</v>
      </c>
      <c r="C467" t="s">
        <v>172</v>
      </c>
      <c r="D467" t="str">
        <f>INDEX(FSA_Province!B:B,MATCH(LEFT(C467,1),FSA_Province!A:A,0))</f>
        <v>ON</v>
      </c>
      <c r="E467" t="s">
        <v>632</v>
      </c>
      <c r="F467" t="s">
        <v>2644</v>
      </c>
      <c r="G467" t="s">
        <v>2643</v>
      </c>
      <c r="H467" t="s">
        <v>27</v>
      </c>
      <c r="I467" t="s">
        <v>16</v>
      </c>
      <c r="J467">
        <v>48</v>
      </c>
      <c r="K467">
        <v>48</v>
      </c>
      <c r="L467">
        <v>1.02277</v>
      </c>
      <c r="M467">
        <v>49.672680190000001</v>
      </c>
      <c r="N467">
        <v>7.3639999999999997E-2</v>
      </c>
    </row>
    <row r="468" spans="1:14" x14ac:dyDescent="0.35">
      <c r="A468">
        <v>467</v>
      </c>
      <c r="B468">
        <v>18</v>
      </c>
      <c r="C468" t="s">
        <v>50</v>
      </c>
      <c r="D468" t="str">
        <f>INDEX(FSA_Province!B:B,MATCH(LEFT(C468,1),FSA_Province!A:A,0))</f>
        <v>BC</v>
      </c>
      <c r="E468" t="s">
        <v>633</v>
      </c>
      <c r="F468" t="s">
        <v>2647</v>
      </c>
      <c r="G468" t="s">
        <v>2643</v>
      </c>
      <c r="H468" t="s">
        <v>11</v>
      </c>
      <c r="I468" t="s">
        <v>16</v>
      </c>
      <c r="J468">
        <v>15000</v>
      </c>
      <c r="K468">
        <v>15000</v>
      </c>
      <c r="L468">
        <v>0.14861488</v>
      </c>
      <c r="M468">
        <v>2255.5297700000001</v>
      </c>
      <c r="N468">
        <v>3.3438347199999998</v>
      </c>
    </row>
    <row r="469" spans="1:14" x14ac:dyDescent="0.35">
      <c r="A469">
        <v>468</v>
      </c>
      <c r="B469">
        <v>134</v>
      </c>
      <c r="C469" t="s">
        <v>69</v>
      </c>
      <c r="D469" t="str">
        <f>INDEX(FSA_Province!B:B,MATCH(LEFT(C469,1),FSA_Province!A:A,0))</f>
        <v>ON</v>
      </c>
      <c r="E469" t="s">
        <v>634</v>
      </c>
      <c r="F469" t="s">
        <v>2644</v>
      </c>
      <c r="G469" t="s">
        <v>2643</v>
      </c>
      <c r="H469" t="s">
        <v>27</v>
      </c>
      <c r="I469" t="s">
        <v>16</v>
      </c>
      <c r="J469">
        <v>2000</v>
      </c>
      <c r="K469">
        <v>2000</v>
      </c>
      <c r="L469">
        <v>1.02111</v>
      </c>
      <c r="M469">
        <v>2073.1674779999998</v>
      </c>
      <c r="N469">
        <v>3.0734816600000001</v>
      </c>
    </row>
    <row r="470" spans="1:14" x14ac:dyDescent="0.35">
      <c r="A470">
        <v>469</v>
      </c>
      <c r="B470">
        <v>9</v>
      </c>
      <c r="C470" t="s">
        <v>310</v>
      </c>
      <c r="D470" t="str">
        <f>INDEX(FSA_Province!B:B,MATCH(LEFT(C470,1),FSA_Province!A:A,0))</f>
        <v>ON</v>
      </c>
      <c r="E470" t="s">
        <v>635</v>
      </c>
      <c r="F470" t="s">
        <v>2647</v>
      </c>
      <c r="G470" t="s">
        <v>2643</v>
      </c>
      <c r="H470" t="s">
        <v>11</v>
      </c>
      <c r="I470" t="s">
        <v>16</v>
      </c>
      <c r="J470">
        <v>17983.33101165</v>
      </c>
      <c r="K470">
        <v>17983.33101165</v>
      </c>
      <c r="L470">
        <v>0.1474</v>
      </c>
      <c r="M470">
        <v>2682.0238359999998</v>
      </c>
      <c r="N470">
        <v>3.9761144100000001</v>
      </c>
    </row>
    <row r="471" spans="1:14" x14ac:dyDescent="0.35">
      <c r="A471">
        <v>470</v>
      </c>
      <c r="B471">
        <v>172</v>
      </c>
      <c r="C471" t="s">
        <v>279</v>
      </c>
      <c r="D471" t="str">
        <f>INDEX(FSA_Province!B:B,MATCH(LEFT(C471,1),FSA_Province!A:A,0))</f>
        <v>BC</v>
      </c>
      <c r="E471" t="s">
        <v>636</v>
      </c>
      <c r="F471" t="s">
        <v>2647</v>
      </c>
      <c r="G471" t="s">
        <v>2643</v>
      </c>
      <c r="H471" t="s">
        <v>27</v>
      </c>
      <c r="I471" t="s">
        <v>16</v>
      </c>
      <c r="J471">
        <v>690</v>
      </c>
      <c r="K471">
        <v>690</v>
      </c>
      <c r="L471">
        <v>0.14438508</v>
      </c>
      <c r="M471">
        <v>100.801445</v>
      </c>
      <c r="N471">
        <v>0.14943867</v>
      </c>
    </row>
    <row r="472" spans="1:14" x14ac:dyDescent="0.35">
      <c r="A472">
        <v>471</v>
      </c>
      <c r="B472">
        <v>228</v>
      </c>
      <c r="C472" t="s">
        <v>637</v>
      </c>
      <c r="D472" t="str">
        <f>INDEX(FSA_Province!B:B,MATCH(LEFT(C472,1),FSA_Province!A:A,0))</f>
        <v>AB</v>
      </c>
      <c r="E472" t="s">
        <v>638</v>
      </c>
      <c r="F472" t="s">
        <v>2646</v>
      </c>
      <c r="G472" t="s">
        <v>2643</v>
      </c>
      <c r="H472" t="s">
        <v>11</v>
      </c>
      <c r="I472" t="s">
        <v>16</v>
      </c>
      <c r="J472">
        <v>4.5062730000000002E-2</v>
      </c>
      <c r="K472">
        <v>4.5062730000000002E-2</v>
      </c>
      <c r="L472">
        <v>2190</v>
      </c>
      <c r="M472">
        <v>99.851959769999993</v>
      </c>
      <c r="N472">
        <v>0.14803105</v>
      </c>
    </row>
    <row r="473" spans="1:14" x14ac:dyDescent="0.35">
      <c r="A473">
        <v>472</v>
      </c>
      <c r="B473">
        <v>232</v>
      </c>
      <c r="C473" t="s">
        <v>639</v>
      </c>
      <c r="D473" t="str">
        <f>INDEX(FSA_Province!B:B,MATCH(LEFT(C473,1),FSA_Province!A:A,0))</f>
        <v>AB</v>
      </c>
      <c r="E473" t="s">
        <v>640</v>
      </c>
      <c r="F473" t="s">
        <v>2642</v>
      </c>
      <c r="G473" t="s">
        <v>2643</v>
      </c>
      <c r="H473" t="s">
        <v>27</v>
      </c>
      <c r="I473" t="s">
        <v>16</v>
      </c>
      <c r="J473">
        <v>0.01</v>
      </c>
      <c r="K473">
        <v>0.01</v>
      </c>
      <c r="L473">
        <v>59830.966</v>
      </c>
      <c r="M473">
        <v>605.31216059999997</v>
      </c>
      <c r="N473">
        <v>0.89737845000000005</v>
      </c>
    </row>
    <row r="474" spans="1:14" x14ac:dyDescent="0.35">
      <c r="A474">
        <v>473</v>
      </c>
      <c r="B474">
        <v>232</v>
      </c>
      <c r="C474" t="s">
        <v>639</v>
      </c>
      <c r="D474" t="str">
        <f>INDEX(FSA_Province!B:B,MATCH(LEFT(C474,1),FSA_Province!A:A,0))</f>
        <v>AB</v>
      </c>
      <c r="E474" t="s">
        <v>641</v>
      </c>
      <c r="F474" t="s">
        <v>2647</v>
      </c>
      <c r="G474" t="s">
        <v>2643</v>
      </c>
      <c r="H474" t="s">
        <v>27</v>
      </c>
      <c r="I474" t="s">
        <v>16</v>
      </c>
      <c r="J474">
        <v>2000</v>
      </c>
      <c r="K474">
        <v>2000</v>
      </c>
      <c r="L474">
        <v>0.14928670999999999</v>
      </c>
      <c r="M474">
        <v>302.09683669999998</v>
      </c>
      <c r="N474">
        <v>0.44786014000000002</v>
      </c>
    </row>
    <row r="475" spans="1:14" x14ac:dyDescent="0.35">
      <c r="A475">
        <v>474</v>
      </c>
      <c r="B475">
        <v>236</v>
      </c>
      <c r="C475" t="s">
        <v>172</v>
      </c>
      <c r="D475" t="str">
        <f>INDEX(FSA_Province!B:B,MATCH(LEFT(C475,1),FSA_Province!A:A,0))</f>
        <v>ON</v>
      </c>
      <c r="E475" t="s">
        <v>642</v>
      </c>
      <c r="F475" t="s">
        <v>2647</v>
      </c>
      <c r="G475" t="s">
        <v>2643</v>
      </c>
      <c r="H475" t="s">
        <v>27</v>
      </c>
      <c r="I475" t="s">
        <v>16</v>
      </c>
      <c r="J475">
        <v>3000</v>
      </c>
      <c r="K475">
        <v>3000</v>
      </c>
      <c r="L475">
        <v>0.14625998000000001</v>
      </c>
      <c r="M475">
        <v>443.95790679999999</v>
      </c>
      <c r="N475">
        <v>0.65816991999999996</v>
      </c>
    </row>
    <row r="476" spans="1:14" x14ac:dyDescent="0.35">
      <c r="A476">
        <v>475</v>
      </c>
      <c r="B476">
        <v>245</v>
      </c>
      <c r="C476" t="s">
        <v>8</v>
      </c>
      <c r="D476" t="str">
        <f>INDEX(FSA_Province!B:B,MATCH(LEFT(C476,1),FSA_Province!A:A,0))</f>
        <v>BC</v>
      </c>
      <c r="E476" t="s">
        <v>643</v>
      </c>
      <c r="F476" t="s">
        <v>2642</v>
      </c>
      <c r="G476" t="s">
        <v>2643</v>
      </c>
      <c r="H476" t="s">
        <v>11</v>
      </c>
      <c r="I476" t="s">
        <v>12</v>
      </c>
      <c r="J476">
        <v>0.3</v>
      </c>
      <c r="K476">
        <v>0.3</v>
      </c>
      <c r="L476">
        <v>62500</v>
      </c>
      <c r="M476">
        <v>18749.999909999999</v>
      </c>
      <c r="N476">
        <v>0</v>
      </c>
    </row>
    <row r="477" spans="1:14" x14ac:dyDescent="0.35">
      <c r="A477">
        <v>476</v>
      </c>
      <c r="B477">
        <v>245</v>
      </c>
      <c r="C477" t="s">
        <v>8</v>
      </c>
      <c r="D477" t="str">
        <f>INDEX(FSA_Province!B:B,MATCH(LEFT(C477,1),FSA_Province!A:A,0))</f>
        <v>BC</v>
      </c>
      <c r="E477" t="s">
        <v>644</v>
      </c>
      <c r="F477" t="s">
        <v>2642</v>
      </c>
      <c r="G477" t="s">
        <v>2643</v>
      </c>
      <c r="H477" t="s">
        <v>11</v>
      </c>
      <c r="I477" t="s">
        <v>16</v>
      </c>
      <c r="J477">
        <v>0.3</v>
      </c>
      <c r="K477">
        <v>0.3</v>
      </c>
      <c r="L477">
        <v>59000</v>
      </c>
      <c r="M477">
        <v>17699.999749999999</v>
      </c>
      <c r="N477">
        <v>0</v>
      </c>
    </row>
    <row r="478" spans="1:14" x14ac:dyDescent="0.35">
      <c r="A478">
        <v>477</v>
      </c>
      <c r="B478">
        <v>236</v>
      </c>
      <c r="C478" t="s">
        <v>172</v>
      </c>
      <c r="D478" t="str">
        <f>INDEX(FSA_Province!B:B,MATCH(LEFT(C478,1),FSA_Province!A:A,0))</f>
        <v>ON</v>
      </c>
      <c r="E478" t="s">
        <v>645</v>
      </c>
      <c r="F478" t="s">
        <v>2644</v>
      </c>
      <c r="G478" t="s">
        <v>2643</v>
      </c>
      <c r="H478" t="s">
        <v>27</v>
      </c>
      <c r="I478" t="s">
        <v>16</v>
      </c>
      <c r="J478">
        <v>50</v>
      </c>
      <c r="K478">
        <v>50</v>
      </c>
      <c r="L478">
        <v>0.95967999999999998</v>
      </c>
      <c r="M478">
        <v>48.550274999999999</v>
      </c>
      <c r="N478">
        <v>7.1976029999999996E-2</v>
      </c>
    </row>
    <row r="479" spans="1:14" x14ac:dyDescent="0.35">
      <c r="A479">
        <v>478</v>
      </c>
      <c r="B479">
        <v>245</v>
      </c>
      <c r="C479" t="s">
        <v>8</v>
      </c>
      <c r="D479" t="str">
        <f>INDEX(FSA_Province!B:B,MATCH(LEFT(C479,1),FSA_Province!A:A,0))</f>
        <v>BC</v>
      </c>
      <c r="E479" t="s">
        <v>646</v>
      </c>
      <c r="F479" t="s">
        <v>2642</v>
      </c>
      <c r="G479" t="s">
        <v>2643</v>
      </c>
      <c r="H479" t="s">
        <v>11</v>
      </c>
      <c r="I479" t="s">
        <v>12</v>
      </c>
      <c r="J479">
        <v>0.2</v>
      </c>
      <c r="K479">
        <v>0.2</v>
      </c>
      <c r="L479">
        <v>59500</v>
      </c>
      <c r="M479">
        <v>11899.999809999999</v>
      </c>
      <c r="N479">
        <v>0</v>
      </c>
    </row>
    <row r="480" spans="1:14" x14ac:dyDescent="0.35">
      <c r="A480">
        <v>479</v>
      </c>
      <c r="B480">
        <v>134</v>
      </c>
      <c r="C480" t="s">
        <v>69</v>
      </c>
      <c r="D480" t="str">
        <f>INDEX(FSA_Province!B:B,MATCH(LEFT(C480,1),FSA_Province!A:A,0))</f>
        <v>ON</v>
      </c>
      <c r="E480" t="s">
        <v>647</v>
      </c>
      <c r="F480" t="s">
        <v>2646</v>
      </c>
      <c r="G480" t="s">
        <v>2643</v>
      </c>
      <c r="H480" t="s">
        <v>27</v>
      </c>
      <c r="I480" t="s">
        <v>12</v>
      </c>
      <c r="J480">
        <v>0.51654401999999999</v>
      </c>
      <c r="K480">
        <v>0.51654401999999999</v>
      </c>
      <c r="L480">
        <v>2144.6120000000001</v>
      </c>
      <c r="M480">
        <v>1094.064576</v>
      </c>
      <c r="N480">
        <v>1.66069439</v>
      </c>
    </row>
    <row r="481" spans="1:14" x14ac:dyDescent="0.35">
      <c r="A481">
        <v>480</v>
      </c>
      <c r="B481">
        <v>134</v>
      </c>
      <c r="C481" t="s">
        <v>69</v>
      </c>
      <c r="D481" t="str">
        <f>INDEX(FSA_Province!B:B,MATCH(LEFT(C481,1),FSA_Province!A:A,0))</f>
        <v>ON</v>
      </c>
      <c r="E481" t="s">
        <v>648</v>
      </c>
      <c r="F481" t="s">
        <v>2648</v>
      </c>
      <c r="G481" t="s">
        <v>2646</v>
      </c>
      <c r="H481" t="s">
        <v>27</v>
      </c>
      <c r="I481" t="s">
        <v>12</v>
      </c>
      <c r="J481">
        <v>2000</v>
      </c>
      <c r="K481">
        <v>2000</v>
      </c>
      <c r="L481">
        <v>2.5851999999999998E-4</v>
      </c>
      <c r="M481">
        <v>0.51732</v>
      </c>
      <c r="N481">
        <v>7.7598000000000001E-4</v>
      </c>
    </row>
    <row r="482" spans="1:14" x14ac:dyDescent="0.35">
      <c r="A482">
        <v>481</v>
      </c>
      <c r="B482">
        <v>245</v>
      </c>
      <c r="C482" t="s">
        <v>8</v>
      </c>
      <c r="D482" t="str">
        <f>INDEX(FSA_Province!B:B,MATCH(LEFT(C482,1),FSA_Province!A:A,0))</f>
        <v>BC</v>
      </c>
      <c r="E482" t="s">
        <v>649</v>
      </c>
      <c r="F482" t="s">
        <v>2642</v>
      </c>
      <c r="G482" t="s">
        <v>2643</v>
      </c>
      <c r="H482" t="s">
        <v>11</v>
      </c>
      <c r="I482" t="s">
        <v>16</v>
      </c>
      <c r="J482">
        <v>0.2</v>
      </c>
      <c r="K482">
        <v>0.2</v>
      </c>
      <c r="L482">
        <v>58700</v>
      </c>
      <c r="M482">
        <v>11726.68304</v>
      </c>
      <c r="N482">
        <v>0</v>
      </c>
    </row>
    <row r="483" spans="1:14" x14ac:dyDescent="0.35">
      <c r="A483">
        <v>482</v>
      </c>
      <c r="B483">
        <v>9</v>
      </c>
      <c r="C483" t="s">
        <v>310</v>
      </c>
      <c r="D483" t="str">
        <f>INDEX(FSA_Province!B:B,MATCH(LEFT(C483,1),FSA_Province!A:A,0))</f>
        <v>ON</v>
      </c>
      <c r="E483" t="s">
        <v>650</v>
      </c>
      <c r="F483" t="s">
        <v>2647</v>
      </c>
      <c r="G483" t="s">
        <v>2643</v>
      </c>
      <c r="H483" t="s">
        <v>11</v>
      </c>
      <c r="I483" t="s">
        <v>12</v>
      </c>
      <c r="J483">
        <v>16569.245579840001</v>
      </c>
      <c r="K483">
        <v>16569.245579840001</v>
      </c>
      <c r="L483">
        <v>0.14200039</v>
      </c>
      <c r="M483">
        <v>2325.0739410000001</v>
      </c>
      <c r="N483">
        <v>3.5292589900000002</v>
      </c>
    </row>
    <row r="484" spans="1:14" x14ac:dyDescent="0.35">
      <c r="A484">
        <v>483</v>
      </c>
      <c r="B484">
        <v>134</v>
      </c>
      <c r="C484" t="s">
        <v>69</v>
      </c>
      <c r="D484" t="str">
        <f>INDEX(FSA_Province!B:B,MATCH(LEFT(C484,1),FSA_Province!A:A,0))</f>
        <v>ON</v>
      </c>
      <c r="E484" t="s">
        <v>651</v>
      </c>
      <c r="F484" t="s">
        <v>2647</v>
      </c>
      <c r="G484" t="s">
        <v>2650</v>
      </c>
      <c r="H484" t="s">
        <v>27</v>
      </c>
      <c r="I484" t="s">
        <v>12</v>
      </c>
      <c r="J484">
        <v>6900</v>
      </c>
      <c r="K484">
        <v>6900</v>
      </c>
      <c r="L484">
        <v>0.11104651</v>
      </c>
      <c r="M484">
        <v>758.1881909</v>
      </c>
      <c r="N484">
        <v>1.13728228</v>
      </c>
    </row>
    <row r="485" spans="1:14" x14ac:dyDescent="0.35">
      <c r="A485">
        <v>484</v>
      </c>
      <c r="B485">
        <v>134</v>
      </c>
      <c r="C485" t="s">
        <v>69</v>
      </c>
      <c r="D485" t="str">
        <f>INDEX(FSA_Province!B:B,MATCH(LEFT(C485,1),FSA_Province!A:A,0))</f>
        <v>ON</v>
      </c>
      <c r="E485" t="s">
        <v>653</v>
      </c>
      <c r="F485" t="s">
        <v>2642</v>
      </c>
      <c r="G485" t="s">
        <v>2643</v>
      </c>
      <c r="H485" t="s">
        <v>27</v>
      </c>
      <c r="I485" t="s">
        <v>12</v>
      </c>
      <c r="J485">
        <v>9.0024480000000004E-2</v>
      </c>
      <c r="K485">
        <v>9.0024480000000004E-2</v>
      </c>
      <c r="L485">
        <v>58878.735999999997</v>
      </c>
      <c r="M485">
        <v>5237.2905280000004</v>
      </c>
      <c r="N485">
        <v>7.9497492100000002</v>
      </c>
    </row>
    <row r="486" spans="1:14" x14ac:dyDescent="0.35">
      <c r="A486">
        <v>485</v>
      </c>
      <c r="B486">
        <v>134</v>
      </c>
      <c r="C486" t="s">
        <v>69</v>
      </c>
      <c r="D486" t="str">
        <f>INDEX(FSA_Province!B:B,MATCH(LEFT(C486,1),FSA_Province!A:A,0))</f>
        <v>ON</v>
      </c>
      <c r="E486" t="s">
        <v>654</v>
      </c>
      <c r="F486" t="s">
        <v>2646</v>
      </c>
      <c r="G486" t="s">
        <v>2643</v>
      </c>
      <c r="H486" t="s">
        <v>27</v>
      </c>
      <c r="I486" t="s">
        <v>12</v>
      </c>
      <c r="J486">
        <v>0.80371528999999997</v>
      </c>
      <c r="K486">
        <v>0.80371528999999997</v>
      </c>
      <c r="L486">
        <v>2141.9670000000001</v>
      </c>
      <c r="M486">
        <v>1698.524087</v>
      </c>
      <c r="N486">
        <v>2.5782110899999999</v>
      </c>
    </row>
    <row r="487" spans="1:14" x14ac:dyDescent="0.35">
      <c r="A487">
        <v>486</v>
      </c>
      <c r="B487">
        <v>134</v>
      </c>
      <c r="C487" t="s">
        <v>69</v>
      </c>
      <c r="D487" t="str">
        <f>INDEX(FSA_Province!B:B,MATCH(LEFT(C487,1),FSA_Province!A:A,0))</f>
        <v>ON</v>
      </c>
      <c r="E487" t="s">
        <v>655</v>
      </c>
      <c r="F487" t="s">
        <v>2644</v>
      </c>
      <c r="G487" t="s">
        <v>2643</v>
      </c>
      <c r="H487" t="s">
        <v>27</v>
      </c>
      <c r="I487" t="s">
        <v>12</v>
      </c>
      <c r="J487">
        <v>2800</v>
      </c>
      <c r="K487">
        <v>2800</v>
      </c>
      <c r="L487">
        <v>0.96092999999999995</v>
      </c>
      <c r="M487">
        <v>2658.8731630000002</v>
      </c>
      <c r="N487">
        <v>4.0359370400000003</v>
      </c>
    </row>
    <row r="488" spans="1:14" x14ac:dyDescent="0.35">
      <c r="A488">
        <v>487</v>
      </c>
      <c r="B488">
        <v>134</v>
      </c>
      <c r="C488" t="s">
        <v>69</v>
      </c>
      <c r="D488" t="str">
        <f>INDEX(FSA_Province!B:B,MATCH(LEFT(C488,1),FSA_Province!A:A,0))</f>
        <v>ON</v>
      </c>
      <c r="E488" t="s">
        <v>656</v>
      </c>
      <c r="F488" t="s">
        <v>2656</v>
      </c>
      <c r="G488" t="s">
        <v>2643</v>
      </c>
      <c r="H488" t="s">
        <v>27</v>
      </c>
      <c r="I488" t="s">
        <v>12</v>
      </c>
      <c r="J488">
        <v>1000</v>
      </c>
      <c r="K488">
        <v>1000</v>
      </c>
      <c r="L488">
        <v>1.6067199999999999</v>
      </c>
      <c r="M488">
        <v>1586.3789340000001</v>
      </c>
      <c r="N488">
        <v>2.4079845500000001</v>
      </c>
    </row>
    <row r="489" spans="1:14" x14ac:dyDescent="0.35">
      <c r="A489">
        <v>488</v>
      </c>
      <c r="B489">
        <v>245</v>
      </c>
      <c r="C489" t="s">
        <v>8</v>
      </c>
      <c r="D489" t="str">
        <f>INDEX(FSA_Province!B:B,MATCH(LEFT(C489,1),FSA_Province!A:A,0))</f>
        <v>BC</v>
      </c>
      <c r="E489" t="s">
        <v>657</v>
      </c>
      <c r="F489" t="s">
        <v>2642</v>
      </c>
      <c r="G489" t="s">
        <v>2643</v>
      </c>
      <c r="H489" t="s">
        <v>11</v>
      </c>
      <c r="I489" t="s">
        <v>16</v>
      </c>
      <c r="J489">
        <v>0.2</v>
      </c>
      <c r="K489">
        <v>0.2</v>
      </c>
      <c r="L489">
        <v>59500</v>
      </c>
      <c r="M489">
        <v>11876.597299999999</v>
      </c>
      <c r="N489">
        <v>0</v>
      </c>
    </row>
    <row r="490" spans="1:14" x14ac:dyDescent="0.35">
      <c r="A490">
        <v>489</v>
      </c>
      <c r="B490">
        <v>245</v>
      </c>
      <c r="C490" t="s">
        <v>8</v>
      </c>
      <c r="D490" t="str">
        <f>INDEX(FSA_Province!B:B,MATCH(LEFT(C490,1),FSA_Province!A:A,0))</f>
        <v>BC</v>
      </c>
      <c r="E490" t="s">
        <v>658</v>
      </c>
      <c r="F490" t="s">
        <v>2642</v>
      </c>
      <c r="G490" t="s">
        <v>2643</v>
      </c>
      <c r="H490" t="s">
        <v>11</v>
      </c>
      <c r="I490" t="s">
        <v>12</v>
      </c>
      <c r="J490">
        <v>0.3</v>
      </c>
      <c r="K490">
        <v>0.3</v>
      </c>
      <c r="L490">
        <v>62900</v>
      </c>
      <c r="M490">
        <v>18869.999889999999</v>
      </c>
      <c r="N490">
        <v>0</v>
      </c>
    </row>
    <row r="491" spans="1:14" x14ac:dyDescent="0.35">
      <c r="A491">
        <v>490</v>
      </c>
      <c r="B491">
        <v>245</v>
      </c>
      <c r="C491" t="s">
        <v>8</v>
      </c>
      <c r="D491" t="str">
        <f>INDEX(FSA_Province!B:B,MATCH(LEFT(C491,1),FSA_Province!A:A,0))</f>
        <v>BC</v>
      </c>
      <c r="E491" t="s">
        <v>659</v>
      </c>
      <c r="F491" t="s">
        <v>2642</v>
      </c>
      <c r="G491" t="s">
        <v>2643</v>
      </c>
      <c r="H491" t="s">
        <v>11</v>
      </c>
      <c r="I491" t="s">
        <v>12</v>
      </c>
      <c r="J491">
        <v>0.5</v>
      </c>
      <c r="K491">
        <v>0.5</v>
      </c>
      <c r="L491">
        <v>63000</v>
      </c>
      <c r="M491">
        <v>31499.999800000001</v>
      </c>
      <c r="N491">
        <v>0</v>
      </c>
    </row>
    <row r="492" spans="1:14" x14ac:dyDescent="0.35">
      <c r="A492">
        <v>491</v>
      </c>
      <c r="B492">
        <v>245</v>
      </c>
      <c r="C492" t="s">
        <v>8</v>
      </c>
      <c r="D492" t="str">
        <f>INDEX(FSA_Province!B:B,MATCH(LEFT(C492,1),FSA_Province!A:A,0))</f>
        <v>BC</v>
      </c>
      <c r="E492" t="s">
        <v>660</v>
      </c>
      <c r="F492" t="s">
        <v>2642</v>
      </c>
      <c r="G492" t="s">
        <v>2643</v>
      </c>
      <c r="H492" t="s">
        <v>11</v>
      </c>
      <c r="I492" t="s">
        <v>16</v>
      </c>
      <c r="J492">
        <v>0.5</v>
      </c>
      <c r="K492">
        <v>0.5</v>
      </c>
      <c r="L492">
        <v>60500</v>
      </c>
      <c r="M492">
        <v>30249.99943</v>
      </c>
      <c r="N492">
        <v>0</v>
      </c>
    </row>
    <row r="493" spans="1:14" x14ac:dyDescent="0.35">
      <c r="A493">
        <v>492</v>
      </c>
      <c r="B493">
        <v>245</v>
      </c>
      <c r="C493" t="s">
        <v>8</v>
      </c>
      <c r="D493" t="str">
        <f>INDEX(FSA_Province!B:B,MATCH(LEFT(C493,1),FSA_Province!A:A,0))</f>
        <v>BC</v>
      </c>
      <c r="E493" t="s">
        <v>661</v>
      </c>
      <c r="F493" t="s">
        <v>2642</v>
      </c>
      <c r="G493" t="s">
        <v>2643</v>
      </c>
      <c r="H493" t="s">
        <v>11</v>
      </c>
      <c r="I493" t="s">
        <v>16</v>
      </c>
      <c r="J493">
        <v>0.3</v>
      </c>
      <c r="K493">
        <v>0.3</v>
      </c>
      <c r="L493">
        <v>61270</v>
      </c>
      <c r="M493">
        <v>18380.283200000002</v>
      </c>
      <c r="N493">
        <v>0</v>
      </c>
    </row>
    <row r="494" spans="1:14" x14ac:dyDescent="0.35">
      <c r="A494">
        <v>493</v>
      </c>
      <c r="B494">
        <v>18</v>
      </c>
      <c r="C494" t="s">
        <v>50</v>
      </c>
      <c r="D494" t="str">
        <f>INDEX(FSA_Province!B:B,MATCH(LEFT(C494,1),FSA_Province!A:A,0))</f>
        <v>BC</v>
      </c>
      <c r="E494" t="s">
        <v>662</v>
      </c>
      <c r="F494" t="s">
        <v>2647</v>
      </c>
      <c r="G494" t="s">
        <v>2643</v>
      </c>
      <c r="H494" t="s">
        <v>11</v>
      </c>
      <c r="I494" t="s">
        <v>16</v>
      </c>
      <c r="J494">
        <v>650</v>
      </c>
      <c r="K494">
        <v>650</v>
      </c>
      <c r="L494">
        <v>0.15718918000000001</v>
      </c>
      <c r="M494">
        <v>103.3786838</v>
      </c>
      <c r="N494">
        <v>0.15325944</v>
      </c>
    </row>
    <row r="495" spans="1:14" x14ac:dyDescent="0.35">
      <c r="A495">
        <v>494</v>
      </c>
      <c r="B495">
        <v>18</v>
      </c>
      <c r="C495" t="s">
        <v>50</v>
      </c>
      <c r="D495" t="str">
        <f>INDEX(FSA_Province!B:B,MATCH(LEFT(C495,1),FSA_Province!A:A,0))</f>
        <v>BC</v>
      </c>
      <c r="E495" t="s">
        <v>663</v>
      </c>
      <c r="F495" t="s">
        <v>2647</v>
      </c>
      <c r="G495" t="s">
        <v>2643</v>
      </c>
      <c r="H495" t="s">
        <v>11</v>
      </c>
      <c r="I495" t="s">
        <v>16</v>
      </c>
      <c r="J495">
        <v>4500</v>
      </c>
      <c r="K495">
        <v>4500</v>
      </c>
      <c r="L495">
        <v>0.1630925</v>
      </c>
      <c r="M495">
        <v>742.57700269999998</v>
      </c>
      <c r="N495">
        <v>1.1008743000000001</v>
      </c>
    </row>
    <row r="496" spans="1:14" x14ac:dyDescent="0.35">
      <c r="A496">
        <v>495</v>
      </c>
      <c r="B496">
        <v>18</v>
      </c>
      <c r="C496" t="s">
        <v>50</v>
      </c>
      <c r="D496" t="str">
        <f>INDEX(FSA_Province!B:B,MATCH(LEFT(C496,1),FSA_Province!A:A,0))</f>
        <v>BC</v>
      </c>
      <c r="E496" t="s">
        <v>664</v>
      </c>
      <c r="F496" t="s">
        <v>2647</v>
      </c>
      <c r="G496" t="s">
        <v>2643</v>
      </c>
      <c r="H496" t="s">
        <v>11</v>
      </c>
      <c r="I496" t="s">
        <v>16</v>
      </c>
      <c r="J496">
        <v>25000</v>
      </c>
      <c r="K496">
        <v>25000</v>
      </c>
      <c r="L496">
        <v>0.16368948999999999</v>
      </c>
      <c r="M496">
        <v>4140.5288570000002</v>
      </c>
      <c r="N496">
        <v>6.1383557099999999</v>
      </c>
    </row>
    <row r="497" spans="1:14" x14ac:dyDescent="0.35">
      <c r="A497">
        <v>496</v>
      </c>
      <c r="B497">
        <v>142</v>
      </c>
      <c r="C497" t="s">
        <v>102</v>
      </c>
      <c r="D497" t="str">
        <f>INDEX(FSA_Province!B:B,MATCH(LEFT(C497,1),FSA_Province!A:A,0))</f>
        <v>QC</v>
      </c>
      <c r="E497" t="s">
        <v>665</v>
      </c>
      <c r="F497" t="s">
        <v>2647</v>
      </c>
      <c r="G497" t="s">
        <v>2643</v>
      </c>
      <c r="H497" t="s">
        <v>11</v>
      </c>
      <c r="I497" t="s">
        <v>16</v>
      </c>
      <c r="J497">
        <v>1000</v>
      </c>
      <c r="K497">
        <v>1000</v>
      </c>
      <c r="L497">
        <v>0.16450000000000001</v>
      </c>
      <c r="M497">
        <v>165.5506346</v>
      </c>
      <c r="N497">
        <v>0.24542968000000001</v>
      </c>
    </row>
    <row r="498" spans="1:14" x14ac:dyDescent="0.35">
      <c r="A498">
        <v>497</v>
      </c>
      <c r="B498">
        <v>205</v>
      </c>
      <c r="C498" t="s">
        <v>62</v>
      </c>
      <c r="D498" t="str">
        <f>INDEX(FSA_Province!B:B,MATCH(LEFT(C498,1),FSA_Province!A:A,0))</f>
        <v>AB</v>
      </c>
      <c r="E498" t="s">
        <v>666</v>
      </c>
      <c r="F498" t="s">
        <v>2651</v>
      </c>
      <c r="G498" t="s">
        <v>2643</v>
      </c>
      <c r="H498" t="s">
        <v>11</v>
      </c>
      <c r="I498" t="s">
        <v>16</v>
      </c>
      <c r="J498">
        <v>0.53</v>
      </c>
      <c r="K498">
        <v>0.53</v>
      </c>
      <c r="L498">
        <v>276.77499999999998</v>
      </c>
      <c r="M498">
        <v>148.42149599999999</v>
      </c>
      <c r="N498">
        <v>0.22003564</v>
      </c>
    </row>
    <row r="499" spans="1:14" x14ac:dyDescent="0.35">
      <c r="A499">
        <v>498</v>
      </c>
      <c r="B499">
        <v>205</v>
      </c>
      <c r="C499" t="s">
        <v>62</v>
      </c>
      <c r="D499" t="str">
        <f>INDEX(FSA_Province!B:B,MATCH(LEFT(C499,1),FSA_Province!A:A,0))</f>
        <v>AB</v>
      </c>
      <c r="E499" t="s">
        <v>667</v>
      </c>
      <c r="F499" t="s">
        <v>2650</v>
      </c>
      <c r="G499" t="s">
        <v>2643</v>
      </c>
      <c r="H499" t="s">
        <v>11</v>
      </c>
      <c r="I499" t="s">
        <v>12</v>
      </c>
      <c r="J499">
        <v>120</v>
      </c>
      <c r="K499">
        <v>120</v>
      </c>
      <c r="L499">
        <v>1.2723</v>
      </c>
      <c r="M499">
        <v>150.87368799999999</v>
      </c>
      <c r="N499">
        <v>0.22901305999999999</v>
      </c>
    </row>
    <row r="500" spans="1:14" x14ac:dyDescent="0.35">
      <c r="A500">
        <v>499</v>
      </c>
      <c r="B500">
        <v>205</v>
      </c>
      <c r="C500" t="s">
        <v>62</v>
      </c>
      <c r="D500" t="str">
        <f>INDEX(FSA_Province!B:B,MATCH(LEFT(C500,1),FSA_Province!A:A,0))</f>
        <v>AB</v>
      </c>
      <c r="E500" t="s">
        <v>668</v>
      </c>
      <c r="F500" t="s">
        <v>2650</v>
      </c>
      <c r="G500" t="s">
        <v>2643</v>
      </c>
      <c r="H500" t="s">
        <v>11</v>
      </c>
      <c r="I500" t="s">
        <v>16</v>
      </c>
      <c r="J500">
        <v>120</v>
      </c>
      <c r="K500">
        <v>120</v>
      </c>
      <c r="L500">
        <v>1.2726200000000001</v>
      </c>
      <c r="M500">
        <v>154.5156551</v>
      </c>
      <c r="N500">
        <v>0.22907026</v>
      </c>
    </row>
    <row r="501" spans="1:14" x14ac:dyDescent="0.35">
      <c r="A501">
        <v>500</v>
      </c>
      <c r="B501">
        <v>7</v>
      </c>
      <c r="C501" t="s">
        <v>437</v>
      </c>
      <c r="D501" t="str">
        <f>INDEX(FSA_Province!B:B,MATCH(LEFT(C501,1),FSA_Province!A:A,0))</f>
        <v>QC</v>
      </c>
      <c r="E501" t="s">
        <v>669</v>
      </c>
      <c r="F501" t="s">
        <v>2663</v>
      </c>
      <c r="G501" t="s">
        <v>2643</v>
      </c>
      <c r="H501" t="s">
        <v>11</v>
      </c>
      <c r="I501" t="s">
        <v>16</v>
      </c>
      <c r="J501">
        <v>3.14</v>
      </c>
      <c r="K501">
        <v>3.14</v>
      </c>
      <c r="L501">
        <v>943.14200000000005</v>
      </c>
      <c r="M501">
        <v>2996.4102079999998</v>
      </c>
      <c r="N501">
        <v>4.4421938499999998</v>
      </c>
    </row>
    <row r="502" spans="1:14" x14ac:dyDescent="0.35">
      <c r="A502">
        <v>501</v>
      </c>
      <c r="B502">
        <v>134</v>
      </c>
      <c r="C502" t="s">
        <v>69</v>
      </c>
      <c r="D502" t="str">
        <f>INDEX(FSA_Province!B:B,MATCH(LEFT(C502,1),FSA_Province!A:A,0))</f>
        <v>ON</v>
      </c>
      <c r="E502" t="s">
        <v>670</v>
      </c>
      <c r="F502" t="s">
        <v>2642</v>
      </c>
      <c r="G502" t="s">
        <v>2643</v>
      </c>
      <c r="H502" t="s">
        <v>27</v>
      </c>
      <c r="I502" t="s">
        <v>16</v>
      </c>
      <c r="J502">
        <v>4.8000000000000001E-2</v>
      </c>
      <c r="K502">
        <v>4.8000000000000001E-2</v>
      </c>
      <c r="L502">
        <v>62100.406999999999</v>
      </c>
      <c r="M502">
        <v>3015.9955759999998</v>
      </c>
      <c r="N502">
        <v>4.4712292700000003</v>
      </c>
    </row>
    <row r="503" spans="1:14" x14ac:dyDescent="0.35">
      <c r="A503">
        <v>502</v>
      </c>
      <c r="B503">
        <v>150</v>
      </c>
      <c r="C503" t="s">
        <v>338</v>
      </c>
      <c r="D503" t="str">
        <f>INDEX(FSA_Province!B:B,MATCH(LEFT(C503,1),FSA_Province!A:A,0))</f>
        <v>ON</v>
      </c>
      <c r="E503" t="s">
        <v>671</v>
      </c>
      <c r="F503" t="s">
        <v>2652</v>
      </c>
      <c r="G503" t="s">
        <v>2643</v>
      </c>
      <c r="H503" t="s">
        <v>27</v>
      </c>
      <c r="I503" t="s">
        <v>16</v>
      </c>
      <c r="J503">
        <v>500</v>
      </c>
      <c r="K503">
        <v>500</v>
      </c>
      <c r="L503">
        <v>7.1059999999999998E-2</v>
      </c>
      <c r="M503">
        <v>35.952925499999999</v>
      </c>
      <c r="N503">
        <v>5.3300399999999998E-2</v>
      </c>
    </row>
    <row r="504" spans="1:14" x14ac:dyDescent="0.35">
      <c r="A504">
        <v>503</v>
      </c>
      <c r="B504">
        <v>135</v>
      </c>
      <c r="C504" t="s">
        <v>119</v>
      </c>
      <c r="D504" t="str">
        <f>INDEX(FSA_Province!B:B,MATCH(LEFT(C504,1),FSA_Province!A:A,0))</f>
        <v>ON</v>
      </c>
      <c r="E504" t="s">
        <v>672</v>
      </c>
      <c r="F504" t="s">
        <v>2644</v>
      </c>
      <c r="G504" t="s">
        <v>2643</v>
      </c>
      <c r="H504" t="s">
        <v>27</v>
      </c>
      <c r="I504" t="s">
        <v>16</v>
      </c>
      <c r="J504">
        <v>130</v>
      </c>
      <c r="K504">
        <v>130</v>
      </c>
      <c r="L504">
        <v>1.0995999999999999</v>
      </c>
      <c r="M504">
        <v>144.63532040000001</v>
      </c>
      <c r="N504">
        <v>0.21442262000000001</v>
      </c>
    </row>
    <row r="505" spans="1:14" x14ac:dyDescent="0.35">
      <c r="A505">
        <v>504</v>
      </c>
      <c r="B505">
        <v>135</v>
      </c>
      <c r="C505" t="s">
        <v>119</v>
      </c>
      <c r="D505" t="str">
        <f>INDEX(FSA_Province!B:B,MATCH(LEFT(C505,1),FSA_Province!A:A,0))</f>
        <v>ON</v>
      </c>
      <c r="E505" t="s">
        <v>673</v>
      </c>
      <c r="F505" t="s">
        <v>2656</v>
      </c>
      <c r="G505" t="s">
        <v>2643</v>
      </c>
      <c r="H505" t="s">
        <v>27</v>
      </c>
      <c r="I505" t="s">
        <v>16</v>
      </c>
      <c r="J505">
        <v>182</v>
      </c>
      <c r="K505">
        <v>182</v>
      </c>
      <c r="L505">
        <v>1.9578800000000001</v>
      </c>
      <c r="M505">
        <v>360.54066979999999</v>
      </c>
      <c r="N505">
        <v>0.53450343</v>
      </c>
    </row>
    <row r="506" spans="1:14" x14ac:dyDescent="0.35">
      <c r="A506">
        <v>505</v>
      </c>
      <c r="B506">
        <v>150</v>
      </c>
      <c r="C506" t="s">
        <v>338</v>
      </c>
      <c r="D506" t="str">
        <f>INDEX(FSA_Province!B:B,MATCH(LEFT(C506,1),FSA_Province!A:A,0))</f>
        <v>ON</v>
      </c>
      <c r="E506" t="s">
        <v>674</v>
      </c>
      <c r="F506" t="s">
        <v>2647</v>
      </c>
      <c r="G506" t="s">
        <v>2643</v>
      </c>
      <c r="H506" t="s">
        <v>27</v>
      </c>
      <c r="I506" t="s">
        <v>16</v>
      </c>
      <c r="J506">
        <v>375</v>
      </c>
      <c r="K506">
        <v>375</v>
      </c>
      <c r="L506">
        <v>0.16290843999999999</v>
      </c>
      <c r="M506">
        <v>61.811586480000003</v>
      </c>
      <c r="N506">
        <v>9.1635999999999995E-2</v>
      </c>
    </row>
    <row r="507" spans="1:14" x14ac:dyDescent="0.35">
      <c r="A507">
        <v>506</v>
      </c>
      <c r="B507">
        <v>206</v>
      </c>
      <c r="C507" t="s">
        <v>675</v>
      </c>
      <c r="D507" t="str">
        <f>INDEX(FSA_Province!B:B,MATCH(LEFT(C507,1),FSA_Province!A:A,0))</f>
        <v>AB</v>
      </c>
      <c r="E507" t="s">
        <v>676</v>
      </c>
      <c r="F507" t="s">
        <v>2666</v>
      </c>
      <c r="G507" t="s">
        <v>2643</v>
      </c>
      <c r="H507" t="s">
        <v>27</v>
      </c>
      <c r="I507" t="s">
        <v>16</v>
      </c>
      <c r="J507">
        <v>13000</v>
      </c>
      <c r="K507">
        <v>13000</v>
      </c>
      <c r="L507">
        <v>1.5869999999999999E-2</v>
      </c>
      <c r="M507">
        <v>208.82405700000001</v>
      </c>
      <c r="N507">
        <v>0.30958276000000001</v>
      </c>
    </row>
    <row r="508" spans="1:14" x14ac:dyDescent="0.35">
      <c r="A508">
        <v>507</v>
      </c>
      <c r="B508">
        <v>43</v>
      </c>
      <c r="C508" t="s">
        <v>165</v>
      </c>
      <c r="D508" t="str">
        <f>INDEX(FSA_Province!B:B,MATCH(LEFT(C508,1),FSA_Province!A:A,0))</f>
        <v>BC</v>
      </c>
      <c r="E508" t="s">
        <v>677</v>
      </c>
      <c r="F508" t="s">
        <v>2656</v>
      </c>
      <c r="G508" t="s">
        <v>2643</v>
      </c>
      <c r="H508" t="s">
        <v>11</v>
      </c>
      <c r="I508" t="s">
        <v>16</v>
      </c>
      <c r="J508">
        <v>50</v>
      </c>
      <c r="K508">
        <v>50</v>
      </c>
      <c r="L508">
        <v>1.895</v>
      </c>
      <c r="M508">
        <v>95.867823150000007</v>
      </c>
      <c r="N508">
        <v>0.14212454999999999</v>
      </c>
    </row>
    <row r="509" spans="1:14" x14ac:dyDescent="0.35">
      <c r="A509">
        <v>508</v>
      </c>
      <c r="B509">
        <v>43</v>
      </c>
      <c r="C509" t="s">
        <v>165</v>
      </c>
      <c r="D509" t="str">
        <f>INDEX(FSA_Province!B:B,MATCH(LEFT(C509,1),FSA_Province!A:A,0))</f>
        <v>BC</v>
      </c>
      <c r="E509" t="s">
        <v>678</v>
      </c>
      <c r="F509" t="s">
        <v>2656</v>
      </c>
      <c r="G509" t="s">
        <v>2643</v>
      </c>
      <c r="H509" t="s">
        <v>11</v>
      </c>
      <c r="I509" t="s">
        <v>16</v>
      </c>
      <c r="J509">
        <v>50</v>
      </c>
      <c r="K509">
        <v>50</v>
      </c>
      <c r="L509">
        <v>1.91</v>
      </c>
      <c r="M509">
        <v>96.626622150000003</v>
      </c>
      <c r="N509">
        <v>0.14324946999999999</v>
      </c>
    </row>
    <row r="510" spans="1:14" x14ac:dyDescent="0.35">
      <c r="A510">
        <v>509</v>
      </c>
      <c r="B510">
        <v>43</v>
      </c>
      <c r="C510" t="s">
        <v>165</v>
      </c>
      <c r="D510" t="str">
        <f>INDEX(FSA_Province!B:B,MATCH(LEFT(C510,1),FSA_Province!A:A,0))</f>
        <v>BC</v>
      </c>
      <c r="E510" t="s">
        <v>679</v>
      </c>
      <c r="F510" t="s">
        <v>2656</v>
      </c>
      <c r="G510" t="s">
        <v>2643</v>
      </c>
      <c r="H510" t="s">
        <v>11</v>
      </c>
      <c r="I510" t="s">
        <v>16</v>
      </c>
      <c r="J510">
        <v>50</v>
      </c>
      <c r="K510">
        <v>50</v>
      </c>
      <c r="L510">
        <v>1.925</v>
      </c>
      <c r="M510">
        <v>97.385421149999999</v>
      </c>
      <c r="N510">
        <v>0.14437438999999999</v>
      </c>
    </row>
    <row r="511" spans="1:14" x14ac:dyDescent="0.35">
      <c r="A511">
        <v>510</v>
      </c>
      <c r="B511">
        <v>222</v>
      </c>
      <c r="C511" t="s">
        <v>320</v>
      </c>
      <c r="D511" t="str">
        <f>INDEX(FSA_Province!B:B,MATCH(LEFT(C511,1),FSA_Province!A:A,0))</f>
        <v>BC</v>
      </c>
      <c r="E511" t="s">
        <v>680</v>
      </c>
      <c r="F511" t="s">
        <v>2644</v>
      </c>
      <c r="G511" t="s">
        <v>2643</v>
      </c>
      <c r="H511" t="s">
        <v>11</v>
      </c>
      <c r="I511" t="s">
        <v>16</v>
      </c>
      <c r="J511">
        <v>120</v>
      </c>
      <c r="K511">
        <v>120</v>
      </c>
      <c r="L511">
        <v>1.0680000000000001</v>
      </c>
      <c r="M511">
        <v>129.57869049999999</v>
      </c>
      <c r="N511">
        <v>0.19210108000000001</v>
      </c>
    </row>
    <row r="512" spans="1:14" x14ac:dyDescent="0.35">
      <c r="A512">
        <v>511</v>
      </c>
      <c r="B512">
        <v>43</v>
      </c>
      <c r="C512" t="s">
        <v>165</v>
      </c>
      <c r="D512" t="str">
        <f>INDEX(FSA_Province!B:B,MATCH(LEFT(C512,1),FSA_Province!A:A,0))</f>
        <v>BC</v>
      </c>
      <c r="E512" t="s">
        <v>681</v>
      </c>
      <c r="F512" t="s">
        <v>2644</v>
      </c>
      <c r="G512" t="s">
        <v>2643</v>
      </c>
      <c r="H512" t="s">
        <v>11</v>
      </c>
      <c r="I512" t="s">
        <v>16</v>
      </c>
      <c r="J512">
        <v>45.269439759999997</v>
      </c>
      <c r="K512">
        <v>45.269439759999997</v>
      </c>
      <c r="L512">
        <v>1.07</v>
      </c>
      <c r="M512">
        <v>49.009877860000003</v>
      </c>
      <c r="N512">
        <v>7.2657399999999997E-2</v>
      </c>
    </row>
    <row r="513" spans="1:14" x14ac:dyDescent="0.35">
      <c r="A513">
        <v>512</v>
      </c>
      <c r="B513">
        <v>43</v>
      </c>
      <c r="C513" t="s">
        <v>165</v>
      </c>
      <c r="D513" t="str">
        <f>INDEX(FSA_Province!B:B,MATCH(LEFT(C513,1),FSA_Province!A:A,0))</f>
        <v>BC</v>
      </c>
      <c r="E513" t="s">
        <v>682</v>
      </c>
      <c r="F513" t="s">
        <v>2644</v>
      </c>
      <c r="G513" t="s">
        <v>2643</v>
      </c>
      <c r="H513" t="s">
        <v>11</v>
      </c>
      <c r="I513" t="s">
        <v>16</v>
      </c>
      <c r="J513">
        <v>45.269439759999997</v>
      </c>
      <c r="K513">
        <v>45.269439759999997</v>
      </c>
      <c r="L513">
        <v>1.0900000000000001</v>
      </c>
      <c r="M513">
        <v>49.925694610000001</v>
      </c>
      <c r="N513">
        <v>7.40151E-2</v>
      </c>
    </row>
    <row r="514" spans="1:14" x14ac:dyDescent="0.35">
      <c r="A514">
        <v>513</v>
      </c>
      <c r="B514">
        <v>142</v>
      </c>
      <c r="C514" t="s">
        <v>102</v>
      </c>
      <c r="D514" t="str">
        <f>INDEX(FSA_Province!B:B,MATCH(LEFT(C514,1),FSA_Province!A:A,0))</f>
        <v>QC</v>
      </c>
      <c r="E514" t="s">
        <v>683</v>
      </c>
      <c r="F514" t="s">
        <v>2647</v>
      </c>
      <c r="G514" t="s">
        <v>2643</v>
      </c>
      <c r="H514" t="s">
        <v>11</v>
      </c>
      <c r="I514" t="s">
        <v>16</v>
      </c>
      <c r="J514">
        <v>950</v>
      </c>
      <c r="K514">
        <v>950</v>
      </c>
      <c r="L514">
        <v>0.16500000000000001</v>
      </c>
      <c r="M514">
        <v>158.4824505</v>
      </c>
      <c r="N514">
        <v>0.23495105999999999</v>
      </c>
    </row>
    <row r="515" spans="1:14" x14ac:dyDescent="0.35">
      <c r="A515">
        <v>514</v>
      </c>
      <c r="B515">
        <v>245</v>
      </c>
      <c r="C515" t="s">
        <v>8</v>
      </c>
      <c r="D515" t="str">
        <f>INDEX(FSA_Province!B:B,MATCH(LEFT(C515,1),FSA_Province!A:A,0))</f>
        <v>BC</v>
      </c>
      <c r="E515" t="s">
        <v>684</v>
      </c>
      <c r="F515" t="s">
        <v>2642</v>
      </c>
      <c r="G515" t="s">
        <v>2643</v>
      </c>
      <c r="H515" t="s">
        <v>11</v>
      </c>
      <c r="I515" t="s">
        <v>12</v>
      </c>
      <c r="J515">
        <v>0.3</v>
      </c>
      <c r="K515">
        <v>0.3</v>
      </c>
      <c r="L515">
        <v>62600</v>
      </c>
      <c r="M515">
        <v>18779.999909999999</v>
      </c>
      <c r="N515">
        <v>0</v>
      </c>
    </row>
    <row r="516" spans="1:14" x14ac:dyDescent="0.35">
      <c r="A516">
        <v>515</v>
      </c>
      <c r="B516">
        <v>142</v>
      </c>
      <c r="C516" t="s">
        <v>102</v>
      </c>
      <c r="D516" t="str">
        <f>INDEX(FSA_Province!B:B,MATCH(LEFT(C516,1),FSA_Province!A:A,0))</f>
        <v>QC</v>
      </c>
      <c r="E516" t="s">
        <v>685</v>
      </c>
      <c r="F516" t="s">
        <v>2647</v>
      </c>
      <c r="G516" t="s">
        <v>2643</v>
      </c>
      <c r="H516" t="s">
        <v>11</v>
      </c>
      <c r="I516" t="s">
        <v>16</v>
      </c>
      <c r="J516">
        <v>1495.26331321</v>
      </c>
      <c r="K516">
        <v>1495.26331321</v>
      </c>
      <c r="L516">
        <v>0.16500000000000001</v>
      </c>
      <c r="M516">
        <v>247.38414230000001</v>
      </c>
      <c r="N516">
        <v>0.36674827999999998</v>
      </c>
    </row>
    <row r="517" spans="1:14" x14ac:dyDescent="0.35">
      <c r="A517">
        <v>516</v>
      </c>
      <c r="B517">
        <v>142</v>
      </c>
      <c r="C517" t="s">
        <v>102</v>
      </c>
      <c r="D517" t="str">
        <f>INDEX(FSA_Province!B:B,MATCH(LEFT(C517,1),FSA_Province!A:A,0))</f>
        <v>QC</v>
      </c>
      <c r="E517" t="s">
        <v>686</v>
      </c>
      <c r="F517" t="s">
        <v>2654</v>
      </c>
      <c r="G517" t="s">
        <v>2642</v>
      </c>
      <c r="H517" t="s">
        <v>11</v>
      </c>
      <c r="I517" t="s">
        <v>16</v>
      </c>
      <c r="J517">
        <v>915</v>
      </c>
      <c r="K517">
        <v>915</v>
      </c>
      <c r="L517">
        <v>2.8200000000000001E-6</v>
      </c>
      <c r="M517">
        <v>2.5803000000000002E-3</v>
      </c>
      <c r="N517">
        <v>3.8700000000000002E-6</v>
      </c>
    </row>
    <row r="518" spans="1:14" x14ac:dyDescent="0.35">
      <c r="A518">
        <v>517</v>
      </c>
      <c r="B518">
        <v>9</v>
      </c>
      <c r="C518" t="s">
        <v>310</v>
      </c>
      <c r="D518" t="str">
        <f>INDEX(FSA_Province!B:B,MATCH(LEFT(C518,1),FSA_Province!A:A,0))</f>
        <v>ON</v>
      </c>
      <c r="E518" t="s">
        <v>687</v>
      </c>
      <c r="F518" t="s">
        <v>2647</v>
      </c>
      <c r="G518" t="s">
        <v>2643</v>
      </c>
      <c r="H518" t="s">
        <v>11</v>
      </c>
      <c r="I518" t="s">
        <v>16</v>
      </c>
      <c r="J518">
        <v>9253</v>
      </c>
      <c r="K518">
        <v>9253</v>
      </c>
      <c r="L518">
        <v>0.15999194</v>
      </c>
      <c r="M518">
        <v>1497.875331</v>
      </c>
      <c r="N518">
        <v>2.2206080199999998</v>
      </c>
    </row>
    <row r="519" spans="1:14" x14ac:dyDescent="0.35">
      <c r="A519">
        <v>518</v>
      </c>
      <c r="B519">
        <v>104</v>
      </c>
      <c r="C519" t="s">
        <v>157</v>
      </c>
      <c r="D519" t="str">
        <f>INDEX(FSA_Province!B:B,MATCH(LEFT(C519,1),FSA_Province!A:A,0))</f>
        <v>ON</v>
      </c>
      <c r="E519" t="s">
        <v>688</v>
      </c>
      <c r="F519" t="s">
        <v>2647</v>
      </c>
      <c r="G519" t="s">
        <v>2643</v>
      </c>
      <c r="H519" t="s">
        <v>27</v>
      </c>
      <c r="I519" t="s">
        <v>16</v>
      </c>
      <c r="J519">
        <v>66</v>
      </c>
      <c r="K519">
        <v>66</v>
      </c>
      <c r="L519">
        <v>0.16141739999999999</v>
      </c>
      <c r="M519">
        <v>10.779269380000001</v>
      </c>
      <c r="N519">
        <v>1.5980319999999999E-2</v>
      </c>
    </row>
    <row r="520" spans="1:14" x14ac:dyDescent="0.35">
      <c r="A520">
        <v>519</v>
      </c>
      <c r="B520">
        <v>104</v>
      </c>
      <c r="C520" t="s">
        <v>157</v>
      </c>
      <c r="D520" t="str">
        <f>INDEX(FSA_Province!B:B,MATCH(LEFT(C520,1),FSA_Province!A:A,0))</f>
        <v>ON</v>
      </c>
      <c r="E520" t="s">
        <v>689</v>
      </c>
      <c r="F520" t="s">
        <v>2647</v>
      </c>
      <c r="G520" t="s">
        <v>2643</v>
      </c>
      <c r="H520" t="s">
        <v>27</v>
      </c>
      <c r="I520" t="s">
        <v>16</v>
      </c>
      <c r="J520">
        <v>800</v>
      </c>
      <c r="K520">
        <v>800</v>
      </c>
      <c r="L520">
        <v>0.16141739999999999</v>
      </c>
      <c r="M520">
        <v>130.6578107</v>
      </c>
      <c r="N520">
        <v>0.19370088999999999</v>
      </c>
    </row>
    <row r="521" spans="1:14" x14ac:dyDescent="0.35">
      <c r="A521">
        <v>520</v>
      </c>
      <c r="B521">
        <v>104</v>
      </c>
      <c r="C521" t="s">
        <v>157</v>
      </c>
      <c r="D521" t="str">
        <f>INDEX(FSA_Province!B:B,MATCH(LEFT(C521,1),FSA_Province!A:A,0))</f>
        <v>ON</v>
      </c>
      <c r="E521" t="s">
        <v>690</v>
      </c>
      <c r="F521" t="s">
        <v>2647</v>
      </c>
      <c r="G521" t="s">
        <v>2643</v>
      </c>
      <c r="H521" t="s">
        <v>27</v>
      </c>
      <c r="I521" t="s">
        <v>16</v>
      </c>
      <c r="J521">
        <v>2000</v>
      </c>
      <c r="K521">
        <v>2000</v>
      </c>
      <c r="L521">
        <v>0.16158351000000001</v>
      </c>
      <c r="M521">
        <v>326.98066189999997</v>
      </c>
      <c r="N521">
        <v>0.48475054000000001</v>
      </c>
    </row>
    <row r="522" spans="1:14" x14ac:dyDescent="0.35">
      <c r="A522">
        <v>521</v>
      </c>
      <c r="B522">
        <v>104</v>
      </c>
      <c r="C522" t="s">
        <v>157</v>
      </c>
      <c r="D522" t="str">
        <f>INDEX(FSA_Province!B:B,MATCH(LEFT(C522,1),FSA_Province!A:A,0))</f>
        <v>ON</v>
      </c>
      <c r="E522" t="s">
        <v>691</v>
      </c>
      <c r="F522" t="s">
        <v>2647</v>
      </c>
      <c r="G522" t="s">
        <v>2643</v>
      </c>
      <c r="H522" t="s">
        <v>27</v>
      </c>
      <c r="I522" t="s">
        <v>16</v>
      </c>
      <c r="J522">
        <v>15500</v>
      </c>
      <c r="K522">
        <v>15500</v>
      </c>
      <c r="L522">
        <v>0.16124190999999999</v>
      </c>
      <c r="M522">
        <v>2528.7428049999999</v>
      </c>
      <c r="N522">
        <v>3.74887448</v>
      </c>
    </row>
    <row r="523" spans="1:14" x14ac:dyDescent="0.35">
      <c r="A523">
        <v>522</v>
      </c>
      <c r="B523">
        <v>40</v>
      </c>
      <c r="C523" t="s">
        <v>328</v>
      </c>
      <c r="D523" t="str">
        <f>INDEX(FSA_Province!B:B,MATCH(LEFT(C523,1),FSA_Province!A:A,0))</f>
        <v>ON</v>
      </c>
      <c r="E523" t="s">
        <v>692</v>
      </c>
      <c r="F523" t="s">
        <v>2647</v>
      </c>
      <c r="G523" t="s">
        <v>2643</v>
      </c>
      <c r="H523" t="s">
        <v>27</v>
      </c>
      <c r="I523" t="s">
        <v>16</v>
      </c>
      <c r="J523">
        <v>500</v>
      </c>
      <c r="K523">
        <v>500</v>
      </c>
      <c r="L523">
        <v>0.15919056000000001</v>
      </c>
      <c r="M523">
        <v>80.534572409999996</v>
      </c>
      <c r="N523">
        <v>0.11939292</v>
      </c>
    </row>
    <row r="524" spans="1:14" x14ac:dyDescent="0.35">
      <c r="A524">
        <v>523</v>
      </c>
      <c r="B524">
        <v>5</v>
      </c>
      <c r="C524" t="s">
        <v>289</v>
      </c>
      <c r="D524" t="str">
        <f>INDEX(FSA_Province!B:B,MATCH(LEFT(C524,1),FSA_Province!A:A,0))</f>
        <v>AB</v>
      </c>
      <c r="E524" t="s">
        <v>693</v>
      </c>
      <c r="F524" t="s">
        <v>2647</v>
      </c>
      <c r="G524" t="s">
        <v>2643</v>
      </c>
      <c r="H524" t="s">
        <v>11</v>
      </c>
      <c r="I524" t="s">
        <v>16</v>
      </c>
      <c r="J524">
        <v>15692.557488230001</v>
      </c>
      <c r="K524">
        <v>15692.557488230001</v>
      </c>
      <c r="L524">
        <v>0.1578</v>
      </c>
      <c r="M524">
        <v>2505.5076920000001</v>
      </c>
      <c r="N524">
        <v>3.7144282999999998</v>
      </c>
    </row>
    <row r="525" spans="1:14" x14ac:dyDescent="0.35">
      <c r="A525">
        <v>524</v>
      </c>
      <c r="B525">
        <v>36</v>
      </c>
      <c r="C525" t="s">
        <v>694</v>
      </c>
      <c r="D525" t="str">
        <f>INDEX(FSA_Province!B:B,MATCH(LEFT(C525,1),FSA_Province!A:A,0))</f>
        <v>ON</v>
      </c>
      <c r="E525" t="s">
        <v>695</v>
      </c>
      <c r="F525" t="s">
        <v>2647</v>
      </c>
      <c r="G525" t="s">
        <v>2643</v>
      </c>
      <c r="H525" t="s">
        <v>11</v>
      </c>
      <c r="I525" t="s">
        <v>16</v>
      </c>
      <c r="J525">
        <v>8500.0000000100008</v>
      </c>
      <c r="K525">
        <v>8500.0000000100008</v>
      </c>
      <c r="L525">
        <v>0.15620000000000001</v>
      </c>
      <c r="M525">
        <v>1343.367821</v>
      </c>
      <c r="N525">
        <v>1.9915498300000001</v>
      </c>
    </row>
    <row r="526" spans="1:14" x14ac:dyDescent="0.35">
      <c r="A526">
        <v>525</v>
      </c>
      <c r="B526">
        <v>142</v>
      </c>
      <c r="C526" t="s">
        <v>102</v>
      </c>
      <c r="D526" t="str">
        <f>INDEX(FSA_Province!B:B,MATCH(LEFT(C526,1),FSA_Province!A:A,0))</f>
        <v>QC</v>
      </c>
      <c r="E526" t="s">
        <v>696</v>
      </c>
      <c r="F526" t="s">
        <v>2647</v>
      </c>
      <c r="G526" t="s">
        <v>2643</v>
      </c>
      <c r="H526" t="s">
        <v>11</v>
      </c>
      <c r="I526" t="s">
        <v>16</v>
      </c>
      <c r="J526">
        <v>526.33268625000005</v>
      </c>
      <c r="K526">
        <v>526.33268625000005</v>
      </c>
      <c r="L526">
        <v>0.16500000000000001</v>
      </c>
      <c r="M526">
        <v>87.610671980000006</v>
      </c>
      <c r="N526">
        <v>0.12988327999999999</v>
      </c>
    </row>
    <row r="527" spans="1:14" x14ac:dyDescent="0.35">
      <c r="A527">
        <v>526</v>
      </c>
      <c r="B527">
        <v>24</v>
      </c>
      <c r="C527" t="s">
        <v>697</v>
      </c>
      <c r="D527" t="str">
        <f>INDEX(FSA_Province!B:B,MATCH(LEFT(C527,1),FSA_Province!A:A,0))</f>
        <v>AB</v>
      </c>
      <c r="E527" t="s">
        <v>698</v>
      </c>
      <c r="F527" t="s">
        <v>2647</v>
      </c>
      <c r="G527" t="s">
        <v>2643</v>
      </c>
      <c r="H527" t="s">
        <v>11</v>
      </c>
      <c r="I527" t="s">
        <v>16</v>
      </c>
      <c r="J527">
        <v>30443.642861010001</v>
      </c>
      <c r="K527">
        <v>30443.642861010001</v>
      </c>
      <c r="L527">
        <v>0.16366923</v>
      </c>
      <c r="M527">
        <v>5041.4871640000001</v>
      </c>
      <c r="N527">
        <v>7.4740311799999999</v>
      </c>
    </row>
    <row r="528" spans="1:14" x14ac:dyDescent="0.35">
      <c r="A528">
        <v>527</v>
      </c>
      <c r="B528">
        <v>24</v>
      </c>
      <c r="C528" t="s">
        <v>697</v>
      </c>
      <c r="D528" t="str">
        <f>INDEX(FSA_Province!B:B,MATCH(LEFT(C528,1),FSA_Province!A:A,0))</f>
        <v>AB</v>
      </c>
      <c r="E528" t="s">
        <v>699</v>
      </c>
      <c r="F528" t="s">
        <v>2645</v>
      </c>
      <c r="G528" t="s">
        <v>2643</v>
      </c>
      <c r="H528" t="s">
        <v>11</v>
      </c>
      <c r="I528" t="s">
        <v>12</v>
      </c>
      <c r="J528">
        <v>121.59209215</v>
      </c>
      <c r="K528">
        <v>121.59209215</v>
      </c>
      <c r="L528">
        <v>42.145734869999998</v>
      </c>
      <c r="M528">
        <v>5064.1138270000001</v>
      </c>
      <c r="N528">
        <v>7.68688211</v>
      </c>
    </row>
    <row r="529" spans="1:14" x14ac:dyDescent="0.35">
      <c r="A529">
        <v>528</v>
      </c>
      <c r="B529">
        <v>203</v>
      </c>
      <c r="C529" t="s">
        <v>700</v>
      </c>
      <c r="D529" t="str">
        <f>INDEX(FSA_Province!B:B,MATCH(LEFT(C529,1),FSA_Province!A:A,0))</f>
        <v>AB</v>
      </c>
      <c r="E529" t="s">
        <v>701</v>
      </c>
      <c r="F529" t="s">
        <v>2646</v>
      </c>
      <c r="G529" t="s">
        <v>2643</v>
      </c>
      <c r="H529" t="s">
        <v>11</v>
      </c>
      <c r="I529" t="s">
        <v>16</v>
      </c>
      <c r="J529">
        <v>1</v>
      </c>
      <c r="K529">
        <v>1</v>
      </c>
      <c r="L529">
        <v>2526</v>
      </c>
      <c r="M529">
        <v>2370.1266820000001</v>
      </c>
      <c r="N529">
        <v>3.5137252399999999</v>
      </c>
    </row>
    <row r="530" spans="1:14" x14ac:dyDescent="0.35">
      <c r="A530">
        <v>529</v>
      </c>
      <c r="B530">
        <v>245</v>
      </c>
      <c r="C530" t="s">
        <v>8</v>
      </c>
      <c r="D530" t="str">
        <f>INDEX(FSA_Province!B:B,MATCH(LEFT(C530,1),FSA_Province!A:A,0))</f>
        <v>BC</v>
      </c>
      <c r="E530" t="s">
        <v>702</v>
      </c>
      <c r="F530" t="s">
        <v>2642</v>
      </c>
      <c r="G530" t="s">
        <v>2643</v>
      </c>
      <c r="H530" t="s">
        <v>11</v>
      </c>
      <c r="I530" t="s">
        <v>12</v>
      </c>
      <c r="J530">
        <v>0.2</v>
      </c>
      <c r="K530">
        <v>0.2</v>
      </c>
      <c r="L530">
        <v>63000</v>
      </c>
      <c r="M530">
        <v>12599.99992</v>
      </c>
      <c r="N530">
        <v>0</v>
      </c>
    </row>
    <row r="531" spans="1:14" x14ac:dyDescent="0.35">
      <c r="A531">
        <v>530</v>
      </c>
      <c r="B531">
        <v>245</v>
      </c>
      <c r="C531" t="s">
        <v>8</v>
      </c>
      <c r="D531" t="str">
        <f>INDEX(FSA_Province!B:B,MATCH(LEFT(C531,1),FSA_Province!A:A,0))</f>
        <v>BC</v>
      </c>
      <c r="E531" t="s">
        <v>703</v>
      </c>
      <c r="F531" t="s">
        <v>2642</v>
      </c>
      <c r="G531" t="s">
        <v>2643</v>
      </c>
      <c r="H531" t="s">
        <v>11</v>
      </c>
      <c r="I531" t="s">
        <v>16</v>
      </c>
      <c r="J531">
        <v>0.2</v>
      </c>
      <c r="K531">
        <v>0.2</v>
      </c>
      <c r="L531">
        <v>62750</v>
      </c>
      <c r="M531">
        <v>12543.888989999999</v>
      </c>
      <c r="N531">
        <v>0</v>
      </c>
    </row>
    <row r="532" spans="1:14" x14ac:dyDescent="0.35">
      <c r="A532">
        <v>531</v>
      </c>
      <c r="B532">
        <v>245</v>
      </c>
      <c r="C532" t="s">
        <v>8</v>
      </c>
      <c r="D532" t="str">
        <f>INDEX(FSA_Province!B:B,MATCH(LEFT(C532,1),FSA_Province!A:A,0))</f>
        <v>BC</v>
      </c>
      <c r="E532" t="s">
        <v>704</v>
      </c>
      <c r="F532" t="s">
        <v>2642</v>
      </c>
      <c r="G532" t="s">
        <v>2643</v>
      </c>
      <c r="H532" t="s">
        <v>11</v>
      </c>
      <c r="I532" t="s">
        <v>12</v>
      </c>
      <c r="J532">
        <v>0.3</v>
      </c>
      <c r="K532">
        <v>0.3</v>
      </c>
      <c r="L532">
        <v>62600</v>
      </c>
      <c r="M532">
        <v>18779.999909999999</v>
      </c>
      <c r="N532">
        <v>0</v>
      </c>
    </row>
    <row r="533" spans="1:14" x14ac:dyDescent="0.35">
      <c r="A533">
        <v>532</v>
      </c>
      <c r="B533">
        <v>245</v>
      </c>
      <c r="C533" t="s">
        <v>8</v>
      </c>
      <c r="D533" t="str">
        <f>INDEX(FSA_Province!B:B,MATCH(LEFT(C533,1),FSA_Province!A:A,0))</f>
        <v>BC</v>
      </c>
      <c r="E533" t="s">
        <v>705</v>
      </c>
      <c r="F533" t="s">
        <v>2642</v>
      </c>
      <c r="G533" t="s">
        <v>2643</v>
      </c>
      <c r="H533" t="s">
        <v>11</v>
      </c>
      <c r="I533" t="s">
        <v>16</v>
      </c>
      <c r="J533">
        <v>0.3</v>
      </c>
      <c r="K533">
        <v>0.3</v>
      </c>
      <c r="L533">
        <v>62300</v>
      </c>
      <c r="M533">
        <v>18689.999930000002</v>
      </c>
      <c r="N533">
        <v>0</v>
      </c>
    </row>
    <row r="534" spans="1:14" x14ac:dyDescent="0.35">
      <c r="A534">
        <v>533</v>
      </c>
      <c r="B534">
        <v>245</v>
      </c>
      <c r="C534" t="s">
        <v>8</v>
      </c>
      <c r="D534" t="str">
        <f>INDEX(FSA_Province!B:B,MATCH(LEFT(C534,1),FSA_Province!A:A,0))</f>
        <v>BC</v>
      </c>
      <c r="E534" t="s">
        <v>706</v>
      </c>
      <c r="F534" t="s">
        <v>2642</v>
      </c>
      <c r="G534" t="s">
        <v>2643</v>
      </c>
      <c r="H534" t="s">
        <v>11</v>
      </c>
      <c r="I534" t="s">
        <v>16</v>
      </c>
      <c r="J534">
        <v>0.3</v>
      </c>
      <c r="K534">
        <v>0.3</v>
      </c>
      <c r="L534">
        <v>62500</v>
      </c>
      <c r="M534">
        <v>18748.483359999998</v>
      </c>
      <c r="N534">
        <v>0</v>
      </c>
    </row>
    <row r="535" spans="1:14" x14ac:dyDescent="0.35">
      <c r="A535">
        <v>534</v>
      </c>
      <c r="B535">
        <v>245</v>
      </c>
      <c r="C535" t="s">
        <v>8</v>
      </c>
      <c r="D535" t="str">
        <f>INDEX(FSA_Province!B:B,MATCH(LEFT(C535,1),FSA_Province!A:A,0))</f>
        <v>BC</v>
      </c>
      <c r="E535" t="s">
        <v>707</v>
      </c>
      <c r="F535" t="s">
        <v>2642</v>
      </c>
      <c r="G535" t="s">
        <v>2643</v>
      </c>
      <c r="H535" t="s">
        <v>11</v>
      </c>
      <c r="I535" t="s">
        <v>16</v>
      </c>
      <c r="J535">
        <v>0.3</v>
      </c>
      <c r="K535">
        <v>0.3</v>
      </c>
      <c r="L535">
        <v>61800</v>
      </c>
      <c r="M535">
        <v>18539.999960000001</v>
      </c>
      <c r="N535">
        <v>0</v>
      </c>
    </row>
    <row r="536" spans="1:14" x14ac:dyDescent="0.35">
      <c r="A536">
        <v>535</v>
      </c>
      <c r="B536">
        <v>245</v>
      </c>
      <c r="C536" t="s">
        <v>8</v>
      </c>
      <c r="D536" t="str">
        <f>INDEX(FSA_Province!B:B,MATCH(LEFT(C536,1),FSA_Province!A:A,0))</f>
        <v>BC</v>
      </c>
      <c r="E536" t="s">
        <v>708</v>
      </c>
      <c r="F536" t="s">
        <v>2642</v>
      </c>
      <c r="G536" t="s">
        <v>2643</v>
      </c>
      <c r="H536" t="s">
        <v>11</v>
      </c>
      <c r="I536" t="s">
        <v>12</v>
      </c>
      <c r="J536">
        <v>0.3</v>
      </c>
      <c r="K536">
        <v>0.3</v>
      </c>
      <c r="L536">
        <v>62520</v>
      </c>
      <c r="M536">
        <v>18755.999759999999</v>
      </c>
      <c r="N536">
        <v>0</v>
      </c>
    </row>
    <row r="537" spans="1:14" x14ac:dyDescent="0.35">
      <c r="A537">
        <v>536</v>
      </c>
      <c r="B537">
        <v>245</v>
      </c>
      <c r="C537" t="s">
        <v>8</v>
      </c>
      <c r="D537" t="str">
        <f>INDEX(FSA_Province!B:B,MATCH(LEFT(C537,1),FSA_Province!A:A,0))</f>
        <v>BC</v>
      </c>
      <c r="E537" t="s">
        <v>709</v>
      </c>
      <c r="F537" t="s">
        <v>2642</v>
      </c>
      <c r="G537" t="s">
        <v>2643</v>
      </c>
      <c r="H537" t="s">
        <v>11</v>
      </c>
      <c r="I537" t="s">
        <v>16</v>
      </c>
      <c r="J537">
        <v>0.3</v>
      </c>
      <c r="K537">
        <v>0.3</v>
      </c>
      <c r="L537">
        <v>62440</v>
      </c>
      <c r="M537">
        <v>18731.584770000001</v>
      </c>
      <c r="N537">
        <v>0</v>
      </c>
    </row>
    <row r="538" spans="1:14" x14ac:dyDescent="0.35">
      <c r="A538">
        <v>537</v>
      </c>
      <c r="B538">
        <v>245</v>
      </c>
      <c r="C538" t="s">
        <v>8</v>
      </c>
      <c r="D538" t="str">
        <f>INDEX(FSA_Province!B:B,MATCH(LEFT(C538,1),FSA_Province!A:A,0))</f>
        <v>BC</v>
      </c>
      <c r="E538" t="s">
        <v>710</v>
      </c>
      <c r="F538" t="s">
        <v>2642</v>
      </c>
      <c r="G538" t="s">
        <v>2643</v>
      </c>
      <c r="H538" t="s">
        <v>11</v>
      </c>
      <c r="I538" t="s">
        <v>12</v>
      </c>
      <c r="J538">
        <v>0.3</v>
      </c>
      <c r="K538">
        <v>0.3</v>
      </c>
      <c r="L538">
        <v>62500</v>
      </c>
      <c r="M538">
        <v>18749.999909999999</v>
      </c>
      <c r="N538">
        <v>0</v>
      </c>
    </row>
    <row r="539" spans="1:14" x14ac:dyDescent="0.35">
      <c r="A539">
        <v>538</v>
      </c>
      <c r="B539">
        <v>245</v>
      </c>
      <c r="C539" t="s">
        <v>8</v>
      </c>
      <c r="D539" t="str">
        <f>INDEX(FSA_Province!B:B,MATCH(LEFT(C539,1),FSA_Province!A:A,0))</f>
        <v>BC</v>
      </c>
      <c r="E539" t="s">
        <v>711</v>
      </c>
      <c r="F539" t="s">
        <v>2642</v>
      </c>
      <c r="G539" t="s">
        <v>2643</v>
      </c>
      <c r="H539" t="s">
        <v>11</v>
      </c>
      <c r="I539" t="s">
        <v>16</v>
      </c>
      <c r="J539">
        <v>0.3</v>
      </c>
      <c r="K539">
        <v>0.3</v>
      </c>
      <c r="L539">
        <v>62400</v>
      </c>
      <c r="M539">
        <v>18719.999919999998</v>
      </c>
      <c r="N539">
        <v>0</v>
      </c>
    </row>
    <row r="540" spans="1:14" x14ac:dyDescent="0.35">
      <c r="A540">
        <v>539</v>
      </c>
      <c r="B540">
        <v>245</v>
      </c>
      <c r="C540" t="s">
        <v>8</v>
      </c>
      <c r="D540" t="str">
        <f>INDEX(FSA_Province!B:B,MATCH(LEFT(C540,1),FSA_Province!A:A,0))</f>
        <v>BC</v>
      </c>
      <c r="E540" t="s">
        <v>712</v>
      </c>
      <c r="F540" t="s">
        <v>2642</v>
      </c>
      <c r="G540" t="s">
        <v>2643</v>
      </c>
      <c r="H540" t="s">
        <v>11</v>
      </c>
      <c r="I540" t="s">
        <v>12</v>
      </c>
      <c r="J540">
        <v>0.2</v>
      </c>
      <c r="K540">
        <v>0.2</v>
      </c>
      <c r="L540">
        <v>62300</v>
      </c>
      <c r="M540">
        <v>12459.999949999999</v>
      </c>
      <c r="N540">
        <v>0</v>
      </c>
    </row>
    <row r="541" spans="1:14" x14ac:dyDescent="0.35">
      <c r="A541">
        <v>540</v>
      </c>
      <c r="B541">
        <v>245</v>
      </c>
      <c r="C541" t="s">
        <v>8</v>
      </c>
      <c r="D541" t="str">
        <f>INDEX(FSA_Province!B:B,MATCH(LEFT(C541,1),FSA_Province!A:A,0))</f>
        <v>BC</v>
      </c>
      <c r="E541" t="s">
        <v>713</v>
      </c>
      <c r="F541" t="s">
        <v>2642</v>
      </c>
      <c r="G541" t="s">
        <v>2643</v>
      </c>
      <c r="H541" t="s">
        <v>11</v>
      </c>
      <c r="I541" t="s">
        <v>16</v>
      </c>
      <c r="J541">
        <v>0.2</v>
      </c>
      <c r="K541">
        <v>0.2</v>
      </c>
      <c r="L541">
        <v>62100</v>
      </c>
      <c r="M541">
        <v>12418.27126</v>
      </c>
      <c r="N541">
        <v>0</v>
      </c>
    </row>
    <row r="542" spans="1:14" x14ac:dyDescent="0.35">
      <c r="A542">
        <v>541</v>
      </c>
      <c r="B542">
        <v>245</v>
      </c>
      <c r="C542" t="s">
        <v>8</v>
      </c>
      <c r="D542" t="str">
        <f>INDEX(FSA_Province!B:B,MATCH(LEFT(C542,1),FSA_Province!A:A,0))</f>
        <v>BC</v>
      </c>
      <c r="E542" t="s">
        <v>714</v>
      </c>
      <c r="F542" t="s">
        <v>2642</v>
      </c>
      <c r="G542" t="s">
        <v>2643</v>
      </c>
      <c r="H542" t="s">
        <v>11</v>
      </c>
      <c r="I542" t="s">
        <v>12</v>
      </c>
      <c r="J542">
        <v>0.2</v>
      </c>
      <c r="K542">
        <v>0.2</v>
      </c>
      <c r="L542">
        <v>62100</v>
      </c>
      <c r="M542">
        <v>12419.999959999999</v>
      </c>
      <c r="N542">
        <v>0</v>
      </c>
    </row>
    <row r="543" spans="1:14" x14ac:dyDescent="0.35">
      <c r="A543">
        <v>542</v>
      </c>
      <c r="B543">
        <v>245</v>
      </c>
      <c r="C543" t="s">
        <v>8</v>
      </c>
      <c r="D543" t="str">
        <f>INDEX(FSA_Province!B:B,MATCH(LEFT(C543,1),FSA_Province!A:A,0))</f>
        <v>BC</v>
      </c>
      <c r="E543" t="s">
        <v>715</v>
      </c>
      <c r="F543" t="s">
        <v>2642</v>
      </c>
      <c r="G543" t="s">
        <v>2643</v>
      </c>
      <c r="H543" t="s">
        <v>11</v>
      </c>
      <c r="I543" t="s">
        <v>16</v>
      </c>
      <c r="J543">
        <v>0.2</v>
      </c>
      <c r="K543">
        <v>0.2</v>
      </c>
      <c r="L543">
        <v>61850</v>
      </c>
      <c r="M543">
        <v>12369.999970000001</v>
      </c>
      <c r="N543">
        <v>0</v>
      </c>
    </row>
    <row r="544" spans="1:14" x14ac:dyDescent="0.35">
      <c r="A544">
        <v>543</v>
      </c>
      <c r="B544">
        <v>140</v>
      </c>
      <c r="C544" t="s">
        <v>54</v>
      </c>
      <c r="D544" t="str">
        <f>INDEX(FSA_Province!B:B,MATCH(LEFT(C544,1),FSA_Province!A:A,0))</f>
        <v>BC</v>
      </c>
      <c r="E544" t="s">
        <v>716</v>
      </c>
      <c r="F544" t="s">
        <v>2653</v>
      </c>
      <c r="G544" t="s">
        <v>2643</v>
      </c>
      <c r="H544" t="s">
        <v>11</v>
      </c>
      <c r="I544" t="s">
        <v>16</v>
      </c>
      <c r="J544">
        <v>420</v>
      </c>
      <c r="K544">
        <v>420</v>
      </c>
      <c r="L544">
        <v>7.485E-2</v>
      </c>
      <c r="M544">
        <v>31.804738560000001</v>
      </c>
      <c r="N544">
        <v>4.7150690000000002E-2</v>
      </c>
    </row>
    <row r="545" spans="1:14" x14ac:dyDescent="0.35">
      <c r="A545">
        <v>544</v>
      </c>
      <c r="B545">
        <v>140</v>
      </c>
      <c r="C545" t="s">
        <v>54</v>
      </c>
      <c r="D545" t="str">
        <f>INDEX(FSA_Province!B:B,MATCH(LEFT(C545,1),FSA_Province!A:A,0))</f>
        <v>BC</v>
      </c>
      <c r="E545" t="s">
        <v>717</v>
      </c>
      <c r="F545" t="s">
        <v>2647</v>
      </c>
      <c r="G545" t="s">
        <v>2643</v>
      </c>
      <c r="H545" t="s">
        <v>11</v>
      </c>
      <c r="I545" t="s">
        <v>16</v>
      </c>
      <c r="J545">
        <v>275</v>
      </c>
      <c r="K545">
        <v>275</v>
      </c>
      <c r="L545">
        <v>0.16458</v>
      </c>
      <c r="M545">
        <v>45.793596809999997</v>
      </c>
      <c r="N545">
        <v>6.7889240000000003E-2</v>
      </c>
    </row>
    <row r="546" spans="1:14" x14ac:dyDescent="0.35">
      <c r="A546">
        <v>545</v>
      </c>
      <c r="B546">
        <v>179</v>
      </c>
      <c r="C546" t="s">
        <v>333</v>
      </c>
      <c r="D546" t="str">
        <f>INDEX(FSA_Province!B:B,MATCH(LEFT(C546,1),FSA_Province!A:A,0))</f>
        <v>ON</v>
      </c>
      <c r="E546" t="s">
        <v>718</v>
      </c>
      <c r="F546" t="s">
        <v>2644</v>
      </c>
      <c r="G546" t="s">
        <v>2643</v>
      </c>
      <c r="H546" t="s">
        <v>11</v>
      </c>
      <c r="I546" t="s">
        <v>16</v>
      </c>
      <c r="J546">
        <v>59.950276760000001</v>
      </c>
      <c r="K546">
        <v>59.950276760000001</v>
      </c>
      <c r="L546">
        <v>1.07</v>
      </c>
      <c r="M546">
        <v>64.903735449999999</v>
      </c>
      <c r="N546">
        <v>9.6220120000000006E-2</v>
      </c>
    </row>
    <row r="547" spans="1:14" x14ac:dyDescent="0.35">
      <c r="A547">
        <v>546</v>
      </c>
      <c r="B547">
        <v>137</v>
      </c>
      <c r="C547" t="s">
        <v>177</v>
      </c>
      <c r="D547" t="str">
        <f>INDEX(FSA_Province!B:B,MATCH(LEFT(C547,1),FSA_Province!A:A,0))</f>
        <v>BC</v>
      </c>
      <c r="E547" t="s">
        <v>719</v>
      </c>
      <c r="F547" t="s">
        <v>2647</v>
      </c>
      <c r="G547" t="s">
        <v>2643</v>
      </c>
      <c r="H547" t="s">
        <v>27</v>
      </c>
      <c r="I547" t="s">
        <v>16</v>
      </c>
      <c r="J547">
        <v>597</v>
      </c>
      <c r="K547">
        <v>597</v>
      </c>
      <c r="L547">
        <v>0.1691173</v>
      </c>
      <c r="M547">
        <v>102.1544729</v>
      </c>
      <c r="N547">
        <v>0.15144453999999999</v>
      </c>
    </row>
    <row r="548" spans="1:14" x14ac:dyDescent="0.35">
      <c r="A548">
        <v>547</v>
      </c>
      <c r="B548">
        <v>21</v>
      </c>
      <c r="C548" t="s">
        <v>31</v>
      </c>
      <c r="D548" t="str">
        <f>INDEX(FSA_Province!B:B,MATCH(LEFT(C548,1),FSA_Province!A:A,0))</f>
        <v>ON</v>
      </c>
      <c r="E548" t="s">
        <v>720</v>
      </c>
      <c r="F548" t="s">
        <v>2647</v>
      </c>
      <c r="G548" t="s">
        <v>2643</v>
      </c>
      <c r="H548" t="s">
        <v>27</v>
      </c>
      <c r="I548" t="s">
        <v>16</v>
      </c>
      <c r="J548">
        <v>23</v>
      </c>
      <c r="K548">
        <v>23</v>
      </c>
      <c r="L548">
        <v>0.16922219999999999</v>
      </c>
      <c r="M548">
        <v>3.9380404200000001</v>
      </c>
      <c r="N548">
        <v>5.8381600000000002E-3</v>
      </c>
    </row>
    <row r="549" spans="1:14" x14ac:dyDescent="0.35">
      <c r="A549">
        <v>548</v>
      </c>
      <c r="B549">
        <v>21</v>
      </c>
      <c r="C549" t="s">
        <v>31</v>
      </c>
      <c r="D549" t="str">
        <f>INDEX(FSA_Province!B:B,MATCH(LEFT(C549,1),FSA_Province!A:A,0))</f>
        <v>ON</v>
      </c>
      <c r="E549" t="s">
        <v>721</v>
      </c>
      <c r="F549" t="s">
        <v>2647</v>
      </c>
      <c r="G549" t="s">
        <v>2643</v>
      </c>
      <c r="H549" t="s">
        <v>27</v>
      </c>
      <c r="I549" t="s">
        <v>16</v>
      </c>
      <c r="J549">
        <v>54</v>
      </c>
      <c r="K549">
        <v>54</v>
      </c>
      <c r="L549">
        <v>0.16905971</v>
      </c>
      <c r="M549">
        <v>9.2369570099999994</v>
      </c>
      <c r="N549">
        <v>1.3693830000000001E-2</v>
      </c>
    </row>
    <row r="550" spans="1:14" x14ac:dyDescent="0.35">
      <c r="A550">
        <v>549</v>
      </c>
      <c r="B550">
        <v>21</v>
      </c>
      <c r="C550" t="s">
        <v>31</v>
      </c>
      <c r="D550" t="str">
        <f>INDEX(FSA_Province!B:B,MATCH(LEFT(C550,1),FSA_Province!A:A,0))</f>
        <v>ON</v>
      </c>
      <c r="E550" t="s">
        <v>722</v>
      </c>
      <c r="F550" t="s">
        <v>2647</v>
      </c>
      <c r="G550" t="s">
        <v>2643</v>
      </c>
      <c r="H550" t="s">
        <v>27</v>
      </c>
      <c r="I550" t="s">
        <v>16</v>
      </c>
      <c r="J550">
        <v>54</v>
      </c>
      <c r="K550">
        <v>54</v>
      </c>
      <c r="L550">
        <v>0.16902639</v>
      </c>
      <c r="M550">
        <v>9.2351360499999995</v>
      </c>
      <c r="N550">
        <v>1.3691129999999999E-2</v>
      </c>
    </row>
    <row r="551" spans="1:14" x14ac:dyDescent="0.35">
      <c r="A551">
        <v>550</v>
      </c>
      <c r="B551">
        <v>21</v>
      </c>
      <c r="C551" t="s">
        <v>31</v>
      </c>
      <c r="D551" t="str">
        <f>INDEX(FSA_Province!B:B,MATCH(LEFT(C551,1),FSA_Province!A:A,0))</f>
        <v>ON</v>
      </c>
      <c r="E551" t="s">
        <v>723</v>
      </c>
      <c r="F551" t="s">
        <v>2647</v>
      </c>
      <c r="G551" t="s">
        <v>2643</v>
      </c>
      <c r="H551" t="s">
        <v>27</v>
      </c>
      <c r="I551" t="s">
        <v>16</v>
      </c>
      <c r="J551">
        <v>54</v>
      </c>
      <c r="K551">
        <v>54</v>
      </c>
      <c r="L551">
        <v>0.16934363999999999</v>
      </c>
      <c r="M551">
        <v>9.2524699300000002</v>
      </c>
      <c r="N551">
        <v>1.3716829999999999E-2</v>
      </c>
    </row>
    <row r="552" spans="1:14" x14ac:dyDescent="0.35">
      <c r="A552">
        <v>551</v>
      </c>
      <c r="B552">
        <v>21</v>
      </c>
      <c r="C552" t="s">
        <v>31</v>
      </c>
      <c r="D552" t="str">
        <f>INDEX(FSA_Province!B:B,MATCH(LEFT(C552,1),FSA_Province!A:A,0))</f>
        <v>ON</v>
      </c>
      <c r="E552" t="s">
        <v>724</v>
      </c>
      <c r="F552" t="s">
        <v>2647</v>
      </c>
      <c r="G552" t="s">
        <v>2643</v>
      </c>
      <c r="H552" t="s">
        <v>27</v>
      </c>
      <c r="I552" t="s">
        <v>16</v>
      </c>
      <c r="J552">
        <v>5000</v>
      </c>
      <c r="K552">
        <v>5000</v>
      </c>
      <c r="L552">
        <v>0.16944870000000001</v>
      </c>
      <c r="M552">
        <v>857.24172399999998</v>
      </c>
      <c r="N552">
        <v>1.27086535</v>
      </c>
    </row>
    <row r="553" spans="1:14" x14ac:dyDescent="0.35">
      <c r="A553">
        <v>552</v>
      </c>
      <c r="B553">
        <v>225</v>
      </c>
      <c r="C553" t="s">
        <v>300</v>
      </c>
      <c r="D553" t="str">
        <f>INDEX(FSA_Province!B:B,MATCH(LEFT(C553,1),FSA_Province!A:A,0))</f>
        <v>AB</v>
      </c>
      <c r="E553" t="s">
        <v>725</v>
      </c>
      <c r="F553" t="s">
        <v>2642</v>
      </c>
      <c r="G553" t="s">
        <v>2643</v>
      </c>
      <c r="H553" t="s">
        <v>27</v>
      </c>
      <c r="I553" t="s">
        <v>16</v>
      </c>
      <c r="J553">
        <v>3.1199999999999999E-3</v>
      </c>
      <c r="K553">
        <v>3.1199999999999999E-3</v>
      </c>
      <c r="L553">
        <v>62356.538999999997</v>
      </c>
      <c r="M553">
        <v>196.8482779</v>
      </c>
      <c r="N553">
        <v>0.29182859999999999</v>
      </c>
    </row>
    <row r="554" spans="1:14" x14ac:dyDescent="0.35">
      <c r="A554">
        <v>553</v>
      </c>
      <c r="B554">
        <v>222</v>
      </c>
      <c r="C554" t="s">
        <v>320</v>
      </c>
      <c r="D554" t="str">
        <f>INDEX(FSA_Province!B:B,MATCH(LEFT(C554,1),FSA_Province!A:A,0))</f>
        <v>BC</v>
      </c>
      <c r="E554" t="s">
        <v>726</v>
      </c>
      <c r="F554" t="s">
        <v>2642</v>
      </c>
      <c r="G554" t="s">
        <v>2643</v>
      </c>
      <c r="H554" t="s">
        <v>27</v>
      </c>
      <c r="I554" t="s">
        <v>16</v>
      </c>
      <c r="J554">
        <v>4.1000000000000002E-2</v>
      </c>
      <c r="K554">
        <v>4.1000000000000002E-2</v>
      </c>
      <c r="L554">
        <v>61534.864000000001</v>
      </c>
      <c r="M554">
        <v>2554.0832959999998</v>
      </c>
      <c r="N554">
        <v>3.7864418899999999</v>
      </c>
    </row>
    <row r="555" spans="1:14" x14ac:dyDescent="0.35">
      <c r="A555">
        <v>554</v>
      </c>
      <c r="B555">
        <v>222</v>
      </c>
      <c r="C555" t="s">
        <v>320</v>
      </c>
      <c r="D555" t="str">
        <f>INDEX(FSA_Province!B:B,MATCH(LEFT(C555,1),FSA_Province!A:A,0))</f>
        <v>BC</v>
      </c>
      <c r="E555" t="s">
        <v>727</v>
      </c>
      <c r="F555" t="s">
        <v>2650</v>
      </c>
      <c r="G555" t="s">
        <v>2643</v>
      </c>
      <c r="H555" t="s">
        <v>27</v>
      </c>
      <c r="I555" t="s">
        <v>16</v>
      </c>
      <c r="J555">
        <v>100</v>
      </c>
      <c r="K555">
        <v>100</v>
      </c>
      <c r="L555">
        <v>1.2726599999999999</v>
      </c>
      <c r="M555">
        <v>128.76819029999999</v>
      </c>
      <c r="N555">
        <v>0.19089950999999999</v>
      </c>
    </row>
    <row r="556" spans="1:14" x14ac:dyDescent="0.35">
      <c r="A556">
        <v>555</v>
      </c>
      <c r="B556">
        <v>222</v>
      </c>
      <c r="C556" t="s">
        <v>320</v>
      </c>
      <c r="D556" t="str">
        <f>INDEX(FSA_Province!B:B,MATCH(LEFT(C556,1),FSA_Province!A:A,0))</f>
        <v>BC</v>
      </c>
      <c r="E556" t="s">
        <v>728</v>
      </c>
      <c r="F556" t="s">
        <v>2645</v>
      </c>
      <c r="G556" t="s">
        <v>2643</v>
      </c>
      <c r="H556" t="s">
        <v>11</v>
      </c>
      <c r="I556" t="s">
        <v>16</v>
      </c>
      <c r="J556">
        <v>2.5</v>
      </c>
      <c r="K556">
        <v>2.5</v>
      </c>
      <c r="L556">
        <v>42.8</v>
      </c>
      <c r="M556">
        <v>108.26268589999999</v>
      </c>
      <c r="N556">
        <v>0.16049999000000001</v>
      </c>
    </row>
    <row r="557" spans="1:14" x14ac:dyDescent="0.35">
      <c r="A557">
        <v>556</v>
      </c>
      <c r="B557">
        <v>222</v>
      </c>
      <c r="C557" t="s">
        <v>320</v>
      </c>
      <c r="D557" t="str">
        <f>INDEX(FSA_Province!B:B,MATCH(LEFT(C557,1),FSA_Province!A:A,0))</f>
        <v>BC</v>
      </c>
      <c r="E557" t="s">
        <v>729</v>
      </c>
      <c r="F557" t="s">
        <v>2644</v>
      </c>
      <c r="G557" t="s">
        <v>2643</v>
      </c>
      <c r="H557" t="s">
        <v>11</v>
      </c>
      <c r="I557" t="s">
        <v>16</v>
      </c>
      <c r="J557">
        <v>100</v>
      </c>
      <c r="K557">
        <v>100</v>
      </c>
      <c r="L557">
        <v>1.1000000000000001</v>
      </c>
      <c r="M557">
        <v>111.2978079</v>
      </c>
      <c r="N557">
        <v>0.16499958000000001</v>
      </c>
    </row>
    <row r="558" spans="1:14" x14ac:dyDescent="0.35">
      <c r="A558">
        <v>557</v>
      </c>
      <c r="B558">
        <v>245</v>
      </c>
      <c r="C558" t="s">
        <v>8</v>
      </c>
      <c r="D558" t="str">
        <f>INDEX(FSA_Province!B:B,MATCH(LEFT(C558,1),FSA_Province!A:A,0))</f>
        <v>BC</v>
      </c>
      <c r="E558" t="s">
        <v>730</v>
      </c>
      <c r="F558" t="s">
        <v>2642</v>
      </c>
      <c r="G558" t="s">
        <v>2643</v>
      </c>
      <c r="H558" t="s">
        <v>11</v>
      </c>
      <c r="I558" t="s">
        <v>12</v>
      </c>
      <c r="J558">
        <v>0.2</v>
      </c>
      <c r="K558">
        <v>0.2</v>
      </c>
      <c r="L558">
        <v>60500</v>
      </c>
      <c r="M558">
        <v>12099.99977</v>
      </c>
      <c r="N558">
        <v>0</v>
      </c>
    </row>
    <row r="559" spans="1:14" x14ac:dyDescent="0.35">
      <c r="A559">
        <v>558</v>
      </c>
      <c r="B559">
        <v>245</v>
      </c>
      <c r="C559" t="s">
        <v>8</v>
      </c>
      <c r="D559" t="str">
        <f>INDEX(FSA_Province!B:B,MATCH(LEFT(C559,1),FSA_Province!A:A,0))</f>
        <v>BC</v>
      </c>
      <c r="E559" t="s">
        <v>731</v>
      </c>
      <c r="F559" t="s">
        <v>2642</v>
      </c>
      <c r="G559" t="s">
        <v>2643</v>
      </c>
      <c r="H559" t="s">
        <v>11</v>
      </c>
      <c r="I559" t="s">
        <v>16</v>
      </c>
      <c r="J559">
        <v>0.2</v>
      </c>
      <c r="K559">
        <v>0.2</v>
      </c>
      <c r="L559">
        <v>60480</v>
      </c>
      <c r="M559">
        <v>12095.99987</v>
      </c>
      <c r="N559">
        <v>0</v>
      </c>
    </row>
    <row r="560" spans="1:14" x14ac:dyDescent="0.35">
      <c r="A560">
        <v>559</v>
      </c>
      <c r="B560">
        <v>69</v>
      </c>
      <c r="C560" t="s">
        <v>85</v>
      </c>
      <c r="D560" t="str">
        <f>INDEX(FSA_Province!B:B,MATCH(LEFT(C560,1),FSA_Province!A:A,0))</f>
        <v>AB</v>
      </c>
      <c r="E560" t="s">
        <v>732</v>
      </c>
      <c r="F560" t="s">
        <v>2647</v>
      </c>
      <c r="G560" t="s">
        <v>2643</v>
      </c>
      <c r="H560" t="s">
        <v>11</v>
      </c>
      <c r="I560" t="s">
        <v>16</v>
      </c>
      <c r="J560">
        <v>4000</v>
      </c>
      <c r="K560">
        <v>4000</v>
      </c>
      <c r="L560">
        <v>0.16</v>
      </c>
      <c r="M560">
        <v>647.55248180000001</v>
      </c>
      <c r="N560">
        <v>0.95999995000000005</v>
      </c>
    </row>
    <row r="561" spans="1:14" x14ac:dyDescent="0.35">
      <c r="A561">
        <v>560</v>
      </c>
      <c r="B561">
        <v>245</v>
      </c>
      <c r="C561" t="s">
        <v>8</v>
      </c>
      <c r="D561" t="str">
        <f>INDEX(FSA_Province!B:B,MATCH(LEFT(C561,1),FSA_Province!A:A,0))</f>
        <v>BC</v>
      </c>
      <c r="E561" t="s">
        <v>733</v>
      </c>
      <c r="F561" t="s">
        <v>2642</v>
      </c>
      <c r="G561" t="s">
        <v>2643</v>
      </c>
      <c r="H561" t="s">
        <v>11</v>
      </c>
      <c r="I561" t="s">
        <v>12</v>
      </c>
      <c r="J561">
        <v>0.2</v>
      </c>
      <c r="K561">
        <v>0.2</v>
      </c>
      <c r="L561">
        <v>60700</v>
      </c>
      <c r="M561">
        <v>12139.999760000001</v>
      </c>
      <c r="N561">
        <v>0</v>
      </c>
    </row>
    <row r="562" spans="1:14" x14ac:dyDescent="0.35">
      <c r="A562">
        <v>561</v>
      </c>
      <c r="B562">
        <v>245</v>
      </c>
      <c r="C562" t="s">
        <v>8</v>
      </c>
      <c r="D562" t="str">
        <f>INDEX(FSA_Province!B:B,MATCH(LEFT(C562,1),FSA_Province!A:A,0))</f>
        <v>BC</v>
      </c>
      <c r="E562" t="s">
        <v>734</v>
      </c>
      <c r="F562" t="s">
        <v>2642</v>
      </c>
      <c r="G562" t="s">
        <v>2643</v>
      </c>
      <c r="H562" t="s">
        <v>11</v>
      </c>
      <c r="I562" t="s">
        <v>16</v>
      </c>
      <c r="J562">
        <v>0.2</v>
      </c>
      <c r="K562">
        <v>0.2</v>
      </c>
      <c r="L562">
        <v>60280</v>
      </c>
      <c r="M562">
        <v>12055.999879999999</v>
      </c>
      <c r="N562">
        <v>0</v>
      </c>
    </row>
    <row r="563" spans="1:14" x14ac:dyDescent="0.35">
      <c r="A563">
        <v>562</v>
      </c>
      <c r="B563">
        <v>245</v>
      </c>
      <c r="C563" t="s">
        <v>8</v>
      </c>
      <c r="D563" t="str">
        <f>INDEX(FSA_Province!B:B,MATCH(LEFT(C563,1),FSA_Province!A:A,0))</f>
        <v>BC</v>
      </c>
      <c r="E563" t="s">
        <v>735</v>
      </c>
      <c r="F563" t="s">
        <v>2642</v>
      </c>
      <c r="G563" t="s">
        <v>2643</v>
      </c>
      <c r="H563" t="s">
        <v>11</v>
      </c>
      <c r="I563" t="s">
        <v>12</v>
      </c>
      <c r="J563">
        <v>0.2</v>
      </c>
      <c r="K563">
        <v>0.2</v>
      </c>
      <c r="L563">
        <v>60500</v>
      </c>
      <c r="M563">
        <v>12099.99977</v>
      </c>
      <c r="N563">
        <v>0</v>
      </c>
    </row>
    <row r="564" spans="1:14" x14ac:dyDescent="0.35">
      <c r="A564">
        <v>563</v>
      </c>
      <c r="B564">
        <v>245</v>
      </c>
      <c r="C564" t="s">
        <v>8</v>
      </c>
      <c r="D564" t="str">
        <f>INDEX(FSA_Province!B:B,MATCH(LEFT(C564,1),FSA_Province!A:A,0))</f>
        <v>BC</v>
      </c>
      <c r="E564" t="s">
        <v>736</v>
      </c>
      <c r="F564" t="s">
        <v>2642</v>
      </c>
      <c r="G564" t="s">
        <v>2643</v>
      </c>
      <c r="H564" t="s">
        <v>11</v>
      </c>
      <c r="I564" t="s">
        <v>16</v>
      </c>
      <c r="J564">
        <v>0.2</v>
      </c>
      <c r="K564">
        <v>0.2</v>
      </c>
      <c r="L564">
        <v>60300</v>
      </c>
      <c r="M564">
        <v>12059.99978</v>
      </c>
      <c r="N564">
        <v>0</v>
      </c>
    </row>
    <row r="565" spans="1:14" x14ac:dyDescent="0.35">
      <c r="A565">
        <v>564</v>
      </c>
      <c r="B565">
        <v>142</v>
      </c>
      <c r="C565" t="s">
        <v>102</v>
      </c>
      <c r="D565" t="str">
        <f>INDEX(FSA_Province!B:B,MATCH(LEFT(C565,1),FSA_Province!A:A,0))</f>
        <v>QC</v>
      </c>
      <c r="E565" t="s">
        <v>737</v>
      </c>
      <c r="F565" t="s">
        <v>2644</v>
      </c>
      <c r="G565" t="s">
        <v>2643</v>
      </c>
      <c r="H565" t="s">
        <v>11</v>
      </c>
      <c r="I565" t="s">
        <v>16</v>
      </c>
      <c r="J565">
        <v>239.03517325000001</v>
      </c>
      <c r="K565">
        <v>239.03517325000001</v>
      </c>
      <c r="L565">
        <v>1.4450000000000001</v>
      </c>
      <c r="M565">
        <v>276.93905810000001</v>
      </c>
      <c r="N565">
        <v>0.41056359999999997</v>
      </c>
    </row>
    <row r="566" spans="1:14" x14ac:dyDescent="0.35">
      <c r="A566">
        <v>565</v>
      </c>
      <c r="B566">
        <v>142</v>
      </c>
      <c r="C566" t="s">
        <v>102</v>
      </c>
      <c r="D566" t="str">
        <f>INDEX(FSA_Province!B:B,MATCH(LEFT(C566,1),FSA_Province!A:A,0))</f>
        <v>QC</v>
      </c>
      <c r="E566" t="s">
        <v>738</v>
      </c>
      <c r="F566" t="s">
        <v>2647</v>
      </c>
      <c r="G566" t="s">
        <v>2643</v>
      </c>
      <c r="H566" t="s">
        <v>11</v>
      </c>
      <c r="I566" t="s">
        <v>16</v>
      </c>
      <c r="J566">
        <v>2559.6150087699998</v>
      </c>
      <c r="K566">
        <v>2559.6150087699998</v>
      </c>
      <c r="L566">
        <v>0.17349999999999999</v>
      </c>
      <c r="M566">
        <v>447.2472156</v>
      </c>
      <c r="N566">
        <v>0.66304633999999996</v>
      </c>
    </row>
    <row r="567" spans="1:14" x14ac:dyDescent="0.35">
      <c r="A567">
        <v>566</v>
      </c>
      <c r="B567">
        <v>204</v>
      </c>
      <c r="C567" t="s">
        <v>199</v>
      </c>
      <c r="D567" t="str">
        <f>INDEX(FSA_Province!B:B,MATCH(LEFT(C567,1),FSA_Province!A:A,0))</f>
        <v>SK</v>
      </c>
      <c r="E567" t="s">
        <v>739</v>
      </c>
      <c r="F567" t="s">
        <v>2653</v>
      </c>
      <c r="G567" t="s">
        <v>2643</v>
      </c>
      <c r="H567" t="s">
        <v>11</v>
      </c>
      <c r="I567" t="s">
        <v>16</v>
      </c>
      <c r="J567">
        <v>360</v>
      </c>
      <c r="K567">
        <v>360</v>
      </c>
      <c r="L567">
        <v>8.3250000000000005E-2</v>
      </c>
      <c r="M567">
        <v>29.34468648</v>
      </c>
      <c r="N567">
        <v>4.3503649999999998E-2</v>
      </c>
    </row>
    <row r="568" spans="1:14" x14ac:dyDescent="0.35">
      <c r="A568">
        <v>567</v>
      </c>
      <c r="B568">
        <v>177</v>
      </c>
      <c r="C568" t="s">
        <v>48</v>
      </c>
      <c r="D568" t="str">
        <f>INDEX(FSA_Province!B:B,MATCH(LEFT(C568,1),FSA_Province!A:A,0))</f>
        <v>ON</v>
      </c>
      <c r="E568" t="s">
        <v>740</v>
      </c>
      <c r="F568" t="s">
        <v>2656</v>
      </c>
      <c r="G568" t="s">
        <v>2643</v>
      </c>
      <c r="H568" t="s">
        <v>11</v>
      </c>
      <c r="I568" t="s">
        <v>16</v>
      </c>
      <c r="J568">
        <v>110</v>
      </c>
      <c r="K568">
        <v>110</v>
      </c>
      <c r="L568">
        <v>2.0750799999999998</v>
      </c>
      <c r="M568">
        <v>230.95140749999999</v>
      </c>
      <c r="N568">
        <v>0.34238667</v>
      </c>
    </row>
    <row r="569" spans="1:14" x14ac:dyDescent="0.35">
      <c r="A569">
        <v>568</v>
      </c>
      <c r="B569">
        <v>177</v>
      </c>
      <c r="C569" t="s">
        <v>48</v>
      </c>
      <c r="D569" t="str">
        <f>INDEX(FSA_Province!B:B,MATCH(LEFT(C569,1),FSA_Province!A:A,0))</f>
        <v>ON</v>
      </c>
      <c r="E569" t="s">
        <v>741</v>
      </c>
      <c r="F569" t="s">
        <v>2666</v>
      </c>
      <c r="G569" t="s">
        <v>2643</v>
      </c>
      <c r="H569" t="s">
        <v>11</v>
      </c>
      <c r="I569" t="s">
        <v>16</v>
      </c>
      <c r="J569">
        <v>20000</v>
      </c>
      <c r="K569">
        <v>20000</v>
      </c>
      <c r="L569">
        <v>1.6899999999999998E-2</v>
      </c>
      <c r="M569">
        <v>341.84537999999998</v>
      </c>
      <c r="N569">
        <v>0.50678756000000003</v>
      </c>
    </row>
    <row r="570" spans="1:14" x14ac:dyDescent="0.35">
      <c r="A570">
        <v>569</v>
      </c>
      <c r="B570">
        <v>104</v>
      </c>
      <c r="C570" t="s">
        <v>157</v>
      </c>
      <c r="D570" t="str">
        <f>INDEX(FSA_Province!B:B,MATCH(LEFT(C570,1),FSA_Province!A:A,0))</f>
        <v>ON</v>
      </c>
      <c r="E570" t="s">
        <v>742</v>
      </c>
      <c r="F570" t="s">
        <v>2647</v>
      </c>
      <c r="G570" t="s">
        <v>2643</v>
      </c>
      <c r="H570" t="s">
        <v>27</v>
      </c>
      <c r="I570" t="s">
        <v>16</v>
      </c>
      <c r="J570">
        <v>725</v>
      </c>
      <c r="K570">
        <v>725</v>
      </c>
      <c r="L570">
        <v>0.17662132</v>
      </c>
      <c r="M570">
        <v>129.56156100000001</v>
      </c>
      <c r="N570">
        <v>0.19207568999999999</v>
      </c>
    </row>
    <row r="571" spans="1:14" x14ac:dyDescent="0.35">
      <c r="A571">
        <v>570</v>
      </c>
      <c r="B571">
        <v>104</v>
      </c>
      <c r="C571" t="s">
        <v>157</v>
      </c>
      <c r="D571" t="str">
        <f>INDEX(FSA_Province!B:B,MATCH(LEFT(C571,1),FSA_Province!A:A,0))</f>
        <v>ON</v>
      </c>
      <c r="E571" t="s">
        <v>743</v>
      </c>
      <c r="F571" t="s">
        <v>2647</v>
      </c>
      <c r="G571" t="s">
        <v>2643</v>
      </c>
      <c r="H571" t="s">
        <v>27</v>
      </c>
      <c r="I571" t="s">
        <v>16</v>
      </c>
      <c r="J571">
        <v>16000</v>
      </c>
      <c r="K571">
        <v>16000</v>
      </c>
      <c r="L571">
        <v>0.17706161000000001</v>
      </c>
      <c r="M571">
        <v>2866.4172899999999</v>
      </c>
      <c r="N571">
        <v>4.2494786700000002</v>
      </c>
    </row>
    <row r="572" spans="1:14" x14ac:dyDescent="0.35">
      <c r="A572">
        <v>571</v>
      </c>
      <c r="B572">
        <v>140</v>
      </c>
      <c r="C572" t="s">
        <v>54</v>
      </c>
      <c r="D572" t="str">
        <f>INDEX(FSA_Province!B:B,MATCH(LEFT(C572,1),FSA_Province!A:A,0))</f>
        <v>BC</v>
      </c>
      <c r="E572" t="s">
        <v>744</v>
      </c>
      <c r="F572" t="s">
        <v>2644</v>
      </c>
      <c r="G572" t="s">
        <v>2643</v>
      </c>
      <c r="H572" t="s">
        <v>11</v>
      </c>
      <c r="I572" t="s">
        <v>16</v>
      </c>
      <c r="J572">
        <v>100</v>
      </c>
      <c r="K572">
        <v>100</v>
      </c>
      <c r="L572">
        <v>1.14879</v>
      </c>
      <c r="M572">
        <v>116.2338597</v>
      </c>
      <c r="N572">
        <v>0.17231730000000001</v>
      </c>
    </row>
    <row r="573" spans="1:14" x14ac:dyDescent="0.35">
      <c r="A573">
        <v>572</v>
      </c>
      <c r="B573">
        <v>140</v>
      </c>
      <c r="C573" t="s">
        <v>54</v>
      </c>
      <c r="D573" t="str">
        <f>INDEX(FSA_Province!B:B,MATCH(LEFT(C573,1),FSA_Province!A:A,0))</f>
        <v>BC</v>
      </c>
      <c r="E573" t="s">
        <v>745</v>
      </c>
      <c r="F573" t="s">
        <v>2668</v>
      </c>
      <c r="G573" t="s">
        <v>2643</v>
      </c>
      <c r="H573" t="s">
        <v>11</v>
      </c>
      <c r="I573" t="s">
        <v>16</v>
      </c>
      <c r="J573">
        <v>50</v>
      </c>
      <c r="K573">
        <v>50</v>
      </c>
      <c r="L573">
        <v>0.76887000000000005</v>
      </c>
      <c r="M573">
        <v>38.896808399999998</v>
      </c>
      <c r="N573">
        <v>5.7664720000000003E-2</v>
      </c>
    </row>
    <row r="574" spans="1:14" x14ac:dyDescent="0.35">
      <c r="A574">
        <v>573</v>
      </c>
      <c r="B574">
        <v>140</v>
      </c>
      <c r="C574" t="s">
        <v>54</v>
      </c>
      <c r="D574" t="str">
        <f>INDEX(FSA_Province!B:B,MATCH(LEFT(C574,1),FSA_Province!A:A,0))</f>
        <v>BC</v>
      </c>
      <c r="E574" t="s">
        <v>747</v>
      </c>
      <c r="F574" t="s">
        <v>2645</v>
      </c>
      <c r="G574" t="s">
        <v>2643</v>
      </c>
      <c r="H574" t="s">
        <v>11</v>
      </c>
      <c r="I574" t="s">
        <v>16</v>
      </c>
      <c r="J574">
        <v>5</v>
      </c>
      <c r="K574">
        <v>5</v>
      </c>
      <c r="L574">
        <v>42.889856000000002</v>
      </c>
      <c r="M574">
        <v>216.97995359999999</v>
      </c>
      <c r="N574">
        <v>0.32167391000000001</v>
      </c>
    </row>
    <row r="575" spans="1:14" x14ac:dyDescent="0.35">
      <c r="A575">
        <v>574</v>
      </c>
      <c r="B575">
        <v>216</v>
      </c>
      <c r="C575" t="s">
        <v>748</v>
      </c>
      <c r="D575" t="str">
        <f>INDEX(FSA_Province!B:B,MATCH(LEFT(C575,1),FSA_Province!A:A,0))</f>
        <v>BC</v>
      </c>
      <c r="E575" t="s">
        <v>749</v>
      </c>
      <c r="F575" t="s">
        <v>2651</v>
      </c>
      <c r="G575" t="s">
        <v>2646</v>
      </c>
      <c r="H575" t="s">
        <v>11</v>
      </c>
      <c r="I575" t="s">
        <v>16</v>
      </c>
      <c r="J575">
        <v>40</v>
      </c>
      <c r="K575">
        <v>40</v>
      </c>
      <c r="L575">
        <v>0.1235</v>
      </c>
      <c r="M575">
        <v>4.9388219900000001</v>
      </c>
      <c r="N575">
        <v>7.4082200000000001E-3</v>
      </c>
    </row>
    <row r="576" spans="1:14" x14ac:dyDescent="0.35">
      <c r="A576">
        <v>575</v>
      </c>
      <c r="B576">
        <v>102</v>
      </c>
      <c r="C576" t="s">
        <v>22</v>
      </c>
      <c r="D576" t="str">
        <f>INDEX(FSA_Province!B:B,MATCH(LEFT(C576,1),FSA_Province!A:A,0))</f>
        <v>ON</v>
      </c>
      <c r="E576" t="s">
        <v>751</v>
      </c>
      <c r="F576" t="s">
        <v>2647</v>
      </c>
      <c r="G576" t="s">
        <v>2643</v>
      </c>
      <c r="H576" t="s">
        <v>11</v>
      </c>
      <c r="I576" t="s">
        <v>16</v>
      </c>
      <c r="J576">
        <v>73</v>
      </c>
      <c r="K576">
        <v>73</v>
      </c>
      <c r="L576">
        <v>0.17307231000000001</v>
      </c>
      <c r="M576">
        <v>12.783372679999999</v>
      </c>
      <c r="N576">
        <v>1.8951409999999998E-2</v>
      </c>
    </row>
    <row r="577" spans="1:14" x14ac:dyDescent="0.35">
      <c r="A577">
        <v>576</v>
      </c>
      <c r="B577">
        <v>142</v>
      </c>
      <c r="C577" t="s">
        <v>102</v>
      </c>
      <c r="D577" t="str">
        <f>INDEX(FSA_Province!B:B,MATCH(LEFT(C577,1),FSA_Province!A:A,0))</f>
        <v>QC</v>
      </c>
      <c r="E577" t="s">
        <v>752</v>
      </c>
      <c r="F577" t="s">
        <v>2645</v>
      </c>
      <c r="G577" t="s">
        <v>2643</v>
      </c>
      <c r="H577" t="s">
        <v>11</v>
      </c>
      <c r="I577" t="s">
        <v>16</v>
      </c>
      <c r="J577">
        <v>10</v>
      </c>
      <c r="K577">
        <v>10</v>
      </c>
      <c r="L577">
        <v>43.5</v>
      </c>
      <c r="M577">
        <v>436.04534799999999</v>
      </c>
      <c r="N577">
        <v>0.64643950999999999</v>
      </c>
    </row>
    <row r="578" spans="1:14" x14ac:dyDescent="0.35">
      <c r="A578">
        <v>577</v>
      </c>
      <c r="B578">
        <v>102</v>
      </c>
      <c r="C578" t="s">
        <v>22</v>
      </c>
      <c r="D578" t="str">
        <f>INDEX(FSA_Province!B:B,MATCH(LEFT(C578,1),FSA_Province!A:A,0))</f>
        <v>ON</v>
      </c>
      <c r="E578" t="s">
        <v>753</v>
      </c>
      <c r="F578" t="s">
        <v>2646</v>
      </c>
      <c r="G578" t="s">
        <v>2643</v>
      </c>
      <c r="H578" t="s">
        <v>11</v>
      </c>
      <c r="I578" t="s">
        <v>12</v>
      </c>
      <c r="J578">
        <v>5.5836999999999996E-3</v>
      </c>
      <c r="K578">
        <v>5.5836999999999996E-3</v>
      </c>
      <c r="L578">
        <v>2308.4290000000001</v>
      </c>
      <c r="M578">
        <v>12.73747019</v>
      </c>
      <c r="N578">
        <v>1.9334359999999998E-2</v>
      </c>
    </row>
    <row r="579" spans="1:14" x14ac:dyDescent="0.35">
      <c r="A579">
        <v>578</v>
      </c>
      <c r="B579">
        <v>102</v>
      </c>
      <c r="C579" t="s">
        <v>22</v>
      </c>
      <c r="D579" t="str">
        <f>INDEX(FSA_Province!B:B,MATCH(LEFT(C579,1),FSA_Province!A:A,0))</f>
        <v>ON</v>
      </c>
      <c r="E579" t="s">
        <v>754</v>
      </c>
      <c r="F579" t="s">
        <v>2648</v>
      </c>
      <c r="G579" t="s">
        <v>2646</v>
      </c>
      <c r="H579" t="s">
        <v>11</v>
      </c>
      <c r="I579" t="s">
        <v>12</v>
      </c>
      <c r="J579">
        <v>18.451451800000001</v>
      </c>
      <c r="K579">
        <v>18.451451800000001</v>
      </c>
      <c r="L579">
        <v>3.0296000000000001E-4</v>
      </c>
      <c r="M579">
        <v>5.5920800000000001E-3</v>
      </c>
      <c r="N579">
        <v>8.3799999999999994E-6</v>
      </c>
    </row>
    <row r="580" spans="1:14" x14ac:dyDescent="0.35">
      <c r="A580">
        <v>579</v>
      </c>
      <c r="B580">
        <v>220</v>
      </c>
      <c r="C580" t="s">
        <v>755</v>
      </c>
      <c r="D580" t="str">
        <f>INDEX(FSA_Province!B:B,MATCH(LEFT(C580,1),FSA_Province!A:A,0))</f>
        <v>ON</v>
      </c>
      <c r="E580" t="s">
        <v>756</v>
      </c>
      <c r="F580" t="s">
        <v>2647</v>
      </c>
      <c r="G580" t="s">
        <v>2643</v>
      </c>
      <c r="H580" t="s">
        <v>27</v>
      </c>
      <c r="I580" t="s">
        <v>16</v>
      </c>
      <c r="J580">
        <v>5900</v>
      </c>
      <c r="K580">
        <v>5900</v>
      </c>
      <c r="L580">
        <v>0.17145123000000001</v>
      </c>
      <c r="M580">
        <v>1023.499505</v>
      </c>
      <c r="N580">
        <v>1.51734338</v>
      </c>
    </row>
    <row r="581" spans="1:14" x14ac:dyDescent="0.35">
      <c r="A581">
        <v>580</v>
      </c>
      <c r="B581">
        <v>178</v>
      </c>
      <c r="C581" t="s">
        <v>111</v>
      </c>
      <c r="D581" t="str">
        <f>INDEX(FSA_Province!B:B,MATCH(LEFT(C581,1),FSA_Province!A:A,0))</f>
        <v>ON</v>
      </c>
      <c r="E581" t="s">
        <v>757</v>
      </c>
      <c r="F581" t="s">
        <v>2647</v>
      </c>
      <c r="G581" t="s">
        <v>2643</v>
      </c>
      <c r="H581" t="s">
        <v>11</v>
      </c>
      <c r="I581" t="s">
        <v>16</v>
      </c>
      <c r="J581">
        <v>11680</v>
      </c>
      <c r="K581">
        <v>11680</v>
      </c>
      <c r="L581">
        <v>0.16900000000000001</v>
      </c>
      <c r="M581">
        <v>1997.2137250000001</v>
      </c>
      <c r="N581">
        <v>2.9608798200000002</v>
      </c>
    </row>
    <row r="582" spans="1:14" x14ac:dyDescent="0.35">
      <c r="A582">
        <v>581</v>
      </c>
      <c r="B582">
        <v>134</v>
      </c>
      <c r="C582" t="s">
        <v>69</v>
      </c>
      <c r="D582" t="str">
        <f>INDEX(FSA_Province!B:B,MATCH(LEFT(C582,1),FSA_Province!A:A,0))</f>
        <v>ON</v>
      </c>
      <c r="E582" t="s">
        <v>758</v>
      </c>
      <c r="F582" t="s">
        <v>2642</v>
      </c>
      <c r="G582" t="s">
        <v>2650</v>
      </c>
      <c r="H582" t="s">
        <v>27</v>
      </c>
      <c r="I582" t="s">
        <v>12</v>
      </c>
      <c r="J582">
        <v>1E-3</v>
      </c>
      <c r="K582">
        <v>1E-3</v>
      </c>
      <c r="L582">
        <v>46818.547019999998</v>
      </c>
      <c r="M582">
        <v>46.823365099999997</v>
      </c>
      <c r="N582">
        <v>7.0235039999999999E-2</v>
      </c>
    </row>
    <row r="583" spans="1:14" x14ac:dyDescent="0.35">
      <c r="A583">
        <v>582</v>
      </c>
      <c r="B583">
        <v>134</v>
      </c>
      <c r="C583" t="s">
        <v>69</v>
      </c>
      <c r="D583" t="str">
        <f>INDEX(FSA_Province!B:B,MATCH(LEFT(C583,1),FSA_Province!A:A,0))</f>
        <v>ON</v>
      </c>
      <c r="E583" t="s">
        <v>759</v>
      </c>
      <c r="F583" t="s">
        <v>2642</v>
      </c>
      <c r="G583" t="s">
        <v>2650</v>
      </c>
      <c r="H583" t="s">
        <v>27</v>
      </c>
      <c r="I583" t="s">
        <v>12</v>
      </c>
      <c r="J583">
        <v>3.3999999999999998E-3</v>
      </c>
      <c r="K583">
        <v>3.3999999999999998E-3</v>
      </c>
      <c r="L583">
        <v>46874.870940000001</v>
      </c>
      <c r="M583">
        <v>159.37456119999999</v>
      </c>
      <c r="N583">
        <v>0.23906184</v>
      </c>
    </row>
    <row r="584" spans="1:14" x14ac:dyDescent="0.35">
      <c r="A584">
        <v>583</v>
      </c>
      <c r="B584">
        <v>7</v>
      </c>
      <c r="C584" t="s">
        <v>437</v>
      </c>
      <c r="D584" t="str">
        <f>INDEX(FSA_Province!B:B,MATCH(LEFT(C584,1),FSA_Province!A:A,0))</f>
        <v>QC</v>
      </c>
      <c r="E584" t="s">
        <v>760</v>
      </c>
      <c r="F584" t="s">
        <v>2646</v>
      </c>
      <c r="G584" t="s">
        <v>2643</v>
      </c>
      <c r="H584" t="s">
        <v>11</v>
      </c>
      <c r="I584" t="s">
        <v>16</v>
      </c>
      <c r="J584">
        <v>1.32</v>
      </c>
      <c r="K584">
        <v>1.32</v>
      </c>
      <c r="L584">
        <v>2289.2199999999998</v>
      </c>
      <c r="M584">
        <v>3057.4288110000002</v>
      </c>
      <c r="N584">
        <v>4.5326542500000002</v>
      </c>
    </row>
    <row r="585" spans="1:14" x14ac:dyDescent="0.35">
      <c r="A585">
        <v>584</v>
      </c>
      <c r="B585">
        <v>220</v>
      </c>
      <c r="C585" t="s">
        <v>755</v>
      </c>
      <c r="D585" t="str">
        <f>INDEX(FSA_Province!B:B,MATCH(LEFT(C585,1),FSA_Province!A:A,0))</f>
        <v>ON</v>
      </c>
      <c r="E585" t="s">
        <v>761</v>
      </c>
      <c r="F585" t="s">
        <v>2647</v>
      </c>
      <c r="G585" t="s">
        <v>2643</v>
      </c>
      <c r="H585" t="s">
        <v>27</v>
      </c>
      <c r="I585" t="s">
        <v>16</v>
      </c>
      <c r="J585">
        <v>17000</v>
      </c>
      <c r="K585">
        <v>17000</v>
      </c>
      <c r="L585">
        <v>0.17257082000000001</v>
      </c>
      <c r="M585">
        <v>2968.3241370000001</v>
      </c>
      <c r="N585">
        <v>4.4005561100000001</v>
      </c>
    </row>
    <row r="586" spans="1:14" x14ac:dyDescent="0.35">
      <c r="A586">
        <v>585</v>
      </c>
      <c r="B586">
        <v>236</v>
      </c>
      <c r="C586" t="s">
        <v>172</v>
      </c>
      <c r="D586" t="str">
        <f>INDEX(FSA_Province!B:B,MATCH(LEFT(C586,1),FSA_Province!A:A,0))</f>
        <v>ON</v>
      </c>
      <c r="E586" t="s">
        <v>762</v>
      </c>
      <c r="F586" t="s">
        <v>2647</v>
      </c>
      <c r="G586" t="s">
        <v>2643</v>
      </c>
      <c r="H586" t="s">
        <v>27</v>
      </c>
      <c r="I586" t="s">
        <v>16</v>
      </c>
      <c r="J586">
        <v>2000</v>
      </c>
      <c r="K586">
        <v>2000</v>
      </c>
      <c r="L586">
        <v>0.17456616</v>
      </c>
      <c r="M586">
        <v>353.2523668</v>
      </c>
      <c r="N586">
        <v>0.52369847999999997</v>
      </c>
    </row>
    <row r="587" spans="1:14" x14ac:dyDescent="0.35">
      <c r="A587">
        <v>586</v>
      </c>
      <c r="B587">
        <v>236</v>
      </c>
      <c r="C587" t="s">
        <v>172</v>
      </c>
      <c r="D587" t="str">
        <f>INDEX(FSA_Province!B:B,MATCH(LEFT(C587,1),FSA_Province!A:A,0))</f>
        <v>ON</v>
      </c>
      <c r="E587" t="s">
        <v>763</v>
      </c>
      <c r="F587" t="s">
        <v>2644</v>
      </c>
      <c r="G587" t="s">
        <v>2643</v>
      </c>
      <c r="H587" t="s">
        <v>27</v>
      </c>
      <c r="I587" t="s">
        <v>16</v>
      </c>
      <c r="J587">
        <v>520</v>
      </c>
      <c r="K587">
        <v>520</v>
      </c>
      <c r="L587">
        <v>1.1346000000000001</v>
      </c>
      <c r="M587">
        <v>596.95926259999999</v>
      </c>
      <c r="N587">
        <v>0.88499523000000002</v>
      </c>
    </row>
    <row r="588" spans="1:14" x14ac:dyDescent="0.35">
      <c r="A588">
        <v>587</v>
      </c>
      <c r="B588">
        <v>67</v>
      </c>
      <c r="C588" t="s">
        <v>764</v>
      </c>
      <c r="D588" t="str">
        <f>INDEX(FSA_Province!B:B,MATCH(LEFT(C588,1),FSA_Province!A:A,0))</f>
        <v>BC</v>
      </c>
      <c r="E588" t="s">
        <v>765</v>
      </c>
      <c r="F588" t="s">
        <v>2647</v>
      </c>
      <c r="G588" t="s">
        <v>2643</v>
      </c>
      <c r="H588" t="s">
        <v>27</v>
      </c>
      <c r="I588" t="s">
        <v>16</v>
      </c>
      <c r="J588">
        <v>5700</v>
      </c>
      <c r="K588">
        <v>5700</v>
      </c>
      <c r="L588">
        <v>0.17119565</v>
      </c>
      <c r="M588">
        <v>987.33060909999995</v>
      </c>
      <c r="N588">
        <v>1.4637228</v>
      </c>
    </row>
    <row r="589" spans="1:14" x14ac:dyDescent="0.35">
      <c r="A589">
        <v>588</v>
      </c>
      <c r="B589">
        <v>17</v>
      </c>
      <c r="C589" t="s">
        <v>95</v>
      </c>
      <c r="D589" t="str">
        <f>INDEX(FSA_Province!B:B,MATCH(LEFT(C589,1),FSA_Province!A:A,0))</f>
        <v>BC</v>
      </c>
      <c r="E589" t="s">
        <v>766</v>
      </c>
      <c r="F589" t="s">
        <v>2647</v>
      </c>
      <c r="G589" t="s">
        <v>2643</v>
      </c>
      <c r="H589" t="s">
        <v>27</v>
      </c>
      <c r="I589" t="s">
        <v>16</v>
      </c>
      <c r="J589">
        <v>11620</v>
      </c>
      <c r="K589">
        <v>11620</v>
      </c>
      <c r="L589">
        <v>0.17110866</v>
      </c>
      <c r="M589">
        <v>2011.7460639999999</v>
      </c>
      <c r="N589">
        <v>2.9824240899999999</v>
      </c>
    </row>
    <row r="590" spans="1:14" x14ac:dyDescent="0.35">
      <c r="A590">
        <v>589</v>
      </c>
      <c r="B590">
        <v>134</v>
      </c>
      <c r="C590" t="s">
        <v>69</v>
      </c>
      <c r="D590" t="str">
        <f>INDEX(FSA_Province!B:B,MATCH(LEFT(C590,1),FSA_Province!A:A,0))</f>
        <v>ON</v>
      </c>
      <c r="E590" t="s">
        <v>767</v>
      </c>
      <c r="F590" t="s">
        <v>2642</v>
      </c>
      <c r="G590" t="s">
        <v>2643</v>
      </c>
      <c r="H590" t="s">
        <v>27</v>
      </c>
      <c r="I590" t="s">
        <v>16</v>
      </c>
      <c r="J590">
        <v>4.9500000000000002E-2</v>
      </c>
      <c r="K590">
        <v>4.9500000000000002E-2</v>
      </c>
      <c r="L590">
        <v>59589.841</v>
      </c>
      <c r="M590">
        <v>2984.476036</v>
      </c>
      <c r="N590">
        <v>4.4245013799999997</v>
      </c>
    </row>
    <row r="591" spans="1:14" x14ac:dyDescent="0.35">
      <c r="A591">
        <v>590</v>
      </c>
      <c r="B591">
        <v>169</v>
      </c>
      <c r="C591" t="s">
        <v>768</v>
      </c>
      <c r="D591" t="str">
        <f>INDEX(FSA_Province!B:B,MATCH(LEFT(C591,1),FSA_Province!A:A,0))</f>
        <v>ON</v>
      </c>
      <c r="E591" t="s">
        <v>769</v>
      </c>
      <c r="F591" t="s">
        <v>2649</v>
      </c>
      <c r="G591" t="s">
        <v>2642</v>
      </c>
      <c r="H591" t="s">
        <v>11</v>
      </c>
      <c r="I591" t="s">
        <v>16</v>
      </c>
      <c r="J591">
        <v>2941.99</v>
      </c>
      <c r="K591">
        <v>2941.99</v>
      </c>
      <c r="L591">
        <v>1.1200000000000001E-6</v>
      </c>
      <c r="M591">
        <v>3.2950200000000001E-3</v>
      </c>
      <c r="N591">
        <v>4.9400000000000001E-6</v>
      </c>
    </row>
    <row r="592" spans="1:14" x14ac:dyDescent="0.35">
      <c r="A592">
        <v>591</v>
      </c>
      <c r="B592">
        <v>169</v>
      </c>
      <c r="C592" t="s">
        <v>768</v>
      </c>
      <c r="D592" t="str">
        <f>INDEX(FSA_Province!B:B,MATCH(LEFT(C592,1),FSA_Province!A:A,0))</f>
        <v>ON</v>
      </c>
      <c r="E592" t="s">
        <v>770</v>
      </c>
      <c r="F592" t="s">
        <v>2642</v>
      </c>
      <c r="G592" t="s">
        <v>2643</v>
      </c>
      <c r="H592" t="s">
        <v>11</v>
      </c>
      <c r="I592" t="s">
        <v>16</v>
      </c>
      <c r="J592">
        <v>3.3E-3</v>
      </c>
      <c r="K592">
        <v>3.3E-3</v>
      </c>
      <c r="L592">
        <v>59830</v>
      </c>
      <c r="M592">
        <v>199.76893699999999</v>
      </c>
      <c r="N592">
        <v>0.29615849</v>
      </c>
    </row>
    <row r="593" spans="1:14" x14ac:dyDescent="0.35">
      <c r="A593">
        <v>592</v>
      </c>
      <c r="B593">
        <v>230</v>
      </c>
      <c r="C593" t="s">
        <v>246</v>
      </c>
      <c r="D593" t="str">
        <f>INDEX(FSA_Province!B:B,MATCH(LEFT(C593,1),FSA_Province!A:A,0))</f>
        <v>AB</v>
      </c>
      <c r="E593" t="s">
        <v>771</v>
      </c>
      <c r="F593" t="s">
        <v>2650</v>
      </c>
      <c r="G593" t="s">
        <v>2643</v>
      </c>
      <c r="H593" t="s">
        <v>27</v>
      </c>
      <c r="I593" t="s">
        <v>16</v>
      </c>
      <c r="J593">
        <v>4000</v>
      </c>
      <c r="K593">
        <v>4000</v>
      </c>
      <c r="L593">
        <v>1.2729299999999999</v>
      </c>
      <c r="M593">
        <v>5131.8240210000004</v>
      </c>
      <c r="N593">
        <v>0</v>
      </c>
    </row>
    <row r="594" spans="1:14" x14ac:dyDescent="0.35">
      <c r="A594">
        <v>593</v>
      </c>
      <c r="B594">
        <v>169</v>
      </c>
      <c r="C594" t="s">
        <v>768</v>
      </c>
      <c r="D594" t="str">
        <f>INDEX(FSA_Province!B:B,MATCH(LEFT(C594,1),FSA_Province!A:A,0))</f>
        <v>ON</v>
      </c>
      <c r="E594" t="s">
        <v>772</v>
      </c>
      <c r="F594" t="s">
        <v>2652</v>
      </c>
      <c r="G594" t="s">
        <v>2643</v>
      </c>
      <c r="H594" t="s">
        <v>11</v>
      </c>
      <c r="I594" t="s">
        <v>16</v>
      </c>
      <c r="J594">
        <v>2630</v>
      </c>
      <c r="K594">
        <v>2630</v>
      </c>
      <c r="L594">
        <v>7.4999999999999997E-2</v>
      </c>
      <c r="M594">
        <v>199.56413699999999</v>
      </c>
      <c r="N594">
        <v>0.29585487999999999</v>
      </c>
    </row>
    <row r="595" spans="1:14" x14ac:dyDescent="0.35">
      <c r="A595">
        <v>594</v>
      </c>
      <c r="B595">
        <v>217</v>
      </c>
      <c r="C595" t="s">
        <v>491</v>
      </c>
      <c r="D595" t="str">
        <f>INDEX(FSA_Province!B:B,MATCH(LEFT(C595,1),FSA_Province!A:A,0))</f>
        <v>QC</v>
      </c>
      <c r="E595" t="s">
        <v>773</v>
      </c>
      <c r="F595" t="s">
        <v>2666</v>
      </c>
      <c r="G595" t="s">
        <v>2642</v>
      </c>
      <c r="H595" t="s">
        <v>11</v>
      </c>
      <c r="I595" t="s">
        <v>12</v>
      </c>
      <c r="J595">
        <v>1827.0855363799999</v>
      </c>
      <c r="K595">
        <v>1827.0855363799999</v>
      </c>
      <c r="L595">
        <v>2.8000000000000002E-7</v>
      </c>
      <c r="M595">
        <v>5.1157999999999998E-4</v>
      </c>
      <c r="N595">
        <v>7.6000000000000003E-7</v>
      </c>
    </row>
    <row r="596" spans="1:14" x14ac:dyDescent="0.35">
      <c r="A596">
        <v>595</v>
      </c>
      <c r="B596">
        <v>51</v>
      </c>
      <c r="C596" t="s">
        <v>521</v>
      </c>
      <c r="D596" t="str">
        <f>INDEX(FSA_Province!B:B,MATCH(LEFT(C596,1),FSA_Province!A:A,0))</f>
        <v>AB</v>
      </c>
      <c r="E596" t="s">
        <v>775</v>
      </c>
      <c r="F596" t="s">
        <v>2653</v>
      </c>
      <c r="G596" t="s">
        <v>2643</v>
      </c>
      <c r="H596" t="s">
        <v>11</v>
      </c>
      <c r="I596" t="s">
        <v>16</v>
      </c>
      <c r="J596">
        <v>10000</v>
      </c>
      <c r="K596">
        <v>10000</v>
      </c>
      <c r="L596">
        <v>7.6310000000000003E-2</v>
      </c>
      <c r="M596">
        <v>772.04583000000002</v>
      </c>
      <c r="N596">
        <v>1.1445619899999999</v>
      </c>
    </row>
    <row r="597" spans="1:14" x14ac:dyDescent="0.35">
      <c r="A597">
        <v>596</v>
      </c>
      <c r="B597">
        <v>150</v>
      </c>
      <c r="C597" t="s">
        <v>338</v>
      </c>
      <c r="D597" t="str">
        <f>INDEX(FSA_Province!B:B,MATCH(LEFT(C597,1),FSA_Province!A:A,0))</f>
        <v>ON</v>
      </c>
      <c r="E597" t="s">
        <v>776</v>
      </c>
      <c r="F597" t="s">
        <v>2647</v>
      </c>
      <c r="G597" t="s">
        <v>2643</v>
      </c>
      <c r="H597" t="s">
        <v>27</v>
      </c>
      <c r="I597" t="s">
        <v>16</v>
      </c>
      <c r="J597">
        <v>125</v>
      </c>
      <c r="K597">
        <v>125</v>
      </c>
      <c r="L597">
        <v>0.17435879000000001</v>
      </c>
      <c r="M597">
        <v>22.15472192</v>
      </c>
      <c r="N597">
        <v>3.2844489999999997E-2</v>
      </c>
    </row>
    <row r="598" spans="1:14" x14ac:dyDescent="0.35">
      <c r="A598">
        <v>597</v>
      </c>
      <c r="B598">
        <v>236</v>
      </c>
      <c r="C598" t="s">
        <v>172</v>
      </c>
      <c r="D598" t="str">
        <f>INDEX(FSA_Province!B:B,MATCH(LEFT(C598,1),FSA_Province!A:A,0))</f>
        <v>ON</v>
      </c>
      <c r="E598" t="s">
        <v>777</v>
      </c>
      <c r="F598" t="s">
        <v>2644</v>
      </c>
      <c r="G598" t="s">
        <v>2643</v>
      </c>
      <c r="H598" t="s">
        <v>27</v>
      </c>
      <c r="I598" t="s">
        <v>16</v>
      </c>
      <c r="J598">
        <v>85</v>
      </c>
      <c r="K598">
        <v>85</v>
      </c>
      <c r="L598">
        <v>1.1479600000000001</v>
      </c>
      <c r="M598">
        <v>98.728816899999998</v>
      </c>
      <c r="N598">
        <v>0.14636598000000001</v>
      </c>
    </row>
    <row r="599" spans="1:14" x14ac:dyDescent="0.35">
      <c r="A599">
        <v>598</v>
      </c>
      <c r="B599">
        <v>1</v>
      </c>
      <c r="C599" t="s">
        <v>556</v>
      </c>
      <c r="D599" t="str">
        <f>INDEX(FSA_Province!B:B,MATCH(LEFT(C599,1),FSA_Province!A:A,0))</f>
        <v>ON</v>
      </c>
      <c r="E599" t="s">
        <v>778</v>
      </c>
      <c r="F599" t="s">
        <v>2658</v>
      </c>
      <c r="G599" t="s">
        <v>2642</v>
      </c>
      <c r="H599" t="s">
        <v>11</v>
      </c>
      <c r="I599" t="s">
        <v>16</v>
      </c>
      <c r="J599">
        <v>8875.5755255999993</v>
      </c>
      <c r="K599">
        <v>8875.5755255999993</v>
      </c>
      <c r="L599">
        <v>1.44E-6</v>
      </c>
      <c r="M599">
        <v>1.278081E-2</v>
      </c>
      <c r="N599">
        <v>1.9150000000000001E-5</v>
      </c>
    </row>
    <row r="600" spans="1:14" x14ac:dyDescent="0.35">
      <c r="A600">
        <v>599</v>
      </c>
      <c r="B600">
        <v>150</v>
      </c>
      <c r="C600" t="s">
        <v>338</v>
      </c>
      <c r="D600" t="str">
        <f>INDEX(FSA_Province!B:B,MATCH(LEFT(C600,1),FSA_Province!A:A,0))</f>
        <v>ON</v>
      </c>
      <c r="E600" t="s">
        <v>779</v>
      </c>
      <c r="F600" t="s">
        <v>2644</v>
      </c>
      <c r="G600" t="s">
        <v>2643</v>
      </c>
      <c r="H600" t="s">
        <v>27</v>
      </c>
      <c r="I600" t="s">
        <v>16</v>
      </c>
      <c r="J600">
        <v>55</v>
      </c>
      <c r="K600">
        <v>55</v>
      </c>
      <c r="L600">
        <v>1.14798</v>
      </c>
      <c r="M600">
        <v>63.883352109999997</v>
      </c>
      <c r="N600">
        <v>9.4707399999999997E-2</v>
      </c>
    </row>
    <row r="601" spans="1:14" x14ac:dyDescent="0.35">
      <c r="A601">
        <v>600</v>
      </c>
      <c r="B601">
        <v>150</v>
      </c>
      <c r="C601" t="s">
        <v>338</v>
      </c>
      <c r="D601" t="str">
        <f>INDEX(FSA_Province!B:B,MATCH(LEFT(C601,1),FSA_Province!A:A,0))</f>
        <v>ON</v>
      </c>
      <c r="E601" t="s">
        <v>780</v>
      </c>
      <c r="F601" t="s">
        <v>2644</v>
      </c>
      <c r="G601" t="s">
        <v>2643</v>
      </c>
      <c r="H601" t="s">
        <v>27</v>
      </c>
      <c r="I601" t="s">
        <v>16</v>
      </c>
      <c r="J601">
        <v>55</v>
      </c>
      <c r="K601">
        <v>55</v>
      </c>
      <c r="L601">
        <v>1.1479900000000001</v>
      </c>
      <c r="M601">
        <v>63.892547729999997</v>
      </c>
      <c r="N601">
        <v>9.4721029999999998E-2</v>
      </c>
    </row>
    <row r="602" spans="1:14" x14ac:dyDescent="0.35">
      <c r="A602">
        <v>601</v>
      </c>
      <c r="B602">
        <v>1</v>
      </c>
      <c r="C602" t="s">
        <v>556</v>
      </c>
      <c r="D602" t="str">
        <f>INDEX(FSA_Province!B:B,MATCH(LEFT(C602,1),FSA_Province!A:A,0))</f>
        <v>ON</v>
      </c>
      <c r="E602" t="s">
        <v>781</v>
      </c>
      <c r="F602" t="s">
        <v>2668</v>
      </c>
      <c r="G602" t="s">
        <v>2642</v>
      </c>
      <c r="H602" t="s">
        <v>11</v>
      </c>
      <c r="I602" t="s">
        <v>16</v>
      </c>
      <c r="J602">
        <v>3870.1637466299999</v>
      </c>
      <c r="K602">
        <v>3870.1637466299999</v>
      </c>
      <c r="L602">
        <v>1.29E-5</v>
      </c>
      <c r="M602">
        <v>4.99251E-2</v>
      </c>
      <c r="N602">
        <v>7.4880000000000001E-5</v>
      </c>
    </row>
    <row r="603" spans="1:14" x14ac:dyDescent="0.35">
      <c r="A603">
        <v>602</v>
      </c>
      <c r="B603">
        <v>245</v>
      </c>
      <c r="C603" t="s">
        <v>8</v>
      </c>
      <c r="D603" t="str">
        <f>INDEX(FSA_Province!B:B,MATCH(LEFT(C603,1),FSA_Province!A:A,0))</f>
        <v>BC</v>
      </c>
      <c r="E603" t="s">
        <v>783</v>
      </c>
      <c r="F603" t="s">
        <v>2642</v>
      </c>
      <c r="G603" t="s">
        <v>2643</v>
      </c>
      <c r="H603" t="s">
        <v>11</v>
      </c>
      <c r="I603" t="s">
        <v>12</v>
      </c>
      <c r="J603">
        <v>0.5</v>
      </c>
      <c r="K603">
        <v>0.5</v>
      </c>
      <c r="L603">
        <v>59600</v>
      </c>
      <c r="M603">
        <v>29811.653350000001</v>
      </c>
      <c r="N603">
        <v>0</v>
      </c>
    </row>
    <row r="604" spans="1:14" x14ac:dyDescent="0.35">
      <c r="A604">
        <v>603</v>
      </c>
      <c r="B604">
        <v>148</v>
      </c>
      <c r="C604" t="s">
        <v>596</v>
      </c>
      <c r="D604" t="str">
        <f>INDEX(FSA_Province!B:B,MATCH(LEFT(C604,1),FSA_Province!A:A,0))</f>
        <v>ON</v>
      </c>
      <c r="E604" t="s">
        <v>784</v>
      </c>
      <c r="F604" t="s">
        <v>2647</v>
      </c>
      <c r="G604" t="s">
        <v>2643</v>
      </c>
      <c r="H604" t="s">
        <v>27</v>
      </c>
      <c r="I604" t="s">
        <v>16</v>
      </c>
      <c r="J604">
        <v>85</v>
      </c>
      <c r="K604">
        <v>85</v>
      </c>
      <c r="L604">
        <v>0.17093799000000001</v>
      </c>
      <c r="M604">
        <v>14.701192320000001</v>
      </c>
      <c r="N604">
        <v>2.1794589999999999E-2</v>
      </c>
    </row>
    <row r="605" spans="1:14" x14ac:dyDescent="0.35">
      <c r="A605">
        <v>604</v>
      </c>
      <c r="B605">
        <v>148</v>
      </c>
      <c r="C605" t="s">
        <v>596</v>
      </c>
      <c r="D605" t="str">
        <f>INDEX(FSA_Province!B:B,MATCH(LEFT(C605,1),FSA_Province!A:A,0))</f>
        <v>ON</v>
      </c>
      <c r="E605" t="s">
        <v>785</v>
      </c>
      <c r="F605" t="s">
        <v>2647</v>
      </c>
      <c r="G605" t="s">
        <v>2643</v>
      </c>
      <c r="H605" t="s">
        <v>27</v>
      </c>
      <c r="I605" t="s">
        <v>16</v>
      </c>
      <c r="J605">
        <v>350</v>
      </c>
      <c r="K605">
        <v>350</v>
      </c>
      <c r="L605">
        <v>0.17093825000000001</v>
      </c>
      <c r="M605">
        <v>60.534379860000001</v>
      </c>
      <c r="N605">
        <v>8.9742530000000001E-2</v>
      </c>
    </row>
    <row r="606" spans="1:14" x14ac:dyDescent="0.35">
      <c r="A606">
        <v>605</v>
      </c>
      <c r="B606">
        <v>148</v>
      </c>
      <c r="C606" t="s">
        <v>596</v>
      </c>
      <c r="D606" t="str">
        <f>INDEX(FSA_Province!B:B,MATCH(LEFT(C606,1),FSA_Province!A:A,0))</f>
        <v>ON</v>
      </c>
      <c r="E606" t="s">
        <v>786</v>
      </c>
      <c r="F606" t="s">
        <v>2647</v>
      </c>
      <c r="G606" t="s">
        <v>2643</v>
      </c>
      <c r="H606" t="s">
        <v>27</v>
      </c>
      <c r="I606" t="s">
        <v>16</v>
      </c>
      <c r="J606">
        <v>8500</v>
      </c>
      <c r="K606">
        <v>8500</v>
      </c>
      <c r="L606">
        <v>0.17093886</v>
      </c>
      <c r="M606">
        <v>1470.1266659999999</v>
      </c>
      <c r="N606">
        <v>2.1794704899999999</v>
      </c>
    </row>
    <row r="607" spans="1:14" x14ac:dyDescent="0.35">
      <c r="A607">
        <v>606</v>
      </c>
      <c r="B607">
        <v>148</v>
      </c>
      <c r="C607" t="s">
        <v>596</v>
      </c>
      <c r="D607" t="str">
        <f>INDEX(FSA_Province!B:B,MATCH(LEFT(C607,1),FSA_Province!A:A,0))</f>
        <v>ON</v>
      </c>
      <c r="E607" t="s">
        <v>787</v>
      </c>
      <c r="F607" t="s">
        <v>2647</v>
      </c>
      <c r="G607" t="s">
        <v>2643</v>
      </c>
      <c r="H607" t="s">
        <v>27</v>
      </c>
      <c r="I607" t="s">
        <v>16</v>
      </c>
      <c r="J607">
        <v>1000</v>
      </c>
      <c r="K607">
        <v>1000</v>
      </c>
      <c r="L607">
        <v>0.17141944000000001</v>
      </c>
      <c r="M607">
        <v>173.28516569999999</v>
      </c>
      <c r="N607">
        <v>0.25689615999999998</v>
      </c>
    </row>
    <row r="608" spans="1:14" x14ac:dyDescent="0.35">
      <c r="A608">
        <v>607</v>
      </c>
      <c r="B608">
        <v>148</v>
      </c>
      <c r="C608" t="s">
        <v>596</v>
      </c>
      <c r="D608" t="str">
        <f>INDEX(FSA_Province!B:B,MATCH(LEFT(C608,1),FSA_Province!A:A,0))</f>
        <v>ON</v>
      </c>
      <c r="E608" t="s">
        <v>788</v>
      </c>
      <c r="F608" t="s">
        <v>2647</v>
      </c>
      <c r="G608" t="s">
        <v>2643</v>
      </c>
      <c r="H608" t="s">
        <v>27</v>
      </c>
      <c r="I608" t="s">
        <v>16</v>
      </c>
      <c r="J608">
        <v>2000</v>
      </c>
      <c r="K608">
        <v>2000</v>
      </c>
      <c r="L608">
        <v>0.17105461999999999</v>
      </c>
      <c r="M608">
        <v>346.14640709999998</v>
      </c>
      <c r="N608">
        <v>0.51316386000000003</v>
      </c>
    </row>
    <row r="609" spans="1:14" x14ac:dyDescent="0.35">
      <c r="A609">
        <v>608</v>
      </c>
      <c r="B609">
        <v>148</v>
      </c>
      <c r="C609" t="s">
        <v>596</v>
      </c>
      <c r="D609" t="str">
        <f>INDEX(FSA_Province!B:B,MATCH(LEFT(C609,1),FSA_Province!A:A,0))</f>
        <v>ON</v>
      </c>
      <c r="E609" t="s">
        <v>789</v>
      </c>
      <c r="F609" t="s">
        <v>2647</v>
      </c>
      <c r="G609" t="s">
        <v>2643</v>
      </c>
      <c r="H609" t="s">
        <v>27</v>
      </c>
      <c r="I609" t="s">
        <v>16</v>
      </c>
      <c r="J609">
        <v>2500</v>
      </c>
      <c r="K609">
        <v>2500</v>
      </c>
      <c r="L609">
        <v>0.17099861999999999</v>
      </c>
      <c r="M609">
        <v>432.54137709999998</v>
      </c>
      <c r="N609">
        <v>0.64124486000000003</v>
      </c>
    </row>
    <row r="610" spans="1:14" x14ac:dyDescent="0.35">
      <c r="A610">
        <v>609</v>
      </c>
      <c r="B610">
        <v>2</v>
      </c>
      <c r="C610" t="s">
        <v>790</v>
      </c>
      <c r="D610" t="str">
        <f>INDEX(FSA_Province!B:B,MATCH(LEFT(C610,1),FSA_Province!A:A,0))</f>
        <v>ON</v>
      </c>
      <c r="E610" t="s">
        <v>791</v>
      </c>
      <c r="F610" t="s">
        <v>2647</v>
      </c>
      <c r="G610" t="s">
        <v>2643</v>
      </c>
      <c r="H610" t="s">
        <v>27</v>
      </c>
      <c r="I610" t="s">
        <v>16</v>
      </c>
      <c r="J610">
        <v>150</v>
      </c>
      <c r="K610">
        <v>150</v>
      </c>
      <c r="L610">
        <v>0.17026667000000001</v>
      </c>
      <c r="M610">
        <v>25.841394650000002</v>
      </c>
      <c r="N610">
        <v>3.8309999999999997E-2</v>
      </c>
    </row>
    <row r="611" spans="1:14" x14ac:dyDescent="0.35">
      <c r="A611">
        <v>610</v>
      </c>
      <c r="B611">
        <v>2</v>
      </c>
      <c r="C611" t="s">
        <v>790</v>
      </c>
      <c r="D611" t="str">
        <f>INDEX(FSA_Province!B:B,MATCH(LEFT(C611,1),FSA_Province!A:A,0))</f>
        <v>ON</v>
      </c>
      <c r="E611" t="s">
        <v>792</v>
      </c>
      <c r="F611" t="s">
        <v>2647</v>
      </c>
      <c r="G611" t="s">
        <v>2643</v>
      </c>
      <c r="H611" t="s">
        <v>27</v>
      </c>
      <c r="I611" t="s">
        <v>16</v>
      </c>
      <c r="J611">
        <v>11500</v>
      </c>
      <c r="K611">
        <v>11500</v>
      </c>
      <c r="L611">
        <v>0.16904354999999999</v>
      </c>
      <c r="M611">
        <v>1966.941605</v>
      </c>
      <c r="N611">
        <v>2.9160012499999999</v>
      </c>
    </row>
    <row r="612" spans="1:14" x14ac:dyDescent="0.35">
      <c r="A612">
        <v>611</v>
      </c>
      <c r="B612">
        <v>240</v>
      </c>
      <c r="C612" t="s">
        <v>526</v>
      </c>
      <c r="D612" t="str">
        <f>INDEX(FSA_Province!B:B,MATCH(LEFT(C612,1),FSA_Province!A:A,0))</f>
        <v>ON</v>
      </c>
      <c r="E612" t="s">
        <v>793</v>
      </c>
      <c r="F612" t="s">
        <v>2647</v>
      </c>
      <c r="G612" t="s">
        <v>2643</v>
      </c>
      <c r="H612" t="s">
        <v>11</v>
      </c>
      <c r="I612" t="s">
        <v>16</v>
      </c>
      <c r="J612">
        <v>5833.6503723599999</v>
      </c>
      <c r="K612">
        <v>5833.6503723599999</v>
      </c>
      <c r="L612">
        <v>0.16900000000000001</v>
      </c>
      <c r="M612">
        <v>997.52111219999995</v>
      </c>
      <c r="N612">
        <v>1.4788302799999999</v>
      </c>
    </row>
    <row r="613" spans="1:14" x14ac:dyDescent="0.35">
      <c r="A613">
        <v>612</v>
      </c>
      <c r="B613">
        <v>92</v>
      </c>
      <c r="C613" t="s">
        <v>135</v>
      </c>
      <c r="D613" t="str">
        <f>INDEX(FSA_Province!B:B,MATCH(LEFT(C613,1),FSA_Province!A:A,0))</f>
        <v>ON</v>
      </c>
      <c r="E613" t="s">
        <v>794</v>
      </c>
      <c r="F613" t="s">
        <v>2646</v>
      </c>
      <c r="G613" t="s">
        <v>2643</v>
      </c>
      <c r="H613" t="s">
        <v>27</v>
      </c>
      <c r="I613" t="s">
        <v>16</v>
      </c>
      <c r="J613">
        <v>4.2000000000000003E-2</v>
      </c>
      <c r="K613">
        <v>4.2000000000000003E-2</v>
      </c>
      <c r="L613">
        <v>2289.8110000000001</v>
      </c>
      <c r="M613">
        <v>97.306943320000002</v>
      </c>
      <c r="N613">
        <v>0.14425805</v>
      </c>
    </row>
    <row r="614" spans="1:14" x14ac:dyDescent="0.35">
      <c r="A614">
        <v>613</v>
      </c>
      <c r="B614">
        <v>92</v>
      </c>
      <c r="C614" t="s">
        <v>135</v>
      </c>
      <c r="D614" t="str">
        <f>INDEX(FSA_Province!B:B,MATCH(LEFT(C614,1),FSA_Province!A:A,0))</f>
        <v>ON</v>
      </c>
      <c r="E614" t="s">
        <v>795</v>
      </c>
      <c r="F614" t="s">
        <v>2646</v>
      </c>
      <c r="G614" t="s">
        <v>2643</v>
      </c>
      <c r="H614" t="s">
        <v>27</v>
      </c>
      <c r="I614" t="s">
        <v>16</v>
      </c>
      <c r="J614">
        <v>0.04</v>
      </c>
      <c r="K614">
        <v>0.04</v>
      </c>
      <c r="L614">
        <v>2295.5259999999998</v>
      </c>
      <c r="M614">
        <v>92.935851319999998</v>
      </c>
      <c r="N614">
        <v>0.13777787999999999</v>
      </c>
    </row>
    <row r="615" spans="1:14" x14ac:dyDescent="0.35">
      <c r="A615">
        <v>614</v>
      </c>
      <c r="B615">
        <v>147</v>
      </c>
      <c r="C615" t="s">
        <v>796</v>
      </c>
      <c r="D615" t="str">
        <f>INDEX(FSA_Province!B:B,MATCH(LEFT(C615,1),FSA_Province!A:A,0))</f>
        <v>AB</v>
      </c>
      <c r="E615" t="s">
        <v>797</v>
      </c>
      <c r="F615" t="s">
        <v>2647</v>
      </c>
      <c r="G615" t="s">
        <v>2643</v>
      </c>
      <c r="H615" t="s">
        <v>11</v>
      </c>
      <c r="I615" t="s">
        <v>16</v>
      </c>
      <c r="J615">
        <v>12000</v>
      </c>
      <c r="K615">
        <v>12000</v>
      </c>
      <c r="L615">
        <v>0.1605</v>
      </c>
      <c r="M615">
        <v>1948.728249</v>
      </c>
      <c r="N615">
        <v>2.8889998499999998</v>
      </c>
    </row>
    <row r="616" spans="1:14" x14ac:dyDescent="0.35">
      <c r="A616">
        <v>615</v>
      </c>
      <c r="B616">
        <v>203</v>
      </c>
      <c r="C616" t="s">
        <v>700</v>
      </c>
      <c r="D616" t="str">
        <f>INDEX(FSA_Province!B:B,MATCH(LEFT(C616,1),FSA_Province!A:A,0))</f>
        <v>AB</v>
      </c>
      <c r="E616" t="s">
        <v>798</v>
      </c>
      <c r="F616" t="s">
        <v>2650</v>
      </c>
      <c r="G616" t="s">
        <v>2643</v>
      </c>
      <c r="H616" t="s">
        <v>11</v>
      </c>
      <c r="I616" t="s">
        <v>16</v>
      </c>
      <c r="J616">
        <v>1900.0000000299999</v>
      </c>
      <c r="K616">
        <v>1900.0000000299999</v>
      </c>
      <c r="L616">
        <v>1.2729999999999999</v>
      </c>
      <c r="M616">
        <v>2447.2309489999998</v>
      </c>
      <c r="N616">
        <v>3.6280327099999998</v>
      </c>
    </row>
    <row r="617" spans="1:14" x14ac:dyDescent="0.35">
      <c r="A617">
        <v>616</v>
      </c>
      <c r="B617">
        <v>237</v>
      </c>
      <c r="C617" t="s">
        <v>78</v>
      </c>
      <c r="D617" t="str">
        <f>INDEX(FSA_Province!B:B,MATCH(LEFT(C617,1),FSA_Province!A:A,0))</f>
        <v>BC</v>
      </c>
      <c r="E617" t="s">
        <v>799</v>
      </c>
      <c r="F617" t="s">
        <v>2645</v>
      </c>
      <c r="G617" t="s">
        <v>2643</v>
      </c>
      <c r="H617" t="s">
        <v>27</v>
      </c>
      <c r="I617" t="s">
        <v>16</v>
      </c>
      <c r="J617">
        <v>25.23</v>
      </c>
      <c r="K617">
        <v>25.23</v>
      </c>
      <c r="L617">
        <v>39.18687869</v>
      </c>
      <c r="M617">
        <v>1000.352226</v>
      </c>
      <c r="N617">
        <v>1.48302742</v>
      </c>
    </row>
    <row r="618" spans="1:14" x14ac:dyDescent="0.35">
      <c r="A618">
        <v>617</v>
      </c>
      <c r="B618">
        <v>237</v>
      </c>
      <c r="C618" t="s">
        <v>78</v>
      </c>
      <c r="D618" t="str">
        <f>INDEX(FSA_Province!B:B,MATCH(LEFT(C618,1),FSA_Province!A:A,0))</f>
        <v>BC</v>
      </c>
      <c r="E618" t="s">
        <v>800</v>
      </c>
      <c r="F618" t="s">
        <v>2644</v>
      </c>
      <c r="G618" t="s">
        <v>2643</v>
      </c>
      <c r="H618" t="s">
        <v>27</v>
      </c>
      <c r="I618" t="s">
        <v>16</v>
      </c>
      <c r="J618">
        <v>845</v>
      </c>
      <c r="K618">
        <v>845</v>
      </c>
      <c r="L618">
        <v>1.1717599999999999</v>
      </c>
      <c r="M618">
        <v>1001.82877</v>
      </c>
      <c r="N618">
        <v>1.48521641</v>
      </c>
    </row>
    <row r="619" spans="1:14" x14ac:dyDescent="0.35">
      <c r="A619">
        <v>618</v>
      </c>
      <c r="B619">
        <v>167</v>
      </c>
      <c r="C619" t="s">
        <v>801</v>
      </c>
      <c r="D619" t="str">
        <f>INDEX(FSA_Province!B:B,MATCH(LEFT(C619,1),FSA_Province!A:A,0))</f>
        <v>AB</v>
      </c>
      <c r="E619" t="s">
        <v>802</v>
      </c>
      <c r="F619" t="s">
        <v>2647</v>
      </c>
      <c r="G619" t="s">
        <v>2643</v>
      </c>
      <c r="H619" t="s">
        <v>11</v>
      </c>
      <c r="I619" t="s">
        <v>16</v>
      </c>
      <c r="J619">
        <v>27.56630689</v>
      </c>
      <c r="K619">
        <v>27.56630689</v>
      </c>
      <c r="L619">
        <v>0.17899999999999999</v>
      </c>
      <c r="M619">
        <v>4.9925981000000004</v>
      </c>
      <c r="N619">
        <v>7.4015499999999998E-3</v>
      </c>
    </row>
    <row r="620" spans="1:14" x14ac:dyDescent="0.35">
      <c r="A620">
        <v>619</v>
      </c>
      <c r="B620">
        <v>167</v>
      </c>
      <c r="C620" t="s">
        <v>801</v>
      </c>
      <c r="D620" t="str">
        <f>INDEX(FSA_Province!B:B,MATCH(LEFT(C620,1),FSA_Province!A:A,0))</f>
        <v>AB</v>
      </c>
      <c r="E620" t="s">
        <v>803</v>
      </c>
      <c r="F620" t="s">
        <v>2647</v>
      </c>
      <c r="G620" t="s">
        <v>2643</v>
      </c>
      <c r="H620" t="s">
        <v>11</v>
      </c>
      <c r="I620" t="s">
        <v>16</v>
      </c>
      <c r="J620">
        <v>11211.98274352</v>
      </c>
      <c r="K620">
        <v>11211.98274352</v>
      </c>
      <c r="L620">
        <v>0.18</v>
      </c>
      <c r="M620">
        <v>2041.972628</v>
      </c>
      <c r="N620">
        <v>3.0272351199999998</v>
      </c>
    </row>
    <row r="621" spans="1:14" x14ac:dyDescent="0.35">
      <c r="A621">
        <v>620</v>
      </c>
      <c r="B621">
        <v>78</v>
      </c>
      <c r="C621" t="s">
        <v>804</v>
      </c>
      <c r="D621" t="str">
        <f>INDEX(FSA_Province!B:B,MATCH(LEFT(C621,1),FSA_Province!A:A,0))</f>
        <v>ON</v>
      </c>
      <c r="E621" t="s">
        <v>805</v>
      </c>
      <c r="F621" t="s">
        <v>2653</v>
      </c>
      <c r="G621" t="s">
        <v>2642</v>
      </c>
      <c r="H621" t="s">
        <v>11</v>
      </c>
      <c r="I621" t="s">
        <v>12</v>
      </c>
      <c r="J621">
        <v>9999</v>
      </c>
      <c r="K621">
        <v>9999</v>
      </c>
      <c r="L621">
        <v>1.4300000000000001E-6</v>
      </c>
      <c r="M621">
        <v>1.429856E-2</v>
      </c>
      <c r="N621">
        <v>2.1440000000000001E-5</v>
      </c>
    </row>
    <row r="622" spans="1:14" x14ac:dyDescent="0.35">
      <c r="A622">
        <v>621</v>
      </c>
      <c r="B622">
        <v>152</v>
      </c>
      <c r="C622" t="s">
        <v>562</v>
      </c>
      <c r="D622" t="str">
        <f>INDEX(FSA_Province!B:B,MATCH(LEFT(C622,1),FSA_Province!A:A,0))</f>
        <v>ON</v>
      </c>
      <c r="E622" t="s">
        <v>806</v>
      </c>
      <c r="F622" t="s">
        <v>2647</v>
      </c>
      <c r="G622" t="s">
        <v>2643</v>
      </c>
      <c r="H622" t="s">
        <v>27</v>
      </c>
      <c r="I622" t="s">
        <v>16</v>
      </c>
      <c r="J622">
        <v>80</v>
      </c>
      <c r="K622">
        <v>80</v>
      </c>
      <c r="L622">
        <v>0.18356570999999999</v>
      </c>
      <c r="M622">
        <v>14.85855405</v>
      </c>
      <c r="N622">
        <v>2.202788E-2</v>
      </c>
    </row>
    <row r="623" spans="1:14" x14ac:dyDescent="0.35">
      <c r="A623">
        <v>622</v>
      </c>
      <c r="B623">
        <v>152</v>
      </c>
      <c r="C623" t="s">
        <v>562</v>
      </c>
      <c r="D623" t="str">
        <f>INDEX(FSA_Province!B:B,MATCH(LEFT(C623,1),FSA_Province!A:A,0))</f>
        <v>ON</v>
      </c>
      <c r="E623" t="s">
        <v>807</v>
      </c>
      <c r="F623" t="s">
        <v>2647</v>
      </c>
      <c r="G623" t="s">
        <v>2643</v>
      </c>
      <c r="H623" t="s">
        <v>27</v>
      </c>
      <c r="I623" t="s">
        <v>16</v>
      </c>
      <c r="J623">
        <v>53500</v>
      </c>
      <c r="K623">
        <v>53500</v>
      </c>
      <c r="L623">
        <v>0.18414955</v>
      </c>
      <c r="M623">
        <v>9968.2637439999999</v>
      </c>
      <c r="N623">
        <v>14.778003310000001</v>
      </c>
    </row>
    <row r="624" spans="1:14" x14ac:dyDescent="0.35">
      <c r="A624">
        <v>623</v>
      </c>
      <c r="B624">
        <v>93</v>
      </c>
      <c r="C624" t="s">
        <v>808</v>
      </c>
      <c r="D624" t="str">
        <f>INDEX(FSA_Province!B:B,MATCH(LEFT(C624,1),FSA_Province!A:A,0))</f>
        <v>ON</v>
      </c>
      <c r="E624" t="s">
        <v>809</v>
      </c>
      <c r="F624" t="s">
        <v>2647</v>
      </c>
      <c r="G624" t="s">
        <v>2643</v>
      </c>
      <c r="H624" t="s">
        <v>27</v>
      </c>
      <c r="I624" t="s">
        <v>16</v>
      </c>
      <c r="J624">
        <v>500</v>
      </c>
      <c r="K624">
        <v>500</v>
      </c>
      <c r="L624">
        <v>0.17803748</v>
      </c>
      <c r="M624">
        <v>90.069235520000007</v>
      </c>
      <c r="N624">
        <v>0.13352811000000001</v>
      </c>
    </row>
    <row r="625" spans="1:14" x14ac:dyDescent="0.35">
      <c r="A625">
        <v>624</v>
      </c>
      <c r="B625">
        <v>125</v>
      </c>
      <c r="C625" t="s">
        <v>810</v>
      </c>
      <c r="D625" t="str">
        <f>INDEX(FSA_Province!B:B,MATCH(LEFT(C625,1),FSA_Province!A:A,0))</f>
        <v>ON</v>
      </c>
      <c r="E625" t="s">
        <v>811</v>
      </c>
      <c r="F625" t="s">
        <v>2647</v>
      </c>
      <c r="G625" t="s">
        <v>2643</v>
      </c>
      <c r="H625" t="s">
        <v>11</v>
      </c>
      <c r="I625" t="s">
        <v>16</v>
      </c>
      <c r="J625">
        <v>5482.6321484199998</v>
      </c>
      <c r="K625">
        <v>5482.6321484199998</v>
      </c>
      <c r="L625">
        <v>0.18</v>
      </c>
      <c r="M625">
        <v>997.30394850000005</v>
      </c>
      <c r="N625">
        <v>1.4785083299999999</v>
      </c>
    </row>
    <row r="626" spans="1:14" x14ac:dyDescent="0.35">
      <c r="A626">
        <v>625</v>
      </c>
      <c r="B626">
        <v>125</v>
      </c>
      <c r="C626" t="s">
        <v>810</v>
      </c>
      <c r="D626" t="str">
        <f>INDEX(FSA_Province!B:B,MATCH(LEFT(C626,1),FSA_Province!A:A,0))</f>
        <v>ON</v>
      </c>
      <c r="E626" t="s">
        <v>812</v>
      </c>
      <c r="F626" t="s">
        <v>2647</v>
      </c>
      <c r="G626" t="s">
        <v>2643</v>
      </c>
      <c r="H626" t="s">
        <v>11</v>
      </c>
      <c r="I626" t="s">
        <v>16</v>
      </c>
      <c r="J626">
        <v>2787.77905852</v>
      </c>
      <c r="K626">
        <v>2787.77905852</v>
      </c>
      <c r="L626">
        <v>0.17699999999999999</v>
      </c>
      <c r="M626">
        <v>497.8508367</v>
      </c>
      <c r="N626">
        <v>0.73806647000000003</v>
      </c>
    </row>
    <row r="627" spans="1:14" x14ac:dyDescent="0.35">
      <c r="A627">
        <v>626</v>
      </c>
      <c r="B627">
        <v>93</v>
      </c>
      <c r="C627" t="s">
        <v>808</v>
      </c>
      <c r="D627" t="str">
        <f>INDEX(FSA_Province!B:B,MATCH(LEFT(C627,1),FSA_Province!A:A,0))</f>
        <v>ON</v>
      </c>
      <c r="E627" t="s">
        <v>813</v>
      </c>
      <c r="F627" t="s">
        <v>2644</v>
      </c>
      <c r="G627" t="s">
        <v>2643</v>
      </c>
      <c r="H627" t="s">
        <v>27</v>
      </c>
      <c r="I627" t="s">
        <v>16</v>
      </c>
      <c r="J627">
        <v>400</v>
      </c>
      <c r="K627">
        <v>400</v>
      </c>
      <c r="L627">
        <v>1.20699</v>
      </c>
      <c r="M627">
        <v>488.5118769</v>
      </c>
      <c r="N627">
        <v>0.72422142</v>
      </c>
    </row>
    <row r="628" spans="1:14" x14ac:dyDescent="0.35">
      <c r="A628">
        <v>627</v>
      </c>
      <c r="B628">
        <v>32</v>
      </c>
      <c r="C628" t="s">
        <v>814</v>
      </c>
      <c r="D628" t="str">
        <f>INDEX(FSA_Province!B:B,MATCH(LEFT(C628,1),FSA_Province!A:A,0))</f>
        <v>ON</v>
      </c>
      <c r="E628" t="s">
        <v>815</v>
      </c>
      <c r="F628" t="s">
        <v>2653</v>
      </c>
      <c r="G628" t="s">
        <v>2643</v>
      </c>
      <c r="H628" t="s">
        <v>27</v>
      </c>
      <c r="I628" t="s">
        <v>16</v>
      </c>
      <c r="J628">
        <v>4500</v>
      </c>
      <c r="K628">
        <v>4500</v>
      </c>
      <c r="L628">
        <v>8.7760000000000005E-2</v>
      </c>
      <c r="M628">
        <v>399.6234225</v>
      </c>
      <c r="N628">
        <v>0.59244381999999995</v>
      </c>
    </row>
    <row r="629" spans="1:14" x14ac:dyDescent="0.35">
      <c r="A629">
        <v>628</v>
      </c>
      <c r="B629">
        <v>32</v>
      </c>
      <c r="C629" t="s">
        <v>814</v>
      </c>
      <c r="D629" t="str">
        <f>INDEX(FSA_Province!B:B,MATCH(LEFT(C629,1),FSA_Province!A:A,0))</f>
        <v>ON</v>
      </c>
      <c r="E629" t="s">
        <v>816</v>
      </c>
      <c r="F629" t="s">
        <v>2646</v>
      </c>
      <c r="G629" t="s">
        <v>2643</v>
      </c>
      <c r="H629" t="s">
        <v>27</v>
      </c>
      <c r="I629" t="s">
        <v>16</v>
      </c>
      <c r="J629">
        <v>0.66</v>
      </c>
      <c r="K629">
        <v>0.66</v>
      </c>
      <c r="L629">
        <v>2356.672</v>
      </c>
      <c r="M629">
        <v>1573.757357</v>
      </c>
      <c r="N629">
        <v>2.3331035400000002</v>
      </c>
    </row>
    <row r="630" spans="1:14" x14ac:dyDescent="0.35">
      <c r="A630">
        <v>629</v>
      </c>
      <c r="B630">
        <v>87</v>
      </c>
      <c r="C630" t="s">
        <v>817</v>
      </c>
      <c r="D630" t="str">
        <f>INDEX(FSA_Province!B:B,MATCH(LEFT(C630,1),FSA_Province!A:A,0))</f>
        <v>ON</v>
      </c>
      <c r="E630" t="s">
        <v>818</v>
      </c>
      <c r="F630" t="s">
        <v>2644</v>
      </c>
      <c r="G630" t="s">
        <v>2643</v>
      </c>
      <c r="H630" t="s">
        <v>11</v>
      </c>
      <c r="I630" t="s">
        <v>16</v>
      </c>
      <c r="J630">
        <v>270</v>
      </c>
      <c r="K630">
        <v>270</v>
      </c>
      <c r="L630">
        <v>1.17</v>
      </c>
      <c r="M630">
        <v>319.62697359999999</v>
      </c>
      <c r="N630">
        <v>0.47384865999999998</v>
      </c>
    </row>
    <row r="631" spans="1:14" x14ac:dyDescent="0.35">
      <c r="A631">
        <v>630</v>
      </c>
      <c r="B631">
        <v>236</v>
      </c>
      <c r="C631" t="s">
        <v>172</v>
      </c>
      <c r="D631" t="str">
        <f>INDEX(FSA_Province!B:B,MATCH(LEFT(C631,1),FSA_Province!A:A,0))</f>
        <v>ON</v>
      </c>
      <c r="E631" t="s">
        <v>819</v>
      </c>
      <c r="F631" t="s">
        <v>2667</v>
      </c>
      <c r="G631" t="s">
        <v>2642</v>
      </c>
      <c r="H631" t="s">
        <v>27</v>
      </c>
      <c r="I631" t="s">
        <v>16</v>
      </c>
      <c r="J631">
        <v>219</v>
      </c>
      <c r="K631">
        <v>219</v>
      </c>
      <c r="L631">
        <v>2.7189999999999999E-5</v>
      </c>
      <c r="M631">
        <v>5.9546099999999999E-3</v>
      </c>
      <c r="N631">
        <v>8.9299999999999992E-6</v>
      </c>
    </row>
    <row r="632" spans="1:14" x14ac:dyDescent="0.35">
      <c r="A632">
        <v>631</v>
      </c>
      <c r="B632">
        <v>221</v>
      </c>
      <c r="C632" t="s">
        <v>589</v>
      </c>
      <c r="D632" t="str">
        <f>INDEX(FSA_Province!B:B,MATCH(LEFT(C632,1),FSA_Province!A:A,0))</f>
        <v>MB</v>
      </c>
      <c r="E632" t="s">
        <v>820</v>
      </c>
      <c r="F632" t="s">
        <v>2651</v>
      </c>
      <c r="G632" t="s">
        <v>2643</v>
      </c>
      <c r="H632" t="s">
        <v>11</v>
      </c>
      <c r="I632" t="s">
        <v>12</v>
      </c>
      <c r="J632">
        <v>10</v>
      </c>
      <c r="K632">
        <v>10</v>
      </c>
      <c r="L632">
        <v>257</v>
      </c>
      <c r="M632">
        <v>2541.8764350000001</v>
      </c>
      <c r="N632">
        <v>3.85834623</v>
      </c>
    </row>
    <row r="633" spans="1:14" x14ac:dyDescent="0.35">
      <c r="A633">
        <v>632</v>
      </c>
      <c r="B633">
        <v>236</v>
      </c>
      <c r="C633" t="s">
        <v>172</v>
      </c>
      <c r="D633" t="str">
        <f>INDEX(FSA_Province!B:B,MATCH(LEFT(C633,1),FSA_Province!A:A,0))</f>
        <v>ON</v>
      </c>
      <c r="E633" t="s">
        <v>821</v>
      </c>
      <c r="F633" t="s">
        <v>2642</v>
      </c>
      <c r="G633" t="s">
        <v>2643</v>
      </c>
      <c r="H633" t="s">
        <v>27</v>
      </c>
      <c r="I633" t="s">
        <v>16</v>
      </c>
      <c r="J633">
        <v>6.0000000000000001E-3</v>
      </c>
      <c r="K633">
        <v>6.0000000000000001E-3</v>
      </c>
      <c r="L633">
        <v>60445.546999999999</v>
      </c>
      <c r="M633">
        <v>366.9531192</v>
      </c>
      <c r="N633">
        <v>0.54400992000000004</v>
      </c>
    </row>
    <row r="634" spans="1:14" x14ac:dyDescent="0.35">
      <c r="A634">
        <v>633</v>
      </c>
      <c r="B634">
        <v>102</v>
      </c>
      <c r="C634" t="s">
        <v>22</v>
      </c>
      <c r="D634" t="str">
        <f>INDEX(FSA_Province!B:B,MATCH(LEFT(C634,1),FSA_Province!A:A,0))</f>
        <v>ON</v>
      </c>
      <c r="E634" t="s">
        <v>822</v>
      </c>
      <c r="F634" t="s">
        <v>2647</v>
      </c>
      <c r="G634" t="s">
        <v>2643</v>
      </c>
      <c r="H634" t="s">
        <v>11</v>
      </c>
      <c r="I634" t="s">
        <v>16</v>
      </c>
      <c r="J634">
        <v>87</v>
      </c>
      <c r="K634">
        <v>87</v>
      </c>
      <c r="L634">
        <v>0.17459183</v>
      </c>
      <c r="M634">
        <v>15.368737019999999</v>
      </c>
      <c r="N634">
        <v>2.2784229999999999E-2</v>
      </c>
    </row>
    <row r="635" spans="1:14" x14ac:dyDescent="0.35">
      <c r="A635">
        <v>634</v>
      </c>
      <c r="B635">
        <v>236</v>
      </c>
      <c r="C635" t="s">
        <v>172</v>
      </c>
      <c r="D635" t="str">
        <f>INDEX(FSA_Province!B:B,MATCH(LEFT(C635,1),FSA_Province!A:A,0))</f>
        <v>ON</v>
      </c>
      <c r="E635" t="s">
        <v>823</v>
      </c>
      <c r="F635" t="s">
        <v>2647</v>
      </c>
      <c r="G635" t="s">
        <v>2643</v>
      </c>
      <c r="H635" t="s">
        <v>27</v>
      </c>
      <c r="I635" t="s">
        <v>16</v>
      </c>
      <c r="J635">
        <v>3000</v>
      </c>
      <c r="K635">
        <v>3000</v>
      </c>
      <c r="L635">
        <v>0.17465322</v>
      </c>
      <c r="M635">
        <v>530.14280510000003</v>
      </c>
      <c r="N635">
        <v>0.78593948999999996</v>
      </c>
    </row>
    <row r="636" spans="1:14" x14ac:dyDescent="0.35">
      <c r="A636">
        <v>635</v>
      </c>
      <c r="B636">
        <v>102</v>
      </c>
      <c r="C636" t="s">
        <v>22</v>
      </c>
      <c r="D636" t="str">
        <f>INDEX(FSA_Province!B:B,MATCH(LEFT(C636,1),FSA_Province!A:A,0))</f>
        <v>ON</v>
      </c>
      <c r="E636" t="s">
        <v>824</v>
      </c>
      <c r="F636" t="s">
        <v>2646</v>
      </c>
      <c r="G636" t="s">
        <v>2643</v>
      </c>
      <c r="H636" t="s">
        <v>11</v>
      </c>
      <c r="I636" t="s">
        <v>12</v>
      </c>
      <c r="J636">
        <v>6.6816999999999996E-3</v>
      </c>
      <c r="K636">
        <v>6.6816999999999996E-3</v>
      </c>
      <c r="L636">
        <v>2366.39</v>
      </c>
      <c r="M636">
        <v>15.624913449999999</v>
      </c>
      <c r="N636">
        <v>2.3717240000000001E-2</v>
      </c>
    </row>
    <row r="637" spans="1:14" x14ac:dyDescent="0.35">
      <c r="A637">
        <v>636</v>
      </c>
      <c r="B637">
        <v>102</v>
      </c>
      <c r="C637" t="s">
        <v>22</v>
      </c>
      <c r="D637" t="str">
        <f>INDEX(FSA_Province!B:B,MATCH(LEFT(C637,1),FSA_Province!A:A,0))</f>
        <v>ON</v>
      </c>
      <c r="E637" t="s">
        <v>825</v>
      </c>
      <c r="F637" t="s">
        <v>2648</v>
      </c>
      <c r="G637" t="s">
        <v>2646</v>
      </c>
      <c r="H637" t="s">
        <v>11</v>
      </c>
      <c r="I637" t="s">
        <v>12</v>
      </c>
      <c r="J637">
        <v>22.032028</v>
      </c>
      <c r="K637">
        <v>22.032028</v>
      </c>
      <c r="L637">
        <v>3.0013000000000001E-4</v>
      </c>
      <c r="M637">
        <v>6.6124699999999996E-3</v>
      </c>
      <c r="N637">
        <v>9.91E-6</v>
      </c>
    </row>
    <row r="638" spans="1:14" x14ac:dyDescent="0.35">
      <c r="A638">
        <v>637</v>
      </c>
      <c r="B638">
        <v>177</v>
      </c>
      <c r="C638" t="s">
        <v>48</v>
      </c>
      <c r="D638" t="str">
        <f>INDEX(FSA_Province!B:B,MATCH(LEFT(C638,1),FSA_Province!A:A,0))</f>
        <v>ON</v>
      </c>
      <c r="E638" t="s">
        <v>826</v>
      </c>
      <c r="F638" t="s">
        <v>2652</v>
      </c>
      <c r="G638" t="s">
        <v>2643</v>
      </c>
      <c r="H638" t="s">
        <v>11</v>
      </c>
      <c r="I638" t="s">
        <v>16</v>
      </c>
      <c r="J638">
        <v>5000.00000009</v>
      </c>
      <c r="K638">
        <v>5000.00000009</v>
      </c>
      <c r="L638">
        <v>7.1199999999999999E-2</v>
      </c>
      <c r="M638">
        <v>359.97939000000002</v>
      </c>
      <c r="N638">
        <v>0.53367133</v>
      </c>
    </row>
    <row r="639" spans="1:14" x14ac:dyDescent="0.35">
      <c r="A639">
        <v>638</v>
      </c>
      <c r="B639">
        <v>94</v>
      </c>
      <c r="C639" t="s">
        <v>827</v>
      </c>
      <c r="D639" t="str">
        <f>INDEX(FSA_Province!B:B,MATCH(LEFT(C639,1),FSA_Province!A:A,0))</f>
        <v>QC</v>
      </c>
      <c r="E639" t="s">
        <v>828</v>
      </c>
      <c r="F639" t="s">
        <v>2649</v>
      </c>
      <c r="G639" t="s">
        <v>2642</v>
      </c>
      <c r="H639" t="s">
        <v>11</v>
      </c>
      <c r="I639" t="s">
        <v>16</v>
      </c>
      <c r="J639">
        <v>9090</v>
      </c>
      <c r="K639">
        <v>9090</v>
      </c>
      <c r="L639">
        <v>1.17E-6</v>
      </c>
      <c r="M639">
        <v>1.06353E-2</v>
      </c>
      <c r="N639">
        <v>1.5950000000000001E-5</v>
      </c>
    </row>
    <row r="640" spans="1:14" x14ac:dyDescent="0.35">
      <c r="A640">
        <v>639</v>
      </c>
      <c r="B640">
        <v>234</v>
      </c>
      <c r="C640" t="s">
        <v>113</v>
      </c>
      <c r="D640" t="str">
        <f>INDEX(FSA_Province!B:B,MATCH(LEFT(C640,1),FSA_Province!A:A,0))</f>
        <v>ON</v>
      </c>
      <c r="E640" t="s">
        <v>829</v>
      </c>
      <c r="F640" t="s">
        <v>2647</v>
      </c>
      <c r="G640" t="s">
        <v>2643</v>
      </c>
      <c r="H640" t="s">
        <v>27</v>
      </c>
      <c r="I640" t="s">
        <v>16</v>
      </c>
      <c r="J640">
        <v>560</v>
      </c>
      <c r="K640">
        <v>560</v>
      </c>
      <c r="L640">
        <v>0.17665465</v>
      </c>
      <c r="M640">
        <v>100.0940208</v>
      </c>
      <c r="N640">
        <v>0.14838991000000001</v>
      </c>
    </row>
    <row r="641" spans="1:14" x14ac:dyDescent="0.35">
      <c r="A641">
        <v>640</v>
      </c>
      <c r="B641">
        <v>71</v>
      </c>
      <c r="C641" t="s">
        <v>207</v>
      </c>
      <c r="D641" t="str">
        <f>INDEX(FSA_Province!B:B,MATCH(LEFT(C641,1),FSA_Province!A:A,0))</f>
        <v>BC</v>
      </c>
      <c r="E641" t="s">
        <v>830</v>
      </c>
      <c r="F641" t="s">
        <v>2646</v>
      </c>
      <c r="G641" t="s">
        <v>2643</v>
      </c>
      <c r="H641" t="s">
        <v>11</v>
      </c>
      <c r="I641" t="s">
        <v>16</v>
      </c>
      <c r="J641">
        <v>1.1030736299999999</v>
      </c>
      <c r="K641">
        <v>1.1030736299999999</v>
      </c>
      <c r="L641">
        <v>2263</v>
      </c>
      <c r="M641">
        <v>2525.7124079999999</v>
      </c>
      <c r="N641">
        <v>3.7443819</v>
      </c>
    </row>
    <row r="642" spans="1:14" x14ac:dyDescent="0.35">
      <c r="A642">
        <v>641</v>
      </c>
      <c r="B642">
        <v>71</v>
      </c>
      <c r="C642" t="s">
        <v>207</v>
      </c>
      <c r="D642" t="str">
        <f>INDEX(FSA_Province!B:B,MATCH(LEFT(C642,1),FSA_Province!A:A,0))</f>
        <v>BC</v>
      </c>
      <c r="E642" t="s">
        <v>831</v>
      </c>
      <c r="F642" t="s">
        <v>2642</v>
      </c>
      <c r="G642" t="s">
        <v>2643</v>
      </c>
      <c r="H642" t="s">
        <v>11</v>
      </c>
      <c r="I642" t="s">
        <v>16</v>
      </c>
      <c r="J642">
        <v>2.5157100000000002E-2</v>
      </c>
      <c r="K642">
        <v>2.5157100000000002E-2</v>
      </c>
      <c r="L642">
        <v>59536</v>
      </c>
      <c r="M642">
        <v>1515.4277729999999</v>
      </c>
      <c r="N642">
        <v>2.2466296200000002</v>
      </c>
    </row>
    <row r="643" spans="1:14" x14ac:dyDescent="0.35">
      <c r="A643">
        <v>642</v>
      </c>
      <c r="B643">
        <v>140</v>
      </c>
      <c r="C643" t="s">
        <v>54</v>
      </c>
      <c r="D643" t="str">
        <f>INDEX(FSA_Province!B:B,MATCH(LEFT(C643,1),FSA_Province!A:A,0))</f>
        <v>BC</v>
      </c>
      <c r="E643" t="s">
        <v>832</v>
      </c>
      <c r="F643" t="s">
        <v>2669</v>
      </c>
      <c r="G643" t="s">
        <v>2643</v>
      </c>
      <c r="H643" t="s">
        <v>27</v>
      </c>
      <c r="I643" t="s">
        <v>16</v>
      </c>
      <c r="J643">
        <v>33</v>
      </c>
      <c r="K643">
        <v>33</v>
      </c>
      <c r="L643">
        <v>6.0834844700000001</v>
      </c>
      <c r="M643">
        <v>202.91873820000001</v>
      </c>
      <c r="N643">
        <v>0.30437809999999998</v>
      </c>
    </row>
    <row r="644" spans="1:14" x14ac:dyDescent="0.35">
      <c r="A644">
        <v>643</v>
      </c>
      <c r="B644">
        <v>140</v>
      </c>
      <c r="C644" t="s">
        <v>54</v>
      </c>
      <c r="D644" t="str">
        <f>INDEX(FSA_Province!B:B,MATCH(LEFT(C644,1),FSA_Province!A:A,0))</f>
        <v>BC</v>
      </c>
      <c r="E644" t="s">
        <v>834</v>
      </c>
      <c r="F644" t="s">
        <v>2666</v>
      </c>
      <c r="G644" t="s">
        <v>2643</v>
      </c>
      <c r="H644" t="s">
        <v>27</v>
      </c>
      <c r="I644" t="s">
        <v>16</v>
      </c>
      <c r="J644">
        <v>10000</v>
      </c>
      <c r="K644">
        <v>10000</v>
      </c>
      <c r="L644">
        <v>1.6420000000000001E-2</v>
      </c>
      <c r="M644">
        <v>165.95740000000001</v>
      </c>
      <c r="N644">
        <v>0.24893609999999999</v>
      </c>
    </row>
    <row r="645" spans="1:14" x14ac:dyDescent="0.35">
      <c r="A645">
        <v>644</v>
      </c>
      <c r="B645">
        <v>140</v>
      </c>
      <c r="C645" t="s">
        <v>54</v>
      </c>
      <c r="D645" t="str">
        <f>INDEX(FSA_Province!B:B,MATCH(LEFT(C645,1),FSA_Province!A:A,0))</f>
        <v>BC</v>
      </c>
      <c r="E645" t="s">
        <v>835</v>
      </c>
      <c r="F645" t="s">
        <v>2668</v>
      </c>
      <c r="G645" t="s">
        <v>2643</v>
      </c>
      <c r="H645" t="s">
        <v>27</v>
      </c>
      <c r="I645" t="s">
        <v>16</v>
      </c>
      <c r="J645">
        <v>225</v>
      </c>
      <c r="K645">
        <v>225</v>
      </c>
      <c r="L645">
        <v>0.80486000000000002</v>
      </c>
      <c r="M645">
        <v>183.00271499999999</v>
      </c>
      <c r="N645">
        <v>0.27450406999999999</v>
      </c>
    </row>
    <row r="646" spans="1:14" x14ac:dyDescent="0.35">
      <c r="A646">
        <v>645</v>
      </c>
      <c r="B646">
        <v>134</v>
      </c>
      <c r="C646" t="s">
        <v>69</v>
      </c>
      <c r="D646" t="str">
        <f>INDEX(FSA_Province!B:B,MATCH(LEFT(C646,1),FSA_Province!A:A,0))</f>
        <v>ON</v>
      </c>
      <c r="E646" t="s">
        <v>836</v>
      </c>
      <c r="F646" t="s">
        <v>2642</v>
      </c>
      <c r="G646" t="s">
        <v>2643</v>
      </c>
      <c r="H646" t="s">
        <v>27</v>
      </c>
      <c r="I646" t="s">
        <v>16</v>
      </c>
      <c r="J646">
        <v>1.2E-2</v>
      </c>
      <c r="K646">
        <v>1.2E-2</v>
      </c>
      <c r="L646">
        <v>60935.135000000002</v>
      </c>
      <c r="M646">
        <v>738.87266380000005</v>
      </c>
      <c r="N646">
        <v>1.10830899</v>
      </c>
    </row>
    <row r="647" spans="1:14" x14ac:dyDescent="0.35">
      <c r="A647">
        <v>646</v>
      </c>
      <c r="B647">
        <v>1</v>
      </c>
      <c r="C647" t="s">
        <v>556</v>
      </c>
      <c r="D647" t="str">
        <f>INDEX(FSA_Province!B:B,MATCH(LEFT(C647,1),FSA_Province!A:A,0))</f>
        <v>ON</v>
      </c>
      <c r="E647" t="s">
        <v>837</v>
      </c>
      <c r="F647" t="s">
        <v>2656</v>
      </c>
      <c r="G647" t="s">
        <v>2642</v>
      </c>
      <c r="H647" t="s">
        <v>11</v>
      </c>
      <c r="I647" t="s">
        <v>16</v>
      </c>
      <c r="J647">
        <v>1517.9419985300001</v>
      </c>
      <c r="K647">
        <v>1517.9419985300001</v>
      </c>
      <c r="L647">
        <v>3.2889999999999999E-5</v>
      </c>
      <c r="M647">
        <v>4.9925110000000002E-2</v>
      </c>
      <c r="N647">
        <v>7.4880000000000001E-5</v>
      </c>
    </row>
    <row r="648" spans="1:14" x14ac:dyDescent="0.35">
      <c r="A648">
        <v>647</v>
      </c>
      <c r="B648">
        <v>172</v>
      </c>
      <c r="C648" t="s">
        <v>279</v>
      </c>
      <c r="D648" t="str">
        <f>INDEX(FSA_Province!B:B,MATCH(LEFT(C648,1),FSA_Province!A:A,0))</f>
        <v>BC</v>
      </c>
      <c r="E648" t="s">
        <v>838</v>
      </c>
      <c r="F648" t="s">
        <v>2644</v>
      </c>
      <c r="G648" t="s">
        <v>2643</v>
      </c>
      <c r="H648" t="s">
        <v>27</v>
      </c>
      <c r="I648" t="s">
        <v>16</v>
      </c>
      <c r="J648">
        <v>43</v>
      </c>
      <c r="K648">
        <v>43</v>
      </c>
      <c r="L648">
        <v>1.17258</v>
      </c>
      <c r="M648">
        <v>50.952903749999997</v>
      </c>
      <c r="N648">
        <v>7.6429349999999993E-2</v>
      </c>
    </row>
    <row r="649" spans="1:14" x14ac:dyDescent="0.35">
      <c r="A649">
        <v>648</v>
      </c>
      <c r="B649">
        <v>172</v>
      </c>
      <c r="C649" t="s">
        <v>279</v>
      </c>
      <c r="D649" t="str">
        <f>INDEX(FSA_Province!B:B,MATCH(LEFT(C649,1),FSA_Province!A:A,0))</f>
        <v>BC</v>
      </c>
      <c r="E649" t="s">
        <v>839</v>
      </c>
      <c r="F649" t="s">
        <v>2645</v>
      </c>
      <c r="G649" t="s">
        <v>2643</v>
      </c>
      <c r="H649" t="s">
        <v>27</v>
      </c>
      <c r="I649" t="s">
        <v>16</v>
      </c>
      <c r="J649">
        <v>49</v>
      </c>
      <c r="K649">
        <v>49</v>
      </c>
      <c r="L649">
        <v>38.845294279999997</v>
      </c>
      <c r="M649">
        <v>1923.3356160000001</v>
      </c>
      <c r="N649">
        <v>2.8850034199999999</v>
      </c>
    </row>
    <row r="650" spans="1:14" x14ac:dyDescent="0.35">
      <c r="A650">
        <v>649</v>
      </c>
      <c r="B650">
        <v>134</v>
      </c>
      <c r="C650" t="s">
        <v>69</v>
      </c>
      <c r="D650" t="str">
        <f>INDEX(FSA_Province!B:B,MATCH(LEFT(C650,1),FSA_Province!A:A,0))</f>
        <v>ON</v>
      </c>
      <c r="E650" t="s">
        <v>840</v>
      </c>
      <c r="F650" t="s">
        <v>2644</v>
      </c>
      <c r="G650" t="s">
        <v>2643</v>
      </c>
      <c r="H650" t="s">
        <v>27</v>
      </c>
      <c r="I650" t="s">
        <v>16</v>
      </c>
      <c r="J650">
        <v>1000</v>
      </c>
      <c r="K650">
        <v>1000</v>
      </c>
      <c r="L650">
        <v>1.17028</v>
      </c>
      <c r="M650">
        <v>1183.560847</v>
      </c>
      <c r="N650">
        <v>1.77534127</v>
      </c>
    </row>
    <row r="651" spans="1:14" x14ac:dyDescent="0.35">
      <c r="A651">
        <v>650</v>
      </c>
      <c r="B651">
        <v>172</v>
      </c>
      <c r="C651" t="s">
        <v>279</v>
      </c>
      <c r="D651" t="str">
        <f>INDEX(FSA_Province!B:B,MATCH(LEFT(C651,1),FSA_Province!A:A,0))</f>
        <v>BC</v>
      </c>
      <c r="E651" t="s">
        <v>841</v>
      </c>
      <c r="F651" t="s">
        <v>2644</v>
      </c>
      <c r="G651" t="s">
        <v>2643</v>
      </c>
      <c r="H651" t="s">
        <v>27</v>
      </c>
      <c r="I651" t="s">
        <v>16</v>
      </c>
      <c r="J651">
        <v>1707</v>
      </c>
      <c r="K651">
        <v>1707</v>
      </c>
      <c r="L651">
        <v>1.1702699999999999</v>
      </c>
      <c r="M651">
        <v>2018.4287790000001</v>
      </c>
      <c r="N651">
        <v>3.0276431600000002</v>
      </c>
    </row>
    <row r="652" spans="1:14" x14ac:dyDescent="0.35">
      <c r="A652">
        <v>651</v>
      </c>
      <c r="B652">
        <v>134</v>
      </c>
      <c r="C652" t="s">
        <v>69</v>
      </c>
      <c r="D652" t="str">
        <f>INDEX(FSA_Province!B:B,MATCH(LEFT(C652,1),FSA_Province!A:A,0))</f>
        <v>ON</v>
      </c>
      <c r="E652" t="s">
        <v>842</v>
      </c>
      <c r="F652" t="s">
        <v>2656</v>
      </c>
      <c r="G652" t="s">
        <v>2643</v>
      </c>
      <c r="H652" t="s">
        <v>27</v>
      </c>
      <c r="I652" t="s">
        <v>16</v>
      </c>
      <c r="J652">
        <v>500</v>
      </c>
      <c r="K652">
        <v>500</v>
      </c>
      <c r="L652">
        <v>2.1069200000000001</v>
      </c>
      <c r="M652">
        <v>1064.4021540000001</v>
      </c>
      <c r="N652">
        <v>1.5966032299999999</v>
      </c>
    </row>
    <row r="653" spans="1:14" x14ac:dyDescent="0.35">
      <c r="A653">
        <v>652</v>
      </c>
      <c r="B653">
        <v>136</v>
      </c>
      <c r="C653" t="s">
        <v>331</v>
      </c>
      <c r="D653" t="str">
        <f>INDEX(FSA_Province!B:B,MATCH(LEFT(C653,1),FSA_Province!A:A,0))</f>
        <v>BC</v>
      </c>
      <c r="E653" t="s">
        <v>843</v>
      </c>
      <c r="F653" t="s">
        <v>2644</v>
      </c>
      <c r="G653" t="s">
        <v>2643</v>
      </c>
      <c r="H653" t="s">
        <v>27</v>
      </c>
      <c r="I653" t="s">
        <v>16</v>
      </c>
      <c r="J653">
        <v>431.28820400000001</v>
      </c>
      <c r="K653">
        <v>431.28820400000001</v>
      </c>
      <c r="L653">
        <v>1.1616899999999999</v>
      </c>
      <c r="M653">
        <v>507.46850519999998</v>
      </c>
      <c r="N653">
        <v>0.76120275000000004</v>
      </c>
    </row>
    <row r="654" spans="1:14" x14ac:dyDescent="0.35">
      <c r="A654">
        <v>653</v>
      </c>
      <c r="B654">
        <v>124</v>
      </c>
      <c r="C654" t="s">
        <v>253</v>
      </c>
      <c r="D654" t="str">
        <f>INDEX(FSA_Province!B:B,MATCH(LEFT(C654,1),FSA_Province!A:A,0))</f>
        <v>ON</v>
      </c>
      <c r="E654" t="s">
        <v>844</v>
      </c>
      <c r="F654" t="s">
        <v>2647</v>
      </c>
      <c r="G654" t="s">
        <v>2643</v>
      </c>
      <c r="H654" t="s">
        <v>11</v>
      </c>
      <c r="I654" t="s">
        <v>16</v>
      </c>
      <c r="J654">
        <v>2012</v>
      </c>
      <c r="K654">
        <v>2012</v>
      </c>
      <c r="L654">
        <v>0.17441200000000001</v>
      </c>
      <c r="M654">
        <v>355.37048440000001</v>
      </c>
      <c r="N654">
        <v>0.53305572000000001</v>
      </c>
    </row>
    <row r="655" spans="1:14" x14ac:dyDescent="0.35">
      <c r="A655">
        <v>654</v>
      </c>
      <c r="B655">
        <v>24</v>
      </c>
      <c r="C655" t="s">
        <v>697</v>
      </c>
      <c r="D655" t="str">
        <f>INDEX(FSA_Province!B:B,MATCH(LEFT(C655,1),FSA_Province!A:A,0))</f>
        <v>AB</v>
      </c>
      <c r="E655" t="s">
        <v>845</v>
      </c>
      <c r="F655" t="s">
        <v>2645</v>
      </c>
      <c r="G655" t="s">
        <v>2646</v>
      </c>
      <c r="H655" t="s">
        <v>11</v>
      </c>
      <c r="I655" t="s">
        <v>16</v>
      </c>
      <c r="J655">
        <v>121.59209215</v>
      </c>
      <c r="K655">
        <v>121.59209215</v>
      </c>
      <c r="L655">
        <v>1.6445169999999999E-2</v>
      </c>
      <c r="M655">
        <v>1.9996026099999999</v>
      </c>
      <c r="N655">
        <v>2.9993900000000002E-3</v>
      </c>
    </row>
    <row r="656" spans="1:14" x14ac:dyDescent="0.35">
      <c r="A656">
        <v>655</v>
      </c>
      <c r="B656">
        <v>139</v>
      </c>
      <c r="C656" t="s">
        <v>847</v>
      </c>
      <c r="D656" t="str">
        <f>INDEX(FSA_Province!B:B,MATCH(LEFT(C656,1),FSA_Province!A:A,0))</f>
        <v>BC</v>
      </c>
      <c r="E656" t="s">
        <v>848</v>
      </c>
      <c r="F656" t="s">
        <v>2647</v>
      </c>
      <c r="G656" t="s">
        <v>2643</v>
      </c>
      <c r="H656" t="s">
        <v>27</v>
      </c>
      <c r="I656" t="s">
        <v>16</v>
      </c>
      <c r="J656">
        <v>22500</v>
      </c>
      <c r="K656">
        <v>22500</v>
      </c>
      <c r="L656">
        <v>0.17658887000000001</v>
      </c>
      <c r="M656">
        <v>3985.8344510000002</v>
      </c>
      <c r="N656">
        <v>5.9787516700000003</v>
      </c>
    </row>
    <row r="657" spans="1:14" x14ac:dyDescent="0.35">
      <c r="A657">
        <v>656</v>
      </c>
      <c r="B657">
        <v>197</v>
      </c>
      <c r="C657" t="s">
        <v>849</v>
      </c>
      <c r="D657" t="str">
        <f>INDEX(FSA_Province!B:B,MATCH(LEFT(C657,1),FSA_Province!A:A,0))</f>
        <v>ON</v>
      </c>
      <c r="E657" t="s">
        <v>850</v>
      </c>
      <c r="F657" t="s">
        <v>2656</v>
      </c>
      <c r="G657" t="s">
        <v>2643</v>
      </c>
      <c r="H657" t="s">
        <v>27</v>
      </c>
      <c r="I657" t="s">
        <v>16</v>
      </c>
      <c r="J657">
        <v>18</v>
      </c>
      <c r="K657">
        <v>18</v>
      </c>
      <c r="L657">
        <v>2.1214499999999998</v>
      </c>
      <c r="M657">
        <v>38.700907119999997</v>
      </c>
      <c r="N657">
        <v>5.8051360000000003E-2</v>
      </c>
    </row>
    <row r="658" spans="1:14" x14ac:dyDescent="0.35">
      <c r="A658">
        <v>657</v>
      </c>
      <c r="B658">
        <v>19</v>
      </c>
      <c r="C658" t="s">
        <v>111</v>
      </c>
      <c r="D658" t="str">
        <f>INDEX(FSA_Province!B:B,MATCH(LEFT(C658,1),FSA_Province!A:A,0))</f>
        <v>ON</v>
      </c>
      <c r="E658" t="s">
        <v>851</v>
      </c>
      <c r="F658" t="s">
        <v>2647</v>
      </c>
      <c r="G658" t="s">
        <v>2643</v>
      </c>
      <c r="H658" t="s">
        <v>11</v>
      </c>
      <c r="I658" t="s">
        <v>16</v>
      </c>
      <c r="J658">
        <v>2000</v>
      </c>
      <c r="K658">
        <v>2000</v>
      </c>
      <c r="L658">
        <v>0.17299999999999999</v>
      </c>
      <c r="M658">
        <v>345.99997889999997</v>
      </c>
      <c r="N658">
        <v>0</v>
      </c>
    </row>
    <row r="659" spans="1:14" x14ac:dyDescent="0.35">
      <c r="A659">
        <v>658</v>
      </c>
      <c r="B659">
        <v>18</v>
      </c>
      <c r="C659" t="s">
        <v>50</v>
      </c>
      <c r="D659" t="str">
        <f>INDEX(FSA_Province!B:B,MATCH(LEFT(C659,1),FSA_Province!A:A,0))</f>
        <v>BC</v>
      </c>
      <c r="E659" t="s">
        <v>852</v>
      </c>
      <c r="F659" t="s">
        <v>2647</v>
      </c>
      <c r="G659" t="s">
        <v>2643</v>
      </c>
      <c r="H659" t="s">
        <v>11</v>
      </c>
      <c r="I659" t="s">
        <v>16</v>
      </c>
      <c r="J659">
        <v>750</v>
      </c>
      <c r="K659">
        <v>750</v>
      </c>
      <c r="L659">
        <v>0.17553150000000001</v>
      </c>
      <c r="M659">
        <v>133.36089910000001</v>
      </c>
      <c r="N659">
        <v>0.20004134000000001</v>
      </c>
    </row>
    <row r="660" spans="1:14" x14ac:dyDescent="0.35">
      <c r="A660">
        <v>659</v>
      </c>
      <c r="B660">
        <v>18</v>
      </c>
      <c r="C660" t="s">
        <v>50</v>
      </c>
      <c r="D660" t="str">
        <f>INDEX(FSA_Province!B:B,MATCH(LEFT(C660,1),FSA_Province!A:A,0))</f>
        <v>BC</v>
      </c>
      <c r="E660" t="s">
        <v>853</v>
      </c>
      <c r="F660" t="s">
        <v>2647</v>
      </c>
      <c r="G660" t="s">
        <v>2643</v>
      </c>
      <c r="H660" t="s">
        <v>11</v>
      </c>
      <c r="I660" t="s">
        <v>16</v>
      </c>
      <c r="J660">
        <v>27500</v>
      </c>
      <c r="K660">
        <v>27500</v>
      </c>
      <c r="L660">
        <v>0.17450349000000001</v>
      </c>
      <c r="M660">
        <v>4861.6399410000004</v>
      </c>
      <c r="N660">
        <v>7.2924598999999999</v>
      </c>
    </row>
    <row r="661" spans="1:14" x14ac:dyDescent="0.35">
      <c r="A661">
        <v>660</v>
      </c>
      <c r="B661">
        <v>229</v>
      </c>
      <c r="C661" t="s">
        <v>854</v>
      </c>
      <c r="D661" t="str">
        <f>INDEX(FSA_Province!B:B,MATCH(LEFT(C661,1),FSA_Province!A:A,0))</f>
        <v>ON</v>
      </c>
      <c r="E661" t="s">
        <v>855</v>
      </c>
      <c r="F661" t="s">
        <v>2649</v>
      </c>
      <c r="G661" t="s">
        <v>2650</v>
      </c>
      <c r="H661" t="s">
        <v>11</v>
      </c>
      <c r="I661" t="s">
        <v>16</v>
      </c>
      <c r="J661">
        <v>3100</v>
      </c>
      <c r="K661">
        <v>3100</v>
      </c>
      <c r="L661">
        <v>6.0999999999999999E-2</v>
      </c>
      <c r="M661">
        <v>186</v>
      </c>
      <c r="N661">
        <v>0.27900000000000003</v>
      </c>
    </row>
    <row r="662" spans="1:14" x14ac:dyDescent="0.35">
      <c r="A662">
        <v>661</v>
      </c>
      <c r="B662">
        <v>222</v>
      </c>
      <c r="C662" t="s">
        <v>320</v>
      </c>
      <c r="D662" t="str">
        <f>INDEX(FSA_Province!B:B,MATCH(LEFT(C662,1),FSA_Province!A:A,0))</f>
        <v>BC</v>
      </c>
      <c r="E662" t="s">
        <v>856</v>
      </c>
      <c r="F662" t="s">
        <v>2642</v>
      </c>
      <c r="G662" t="s">
        <v>2643</v>
      </c>
      <c r="H662" t="s">
        <v>11</v>
      </c>
      <c r="I662" t="s">
        <v>16</v>
      </c>
      <c r="J662">
        <v>4.5499999999999999E-2</v>
      </c>
      <c r="K662">
        <v>4.5499999999999999E-2</v>
      </c>
      <c r="L662">
        <v>60660</v>
      </c>
      <c r="M662">
        <v>2794.1876739999998</v>
      </c>
      <c r="N662">
        <v>4.1912815099999996</v>
      </c>
    </row>
    <row r="663" spans="1:14" x14ac:dyDescent="0.35">
      <c r="A663">
        <v>662</v>
      </c>
      <c r="B663">
        <v>222</v>
      </c>
      <c r="C663" t="s">
        <v>320</v>
      </c>
      <c r="D663" t="str">
        <f>INDEX(FSA_Province!B:B,MATCH(LEFT(C663,1),FSA_Province!A:A,0))</f>
        <v>BC</v>
      </c>
      <c r="E663" t="s">
        <v>857</v>
      </c>
      <c r="F663" t="s">
        <v>2645</v>
      </c>
      <c r="G663" t="s">
        <v>2643</v>
      </c>
      <c r="H663" t="s">
        <v>11</v>
      </c>
      <c r="I663" t="s">
        <v>16</v>
      </c>
      <c r="J663">
        <v>9</v>
      </c>
      <c r="K663">
        <v>9</v>
      </c>
      <c r="L663">
        <v>38.700000000000003</v>
      </c>
      <c r="M663">
        <v>352.49774330000002</v>
      </c>
      <c r="N663">
        <v>0.52874661000000001</v>
      </c>
    </row>
    <row r="664" spans="1:14" x14ac:dyDescent="0.35">
      <c r="A664">
        <v>663</v>
      </c>
      <c r="B664">
        <v>222</v>
      </c>
      <c r="C664" t="s">
        <v>320</v>
      </c>
      <c r="D664" t="str">
        <f>INDEX(FSA_Province!B:B,MATCH(LEFT(C664,1),FSA_Province!A:A,0))</f>
        <v>BC</v>
      </c>
      <c r="E664" t="s">
        <v>858</v>
      </c>
      <c r="F664" t="s">
        <v>2644</v>
      </c>
      <c r="G664" t="s">
        <v>2643</v>
      </c>
      <c r="H664" t="s">
        <v>11</v>
      </c>
      <c r="I664" t="s">
        <v>16</v>
      </c>
      <c r="J664">
        <v>90</v>
      </c>
      <c r="K664">
        <v>90</v>
      </c>
      <c r="L664">
        <v>1.1819999999999999</v>
      </c>
      <c r="M664">
        <v>107.66233320000001</v>
      </c>
      <c r="N664">
        <v>0.16149348999999999</v>
      </c>
    </row>
    <row r="665" spans="1:14" x14ac:dyDescent="0.35">
      <c r="A665">
        <v>664</v>
      </c>
      <c r="B665">
        <v>211</v>
      </c>
      <c r="C665" t="s">
        <v>100</v>
      </c>
      <c r="D665" t="str">
        <f>INDEX(FSA_Province!B:B,MATCH(LEFT(C665,1),FSA_Province!A:A,0))</f>
        <v>ON</v>
      </c>
      <c r="E665" t="s">
        <v>859</v>
      </c>
      <c r="F665" t="s">
        <v>2647</v>
      </c>
      <c r="G665" t="s">
        <v>2643</v>
      </c>
      <c r="H665" t="s">
        <v>27</v>
      </c>
      <c r="I665" t="s">
        <v>16</v>
      </c>
      <c r="J665">
        <v>1150</v>
      </c>
      <c r="K665">
        <v>1150</v>
      </c>
      <c r="L665">
        <v>0.17020811</v>
      </c>
      <c r="M665">
        <v>198.11548110000001</v>
      </c>
      <c r="N665">
        <v>0.29717322000000002</v>
      </c>
    </row>
    <row r="666" spans="1:14" x14ac:dyDescent="0.35">
      <c r="A666">
        <v>665</v>
      </c>
      <c r="B666">
        <v>88</v>
      </c>
      <c r="C666" t="s">
        <v>360</v>
      </c>
      <c r="D666" t="str">
        <f>INDEX(FSA_Province!B:B,MATCH(LEFT(C666,1),FSA_Province!A:A,0))</f>
        <v>BC</v>
      </c>
      <c r="E666" t="s">
        <v>860</v>
      </c>
      <c r="F666" t="s">
        <v>2642</v>
      </c>
      <c r="G666" t="s">
        <v>2643</v>
      </c>
      <c r="H666" t="s">
        <v>27</v>
      </c>
      <c r="I666" t="s">
        <v>16</v>
      </c>
      <c r="J666">
        <v>1.6000000000000001E-3</v>
      </c>
      <c r="K666">
        <v>1.6000000000000001E-3</v>
      </c>
      <c r="L666">
        <v>60559.21</v>
      </c>
      <c r="M666">
        <v>98.086717219999997</v>
      </c>
      <c r="N666">
        <v>0.14713007</v>
      </c>
    </row>
    <row r="667" spans="1:14" x14ac:dyDescent="0.35">
      <c r="A667">
        <v>666</v>
      </c>
      <c r="B667">
        <v>178</v>
      </c>
      <c r="C667" t="s">
        <v>111</v>
      </c>
      <c r="D667" t="str">
        <f>INDEX(FSA_Province!B:B,MATCH(LEFT(C667,1),FSA_Province!A:A,0))</f>
        <v>ON</v>
      </c>
      <c r="E667" t="s">
        <v>861</v>
      </c>
      <c r="F667" t="s">
        <v>2647</v>
      </c>
      <c r="G667" t="s">
        <v>2643</v>
      </c>
      <c r="H667" t="s">
        <v>27</v>
      </c>
      <c r="I667" t="s">
        <v>16</v>
      </c>
      <c r="J667">
        <v>300</v>
      </c>
      <c r="K667">
        <v>300</v>
      </c>
      <c r="L667">
        <v>0.17093309000000001</v>
      </c>
      <c r="M667">
        <v>51.906471889999999</v>
      </c>
      <c r="N667">
        <v>7.7859700000000004E-2</v>
      </c>
    </row>
    <row r="668" spans="1:14" x14ac:dyDescent="0.35">
      <c r="A668">
        <v>667</v>
      </c>
      <c r="B668">
        <v>178</v>
      </c>
      <c r="C668" t="s">
        <v>111</v>
      </c>
      <c r="D668" t="str">
        <f>INDEX(FSA_Province!B:B,MATCH(LEFT(C668,1),FSA_Province!A:A,0))</f>
        <v>ON</v>
      </c>
      <c r="E668" t="s">
        <v>862</v>
      </c>
      <c r="F668" t="s">
        <v>2647</v>
      </c>
      <c r="G668" t="s">
        <v>2643</v>
      </c>
      <c r="H668" t="s">
        <v>27</v>
      </c>
      <c r="I668" t="s">
        <v>16</v>
      </c>
      <c r="J668">
        <v>17000</v>
      </c>
      <c r="K668">
        <v>17000</v>
      </c>
      <c r="L668">
        <v>0.17093361000000001</v>
      </c>
      <c r="M668">
        <v>2941.1468479999999</v>
      </c>
      <c r="N668">
        <v>4.41172027</v>
      </c>
    </row>
    <row r="669" spans="1:14" x14ac:dyDescent="0.35">
      <c r="A669">
        <v>668</v>
      </c>
      <c r="B669">
        <v>113</v>
      </c>
      <c r="C669" t="s">
        <v>177</v>
      </c>
      <c r="D669" t="str">
        <f>INDEX(FSA_Province!B:B,MATCH(LEFT(C669,1),FSA_Province!A:A,0))</f>
        <v>BC</v>
      </c>
      <c r="E669" t="s">
        <v>863</v>
      </c>
      <c r="F669" t="s">
        <v>2651</v>
      </c>
      <c r="G669" t="s">
        <v>2643</v>
      </c>
      <c r="H669" t="s">
        <v>27</v>
      </c>
      <c r="I669" t="s">
        <v>16</v>
      </c>
      <c r="J669">
        <v>0.45</v>
      </c>
      <c r="K669">
        <v>0.45</v>
      </c>
      <c r="L669">
        <v>241.30500000000001</v>
      </c>
      <c r="M669">
        <v>109.8708331</v>
      </c>
      <c r="N669">
        <v>0.16480623999999999</v>
      </c>
    </row>
    <row r="670" spans="1:14" x14ac:dyDescent="0.35">
      <c r="A670">
        <v>669</v>
      </c>
      <c r="B670">
        <v>113</v>
      </c>
      <c r="C670" t="s">
        <v>177</v>
      </c>
      <c r="D670" t="str">
        <f>INDEX(FSA_Province!B:B,MATCH(LEFT(C670,1),FSA_Province!A:A,0))</f>
        <v>BC</v>
      </c>
      <c r="E670" t="s">
        <v>864</v>
      </c>
      <c r="F670" t="s">
        <v>2642</v>
      </c>
      <c r="G670" t="s">
        <v>2643</v>
      </c>
      <c r="H670" t="s">
        <v>27</v>
      </c>
      <c r="I670" t="s">
        <v>16</v>
      </c>
      <c r="J670">
        <v>6.6E-3</v>
      </c>
      <c r="K670">
        <v>6.6E-3</v>
      </c>
      <c r="L670">
        <v>60496.707999999999</v>
      </c>
      <c r="M670">
        <v>403.94970640000003</v>
      </c>
      <c r="N670">
        <v>0.60592455000000001</v>
      </c>
    </row>
    <row r="671" spans="1:14" x14ac:dyDescent="0.35">
      <c r="A671">
        <v>670</v>
      </c>
      <c r="B671">
        <v>248</v>
      </c>
      <c r="C671" t="s">
        <v>401</v>
      </c>
      <c r="D671" t="str">
        <f>INDEX(FSA_Province!B:B,MATCH(LEFT(C671,1),FSA_Province!A:A,0))</f>
        <v>ON</v>
      </c>
      <c r="E671" t="s">
        <v>865</v>
      </c>
      <c r="F671" t="s">
        <v>2644</v>
      </c>
      <c r="G671" t="s">
        <v>2642</v>
      </c>
      <c r="H671" t="s">
        <v>27</v>
      </c>
      <c r="I671" t="s">
        <v>16</v>
      </c>
      <c r="J671">
        <v>105</v>
      </c>
      <c r="K671">
        <v>105</v>
      </c>
      <c r="L671">
        <v>1.933E-5</v>
      </c>
      <c r="M671">
        <v>2.02965E-3</v>
      </c>
      <c r="N671">
        <v>3.0400000000000001E-6</v>
      </c>
    </row>
    <row r="672" spans="1:14" x14ac:dyDescent="0.35">
      <c r="A672">
        <v>671</v>
      </c>
      <c r="B672">
        <v>248</v>
      </c>
      <c r="C672" t="s">
        <v>401</v>
      </c>
      <c r="D672" t="str">
        <f>INDEX(FSA_Province!B:B,MATCH(LEFT(C672,1),FSA_Province!A:A,0))</f>
        <v>ON</v>
      </c>
      <c r="E672" t="s">
        <v>866</v>
      </c>
      <c r="F672" t="s">
        <v>2642</v>
      </c>
      <c r="G672" t="s">
        <v>2643</v>
      </c>
      <c r="H672" t="s">
        <v>27</v>
      </c>
      <c r="I672" t="s">
        <v>16</v>
      </c>
      <c r="J672">
        <v>2.9999999999999997E-4</v>
      </c>
      <c r="K672">
        <v>2.9999999999999997E-4</v>
      </c>
      <c r="L672">
        <v>60391.548999999999</v>
      </c>
      <c r="M672">
        <v>18.344807379999999</v>
      </c>
      <c r="N672">
        <v>2.751721E-2</v>
      </c>
    </row>
    <row r="673" spans="1:14" x14ac:dyDescent="0.35">
      <c r="A673">
        <v>672</v>
      </c>
      <c r="B673">
        <v>248</v>
      </c>
      <c r="C673" t="s">
        <v>401</v>
      </c>
      <c r="D673" t="str">
        <f>INDEX(FSA_Province!B:B,MATCH(LEFT(C673,1),FSA_Province!A:A,0))</f>
        <v>ON</v>
      </c>
      <c r="E673" t="s">
        <v>867</v>
      </c>
      <c r="F673" t="s">
        <v>2642</v>
      </c>
      <c r="G673" t="s">
        <v>2643</v>
      </c>
      <c r="H673" t="s">
        <v>27</v>
      </c>
      <c r="I673" t="s">
        <v>16</v>
      </c>
      <c r="J673">
        <v>5.0000000000000001E-4</v>
      </c>
      <c r="K673">
        <v>5.0000000000000001E-4</v>
      </c>
      <c r="L673">
        <v>60306.705000000002</v>
      </c>
      <c r="M673">
        <v>30.531279850000001</v>
      </c>
      <c r="N673">
        <v>4.5796910000000003E-2</v>
      </c>
    </row>
    <row r="674" spans="1:14" x14ac:dyDescent="0.35">
      <c r="A674">
        <v>673</v>
      </c>
      <c r="B674">
        <v>248</v>
      </c>
      <c r="C674" t="s">
        <v>401</v>
      </c>
      <c r="D674" t="str">
        <f>INDEX(FSA_Province!B:B,MATCH(LEFT(C674,1),FSA_Province!A:A,0))</f>
        <v>ON</v>
      </c>
      <c r="E674" t="s">
        <v>868</v>
      </c>
      <c r="F674" t="s">
        <v>2649</v>
      </c>
      <c r="G674" t="s">
        <v>2642</v>
      </c>
      <c r="H674" t="s">
        <v>27</v>
      </c>
      <c r="I674" t="s">
        <v>16</v>
      </c>
      <c r="J674">
        <v>10000</v>
      </c>
      <c r="K674">
        <v>10000</v>
      </c>
      <c r="L674">
        <v>1.0300000000000001E-6</v>
      </c>
      <c r="M674">
        <v>1.03E-2</v>
      </c>
      <c r="N674">
        <v>1.5449999999999999E-5</v>
      </c>
    </row>
    <row r="675" spans="1:14" x14ac:dyDescent="0.35">
      <c r="A675">
        <v>674</v>
      </c>
      <c r="B675">
        <v>248</v>
      </c>
      <c r="C675" t="s">
        <v>401</v>
      </c>
      <c r="D675" t="str">
        <f>INDEX(FSA_Province!B:B,MATCH(LEFT(C675,1),FSA_Province!A:A,0))</f>
        <v>ON</v>
      </c>
      <c r="E675" t="s">
        <v>869</v>
      </c>
      <c r="F675" t="s">
        <v>2648</v>
      </c>
      <c r="G675" t="s">
        <v>2642</v>
      </c>
      <c r="H675" t="s">
        <v>27</v>
      </c>
      <c r="I675" t="s">
        <v>16</v>
      </c>
      <c r="J675">
        <v>2000</v>
      </c>
      <c r="K675">
        <v>2000</v>
      </c>
      <c r="L675">
        <v>1.0210000000000001E-5</v>
      </c>
      <c r="M675">
        <v>2.0420000000000001E-2</v>
      </c>
      <c r="N675">
        <v>3.0630000000000003E-5</v>
      </c>
    </row>
    <row r="676" spans="1:14" x14ac:dyDescent="0.35">
      <c r="A676">
        <v>675</v>
      </c>
      <c r="B676">
        <v>248</v>
      </c>
      <c r="C676" t="s">
        <v>401</v>
      </c>
      <c r="D676" t="str">
        <f>INDEX(FSA_Province!B:B,MATCH(LEFT(C676,1),FSA_Province!A:A,0))</f>
        <v>ON</v>
      </c>
      <c r="E676" t="s">
        <v>870</v>
      </c>
      <c r="F676" t="s">
        <v>2642</v>
      </c>
      <c r="G676" t="s">
        <v>2643</v>
      </c>
      <c r="H676" t="s">
        <v>27</v>
      </c>
      <c r="I676" t="s">
        <v>16</v>
      </c>
      <c r="J676">
        <v>3.2000000000000001E-2</v>
      </c>
      <c r="K676">
        <v>3.2000000000000001E-2</v>
      </c>
      <c r="L676">
        <v>60404.042999999998</v>
      </c>
      <c r="M676">
        <v>1956.8510450000001</v>
      </c>
      <c r="N676">
        <v>2.9352765600000001</v>
      </c>
    </row>
    <row r="677" spans="1:14" x14ac:dyDescent="0.35">
      <c r="A677">
        <v>676</v>
      </c>
      <c r="B677">
        <v>250</v>
      </c>
      <c r="C677" t="s">
        <v>310</v>
      </c>
      <c r="D677" t="str">
        <f>INDEX(FSA_Province!B:B,MATCH(LEFT(C677,1),FSA_Province!A:A,0))</f>
        <v>ON</v>
      </c>
      <c r="E677" t="s">
        <v>871</v>
      </c>
      <c r="F677" t="s">
        <v>2647</v>
      </c>
      <c r="G677" t="s">
        <v>2643</v>
      </c>
      <c r="H677" t="s">
        <v>11</v>
      </c>
      <c r="I677" t="s">
        <v>16</v>
      </c>
      <c r="J677">
        <v>700</v>
      </c>
      <c r="K677">
        <v>700</v>
      </c>
      <c r="L677">
        <v>0.16689999999999999</v>
      </c>
      <c r="M677">
        <v>116.82999529999999</v>
      </c>
      <c r="N677">
        <v>0</v>
      </c>
    </row>
    <row r="678" spans="1:14" x14ac:dyDescent="0.35">
      <c r="A678">
        <v>677</v>
      </c>
      <c r="B678">
        <v>229</v>
      </c>
      <c r="C678" t="s">
        <v>854</v>
      </c>
      <c r="D678" t="str">
        <f>INDEX(FSA_Province!B:B,MATCH(LEFT(C678,1),FSA_Province!A:A,0))</f>
        <v>ON</v>
      </c>
      <c r="E678" t="s">
        <v>872</v>
      </c>
      <c r="F678" t="s">
        <v>2650</v>
      </c>
      <c r="G678" t="s">
        <v>2643</v>
      </c>
      <c r="H678" t="s">
        <v>11</v>
      </c>
      <c r="I678" t="s">
        <v>16</v>
      </c>
      <c r="J678">
        <v>193</v>
      </c>
      <c r="K678">
        <v>193</v>
      </c>
      <c r="L678">
        <v>1.27</v>
      </c>
      <c r="M678">
        <v>248.33576919999999</v>
      </c>
      <c r="N678">
        <v>0.37250365000000002</v>
      </c>
    </row>
    <row r="679" spans="1:14" x14ac:dyDescent="0.35">
      <c r="A679">
        <v>678</v>
      </c>
      <c r="B679">
        <v>215</v>
      </c>
      <c r="C679" t="s">
        <v>177</v>
      </c>
      <c r="D679" t="str">
        <f>INDEX(FSA_Province!B:B,MATCH(LEFT(C679,1),FSA_Province!A:A,0))</f>
        <v>BC</v>
      </c>
      <c r="E679" t="s">
        <v>873</v>
      </c>
      <c r="F679" t="s">
        <v>2644</v>
      </c>
      <c r="G679" t="s">
        <v>2643</v>
      </c>
      <c r="H679" t="s">
        <v>11</v>
      </c>
      <c r="I679" t="s">
        <v>16</v>
      </c>
      <c r="J679">
        <v>75</v>
      </c>
      <c r="K679">
        <v>75</v>
      </c>
      <c r="L679">
        <v>1.159</v>
      </c>
      <c r="M679">
        <v>88.233204000000001</v>
      </c>
      <c r="N679">
        <v>0.13234979999999999</v>
      </c>
    </row>
    <row r="680" spans="1:14" x14ac:dyDescent="0.35">
      <c r="A680">
        <v>679</v>
      </c>
      <c r="B680">
        <v>135</v>
      </c>
      <c r="C680" t="s">
        <v>119</v>
      </c>
      <c r="D680" t="str">
        <f>INDEX(FSA_Province!B:B,MATCH(LEFT(C680,1),FSA_Province!A:A,0))</f>
        <v>ON</v>
      </c>
      <c r="E680" t="s">
        <v>874</v>
      </c>
      <c r="F680" t="s">
        <v>2647</v>
      </c>
      <c r="G680" t="s">
        <v>2643</v>
      </c>
      <c r="H680" t="s">
        <v>27</v>
      </c>
      <c r="I680" t="s">
        <v>16</v>
      </c>
      <c r="J680">
        <v>525</v>
      </c>
      <c r="K680">
        <v>525</v>
      </c>
      <c r="L680">
        <v>0.16541665999999999</v>
      </c>
      <c r="M680">
        <v>88.158109420000002</v>
      </c>
      <c r="N680">
        <v>0.13223715999999999</v>
      </c>
    </row>
    <row r="681" spans="1:14" x14ac:dyDescent="0.35">
      <c r="A681">
        <v>680</v>
      </c>
      <c r="B681">
        <v>85</v>
      </c>
      <c r="C681" t="s">
        <v>801</v>
      </c>
      <c r="D681" t="str">
        <f>INDEX(FSA_Province!B:B,MATCH(LEFT(C681,1),FSA_Province!A:A,0))</f>
        <v>AB</v>
      </c>
      <c r="E681" t="s">
        <v>875</v>
      </c>
      <c r="F681" t="s">
        <v>2647</v>
      </c>
      <c r="G681" t="s">
        <v>2643</v>
      </c>
      <c r="H681" t="s">
        <v>11</v>
      </c>
      <c r="I681" t="s">
        <v>16</v>
      </c>
      <c r="J681">
        <v>22.188449850000001</v>
      </c>
      <c r="K681">
        <v>22.188449850000001</v>
      </c>
      <c r="L681">
        <v>0.16450000000000001</v>
      </c>
      <c r="M681">
        <v>3.6954594699999999</v>
      </c>
      <c r="N681">
        <v>0</v>
      </c>
    </row>
    <row r="682" spans="1:14" x14ac:dyDescent="0.35">
      <c r="A682">
        <v>681</v>
      </c>
      <c r="B682">
        <v>85</v>
      </c>
      <c r="C682" t="s">
        <v>801</v>
      </c>
      <c r="D682" t="str">
        <f>INDEX(FSA_Province!B:B,MATCH(LEFT(C682,1),FSA_Province!A:A,0))</f>
        <v>AB</v>
      </c>
      <c r="E682" t="s">
        <v>876</v>
      </c>
      <c r="F682" t="s">
        <v>2647</v>
      </c>
      <c r="G682" t="s">
        <v>2643</v>
      </c>
      <c r="H682" t="s">
        <v>11</v>
      </c>
      <c r="I682" t="s">
        <v>16</v>
      </c>
      <c r="J682">
        <v>1264.4376899700001</v>
      </c>
      <c r="K682">
        <v>1264.4376899700001</v>
      </c>
      <c r="L682">
        <v>0.16450000000000001</v>
      </c>
      <c r="M682">
        <v>210.4988055</v>
      </c>
      <c r="N682">
        <v>0</v>
      </c>
    </row>
    <row r="683" spans="1:14" x14ac:dyDescent="0.35">
      <c r="A683">
        <v>682</v>
      </c>
      <c r="B683">
        <v>85</v>
      </c>
      <c r="C683" t="s">
        <v>801</v>
      </c>
      <c r="D683" t="str">
        <f>INDEX(FSA_Province!B:B,MATCH(LEFT(C683,1),FSA_Province!A:A,0))</f>
        <v>AB</v>
      </c>
      <c r="E683" t="s">
        <v>877</v>
      </c>
      <c r="F683" t="s">
        <v>2647</v>
      </c>
      <c r="G683" t="s">
        <v>2643</v>
      </c>
      <c r="H683" t="s">
        <v>11</v>
      </c>
      <c r="I683" t="s">
        <v>16</v>
      </c>
      <c r="J683">
        <v>4058.82352941</v>
      </c>
      <c r="K683">
        <v>4058.82352941</v>
      </c>
      <c r="L683">
        <v>0.16829</v>
      </c>
      <c r="M683">
        <v>691.7820256</v>
      </c>
      <c r="N683">
        <v>0</v>
      </c>
    </row>
    <row r="684" spans="1:14" x14ac:dyDescent="0.35">
      <c r="A684">
        <v>683</v>
      </c>
      <c r="B684">
        <v>234</v>
      </c>
      <c r="C684" t="s">
        <v>113</v>
      </c>
      <c r="D684" t="str">
        <f>INDEX(FSA_Province!B:B,MATCH(LEFT(C684,1),FSA_Province!A:A,0))</f>
        <v>ON</v>
      </c>
      <c r="E684" t="s">
        <v>878</v>
      </c>
      <c r="F684" t="s">
        <v>2647</v>
      </c>
      <c r="G684" t="s">
        <v>2643</v>
      </c>
      <c r="H684" t="s">
        <v>27</v>
      </c>
      <c r="I684" t="s">
        <v>16</v>
      </c>
      <c r="J684">
        <v>580</v>
      </c>
      <c r="K684">
        <v>580</v>
      </c>
      <c r="L684">
        <v>0.17055444</v>
      </c>
      <c r="M684">
        <v>100.6448589</v>
      </c>
      <c r="N684">
        <v>0.15096728000000001</v>
      </c>
    </row>
    <row r="685" spans="1:14" x14ac:dyDescent="0.35">
      <c r="A685">
        <v>684</v>
      </c>
      <c r="B685">
        <v>2</v>
      </c>
      <c r="C685" t="s">
        <v>790</v>
      </c>
      <c r="D685" t="str">
        <f>INDEX(FSA_Province!B:B,MATCH(LEFT(C685,1),FSA_Province!A:A,0))</f>
        <v>ON</v>
      </c>
      <c r="E685" t="s">
        <v>879</v>
      </c>
      <c r="F685" t="s">
        <v>2647</v>
      </c>
      <c r="G685" t="s">
        <v>2643</v>
      </c>
      <c r="H685" t="s">
        <v>27</v>
      </c>
      <c r="I685" t="s">
        <v>16</v>
      </c>
      <c r="J685">
        <v>14400</v>
      </c>
      <c r="K685">
        <v>14400</v>
      </c>
      <c r="L685">
        <v>0.17214001000000001</v>
      </c>
      <c r="M685">
        <v>2521.6077420000001</v>
      </c>
      <c r="N685">
        <v>3.78241161</v>
      </c>
    </row>
    <row r="686" spans="1:14" x14ac:dyDescent="0.35">
      <c r="A686">
        <v>685</v>
      </c>
      <c r="B686">
        <v>131</v>
      </c>
      <c r="C686" t="s">
        <v>447</v>
      </c>
      <c r="D686" t="str">
        <f>INDEX(FSA_Province!B:B,MATCH(LEFT(C686,1),FSA_Province!A:A,0))</f>
        <v>ON</v>
      </c>
      <c r="E686" t="s">
        <v>880</v>
      </c>
      <c r="F686" t="s">
        <v>2647</v>
      </c>
      <c r="G686" t="s">
        <v>2643</v>
      </c>
      <c r="H686" t="s">
        <v>27</v>
      </c>
      <c r="I686" t="s">
        <v>16</v>
      </c>
      <c r="J686">
        <v>5400</v>
      </c>
      <c r="K686">
        <v>5400</v>
      </c>
      <c r="L686">
        <v>0.17175557</v>
      </c>
      <c r="M686">
        <v>943.41820689999997</v>
      </c>
      <c r="N686">
        <v>1.4151273099999999</v>
      </c>
    </row>
    <row r="687" spans="1:14" x14ac:dyDescent="0.35">
      <c r="A687">
        <v>686</v>
      </c>
      <c r="B687">
        <v>118</v>
      </c>
      <c r="C687" t="s">
        <v>196</v>
      </c>
      <c r="D687" t="str">
        <f>INDEX(FSA_Province!B:B,MATCH(LEFT(C687,1),FSA_Province!A:A,0))</f>
        <v>AB</v>
      </c>
      <c r="E687" t="s">
        <v>881</v>
      </c>
      <c r="F687" t="s">
        <v>2647</v>
      </c>
      <c r="G687" t="s">
        <v>2643</v>
      </c>
      <c r="H687" t="s">
        <v>27</v>
      </c>
      <c r="I687" t="s">
        <v>16</v>
      </c>
      <c r="J687">
        <v>578</v>
      </c>
      <c r="K687">
        <v>578</v>
      </c>
      <c r="L687">
        <v>0.17021843</v>
      </c>
      <c r="M687">
        <v>99.898580089999996</v>
      </c>
      <c r="N687">
        <v>0.14984786999999999</v>
      </c>
    </row>
    <row r="688" spans="1:14" x14ac:dyDescent="0.35">
      <c r="A688">
        <v>687</v>
      </c>
      <c r="B688">
        <v>203</v>
      </c>
      <c r="C688" t="s">
        <v>700</v>
      </c>
      <c r="D688" t="str">
        <f>INDEX(FSA_Province!B:B,MATCH(LEFT(C688,1),FSA_Province!A:A,0))</f>
        <v>AB</v>
      </c>
      <c r="E688" t="s">
        <v>882</v>
      </c>
      <c r="F688" t="s">
        <v>2650</v>
      </c>
      <c r="G688" t="s">
        <v>2643</v>
      </c>
      <c r="H688" t="s">
        <v>27</v>
      </c>
      <c r="I688" t="s">
        <v>16</v>
      </c>
      <c r="J688">
        <v>1950</v>
      </c>
      <c r="K688">
        <v>1950</v>
      </c>
      <c r="L688">
        <v>1.27068</v>
      </c>
      <c r="M688">
        <v>2518.0808959999999</v>
      </c>
      <c r="N688">
        <v>3.7771213399999999</v>
      </c>
    </row>
    <row r="689" spans="1:14" x14ac:dyDescent="0.35">
      <c r="A689">
        <v>688</v>
      </c>
      <c r="B689">
        <v>110</v>
      </c>
      <c r="C689" t="s">
        <v>124</v>
      </c>
      <c r="D689" t="str">
        <f>INDEX(FSA_Province!B:B,MATCH(LEFT(C689,1),FSA_Province!A:A,0))</f>
        <v>BC</v>
      </c>
      <c r="E689" t="s">
        <v>883</v>
      </c>
      <c r="F689" t="s">
        <v>2647</v>
      </c>
      <c r="G689" t="s">
        <v>2643</v>
      </c>
      <c r="H689" t="s">
        <v>11</v>
      </c>
      <c r="I689" t="s">
        <v>16</v>
      </c>
      <c r="J689">
        <v>225</v>
      </c>
      <c r="K689">
        <v>225</v>
      </c>
      <c r="L689">
        <v>0.17199999999999999</v>
      </c>
      <c r="M689">
        <v>39.319272650000002</v>
      </c>
      <c r="N689">
        <v>5.8978900000000001E-2</v>
      </c>
    </row>
    <row r="690" spans="1:14" x14ac:dyDescent="0.35">
      <c r="A690">
        <v>689</v>
      </c>
      <c r="B690">
        <v>110</v>
      </c>
      <c r="C690" t="s">
        <v>124</v>
      </c>
      <c r="D690" t="str">
        <f>INDEX(FSA_Province!B:B,MATCH(LEFT(C690,1),FSA_Province!A:A,0))</f>
        <v>BC</v>
      </c>
      <c r="E690" t="s">
        <v>884</v>
      </c>
      <c r="F690" t="s">
        <v>2647</v>
      </c>
      <c r="G690" t="s">
        <v>2643</v>
      </c>
      <c r="H690" t="s">
        <v>11</v>
      </c>
      <c r="I690" t="s">
        <v>16</v>
      </c>
      <c r="J690">
        <v>5500</v>
      </c>
      <c r="K690">
        <v>5500</v>
      </c>
      <c r="L690">
        <v>0.17199999999999999</v>
      </c>
      <c r="M690">
        <v>961.2123464</v>
      </c>
      <c r="N690">
        <v>1.4418185100000001</v>
      </c>
    </row>
    <row r="691" spans="1:14" x14ac:dyDescent="0.35">
      <c r="A691">
        <v>690</v>
      </c>
      <c r="B691">
        <v>215</v>
      </c>
      <c r="C691" t="s">
        <v>177</v>
      </c>
      <c r="D691" t="str">
        <f>INDEX(FSA_Province!B:B,MATCH(LEFT(C691,1),FSA_Province!A:A,0))</f>
        <v>BC</v>
      </c>
      <c r="E691" t="s">
        <v>885</v>
      </c>
      <c r="F691" t="s">
        <v>2651</v>
      </c>
      <c r="G691" t="s">
        <v>2643</v>
      </c>
      <c r="H691" t="s">
        <v>11</v>
      </c>
      <c r="I691" t="s">
        <v>16</v>
      </c>
      <c r="J691">
        <v>0.75</v>
      </c>
      <c r="K691">
        <v>0.75</v>
      </c>
      <c r="L691">
        <v>230</v>
      </c>
      <c r="M691">
        <v>175.3960874</v>
      </c>
      <c r="N691">
        <v>0.26309412999999998</v>
      </c>
    </row>
    <row r="692" spans="1:14" x14ac:dyDescent="0.35">
      <c r="A692">
        <v>691</v>
      </c>
      <c r="B692">
        <v>215</v>
      </c>
      <c r="C692" t="s">
        <v>177</v>
      </c>
      <c r="D692" t="str">
        <f>INDEX(FSA_Province!B:B,MATCH(LEFT(C692,1),FSA_Province!A:A,0))</f>
        <v>BC</v>
      </c>
      <c r="E692" t="s">
        <v>886</v>
      </c>
      <c r="F692" t="s">
        <v>2651</v>
      </c>
      <c r="G692" t="s">
        <v>2643</v>
      </c>
      <c r="H692" t="s">
        <v>11</v>
      </c>
      <c r="I692" t="s">
        <v>16</v>
      </c>
      <c r="J692">
        <v>0.75</v>
      </c>
      <c r="K692">
        <v>0.75</v>
      </c>
      <c r="L692">
        <v>231</v>
      </c>
      <c r="M692">
        <v>176.14476149999999</v>
      </c>
      <c r="N692">
        <v>0.26421714000000002</v>
      </c>
    </row>
    <row r="693" spans="1:14" x14ac:dyDescent="0.35">
      <c r="A693">
        <v>692</v>
      </c>
      <c r="B693">
        <v>51</v>
      </c>
      <c r="C693" t="s">
        <v>521</v>
      </c>
      <c r="D693" t="str">
        <f>INDEX(FSA_Province!B:B,MATCH(LEFT(C693,1),FSA_Province!A:A,0))</f>
        <v>AB</v>
      </c>
      <c r="E693" t="s">
        <v>887</v>
      </c>
      <c r="F693" t="s">
        <v>2653</v>
      </c>
      <c r="G693" t="s">
        <v>2643</v>
      </c>
      <c r="H693" t="s">
        <v>11</v>
      </c>
      <c r="I693" t="s">
        <v>16</v>
      </c>
      <c r="J693">
        <v>3000</v>
      </c>
      <c r="K693">
        <v>3000</v>
      </c>
      <c r="L693">
        <v>7.2499999999999995E-2</v>
      </c>
      <c r="M693">
        <v>220.7032499</v>
      </c>
      <c r="N693">
        <v>0.33105484000000002</v>
      </c>
    </row>
    <row r="694" spans="1:14" x14ac:dyDescent="0.35">
      <c r="A694">
        <v>693</v>
      </c>
      <c r="B694">
        <v>51</v>
      </c>
      <c r="C694" t="s">
        <v>521</v>
      </c>
      <c r="D694" t="str">
        <f>INDEX(FSA_Province!B:B,MATCH(LEFT(C694,1),FSA_Province!A:A,0))</f>
        <v>AB</v>
      </c>
      <c r="E694" t="s">
        <v>888</v>
      </c>
      <c r="F694" t="s">
        <v>2653</v>
      </c>
      <c r="G694" t="s">
        <v>2643</v>
      </c>
      <c r="H694" t="s">
        <v>11</v>
      </c>
      <c r="I694" t="s">
        <v>16</v>
      </c>
      <c r="J694">
        <v>1500</v>
      </c>
      <c r="K694">
        <v>1500</v>
      </c>
      <c r="L694">
        <v>6.9000000000000006E-2</v>
      </c>
      <c r="M694">
        <v>104.9917365</v>
      </c>
      <c r="N694">
        <v>0.15748760000000001</v>
      </c>
    </row>
    <row r="695" spans="1:14" x14ac:dyDescent="0.35">
      <c r="A695">
        <v>694</v>
      </c>
      <c r="B695">
        <v>58</v>
      </c>
      <c r="C695" t="s">
        <v>889</v>
      </c>
      <c r="D695" t="str">
        <f>INDEX(FSA_Province!B:B,MATCH(LEFT(C695,1),FSA_Province!A:A,0))</f>
        <v>BC</v>
      </c>
      <c r="E695" t="s">
        <v>890</v>
      </c>
      <c r="F695" t="s">
        <v>2649</v>
      </c>
      <c r="G695" t="s">
        <v>2642</v>
      </c>
      <c r="H695" t="s">
        <v>27</v>
      </c>
      <c r="I695" t="s">
        <v>16</v>
      </c>
      <c r="J695">
        <v>100000</v>
      </c>
      <c r="K695">
        <v>100000</v>
      </c>
      <c r="L695">
        <v>9.4E-7</v>
      </c>
      <c r="M695">
        <v>9.4E-2</v>
      </c>
      <c r="N695">
        <v>1.4100000000000001E-4</v>
      </c>
    </row>
    <row r="696" spans="1:14" x14ac:dyDescent="0.35">
      <c r="A696">
        <v>695</v>
      </c>
      <c r="B696">
        <v>225</v>
      </c>
      <c r="C696" t="s">
        <v>300</v>
      </c>
      <c r="D696" t="str">
        <f>INDEX(FSA_Province!B:B,MATCH(LEFT(C696,1),FSA_Province!A:A,0))</f>
        <v>AB</v>
      </c>
      <c r="E696" t="s">
        <v>891</v>
      </c>
      <c r="F696" t="s">
        <v>2642</v>
      </c>
      <c r="G696" t="s">
        <v>2643</v>
      </c>
      <c r="H696" t="s">
        <v>27</v>
      </c>
      <c r="I696" t="s">
        <v>16</v>
      </c>
      <c r="J696">
        <v>2.4499999999999999E-3</v>
      </c>
      <c r="K696">
        <v>2.4499999999999999E-3</v>
      </c>
      <c r="L696">
        <v>60130.269</v>
      </c>
      <c r="M696">
        <v>149.457458</v>
      </c>
      <c r="N696">
        <v>0.22418618000000001</v>
      </c>
    </row>
    <row r="697" spans="1:14" x14ac:dyDescent="0.35">
      <c r="A697">
        <v>696</v>
      </c>
      <c r="B697">
        <v>225</v>
      </c>
      <c r="C697" t="s">
        <v>300</v>
      </c>
      <c r="D697" t="str">
        <f>INDEX(FSA_Province!B:B,MATCH(LEFT(C697,1),FSA_Province!A:A,0))</f>
        <v>AB</v>
      </c>
      <c r="E697" t="s">
        <v>892</v>
      </c>
      <c r="F697" t="s">
        <v>2646</v>
      </c>
      <c r="G697" t="s">
        <v>2643</v>
      </c>
      <c r="H697" t="s">
        <v>27</v>
      </c>
      <c r="I697" t="s">
        <v>12</v>
      </c>
      <c r="J697">
        <v>6.7000000000000004E-2</v>
      </c>
      <c r="K697">
        <v>6.7000000000000004E-2</v>
      </c>
      <c r="L697">
        <v>2235.904</v>
      </c>
      <c r="M697">
        <v>148.44762779999999</v>
      </c>
      <c r="N697">
        <v>0.22267144</v>
      </c>
    </row>
    <row r="698" spans="1:14" x14ac:dyDescent="0.35">
      <c r="A698">
        <v>697</v>
      </c>
      <c r="B698">
        <v>58</v>
      </c>
      <c r="C698" t="s">
        <v>889</v>
      </c>
      <c r="D698" t="str">
        <f>INDEX(FSA_Province!B:B,MATCH(LEFT(C698,1),FSA_Province!A:A,0))</f>
        <v>BC</v>
      </c>
      <c r="E698" t="s">
        <v>893</v>
      </c>
      <c r="F698" t="s">
        <v>2648</v>
      </c>
      <c r="G698" t="s">
        <v>2642</v>
      </c>
      <c r="H698" t="s">
        <v>27</v>
      </c>
      <c r="I698" t="s">
        <v>12</v>
      </c>
      <c r="J698">
        <v>9870</v>
      </c>
      <c r="K698">
        <v>9870</v>
      </c>
      <c r="L698">
        <v>9.5599999999999999E-6</v>
      </c>
      <c r="M698">
        <v>9.4357189999999994E-2</v>
      </c>
      <c r="N698">
        <v>1.4153000000000001E-4</v>
      </c>
    </row>
    <row r="699" spans="1:14" x14ac:dyDescent="0.35">
      <c r="A699">
        <v>698</v>
      </c>
      <c r="B699">
        <v>233</v>
      </c>
      <c r="C699" t="s">
        <v>352</v>
      </c>
      <c r="D699" t="str">
        <f>INDEX(FSA_Province!B:B,MATCH(LEFT(C699,1),FSA_Province!A:A,0))</f>
        <v>BC</v>
      </c>
      <c r="E699" t="s">
        <v>894</v>
      </c>
      <c r="F699" t="s">
        <v>2658</v>
      </c>
      <c r="G699" t="s">
        <v>2650</v>
      </c>
      <c r="H699" t="s">
        <v>11</v>
      </c>
      <c r="I699" t="s">
        <v>16</v>
      </c>
      <c r="J699">
        <v>2481.0769230800001</v>
      </c>
      <c r="K699">
        <v>2481.0769230800001</v>
      </c>
      <c r="L699">
        <v>6.5000000000000002E-2</v>
      </c>
      <c r="M699">
        <v>161.27000000000001</v>
      </c>
      <c r="N699">
        <v>0</v>
      </c>
    </row>
    <row r="700" spans="1:14" x14ac:dyDescent="0.35">
      <c r="A700">
        <v>699</v>
      </c>
      <c r="B700">
        <v>8</v>
      </c>
      <c r="C700" t="s">
        <v>338</v>
      </c>
      <c r="D700" t="str">
        <f>INDEX(FSA_Province!B:B,MATCH(LEFT(C700,1),FSA_Province!A:A,0))</f>
        <v>ON</v>
      </c>
      <c r="E700" t="s">
        <v>895</v>
      </c>
      <c r="F700" t="s">
        <v>2644</v>
      </c>
      <c r="G700" t="s">
        <v>2643</v>
      </c>
      <c r="H700" t="s">
        <v>11</v>
      </c>
      <c r="I700" t="s">
        <v>16</v>
      </c>
      <c r="J700">
        <v>155</v>
      </c>
      <c r="K700">
        <v>155</v>
      </c>
      <c r="L700">
        <v>1.14174</v>
      </c>
      <c r="M700">
        <v>179.59229999999999</v>
      </c>
      <c r="N700">
        <v>0.26938845</v>
      </c>
    </row>
    <row r="701" spans="1:14" x14ac:dyDescent="0.35">
      <c r="A701">
        <v>700</v>
      </c>
      <c r="B701">
        <v>8</v>
      </c>
      <c r="C701" t="s">
        <v>338</v>
      </c>
      <c r="D701" t="str">
        <f>INDEX(FSA_Province!B:B,MATCH(LEFT(C701,1),FSA_Province!A:A,0))</f>
        <v>ON</v>
      </c>
      <c r="E701" t="s">
        <v>896</v>
      </c>
      <c r="F701" t="s">
        <v>2647</v>
      </c>
      <c r="G701" t="s">
        <v>2643</v>
      </c>
      <c r="H701" t="s">
        <v>11</v>
      </c>
      <c r="I701" t="s">
        <v>16</v>
      </c>
      <c r="J701">
        <v>5000</v>
      </c>
      <c r="K701">
        <v>5000</v>
      </c>
      <c r="L701">
        <v>0.161</v>
      </c>
      <c r="M701">
        <v>816.92964740000002</v>
      </c>
      <c r="N701">
        <v>1.2253944699999999</v>
      </c>
    </row>
    <row r="702" spans="1:14" x14ac:dyDescent="0.35">
      <c r="A702">
        <v>701</v>
      </c>
      <c r="B702">
        <v>58</v>
      </c>
      <c r="C702" t="s">
        <v>889</v>
      </c>
      <c r="D702" t="str">
        <f>INDEX(FSA_Province!B:B,MATCH(LEFT(C702,1),FSA_Province!A:A,0))</f>
        <v>BC</v>
      </c>
      <c r="E702" t="s">
        <v>897</v>
      </c>
      <c r="F702" t="s">
        <v>2649</v>
      </c>
      <c r="G702" t="s">
        <v>2642</v>
      </c>
      <c r="H702" t="s">
        <v>27</v>
      </c>
      <c r="I702" t="s">
        <v>16</v>
      </c>
      <c r="J702">
        <v>1000</v>
      </c>
      <c r="K702">
        <v>1000</v>
      </c>
      <c r="L702">
        <v>9.5999999999999991E-7</v>
      </c>
      <c r="M702">
        <v>9.6000000000000002E-4</v>
      </c>
      <c r="N702">
        <v>1.44E-6</v>
      </c>
    </row>
    <row r="703" spans="1:14" x14ac:dyDescent="0.35">
      <c r="A703">
        <v>702</v>
      </c>
      <c r="B703">
        <v>158</v>
      </c>
      <c r="C703" t="s">
        <v>328</v>
      </c>
      <c r="D703" t="str">
        <f>INDEX(FSA_Province!B:B,MATCH(LEFT(C703,1),FSA_Province!A:A,0))</f>
        <v>ON</v>
      </c>
      <c r="E703" t="s">
        <v>898</v>
      </c>
      <c r="F703" t="s">
        <v>2647</v>
      </c>
      <c r="G703" t="s">
        <v>2643</v>
      </c>
      <c r="H703" t="s">
        <v>27</v>
      </c>
      <c r="I703" t="s">
        <v>16</v>
      </c>
      <c r="J703">
        <v>40</v>
      </c>
      <c r="K703">
        <v>40</v>
      </c>
      <c r="L703">
        <v>0.16904336</v>
      </c>
      <c r="M703">
        <v>6.8624728499999996</v>
      </c>
      <c r="N703">
        <v>1.0293699999999999E-2</v>
      </c>
    </row>
    <row r="704" spans="1:14" x14ac:dyDescent="0.35">
      <c r="A704">
        <v>703</v>
      </c>
      <c r="B704">
        <v>158</v>
      </c>
      <c r="C704" t="s">
        <v>328</v>
      </c>
      <c r="D704" t="str">
        <f>INDEX(FSA_Province!B:B,MATCH(LEFT(C704,1),FSA_Province!A:A,0))</f>
        <v>ON</v>
      </c>
      <c r="E704" t="s">
        <v>899</v>
      </c>
      <c r="F704" t="s">
        <v>2647</v>
      </c>
      <c r="G704" t="s">
        <v>2643</v>
      </c>
      <c r="H704" t="s">
        <v>27</v>
      </c>
      <c r="I704" t="s">
        <v>16</v>
      </c>
      <c r="J704">
        <v>10</v>
      </c>
      <c r="K704">
        <v>10</v>
      </c>
      <c r="L704">
        <v>0.1686127</v>
      </c>
      <c r="M704">
        <v>1.71111462</v>
      </c>
      <c r="N704">
        <v>2.5666700000000001E-3</v>
      </c>
    </row>
    <row r="705" spans="1:14" x14ac:dyDescent="0.35">
      <c r="A705">
        <v>704</v>
      </c>
      <c r="B705">
        <v>158</v>
      </c>
      <c r="C705" t="s">
        <v>328</v>
      </c>
      <c r="D705" t="str">
        <f>INDEX(FSA_Province!B:B,MATCH(LEFT(C705,1),FSA_Province!A:A,0))</f>
        <v>ON</v>
      </c>
      <c r="E705" t="s">
        <v>900</v>
      </c>
      <c r="F705" t="s">
        <v>2647</v>
      </c>
      <c r="G705" t="s">
        <v>2643</v>
      </c>
      <c r="H705" t="s">
        <v>27</v>
      </c>
      <c r="I705" t="s">
        <v>16</v>
      </c>
      <c r="J705">
        <v>40</v>
      </c>
      <c r="K705">
        <v>40</v>
      </c>
      <c r="L705">
        <v>0.16819940999999999</v>
      </c>
      <c r="M705">
        <v>6.82821093</v>
      </c>
      <c r="N705">
        <v>1.0242309999999999E-2</v>
      </c>
    </row>
    <row r="706" spans="1:14" x14ac:dyDescent="0.35">
      <c r="A706">
        <v>705</v>
      </c>
      <c r="B706">
        <v>158</v>
      </c>
      <c r="C706" t="s">
        <v>328</v>
      </c>
      <c r="D706" t="str">
        <f>INDEX(FSA_Province!B:B,MATCH(LEFT(C706,1),FSA_Province!A:A,0))</f>
        <v>ON</v>
      </c>
      <c r="E706" t="s">
        <v>901</v>
      </c>
      <c r="F706" t="s">
        <v>2647</v>
      </c>
      <c r="G706" t="s">
        <v>2643</v>
      </c>
      <c r="H706" t="s">
        <v>27</v>
      </c>
      <c r="I706" t="s">
        <v>16</v>
      </c>
      <c r="J706">
        <v>80</v>
      </c>
      <c r="K706">
        <v>80</v>
      </c>
      <c r="L706">
        <v>0.16819971</v>
      </c>
      <c r="M706">
        <v>13.655387940000001</v>
      </c>
      <c r="N706">
        <v>2.0483080000000001E-2</v>
      </c>
    </row>
    <row r="707" spans="1:14" x14ac:dyDescent="0.35">
      <c r="A707">
        <v>706</v>
      </c>
      <c r="B707">
        <v>58</v>
      </c>
      <c r="C707" t="s">
        <v>889</v>
      </c>
      <c r="D707" t="str">
        <f>INDEX(FSA_Province!B:B,MATCH(LEFT(C707,1),FSA_Province!A:A,0))</f>
        <v>BC</v>
      </c>
      <c r="E707" t="s">
        <v>902</v>
      </c>
      <c r="F707" t="s">
        <v>2648</v>
      </c>
      <c r="G707" t="s">
        <v>2642</v>
      </c>
      <c r="H707" t="s">
        <v>27</v>
      </c>
      <c r="I707" t="s">
        <v>12</v>
      </c>
      <c r="J707">
        <v>100</v>
      </c>
      <c r="K707">
        <v>100</v>
      </c>
      <c r="L707">
        <v>9.6700000000000006E-6</v>
      </c>
      <c r="M707">
        <v>9.6699999999999998E-4</v>
      </c>
      <c r="N707">
        <v>1.4500000000000001E-6</v>
      </c>
    </row>
    <row r="708" spans="1:14" x14ac:dyDescent="0.35">
      <c r="A708">
        <v>707</v>
      </c>
      <c r="B708">
        <v>158</v>
      </c>
      <c r="C708" t="s">
        <v>328</v>
      </c>
      <c r="D708" t="str">
        <f>INDEX(FSA_Province!B:B,MATCH(LEFT(C708,1),FSA_Province!A:A,0))</f>
        <v>ON</v>
      </c>
      <c r="E708" t="s">
        <v>903</v>
      </c>
      <c r="F708" t="s">
        <v>2647</v>
      </c>
      <c r="G708" t="s">
        <v>2643</v>
      </c>
      <c r="H708" t="s">
        <v>27</v>
      </c>
      <c r="I708" t="s">
        <v>16</v>
      </c>
      <c r="J708">
        <v>40</v>
      </c>
      <c r="K708">
        <v>40</v>
      </c>
      <c r="L708">
        <v>0.16820019</v>
      </c>
      <c r="M708">
        <v>6.82824337</v>
      </c>
      <c r="N708">
        <v>1.0242360000000001E-2</v>
      </c>
    </row>
    <row r="709" spans="1:14" x14ac:dyDescent="0.35">
      <c r="A709">
        <v>708</v>
      </c>
      <c r="B709">
        <v>158</v>
      </c>
      <c r="C709" t="s">
        <v>328</v>
      </c>
      <c r="D709" t="str">
        <f>INDEX(FSA_Province!B:B,MATCH(LEFT(C709,1),FSA_Province!A:A,0))</f>
        <v>ON</v>
      </c>
      <c r="E709" t="s">
        <v>904</v>
      </c>
      <c r="F709" t="s">
        <v>2647</v>
      </c>
      <c r="G709" t="s">
        <v>2643</v>
      </c>
      <c r="H709" t="s">
        <v>27</v>
      </c>
      <c r="I709" t="s">
        <v>16</v>
      </c>
      <c r="J709">
        <v>30</v>
      </c>
      <c r="K709">
        <v>30</v>
      </c>
      <c r="L709">
        <v>0.16820070000000001</v>
      </c>
      <c r="M709">
        <v>5.1211975900000004</v>
      </c>
      <c r="N709">
        <v>7.68179E-3</v>
      </c>
    </row>
    <row r="710" spans="1:14" x14ac:dyDescent="0.35">
      <c r="A710">
        <v>709</v>
      </c>
      <c r="B710">
        <v>158</v>
      </c>
      <c r="C710" t="s">
        <v>328</v>
      </c>
      <c r="D710" t="str">
        <f>INDEX(FSA_Province!B:B,MATCH(LEFT(C710,1),FSA_Province!A:A,0))</f>
        <v>ON</v>
      </c>
      <c r="E710" t="s">
        <v>905</v>
      </c>
      <c r="F710" t="s">
        <v>2647</v>
      </c>
      <c r="G710" t="s">
        <v>2643</v>
      </c>
      <c r="H710" t="s">
        <v>27</v>
      </c>
      <c r="I710" t="s">
        <v>16</v>
      </c>
      <c r="J710">
        <v>20</v>
      </c>
      <c r="K710">
        <v>20</v>
      </c>
      <c r="L710">
        <v>0.16820166</v>
      </c>
      <c r="M710">
        <v>3.4141518099999999</v>
      </c>
      <c r="N710">
        <v>5.1212200000000001E-3</v>
      </c>
    </row>
    <row r="711" spans="1:14" x14ac:dyDescent="0.35">
      <c r="A711">
        <v>710</v>
      </c>
      <c r="B711">
        <v>158</v>
      </c>
      <c r="C711" t="s">
        <v>328</v>
      </c>
      <c r="D711" t="str">
        <f>INDEX(FSA_Province!B:B,MATCH(LEFT(C711,1),FSA_Province!A:A,0))</f>
        <v>ON</v>
      </c>
      <c r="E711" t="s">
        <v>906</v>
      </c>
      <c r="F711" t="s">
        <v>2647</v>
      </c>
      <c r="G711" t="s">
        <v>2643</v>
      </c>
      <c r="H711" t="s">
        <v>27</v>
      </c>
      <c r="I711" t="s">
        <v>16</v>
      </c>
      <c r="J711">
        <v>180</v>
      </c>
      <c r="K711">
        <v>180</v>
      </c>
      <c r="L711">
        <v>0.16849517</v>
      </c>
      <c r="M711">
        <v>30.783372450000002</v>
      </c>
      <c r="N711">
        <v>4.6175050000000002E-2</v>
      </c>
    </row>
    <row r="712" spans="1:14" x14ac:dyDescent="0.35">
      <c r="A712">
        <v>711</v>
      </c>
      <c r="B712">
        <v>158</v>
      </c>
      <c r="C712" t="s">
        <v>328</v>
      </c>
      <c r="D712" t="str">
        <f>INDEX(FSA_Province!B:B,MATCH(LEFT(C712,1),FSA_Province!A:A,0))</f>
        <v>ON</v>
      </c>
      <c r="E712" t="s">
        <v>907</v>
      </c>
      <c r="F712" t="s">
        <v>2647</v>
      </c>
      <c r="G712" t="s">
        <v>2643</v>
      </c>
      <c r="H712" t="s">
        <v>27</v>
      </c>
      <c r="I712" t="s">
        <v>16</v>
      </c>
      <c r="J712">
        <v>180</v>
      </c>
      <c r="K712">
        <v>180</v>
      </c>
      <c r="L712">
        <v>0.16849523999999999</v>
      </c>
      <c r="M712">
        <v>30.780995600000001</v>
      </c>
      <c r="N712">
        <v>4.6171490000000003E-2</v>
      </c>
    </row>
    <row r="713" spans="1:14" x14ac:dyDescent="0.35">
      <c r="A713">
        <v>712</v>
      </c>
      <c r="B713">
        <v>158</v>
      </c>
      <c r="C713" t="s">
        <v>328</v>
      </c>
      <c r="D713" t="str">
        <f>INDEX(FSA_Province!B:B,MATCH(LEFT(C713,1),FSA_Province!A:A,0))</f>
        <v>ON</v>
      </c>
      <c r="E713" t="s">
        <v>908</v>
      </c>
      <c r="F713" t="s">
        <v>2647</v>
      </c>
      <c r="G713" t="s">
        <v>2643</v>
      </c>
      <c r="H713" t="s">
        <v>27</v>
      </c>
      <c r="I713" t="s">
        <v>16</v>
      </c>
      <c r="J713">
        <v>180</v>
      </c>
      <c r="K713">
        <v>180</v>
      </c>
      <c r="L713">
        <v>0.16849531000000001</v>
      </c>
      <c r="M713">
        <v>30.7810095</v>
      </c>
      <c r="N713">
        <v>4.6171509999999999E-2</v>
      </c>
    </row>
    <row r="714" spans="1:14" x14ac:dyDescent="0.35">
      <c r="A714">
        <v>713</v>
      </c>
      <c r="B714">
        <v>158</v>
      </c>
      <c r="C714" t="s">
        <v>328</v>
      </c>
      <c r="D714" t="str">
        <f>INDEX(FSA_Province!B:B,MATCH(LEFT(C714,1),FSA_Province!A:A,0))</f>
        <v>ON</v>
      </c>
      <c r="E714" t="s">
        <v>909</v>
      </c>
      <c r="F714" t="s">
        <v>2647</v>
      </c>
      <c r="G714" t="s">
        <v>2643</v>
      </c>
      <c r="H714" t="s">
        <v>27</v>
      </c>
      <c r="I714" t="s">
        <v>16</v>
      </c>
      <c r="J714">
        <v>180</v>
      </c>
      <c r="K714">
        <v>180</v>
      </c>
      <c r="L714">
        <v>0.16849533</v>
      </c>
      <c r="M714">
        <v>30.78101182</v>
      </c>
      <c r="N714">
        <v>4.6171509999999999E-2</v>
      </c>
    </row>
    <row r="715" spans="1:14" x14ac:dyDescent="0.35">
      <c r="A715">
        <v>714</v>
      </c>
      <c r="B715">
        <v>158</v>
      </c>
      <c r="C715" t="s">
        <v>328</v>
      </c>
      <c r="D715" t="str">
        <f>INDEX(FSA_Province!B:B,MATCH(LEFT(C715,1),FSA_Province!A:A,0))</f>
        <v>ON</v>
      </c>
      <c r="E715" t="s">
        <v>910</v>
      </c>
      <c r="F715" t="s">
        <v>2647</v>
      </c>
      <c r="G715" t="s">
        <v>2643</v>
      </c>
      <c r="H715" t="s">
        <v>27</v>
      </c>
      <c r="I715" t="s">
        <v>16</v>
      </c>
      <c r="J715">
        <v>180</v>
      </c>
      <c r="K715">
        <v>180</v>
      </c>
      <c r="L715">
        <v>0.16849536000000001</v>
      </c>
      <c r="M715">
        <v>30.78101646</v>
      </c>
      <c r="N715">
        <v>4.6171520000000001E-2</v>
      </c>
    </row>
    <row r="716" spans="1:14" x14ac:dyDescent="0.35">
      <c r="A716">
        <v>715</v>
      </c>
      <c r="B716">
        <v>116</v>
      </c>
      <c r="C716" t="s">
        <v>406</v>
      </c>
      <c r="D716" t="str">
        <f>INDEX(FSA_Province!B:B,MATCH(LEFT(C716,1),FSA_Province!A:A,0))</f>
        <v>BC</v>
      </c>
      <c r="E716" t="s">
        <v>911</v>
      </c>
      <c r="F716" t="s">
        <v>2647</v>
      </c>
      <c r="G716" t="s">
        <v>2643</v>
      </c>
      <c r="H716" t="s">
        <v>27</v>
      </c>
      <c r="I716" t="s">
        <v>16</v>
      </c>
      <c r="J716">
        <v>18000</v>
      </c>
      <c r="K716">
        <v>18000</v>
      </c>
      <c r="L716">
        <v>0.1685827</v>
      </c>
      <c r="M716">
        <v>3079.6974770000002</v>
      </c>
      <c r="N716">
        <v>4.6195462100000002</v>
      </c>
    </row>
    <row r="717" spans="1:14" x14ac:dyDescent="0.35">
      <c r="A717">
        <v>716</v>
      </c>
      <c r="B717">
        <v>139</v>
      </c>
      <c r="C717" t="s">
        <v>847</v>
      </c>
      <c r="D717" t="str">
        <f>INDEX(FSA_Province!B:B,MATCH(LEFT(C717,1),FSA_Province!A:A,0))</f>
        <v>BC</v>
      </c>
      <c r="E717" t="s">
        <v>912</v>
      </c>
      <c r="F717" t="s">
        <v>2647</v>
      </c>
      <c r="G717" t="s">
        <v>2643</v>
      </c>
      <c r="H717" t="s">
        <v>27</v>
      </c>
      <c r="I717" t="s">
        <v>16</v>
      </c>
      <c r="J717">
        <v>34000</v>
      </c>
      <c r="K717">
        <v>34000</v>
      </c>
      <c r="L717">
        <v>0.17101405</v>
      </c>
      <c r="M717">
        <v>5902.4787729999998</v>
      </c>
      <c r="N717">
        <v>8.8537181500000006</v>
      </c>
    </row>
    <row r="718" spans="1:14" x14ac:dyDescent="0.35">
      <c r="A718">
        <v>717</v>
      </c>
      <c r="B718">
        <v>126</v>
      </c>
      <c r="C718" t="s">
        <v>78</v>
      </c>
      <c r="D718" t="str">
        <f>INDEX(FSA_Province!B:B,MATCH(LEFT(C718,1),FSA_Province!A:A,0))</f>
        <v>BC</v>
      </c>
      <c r="E718" t="s">
        <v>913</v>
      </c>
      <c r="F718" t="s">
        <v>2642</v>
      </c>
      <c r="G718" t="s">
        <v>2643</v>
      </c>
      <c r="H718" t="s">
        <v>11</v>
      </c>
      <c r="I718" t="s">
        <v>16</v>
      </c>
      <c r="J718">
        <v>2.1155630000000002E-2</v>
      </c>
      <c r="K718">
        <v>2.1155630000000002E-2</v>
      </c>
      <c r="L718">
        <v>59000</v>
      </c>
      <c r="M718">
        <v>1263.1375149999999</v>
      </c>
      <c r="N718">
        <v>0</v>
      </c>
    </row>
    <row r="719" spans="1:14" x14ac:dyDescent="0.35">
      <c r="A719">
        <v>718</v>
      </c>
      <c r="B719">
        <v>126</v>
      </c>
      <c r="C719" t="s">
        <v>78</v>
      </c>
      <c r="D719" t="str">
        <f>INDEX(FSA_Province!B:B,MATCH(LEFT(C719,1),FSA_Province!A:A,0))</f>
        <v>BC</v>
      </c>
      <c r="E719" t="s">
        <v>914</v>
      </c>
      <c r="F719" t="s">
        <v>2642</v>
      </c>
      <c r="G719" t="s">
        <v>2643</v>
      </c>
      <c r="H719" t="s">
        <v>11</v>
      </c>
      <c r="I719" t="s">
        <v>12</v>
      </c>
      <c r="J719">
        <v>2.1155630000000002E-2</v>
      </c>
      <c r="K719">
        <v>2.1155630000000002E-2</v>
      </c>
      <c r="L719">
        <v>60800.284</v>
      </c>
      <c r="M719">
        <v>1279.8866800000001</v>
      </c>
      <c r="N719">
        <v>0</v>
      </c>
    </row>
    <row r="720" spans="1:14" x14ac:dyDescent="0.35">
      <c r="A720">
        <v>719</v>
      </c>
      <c r="B720">
        <v>52</v>
      </c>
      <c r="C720" t="s">
        <v>915</v>
      </c>
      <c r="D720" t="str">
        <f>INDEX(FSA_Province!B:B,MATCH(LEFT(C720,1),FSA_Province!A:A,0))</f>
        <v>ON</v>
      </c>
      <c r="E720" t="s">
        <v>916</v>
      </c>
      <c r="F720" t="s">
        <v>2647</v>
      </c>
      <c r="G720" t="s">
        <v>2643</v>
      </c>
      <c r="H720" t="s">
        <v>11</v>
      </c>
      <c r="I720" t="s">
        <v>16</v>
      </c>
      <c r="J720">
        <v>1400</v>
      </c>
      <c r="K720">
        <v>1400</v>
      </c>
      <c r="L720">
        <v>0.17334362</v>
      </c>
      <c r="M720">
        <v>246.25833249999999</v>
      </c>
      <c r="N720">
        <v>0.36938748999999999</v>
      </c>
    </row>
    <row r="721" spans="1:14" x14ac:dyDescent="0.35">
      <c r="A721">
        <v>720</v>
      </c>
      <c r="B721">
        <v>158</v>
      </c>
      <c r="C721" t="s">
        <v>328</v>
      </c>
      <c r="D721" t="str">
        <f>INDEX(FSA_Province!B:B,MATCH(LEFT(C721,1),FSA_Province!A:A,0))</f>
        <v>ON</v>
      </c>
      <c r="E721" t="s">
        <v>917</v>
      </c>
      <c r="F721" t="s">
        <v>2647</v>
      </c>
      <c r="G721" t="s">
        <v>2643</v>
      </c>
      <c r="H721" t="s">
        <v>27</v>
      </c>
      <c r="I721" t="s">
        <v>16</v>
      </c>
      <c r="J721">
        <v>10</v>
      </c>
      <c r="K721">
        <v>10</v>
      </c>
      <c r="L721">
        <v>0.17334359999999999</v>
      </c>
      <c r="M721">
        <v>1.7589882100000001</v>
      </c>
      <c r="N721">
        <v>2.6384799999999999E-3</v>
      </c>
    </row>
    <row r="722" spans="1:14" x14ac:dyDescent="0.35">
      <c r="A722">
        <v>721</v>
      </c>
      <c r="B722">
        <v>158</v>
      </c>
      <c r="C722" t="s">
        <v>328</v>
      </c>
      <c r="D722" t="str">
        <f>INDEX(FSA_Province!B:B,MATCH(LEFT(C722,1),FSA_Province!A:A,0))</f>
        <v>ON</v>
      </c>
      <c r="E722" t="s">
        <v>918</v>
      </c>
      <c r="F722" t="s">
        <v>2647</v>
      </c>
      <c r="G722" t="s">
        <v>2643</v>
      </c>
      <c r="H722" t="s">
        <v>27</v>
      </c>
      <c r="I722" t="s">
        <v>16</v>
      </c>
      <c r="J722">
        <v>180</v>
      </c>
      <c r="K722">
        <v>180</v>
      </c>
      <c r="L722">
        <v>0.17276254999999999</v>
      </c>
      <c r="M722">
        <v>31.550751030000001</v>
      </c>
      <c r="N722">
        <v>4.7326119999999999E-2</v>
      </c>
    </row>
    <row r="723" spans="1:14" x14ac:dyDescent="0.35">
      <c r="A723">
        <v>722</v>
      </c>
      <c r="B723">
        <v>158</v>
      </c>
      <c r="C723" t="s">
        <v>328</v>
      </c>
      <c r="D723" t="str">
        <f>INDEX(FSA_Province!B:B,MATCH(LEFT(C723,1),FSA_Province!A:A,0))</f>
        <v>ON</v>
      </c>
      <c r="E723" t="s">
        <v>919</v>
      </c>
      <c r="F723" t="s">
        <v>2647</v>
      </c>
      <c r="G723" t="s">
        <v>2643</v>
      </c>
      <c r="H723" t="s">
        <v>27</v>
      </c>
      <c r="I723" t="s">
        <v>16</v>
      </c>
      <c r="J723">
        <v>2650</v>
      </c>
      <c r="K723">
        <v>2650</v>
      </c>
      <c r="L723">
        <v>0.17407381</v>
      </c>
      <c r="M723">
        <v>466.5170612</v>
      </c>
      <c r="N723">
        <v>0.69977559</v>
      </c>
    </row>
    <row r="724" spans="1:14" x14ac:dyDescent="0.35">
      <c r="A724">
        <v>723</v>
      </c>
      <c r="B724">
        <v>102</v>
      </c>
      <c r="C724" t="s">
        <v>22</v>
      </c>
      <c r="D724" t="str">
        <f>INDEX(FSA_Province!B:B,MATCH(LEFT(C724,1),FSA_Province!A:A,0))</f>
        <v>ON</v>
      </c>
      <c r="E724" t="s">
        <v>920</v>
      </c>
      <c r="F724" t="s">
        <v>2647</v>
      </c>
      <c r="G724" t="s">
        <v>2643</v>
      </c>
      <c r="H724" t="s">
        <v>11</v>
      </c>
      <c r="I724" t="s">
        <v>16</v>
      </c>
      <c r="J724">
        <v>124.3</v>
      </c>
      <c r="K724">
        <v>124.3</v>
      </c>
      <c r="L724">
        <v>0.17389748999999999</v>
      </c>
      <c r="M724">
        <v>21.91951547</v>
      </c>
      <c r="N724">
        <v>3.2879270000000002E-2</v>
      </c>
    </row>
    <row r="725" spans="1:14" x14ac:dyDescent="0.35">
      <c r="A725">
        <v>724</v>
      </c>
      <c r="B725">
        <v>148</v>
      </c>
      <c r="C725" t="s">
        <v>596</v>
      </c>
      <c r="D725" t="str">
        <f>INDEX(FSA_Province!B:B,MATCH(LEFT(C725,1),FSA_Province!A:A,0))</f>
        <v>ON</v>
      </c>
      <c r="E725" t="s">
        <v>921</v>
      </c>
      <c r="F725" t="s">
        <v>2647</v>
      </c>
      <c r="G725" t="s">
        <v>2643</v>
      </c>
      <c r="H725" t="s">
        <v>27</v>
      </c>
      <c r="I725" t="s">
        <v>16</v>
      </c>
      <c r="J725">
        <v>45</v>
      </c>
      <c r="K725">
        <v>45</v>
      </c>
      <c r="L725">
        <v>0.17389748999999999</v>
      </c>
      <c r="M725">
        <v>7.9407385599999998</v>
      </c>
      <c r="N725">
        <v>1.1911100000000001E-2</v>
      </c>
    </row>
    <row r="726" spans="1:14" x14ac:dyDescent="0.35">
      <c r="A726">
        <v>725</v>
      </c>
      <c r="B726">
        <v>148</v>
      </c>
      <c r="C726" t="s">
        <v>596</v>
      </c>
      <c r="D726" t="str">
        <f>INDEX(FSA_Province!B:B,MATCH(LEFT(C726,1),FSA_Province!A:A,0))</f>
        <v>ON</v>
      </c>
      <c r="E726" t="s">
        <v>922</v>
      </c>
      <c r="F726" t="s">
        <v>2647</v>
      </c>
      <c r="G726" t="s">
        <v>2643</v>
      </c>
      <c r="H726" t="s">
        <v>27</v>
      </c>
      <c r="I726" t="s">
        <v>16</v>
      </c>
      <c r="J726">
        <v>1160</v>
      </c>
      <c r="K726">
        <v>1160</v>
      </c>
      <c r="L726">
        <v>0.17349215000000001</v>
      </c>
      <c r="M726">
        <v>204.2333142</v>
      </c>
      <c r="N726">
        <v>0.30634997000000003</v>
      </c>
    </row>
    <row r="727" spans="1:14" x14ac:dyDescent="0.35">
      <c r="A727">
        <v>726</v>
      </c>
      <c r="B727">
        <v>148</v>
      </c>
      <c r="C727" t="s">
        <v>596</v>
      </c>
      <c r="D727" t="str">
        <f>INDEX(FSA_Province!B:B,MATCH(LEFT(C727,1),FSA_Province!A:A,0))</f>
        <v>ON</v>
      </c>
      <c r="E727" t="s">
        <v>923</v>
      </c>
      <c r="F727" t="s">
        <v>2647</v>
      </c>
      <c r="G727" t="s">
        <v>2643</v>
      </c>
      <c r="H727" t="s">
        <v>27</v>
      </c>
      <c r="I727" t="s">
        <v>16</v>
      </c>
      <c r="J727">
        <v>13000</v>
      </c>
      <c r="K727">
        <v>13000</v>
      </c>
      <c r="L727">
        <v>0.17318853000000001</v>
      </c>
      <c r="M727">
        <v>2284.8163169999998</v>
      </c>
      <c r="N727">
        <v>3.4272244700000001</v>
      </c>
    </row>
    <row r="728" spans="1:14" x14ac:dyDescent="0.35">
      <c r="A728">
        <v>727</v>
      </c>
      <c r="B728">
        <v>102</v>
      </c>
      <c r="C728" t="s">
        <v>22</v>
      </c>
      <c r="D728" t="str">
        <f>INDEX(FSA_Province!B:B,MATCH(LEFT(C728,1),FSA_Province!A:A,0))</f>
        <v>ON</v>
      </c>
      <c r="E728" t="s">
        <v>924</v>
      </c>
      <c r="F728" t="s">
        <v>2656</v>
      </c>
      <c r="G728" t="s">
        <v>2643</v>
      </c>
      <c r="H728" t="s">
        <v>11</v>
      </c>
      <c r="I728" t="s">
        <v>12</v>
      </c>
      <c r="J728">
        <v>14.125484999999999</v>
      </c>
      <c r="K728">
        <v>14.125484999999999</v>
      </c>
      <c r="L728">
        <v>1.5721799999999999</v>
      </c>
      <c r="M728">
        <v>22.012217060000001</v>
      </c>
      <c r="N728">
        <v>3.3018319999999997E-2</v>
      </c>
    </row>
    <row r="729" spans="1:14" x14ac:dyDescent="0.35">
      <c r="A729">
        <v>728</v>
      </c>
      <c r="B729">
        <v>148</v>
      </c>
      <c r="C729" t="s">
        <v>596</v>
      </c>
      <c r="D729" t="str">
        <f>INDEX(FSA_Province!B:B,MATCH(LEFT(C729,1),FSA_Province!A:A,0))</f>
        <v>ON</v>
      </c>
      <c r="E729" t="s">
        <v>925</v>
      </c>
      <c r="F729" t="s">
        <v>2647</v>
      </c>
      <c r="G729" t="s">
        <v>2643</v>
      </c>
      <c r="H729" t="s">
        <v>27</v>
      </c>
      <c r="I729" t="s">
        <v>16</v>
      </c>
      <c r="J729">
        <v>115</v>
      </c>
      <c r="K729">
        <v>115</v>
      </c>
      <c r="L729">
        <v>0.17357115000000001</v>
      </c>
      <c r="M729">
        <v>20.310055160000001</v>
      </c>
      <c r="N729">
        <v>3.0465079999999999E-2</v>
      </c>
    </row>
    <row r="730" spans="1:14" x14ac:dyDescent="0.35">
      <c r="A730">
        <v>729</v>
      </c>
      <c r="B730">
        <v>148</v>
      </c>
      <c r="C730" t="s">
        <v>596</v>
      </c>
      <c r="D730" t="str">
        <f>INDEX(FSA_Province!B:B,MATCH(LEFT(C730,1),FSA_Province!A:A,0))</f>
        <v>ON</v>
      </c>
      <c r="E730" t="s">
        <v>926</v>
      </c>
      <c r="F730" t="s">
        <v>2647</v>
      </c>
      <c r="G730" t="s">
        <v>2643</v>
      </c>
      <c r="H730" t="s">
        <v>27</v>
      </c>
      <c r="I730" t="s">
        <v>16</v>
      </c>
      <c r="J730">
        <v>2700</v>
      </c>
      <c r="K730">
        <v>2700</v>
      </c>
      <c r="L730">
        <v>0.17436750000000001</v>
      </c>
      <c r="M730">
        <v>477.84339790000001</v>
      </c>
      <c r="N730">
        <v>0.71676508999999999</v>
      </c>
    </row>
    <row r="731" spans="1:14" x14ac:dyDescent="0.35">
      <c r="A731">
        <v>730</v>
      </c>
      <c r="B731">
        <v>91</v>
      </c>
      <c r="C731" t="s">
        <v>927</v>
      </c>
      <c r="D731" t="str">
        <f>INDEX(FSA_Province!B:B,MATCH(LEFT(C731,1),FSA_Province!A:A,0))</f>
        <v>ON</v>
      </c>
      <c r="E731" t="s">
        <v>928</v>
      </c>
      <c r="F731" t="s">
        <v>2645</v>
      </c>
      <c r="G731" t="s">
        <v>2643</v>
      </c>
      <c r="H731" t="s">
        <v>11</v>
      </c>
      <c r="I731" t="s">
        <v>16</v>
      </c>
      <c r="J731">
        <v>1.4285635400000001</v>
      </c>
      <c r="K731">
        <v>1.4285635400000001</v>
      </c>
      <c r="L731">
        <v>34.947771699999997</v>
      </c>
      <c r="M731">
        <v>50.664976940000003</v>
      </c>
      <c r="N731">
        <v>7.5997460000000003E-2</v>
      </c>
    </row>
    <row r="732" spans="1:14" x14ac:dyDescent="0.35">
      <c r="A732">
        <v>731</v>
      </c>
      <c r="B732">
        <v>91</v>
      </c>
      <c r="C732" t="s">
        <v>927</v>
      </c>
      <c r="D732" t="str">
        <f>INDEX(FSA_Province!B:B,MATCH(LEFT(C732,1),FSA_Province!A:A,0))</f>
        <v>ON</v>
      </c>
      <c r="E732" t="s">
        <v>929</v>
      </c>
      <c r="F732" t="s">
        <v>2644</v>
      </c>
      <c r="G732" t="s">
        <v>2643</v>
      </c>
      <c r="H732" t="s">
        <v>11</v>
      </c>
      <c r="I732" t="s">
        <v>16</v>
      </c>
      <c r="J732">
        <v>86.195183670000006</v>
      </c>
      <c r="K732">
        <v>86.195183670000006</v>
      </c>
      <c r="L732">
        <v>1.15842</v>
      </c>
      <c r="M732">
        <v>101.3132852</v>
      </c>
      <c r="N732">
        <v>0.15196992000000001</v>
      </c>
    </row>
    <row r="733" spans="1:14" x14ac:dyDescent="0.35">
      <c r="A733">
        <v>732</v>
      </c>
      <c r="B733">
        <v>91</v>
      </c>
      <c r="C733" t="s">
        <v>927</v>
      </c>
      <c r="D733" t="str">
        <f>INDEX(FSA_Province!B:B,MATCH(LEFT(C733,1),FSA_Province!A:A,0))</f>
        <v>ON</v>
      </c>
      <c r="E733" t="s">
        <v>930</v>
      </c>
      <c r="F733" t="s">
        <v>2646</v>
      </c>
      <c r="G733" t="s">
        <v>2643</v>
      </c>
      <c r="H733" t="s">
        <v>11</v>
      </c>
      <c r="I733" t="s">
        <v>16</v>
      </c>
      <c r="J733">
        <v>4.4064220000000001E-2</v>
      </c>
      <c r="K733">
        <v>4.4064220000000001E-2</v>
      </c>
      <c r="L733">
        <v>2266.0160000000001</v>
      </c>
      <c r="M733">
        <v>101.3299201</v>
      </c>
      <c r="N733">
        <v>0.15199488</v>
      </c>
    </row>
    <row r="734" spans="1:14" x14ac:dyDescent="0.35">
      <c r="A734">
        <v>733</v>
      </c>
      <c r="B734">
        <v>91</v>
      </c>
      <c r="C734" t="s">
        <v>927</v>
      </c>
      <c r="D734" t="str">
        <f>INDEX(FSA_Province!B:B,MATCH(LEFT(C734,1),FSA_Province!A:A,0))</f>
        <v>ON</v>
      </c>
      <c r="E734" t="s">
        <v>931</v>
      </c>
      <c r="F734" t="s">
        <v>2642</v>
      </c>
      <c r="G734" t="s">
        <v>2643</v>
      </c>
      <c r="H734" t="s">
        <v>11</v>
      </c>
      <c r="I734" t="s">
        <v>16</v>
      </c>
      <c r="J734">
        <v>6.5072300000000001E-3</v>
      </c>
      <c r="K734">
        <v>6.5072300000000001E-3</v>
      </c>
      <c r="L734">
        <v>61378.014000000003</v>
      </c>
      <c r="M734">
        <v>405.2253111</v>
      </c>
      <c r="N734">
        <v>0.60783796000000001</v>
      </c>
    </row>
    <row r="735" spans="1:14" x14ac:dyDescent="0.35">
      <c r="A735">
        <v>734</v>
      </c>
      <c r="B735">
        <v>73</v>
      </c>
      <c r="C735" t="s">
        <v>366</v>
      </c>
      <c r="D735" t="str">
        <f>INDEX(FSA_Province!B:B,MATCH(LEFT(C735,1),FSA_Province!A:A,0))</f>
        <v>QC</v>
      </c>
      <c r="E735" t="s">
        <v>932</v>
      </c>
      <c r="F735" t="s">
        <v>2647</v>
      </c>
      <c r="G735" t="s">
        <v>2642</v>
      </c>
      <c r="H735" t="s">
        <v>27</v>
      </c>
      <c r="I735" t="s">
        <v>16</v>
      </c>
      <c r="J735">
        <v>455</v>
      </c>
      <c r="K735">
        <v>455</v>
      </c>
      <c r="L735">
        <v>2.8499999999999998E-6</v>
      </c>
      <c r="M735">
        <v>1.29674E-3</v>
      </c>
      <c r="N735">
        <v>1.9400000000000001E-6</v>
      </c>
    </row>
    <row r="736" spans="1:14" x14ac:dyDescent="0.35">
      <c r="A736">
        <v>735</v>
      </c>
      <c r="B736">
        <v>38</v>
      </c>
      <c r="C736" t="s">
        <v>328</v>
      </c>
      <c r="D736" t="str">
        <f>INDEX(FSA_Province!B:B,MATCH(LEFT(C736,1),FSA_Province!A:A,0))</f>
        <v>ON</v>
      </c>
      <c r="E736" t="s">
        <v>934</v>
      </c>
      <c r="F736" t="s">
        <v>2647</v>
      </c>
      <c r="G736" t="s">
        <v>2643</v>
      </c>
      <c r="H736" t="s">
        <v>27</v>
      </c>
      <c r="I736" t="s">
        <v>16</v>
      </c>
      <c r="J736">
        <v>7900</v>
      </c>
      <c r="K736">
        <v>7900</v>
      </c>
      <c r="L736">
        <v>0.17381980999999999</v>
      </c>
      <c r="M736">
        <v>1391.469699</v>
      </c>
      <c r="N736">
        <v>2.0872045400000001</v>
      </c>
    </row>
    <row r="737" spans="1:14" x14ac:dyDescent="0.35">
      <c r="A737">
        <v>736</v>
      </c>
      <c r="B737">
        <v>38</v>
      </c>
      <c r="C737" t="s">
        <v>328</v>
      </c>
      <c r="D737" t="str">
        <f>INDEX(FSA_Province!B:B,MATCH(LEFT(C737,1),FSA_Province!A:A,0))</f>
        <v>ON</v>
      </c>
      <c r="E737" t="s">
        <v>935</v>
      </c>
      <c r="F737" t="s">
        <v>2647</v>
      </c>
      <c r="G737" t="s">
        <v>2643</v>
      </c>
      <c r="H737" t="s">
        <v>27</v>
      </c>
      <c r="I737" t="s">
        <v>16</v>
      </c>
      <c r="J737">
        <v>1700</v>
      </c>
      <c r="K737">
        <v>1700</v>
      </c>
      <c r="L737">
        <v>0.17560345999999999</v>
      </c>
      <c r="M737">
        <v>302.47925850000001</v>
      </c>
      <c r="N737">
        <v>0.45371887999999999</v>
      </c>
    </row>
    <row r="738" spans="1:14" x14ac:dyDescent="0.35">
      <c r="A738">
        <v>737</v>
      </c>
      <c r="B738">
        <v>1</v>
      </c>
      <c r="C738" t="s">
        <v>556</v>
      </c>
      <c r="D738" t="str">
        <f>INDEX(FSA_Province!B:B,MATCH(LEFT(C738,1),FSA_Province!A:A,0))</f>
        <v>ON</v>
      </c>
      <c r="E738" t="s">
        <v>936</v>
      </c>
      <c r="F738" t="s">
        <v>2667</v>
      </c>
      <c r="G738" t="s">
        <v>2642</v>
      </c>
      <c r="H738" t="s">
        <v>11</v>
      </c>
      <c r="I738" t="s">
        <v>16</v>
      </c>
      <c r="J738">
        <v>1416.31524345</v>
      </c>
      <c r="K738">
        <v>1416.31524345</v>
      </c>
      <c r="L738">
        <v>2.8200000000000001E-5</v>
      </c>
      <c r="M738">
        <v>3.9940080000000003E-2</v>
      </c>
      <c r="N738">
        <v>5.9910000000000001E-5</v>
      </c>
    </row>
    <row r="739" spans="1:14" x14ac:dyDescent="0.35">
      <c r="A739">
        <v>738</v>
      </c>
      <c r="B739">
        <v>73</v>
      </c>
      <c r="C739" t="s">
        <v>366</v>
      </c>
      <c r="D739" t="str">
        <f>INDEX(FSA_Province!B:B,MATCH(LEFT(C739,1),FSA_Province!A:A,0))</f>
        <v>QC</v>
      </c>
      <c r="E739" t="s">
        <v>937</v>
      </c>
      <c r="F739" t="s">
        <v>2647</v>
      </c>
      <c r="G739" t="s">
        <v>2643</v>
      </c>
      <c r="H739" t="s">
        <v>27</v>
      </c>
      <c r="I739" t="s">
        <v>16</v>
      </c>
      <c r="J739">
        <v>650</v>
      </c>
      <c r="K739">
        <v>650</v>
      </c>
      <c r="L739">
        <v>0.175982</v>
      </c>
      <c r="M739">
        <v>115.6622885</v>
      </c>
      <c r="N739">
        <v>0.17349343</v>
      </c>
    </row>
    <row r="740" spans="1:14" x14ac:dyDescent="0.35">
      <c r="A740">
        <v>739</v>
      </c>
      <c r="B740">
        <v>38</v>
      </c>
      <c r="C740" t="s">
        <v>328</v>
      </c>
      <c r="D740" t="str">
        <f>INDEX(FSA_Province!B:B,MATCH(LEFT(C740,1),FSA_Province!A:A,0))</f>
        <v>ON</v>
      </c>
      <c r="E740" t="s">
        <v>938</v>
      </c>
      <c r="F740" t="s">
        <v>2647</v>
      </c>
      <c r="G740" t="s">
        <v>2643</v>
      </c>
      <c r="H740" t="s">
        <v>27</v>
      </c>
      <c r="I740" t="s">
        <v>16</v>
      </c>
      <c r="J740">
        <v>1900</v>
      </c>
      <c r="K740">
        <v>1900</v>
      </c>
      <c r="L740">
        <v>0.17638197</v>
      </c>
      <c r="M740">
        <v>339.66946330000002</v>
      </c>
      <c r="N740">
        <v>0.50950419000000002</v>
      </c>
    </row>
    <row r="741" spans="1:14" x14ac:dyDescent="0.35">
      <c r="A741">
        <v>740</v>
      </c>
      <c r="B741">
        <v>205</v>
      </c>
      <c r="C741" t="s">
        <v>62</v>
      </c>
      <c r="D741" t="str">
        <f>INDEX(FSA_Province!B:B,MATCH(LEFT(C741,1),FSA_Province!A:A,0))</f>
        <v>AB</v>
      </c>
      <c r="E741" t="s">
        <v>939</v>
      </c>
      <c r="F741" t="s">
        <v>2652</v>
      </c>
      <c r="G741" t="s">
        <v>2643</v>
      </c>
      <c r="H741" t="s">
        <v>11</v>
      </c>
      <c r="I741" t="s">
        <v>16</v>
      </c>
      <c r="J741">
        <v>9676.2073384800005</v>
      </c>
      <c r="K741">
        <v>9676.2073384800005</v>
      </c>
      <c r="L741">
        <v>7.2749999999999995E-2</v>
      </c>
      <c r="M741">
        <v>713.23875829999997</v>
      </c>
      <c r="N741">
        <v>1.0698581300000001</v>
      </c>
    </row>
    <row r="742" spans="1:14" x14ac:dyDescent="0.35">
      <c r="A742">
        <v>741</v>
      </c>
      <c r="B742">
        <v>205</v>
      </c>
      <c r="C742" t="s">
        <v>62</v>
      </c>
      <c r="D742" t="str">
        <f>INDEX(FSA_Province!B:B,MATCH(LEFT(C742,1),FSA_Province!A:A,0))</f>
        <v>AB</v>
      </c>
      <c r="E742" t="s">
        <v>940</v>
      </c>
      <c r="F742" t="s">
        <v>2652</v>
      </c>
      <c r="G742" t="s">
        <v>2643</v>
      </c>
      <c r="H742" t="s">
        <v>11</v>
      </c>
      <c r="I742" t="s">
        <v>12</v>
      </c>
      <c r="J742">
        <v>10164</v>
      </c>
      <c r="K742">
        <v>10164</v>
      </c>
      <c r="L742">
        <v>7.1260000000000004E-2</v>
      </c>
      <c r="M742">
        <v>718.56792429999996</v>
      </c>
      <c r="N742">
        <v>1.0778518800000001</v>
      </c>
    </row>
    <row r="743" spans="1:14" x14ac:dyDescent="0.35">
      <c r="A743">
        <v>742</v>
      </c>
      <c r="B743">
        <v>140</v>
      </c>
      <c r="C743" t="s">
        <v>54</v>
      </c>
      <c r="D743" t="str">
        <f>INDEX(FSA_Province!B:B,MATCH(LEFT(C743,1),FSA_Province!A:A,0))</f>
        <v>BC</v>
      </c>
      <c r="E743" t="s">
        <v>941</v>
      </c>
      <c r="F743" t="s">
        <v>2652</v>
      </c>
      <c r="G743" t="s">
        <v>2643</v>
      </c>
      <c r="H743" t="s">
        <v>11</v>
      </c>
      <c r="I743" t="s">
        <v>16</v>
      </c>
      <c r="J743">
        <v>2500</v>
      </c>
      <c r="K743">
        <v>2500</v>
      </c>
      <c r="L743">
        <v>6.8000000000000005E-2</v>
      </c>
      <c r="M743">
        <v>172.4982</v>
      </c>
      <c r="N743">
        <v>0.25874730000000001</v>
      </c>
    </row>
    <row r="744" spans="1:14" x14ac:dyDescent="0.35">
      <c r="A744">
        <v>743</v>
      </c>
      <c r="B744">
        <v>140</v>
      </c>
      <c r="C744" t="s">
        <v>54</v>
      </c>
      <c r="D744" t="str">
        <f>INDEX(FSA_Province!B:B,MATCH(LEFT(C744,1),FSA_Province!A:A,0))</f>
        <v>BC</v>
      </c>
      <c r="E744" t="s">
        <v>942</v>
      </c>
      <c r="F744" t="s">
        <v>2666</v>
      </c>
      <c r="G744" t="s">
        <v>2643</v>
      </c>
      <c r="H744" t="s">
        <v>27</v>
      </c>
      <c r="I744" t="s">
        <v>16</v>
      </c>
      <c r="J744">
        <v>10000</v>
      </c>
      <c r="K744">
        <v>10000</v>
      </c>
      <c r="L744">
        <v>1.453E-2</v>
      </c>
      <c r="M744">
        <v>147.29537999999999</v>
      </c>
      <c r="N744">
        <v>0.22094306</v>
      </c>
    </row>
    <row r="745" spans="1:14" x14ac:dyDescent="0.35">
      <c r="A745">
        <v>744</v>
      </c>
      <c r="B745">
        <v>140</v>
      </c>
      <c r="C745" t="s">
        <v>54</v>
      </c>
      <c r="D745" t="str">
        <f>INDEX(FSA_Province!B:B,MATCH(LEFT(C745,1),FSA_Province!A:A,0))</f>
        <v>BC</v>
      </c>
      <c r="E745" t="s">
        <v>943</v>
      </c>
      <c r="F745" t="s">
        <v>2645</v>
      </c>
      <c r="G745" t="s">
        <v>2643</v>
      </c>
      <c r="H745" t="s">
        <v>27</v>
      </c>
      <c r="I745" t="s">
        <v>16</v>
      </c>
      <c r="J745">
        <v>20</v>
      </c>
      <c r="K745">
        <v>20</v>
      </c>
      <c r="L745">
        <v>35.111980160000002</v>
      </c>
      <c r="M745">
        <v>711.37325729999998</v>
      </c>
      <c r="N745">
        <v>1.06705988</v>
      </c>
    </row>
    <row r="746" spans="1:14" x14ac:dyDescent="0.35">
      <c r="A746">
        <v>745</v>
      </c>
      <c r="B746">
        <v>140</v>
      </c>
      <c r="C746" t="s">
        <v>54</v>
      </c>
      <c r="D746" t="str">
        <f>INDEX(FSA_Province!B:B,MATCH(LEFT(C746,1),FSA_Province!A:A,0))</f>
        <v>BC</v>
      </c>
      <c r="E746" t="s">
        <v>944</v>
      </c>
      <c r="F746" t="s">
        <v>2668</v>
      </c>
      <c r="G746" t="s">
        <v>2643</v>
      </c>
      <c r="H746" t="s">
        <v>27</v>
      </c>
      <c r="I746" t="s">
        <v>16</v>
      </c>
      <c r="J746">
        <v>275</v>
      </c>
      <c r="K746">
        <v>275</v>
      </c>
      <c r="L746">
        <v>0.74978999999999996</v>
      </c>
      <c r="M746">
        <v>208.90752079999999</v>
      </c>
      <c r="N746">
        <v>0.31336128000000002</v>
      </c>
    </row>
    <row r="747" spans="1:14" x14ac:dyDescent="0.35">
      <c r="A747">
        <v>746</v>
      </c>
      <c r="B747">
        <v>205</v>
      </c>
      <c r="C747" t="s">
        <v>62</v>
      </c>
      <c r="D747" t="str">
        <f>INDEX(FSA_Province!B:B,MATCH(LEFT(C747,1),FSA_Province!A:A,0))</f>
        <v>AB</v>
      </c>
      <c r="E747" t="s">
        <v>945</v>
      </c>
      <c r="F747" t="s">
        <v>2652</v>
      </c>
      <c r="G747" t="s">
        <v>2643</v>
      </c>
      <c r="H747" t="s">
        <v>11</v>
      </c>
      <c r="I747" t="s">
        <v>16</v>
      </c>
      <c r="J747">
        <v>1300</v>
      </c>
      <c r="K747">
        <v>1300</v>
      </c>
      <c r="L747">
        <v>7.5800000000000006E-2</v>
      </c>
      <c r="M747">
        <v>96.269191199999995</v>
      </c>
      <c r="N747">
        <v>0.14440378000000001</v>
      </c>
    </row>
    <row r="748" spans="1:14" x14ac:dyDescent="0.35">
      <c r="A748">
        <v>747</v>
      </c>
      <c r="B748">
        <v>71</v>
      </c>
      <c r="C748" t="s">
        <v>207</v>
      </c>
      <c r="D748" t="str">
        <f>INDEX(FSA_Province!B:B,MATCH(LEFT(C748,1),FSA_Province!A:A,0))</f>
        <v>BC</v>
      </c>
      <c r="E748" t="s">
        <v>946</v>
      </c>
      <c r="F748" t="s">
        <v>2646</v>
      </c>
      <c r="G748" t="s">
        <v>2643</v>
      </c>
      <c r="H748" t="s">
        <v>11</v>
      </c>
      <c r="I748" t="s">
        <v>16</v>
      </c>
      <c r="J748">
        <v>0.88187631</v>
      </c>
      <c r="K748">
        <v>0.88187631</v>
      </c>
      <c r="L748">
        <v>2264.4949999999999</v>
      </c>
      <c r="M748">
        <v>2023.5620650000001</v>
      </c>
      <c r="N748">
        <v>3.03534309</v>
      </c>
    </row>
    <row r="749" spans="1:14" x14ac:dyDescent="0.35">
      <c r="A749">
        <v>748</v>
      </c>
      <c r="B749">
        <v>71</v>
      </c>
      <c r="C749" t="s">
        <v>207</v>
      </c>
      <c r="D749" t="str">
        <f>INDEX(FSA_Province!B:B,MATCH(LEFT(C749,1),FSA_Province!A:A,0))</f>
        <v>BC</v>
      </c>
      <c r="E749" t="s">
        <v>947</v>
      </c>
      <c r="F749" t="s">
        <v>2642</v>
      </c>
      <c r="G749" t="s">
        <v>2643</v>
      </c>
      <c r="H749" t="s">
        <v>11</v>
      </c>
      <c r="I749" t="s">
        <v>16</v>
      </c>
      <c r="J749">
        <v>1.9201000000000001E-3</v>
      </c>
      <c r="K749">
        <v>1.9201000000000001E-3</v>
      </c>
      <c r="L749">
        <v>520026</v>
      </c>
      <c r="M749">
        <v>118.1400651</v>
      </c>
      <c r="N749">
        <v>0.17721008999999999</v>
      </c>
    </row>
    <row r="750" spans="1:14" x14ac:dyDescent="0.35">
      <c r="A750">
        <v>749</v>
      </c>
      <c r="B750">
        <v>135</v>
      </c>
      <c r="C750" t="s">
        <v>119</v>
      </c>
      <c r="D750" t="str">
        <f>INDEX(FSA_Province!B:B,MATCH(LEFT(C750,1),FSA_Province!A:A,0))</f>
        <v>ON</v>
      </c>
      <c r="E750" t="s">
        <v>948</v>
      </c>
      <c r="F750" t="s">
        <v>2644</v>
      </c>
      <c r="G750" t="s">
        <v>2643</v>
      </c>
      <c r="H750" t="s">
        <v>27</v>
      </c>
      <c r="I750" t="s">
        <v>16</v>
      </c>
      <c r="J750">
        <v>200</v>
      </c>
      <c r="K750">
        <v>200</v>
      </c>
      <c r="L750">
        <v>1.18251</v>
      </c>
      <c r="M750">
        <v>239.65319400000001</v>
      </c>
      <c r="N750">
        <v>0.35947979000000002</v>
      </c>
    </row>
    <row r="751" spans="1:14" x14ac:dyDescent="0.35">
      <c r="A751">
        <v>750</v>
      </c>
      <c r="B751">
        <v>1</v>
      </c>
      <c r="C751" t="s">
        <v>556</v>
      </c>
      <c r="D751" t="str">
        <f>INDEX(FSA_Province!B:B,MATCH(LEFT(C751,1),FSA_Province!A:A,0))</f>
        <v>ON</v>
      </c>
      <c r="E751" t="s">
        <v>949</v>
      </c>
      <c r="F751" t="s">
        <v>2667</v>
      </c>
      <c r="G751" t="s">
        <v>2642</v>
      </c>
      <c r="H751" t="s">
        <v>11</v>
      </c>
      <c r="I751" t="s">
        <v>16</v>
      </c>
      <c r="J751">
        <v>648.92863187</v>
      </c>
      <c r="K751">
        <v>648.92863187</v>
      </c>
      <c r="L751">
        <v>3.0620000000000002E-5</v>
      </c>
      <c r="M751">
        <v>1.9870189999999999E-2</v>
      </c>
      <c r="N751">
        <v>2.9799999999999999E-5</v>
      </c>
    </row>
    <row r="752" spans="1:14" x14ac:dyDescent="0.35">
      <c r="A752">
        <v>751</v>
      </c>
      <c r="B752">
        <v>1</v>
      </c>
      <c r="C752" t="s">
        <v>556</v>
      </c>
      <c r="D752" t="str">
        <f>INDEX(FSA_Province!B:B,MATCH(LEFT(C752,1),FSA_Province!A:A,0))</f>
        <v>ON</v>
      </c>
      <c r="E752" t="s">
        <v>950</v>
      </c>
      <c r="F752" t="s">
        <v>2647</v>
      </c>
      <c r="G752" t="s">
        <v>2642</v>
      </c>
      <c r="H752" t="s">
        <v>11</v>
      </c>
      <c r="I752" t="s">
        <v>16</v>
      </c>
      <c r="J752">
        <v>17766.943890210001</v>
      </c>
      <c r="K752">
        <v>17766.943890210001</v>
      </c>
      <c r="L752">
        <v>2.8100000000000002E-6</v>
      </c>
      <c r="M752">
        <v>4.9925110000000002E-2</v>
      </c>
      <c r="N752">
        <v>7.4880000000000001E-5</v>
      </c>
    </row>
    <row r="753" spans="1:14" x14ac:dyDescent="0.35">
      <c r="A753">
        <v>752</v>
      </c>
      <c r="B753">
        <v>17</v>
      </c>
      <c r="C753" t="s">
        <v>95</v>
      </c>
      <c r="D753" t="str">
        <f>INDEX(FSA_Province!B:B,MATCH(LEFT(C753,1),FSA_Province!A:A,0))</f>
        <v>BC</v>
      </c>
      <c r="E753" t="s">
        <v>951</v>
      </c>
      <c r="F753" t="s">
        <v>2647</v>
      </c>
      <c r="G753" t="s">
        <v>2643</v>
      </c>
      <c r="H753" t="s">
        <v>27</v>
      </c>
      <c r="I753" t="s">
        <v>16</v>
      </c>
      <c r="J753">
        <v>80</v>
      </c>
      <c r="K753">
        <v>80</v>
      </c>
      <c r="L753">
        <v>0.17860918000000001</v>
      </c>
      <c r="M753">
        <v>14.48021161</v>
      </c>
      <c r="N753">
        <v>2.172031E-2</v>
      </c>
    </row>
    <row r="754" spans="1:14" x14ac:dyDescent="0.35">
      <c r="A754">
        <v>753</v>
      </c>
      <c r="B754">
        <v>17</v>
      </c>
      <c r="C754" t="s">
        <v>95</v>
      </c>
      <c r="D754" t="str">
        <f>INDEX(FSA_Province!B:B,MATCH(LEFT(C754,1),FSA_Province!A:A,0))</f>
        <v>BC</v>
      </c>
      <c r="E754" t="s">
        <v>952</v>
      </c>
      <c r="F754" t="s">
        <v>2647</v>
      </c>
      <c r="G754" t="s">
        <v>2643</v>
      </c>
      <c r="H754" t="s">
        <v>27</v>
      </c>
      <c r="I754" t="s">
        <v>16</v>
      </c>
      <c r="J754">
        <v>200</v>
      </c>
      <c r="K754">
        <v>200</v>
      </c>
      <c r="L754">
        <v>0.17987327</v>
      </c>
      <c r="M754">
        <v>36.456677110000001</v>
      </c>
      <c r="N754">
        <v>5.4685009999999999E-2</v>
      </c>
    </row>
    <row r="755" spans="1:14" x14ac:dyDescent="0.35">
      <c r="A755">
        <v>754</v>
      </c>
      <c r="B755">
        <v>17</v>
      </c>
      <c r="C755" t="s">
        <v>95</v>
      </c>
      <c r="D755" t="str">
        <f>INDEX(FSA_Province!B:B,MATCH(LEFT(C755,1),FSA_Province!A:A,0))</f>
        <v>BC</v>
      </c>
      <c r="E755" t="s">
        <v>953</v>
      </c>
      <c r="F755" t="s">
        <v>2647</v>
      </c>
      <c r="G755" t="s">
        <v>2643</v>
      </c>
      <c r="H755" t="s">
        <v>27</v>
      </c>
      <c r="I755" t="s">
        <v>16</v>
      </c>
      <c r="J755">
        <v>8600</v>
      </c>
      <c r="K755">
        <v>8600</v>
      </c>
      <c r="L755">
        <v>0.17913634000000001</v>
      </c>
      <c r="M755">
        <v>1561.3385740000001</v>
      </c>
      <c r="N755">
        <v>2.3420078599999998</v>
      </c>
    </row>
    <row r="756" spans="1:14" x14ac:dyDescent="0.35">
      <c r="A756">
        <v>755</v>
      </c>
      <c r="B756">
        <v>104</v>
      </c>
      <c r="C756" t="s">
        <v>157</v>
      </c>
      <c r="D756" t="str">
        <f>INDEX(FSA_Province!B:B,MATCH(LEFT(C756,1),FSA_Province!A:A,0))</f>
        <v>ON</v>
      </c>
      <c r="E756" t="s">
        <v>954</v>
      </c>
      <c r="F756" t="s">
        <v>2647</v>
      </c>
      <c r="G756" t="s">
        <v>2643</v>
      </c>
      <c r="H756" t="s">
        <v>27</v>
      </c>
      <c r="I756" t="s">
        <v>16</v>
      </c>
      <c r="J756">
        <v>150</v>
      </c>
      <c r="K756">
        <v>150</v>
      </c>
      <c r="L756">
        <v>0.17599065</v>
      </c>
      <c r="M756">
        <v>26.752353800000002</v>
      </c>
      <c r="N756">
        <v>4.0128530000000003E-2</v>
      </c>
    </row>
    <row r="757" spans="1:14" x14ac:dyDescent="0.35">
      <c r="A757">
        <v>756</v>
      </c>
      <c r="B757">
        <v>104</v>
      </c>
      <c r="C757" t="s">
        <v>157</v>
      </c>
      <c r="D757" t="str">
        <f>INDEX(FSA_Province!B:B,MATCH(LEFT(C757,1),FSA_Province!A:A,0))</f>
        <v>ON</v>
      </c>
      <c r="E757" t="s">
        <v>955</v>
      </c>
      <c r="F757" t="s">
        <v>2647</v>
      </c>
      <c r="G757" t="s">
        <v>2643</v>
      </c>
      <c r="H757" t="s">
        <v>27</v>
      </c>
      <c r="I757" t="s">
        <v>16</v>
      </c>
      <c r="J757">
        <v>2700</v>
      </c>
      <c r="K757">
        <v>2700</v>
      </c>
      <c r="L757">
        <v>0.17543123999999999</v>
      </c>
      <c r="M757">
        <v>480.0117434</v>
      </c>
      <c r="N757">
        <v>0.72001760999999997</v>
      </c>
    </row>
    <row r="758" spans="1:14" x14ac:dyDescent="0.35">
      <c r="A758">
        <v>757</v>
      </c>
      <c r="B758">
        <v>104</v>
      </c>
      <c r="C758" t="s">
        <v>157</v>
      </c>
      <c r="D758" t="str">
        <f>INDEX(FSA_Province!B:B,MATCH(LEFT(C758,1),FSA_Province!A:A,0))</f>
        <v>ON</v>
      </c>
      <c r="E758" t="s">
        <v>956</v>
      </c>
      <c r="F758" t="s">
        <v>2647</v>
      </c>
      <c r="G758" t="s">
        <v>2643</v>
      </c>
      <c r="H758" t="s">
        <v>27</v>
      </c>
      <c r="I758" t="s">
        <v>16</v>
      </c>
      <c r="J758">
        <v>14000</v>
      </c>
      <c r="K758">
        <v>14000</v>
      </c>
      <c r="L758">
        <v>0.17523833</v>
      </c>
      <c r="M758">
        <v>2486.2129799999998</v>
      </c>
      <c r="N758">
        <v>3.7293194700000001</v>
      </c>
    </row>
    <row r="759" spans="1:14" x14ac:dyDescent="0.35">
      <c r="A759">
        <v>758</v>
      </c>
      <c r="B759">
        <v>134</v>
      </c>
      <c r="C759" t="s">
        <v>69</v>
      </c>
      <c r="D759" t="str">
        <f>INDEX(FSA_Province!B:B,MATCH(LEFT(C759,1),FSA_Province!A:A,0))</f>
        <v>ON</v>
      </c>
      <c r="E759" t="s">
        <v>957</v>
      </c>
      <c r="F759" t="s">
        <v>2668</v>
      </c>
      <c r="G759" t="s">
        <v>2643</v>
      </c>
      <c r="H759" t="s">
        <v>27</v>
      </c>
      <c r="I759" t="s">
        <v>16</v>
      </c>
      <c r="J759">
        <v>120</v>
      </c>
      <c r="K759">
        <v>120</v>
      </c>
      <c r="L759">
        <v>0.77449000000000001</v>
      </c>
      <c r="M759">
        <v>94.177272599999995</v>
      </c>
      <c r="N759">
        <v>0.1412659</v>
      </c>
    </row>
    <row r="760" spans="1:14" x14ac:dyDescent="0.35">
      <c r="A760">
        <v>759</v>
      </c>
      <c r="B760">
        <v>32</v>
      </c>
      <c r="C760" t="s">
        <v>814</v>
      </c>
      <c r="D760" t="str">
        <f>INDEX(FSA_Province!B:B,MATCH(LEFT(C760,1),FSA_Province!A:A,0))</f>
        <v>ON</v>
      </c>
      <c r="E760" t="s">
        <v>958</v>
      </c>
      <c r="F760" t="s">
        <v>2646</v>
      </c>
      <c r="G760" t="s">
        <v>2643</v>
      </c>
      <c r="H760" t="s">
        <v>11</v>
      </c>
      <c r="I760" t="s">
        <v>16</v>
      </c>
      <c r="J760">
        <v>1.34</v>
      </c>
      <c r="K760">
        <v>1.34</v>
      </c>
      <c r="L760">
        <v>2240</v>
      </c>
      <c r="M760">
        <v>3046.3170559999999</v>
      </c>
      <c r="N760">
        <v>4.5694755799999998</v>
      </c>
    </row>
    <row r="761" spans="1:14" x14ac:dyDescent="0.35">
      <c r="A761">
        <v>760</v>
      </c>
      <c r="B761">
        <v>11</v>
      </c>
      <c r="C761" t="s">
        <v>289</v>
      </c>
      <c r="D761" t="str">
        <f>INDEX(FSA_Province!B:B,MATCH(LEFT(C761,1),FSA_Province!A:A,0))</f>
        <v>AB</v>
      </c>
      <c r="E761" t="s">
        <v>959</v>
      </c>
      <c r="F761" t="s">
        <v>2647</v>
      </c>
      <c r="G761" t="s">
        <v>2643</v>
      </c>
      <c r="H761" t="s">
        <v>27</v>
      </c>
      <c r="I761" t="s">
        <v>16</v>
      </c>
      <c r="J761">
        <v>8400</v>
      </c>
      <c r="K761">
        <v>8400</v>
      </c>
      <c r="L761">
        <v>0.17372103999999999</v>
      </c>
      <c r="M761">
        <v>1478.3516099999999</v>
      </c>
      <c r="N761">
        <v>2.2175274100000002</v>
      </c>
    </row>
    <row r="762" spans="1:14" x14ac:dyDescent="0.35">
      <c r="A762">
        <v>761</v>
      </c>
      <c r="B762">
        <v>248</v>
      </c>
      <c r="C762" t="s">
        <v>401</v>
      </c>
      <c r="D762" t="str">
        <f>INDEX(FSA_Province!B:B,MATCH(LEFT(C762,1),FSA_Province!A:A,0))</f>
        <v>ON</v>
      </c>
      <c r="E762" t="s">
        <v>960</v>
      </c>
      <c r="F762" t="s">
        <v>2645</v>
      </c>
      <c r="G762" t="s">
        <v>2643</v>
      </c>
      <c r="H762" t="s">
        <v>27</v>
      </c>
      <c r="I762" t="s">
        <v>16</v>
      </c>
      <c r="J762">
        <v>4.5</v>
      </c>
      <c r="K762">
        <v>4.5</v>
      </c>
      <c r="L762">
        <v>34.982430739999998</v>
      </c>
      <c r="M762">
        <v>159.43120110000001</v>
      </c>
      <c r="N762">
        <v>0.23914679999999999</v>
      </c>
    </row>
    <row r="763" spans="1:14" x14ac:dyDescent="0.35">
      <c r="A763">
        <v>762</v>
      </c>
      <c r="B763">
        <v>248</v>
      </c>
      <c r="C763" t="s">
        <v>401</v>
      </c>
      <c r="D763" t="str">
        <f>INDEX(FSA_Province!B:B,MATCH(LEFT(C763,1),FSA_Province!A:A,0))</f>
        <v>ON</v>
      </c>
      <c r="E763" t="s">
        <v>961</v>
      </c>
      <c r="F763" t="s">
        <v>2645</v>
      </c>
      <c r="G763" t="s">
        <v>2643</v>
      </c>
      <c r="H763" t="s">
        <v>27</v>
      </c>
      <c r="I763" t="s">
        <v>16</v>
      </c>
      <c r="J763">
        <v>40</v>
      </c>
      <c r="K763">
        <v>40</v>
      </c>
      <c r="L763">
        <v>34.926645890000003</v>
      </c>
      <c r="M763">
        <v>1414.906342</v>
      </c>
      <c r="N763">
        <v>2.1223595099999999</v>
      </c>
    </row>
    <row r="764" spans="1:14" x14ac:dyDescent="0.35">
      <c r="A764">
        <v>763</v>
      </c>
      <c r="B764">
        <v>248</v>
      </c>
      <c r="C764" t="s">
        <v>401</v>
      </c>
      <c r="D764" t="str">
        <f>INDEX(FSA_Province!B:B,MATCH(LEFT(C764,1),FSA_Province!A:A,0))</f>
        <v>ON</v>
      </c>
      <c r="E764" t="s">
        <v>962</v>
      </c>
      <c r="F764" t="s">
        <v>2656</v>
      </c>
      <c r="G764" t="s">
        <v>2643</v>
      </c>
      <c r="H764" t="s">
        <v>27</v>
      </c>
      <c r="I764" t="s">
        <v>16</v>
      </c>
      <c r="J764">
        <v>658</v>
      </c>
      <c r="K764">
        <v>658</v>
      </c>
      <c r="L764">
        <v>1.54379</v>
      </c>
      <c r="M764">
        <v>1028.7117909999999</v>
      </c>
      <c r="N764">
        <v>1.5430676800000001</v>
      </c>
    </row>
    <row r="765" spans="1:14" x14ac:dyDescent="0.35">
      <c r="A765">
        <v>764</v>
      </c>
      <c r="B765">
        <v>248</v>
      </c>
      <c r="C765" t="s">
        <v>401</v>
      </c>
      <c r="D765" t="str">
        <f>INDEX(FSA_Province!B:B,MATCH(LEFT(C765,1),FSA_Province!A:A,0))</f>
        <v>ON</v>
      </c>
      <c r="E765" t="s">
        <v>963</v>
      </c>
      <c r="F765" t="s">
        <v>2644</v>
      </c>
      <c r="G765" t="s">
        <v>2643</v>
      </c>
      <c r="H765" t="s">
        <v>27</v>
      </c>
      <c r="I765" t="s">
        <v>16</v>
      </c>
      <c r="J765">
        <v>2000</v>
      </c>
      <c r="K765">
        <v>2000</v>
      </c>
      <c r="L765">
        <v>1.17079</v>
      </c>
      <c r="M765">
        <v>2373.4816559999999</v>
      </c>
      <c r="N765">
        <v>3.5602224800000002</v>
      </c>
    </row>
    <row r="766" spans="1:14" x14ac:dyDescent="0.35">
      <c r="A766">
        <v>765</v>
      </c>
      <c r="B766">
        <v>134</v>
      </c>
      <c r="C766" t="s">
        <v>69</v>
      </c>
      <c r="D766" t="str">
        <f>INDEX(FSA_Province!B:B,MATCH(LEFT(C766,1),FSA_Province!A:A,0))</f>
        <v>ON</v>
      </c>
      <c r="E766" t="s">
        <v>964</v>
      </c>
      <c r="F766" t="s">
        <v>2656</v>
      </c>
      <c r="G766" t="s">
        <v>2642</v>
      </c>
      <c r="H766" t="s">
        <v>27</v>
      </c>
      <c r="I766" t="s">
        <v>16</v>
      </c>
      <c r="J766">
        <v>500</v>
      </c>
      <c r="K766">
        <v>500</v>
      </c>
      <c r="L766">
        <v>2.495E-5</v>
      </c>
      <c r="M766">
        <v>1.2475E-2</v>
      </c>
      <c r="N766">
        <v>1.8709999999999999E-5</v>
      </c>
    </row>
    <row r="767" spans="1:14" x14ac:dyDescent="0.35">
      <c r="A767">
        <v>766</v>
      </c>
      <c r="B767">
        <v>17</v>
      </c>
      <c r="C767" t="s">
        <v>95</v>
      </c>
      <c r="D767" t="str">
        <f>INDEX(FSA_Province!B:B,MATCH(LEFT(C767,1),FSA_Province!A:A,0))</f>
        <v>BC</v>
      </c>
      <c r="E767" t="s">
        <v>965</v>
      </c>
      <c r="F767" t="s">
        <v>2647</v>
      </c>
      <c r="G767" t="s">
        <v>2643</v>
      </c>
      <c r="H767" t="s">
        <v>27</v>
      </c>
      <c r="I767" t="s">
        <v>16</v>
      </c>
      <c r="J767">
        <v>1000</v>
      </c>
      <c r="K767">
        <v>1000</v>
      </c>
      <c r="L767">
        <v>0.16656269000000001</v>
      </c>
      <c r="M767">
        <v>168.66293820000001</v>
      </c>
      <c r="N767">
        <v>0.25299440000000001</v>
      </c>
    </row>
    <row r="768" spans="1:14" x14ac:dyDescent="0.35">
      <c r="A768">
        <v>767</v>
      </c>
      <c r="B768">
        <v>199</v>
      </c>
      <c r="C768" t="s">
        <v>966</v>
      </c>
      <c r="D768" t="str">
        <f>INDEX(FSA_Province!B:B,MATCH(LEFT(C768,1),FSA_Province!A:A,0))</f>
        <v>ON</v>
      </c>
      <c r="E768" t="s">
        <v>967</v>
      </c>
      <c r="F768" t="s">
        <v>2644</v>
      </c>
      <c r="G768" t="s">
        <v>2643</v>
      </c>
      <c r="H768" t="s">
        <v>27</v>
      </c>
      <c r="I768" t="s">
        <v>16</v>
      </c>
      <c r="J768">
        <v>50</v>
      </c>
      <c r="K768">
        <v>50</v>
      </c>
      <c r="L768">
        <v>1.1883600000000001</v>
      </c>
      <c r="M768">
        <v>59.933237349999999</v>
      </c>
      <c r="N768">
        <v>0</v>
      </c>
    </row>
    <row r="769" spans="1:14" x14ac:dyDescent="0.35">
      <c r="A769">
        <v>768</v>
      </c>
      <c r="B769">
        <v>9</v>
      </c>
      <c r="C769" t="s">
        <v>310</v>
      </c>
      <c r="D769" t="str">
        <f>INDEX(FSA_Province!B:B,MATCH(LEFT(C769,1),FSA_Province!A:A,0))</f>
        <v>ON</v>
      </c>
      <c r="E769" t="s">
        <v>968</v>
      </c>
      <c r="F769" t="s">
        <v>2647</v>
      </c>
      <c r="G769" t="s">
        <v>2643</v>
      </c>
      <c r="H769" t="s">
        <v>11</v>
      </c>
      <c r="I769" t="s">
        <v>16</v>
      </c>
      <c r="J769">
        <v>5850</v>
      </c>
      <c r="K769">
        <v>5850</v>
      </c>
      <c r="L769">
        <v>0.1687159</v>
      </c>
      <c r="M769">
        <v>999.12828979999995</v>
      </c>
      <c r="N769">
        <v>1.49869242</v>
      </c>
    </row>
    <row r="770" spans="1:14" x14ac:dyDescent="0.35">
      <c r="A770">
        <v>769</v>
      </c>
      <c r="B770">
        <v>215</v>
      </c>
      <c r="C770" t="s">
        <v>177</v>
      </c>
      <c r="D770" t="str">
        <f>INDEX(FSA_Province!B:B,MATCH(LEFT(C770,1),FSA_Province!A:A,0))</f>
        <v>BC</v>
      </c>
      <c r="E770" t="s">
        <v>969</v>
      </c>
      <c r="F770" t="s">
        <v>2649</v>
      </c>
      <c r="G770" t="s">
        <v>2650</v>
      </c>
      <c r="H770" t="s">
        <v>11</v>
      </c>
      <c r="I770" t="s">
        <v>16</v>
      </c>
      <c r="J770">
        <v>9600</v>
      </c>
      <c r="K770">
        <v>9600</v>
      </c>
      <c r="L770">
        <v>4.1654940000000001E-2</v>
      </c>
      <c r="M770">
        <v>399.88742400000001</v>
      </c>
      <c r="N770">
        <v>0.59983112999999999</v>
      </c>
    </row>
    <row r="771" spans="1:14" x14ac:dyDescent="0.35">
      <c r="A771">
        <v>770</v>
      </c>
      <c r="B771">
        <v>224</v>
      </c>
      <c r="C771" t="s">
        <v>83</v>
      </c>
      <c r="D771" t="str">
        <f>INDEX(FSA_Province!B:B,MATCH(LEFT(C771,1),FSA_Province!A:A,0))</f>
        <v>BC</v>
      </c>
      <c r="E771" t="s">
        <v>970</v>
      </c>
      <c r="F771" t="s">
        <v>2648</v>
      </c>
      <c r="G771" t="s">
        <v>2642</v>
      </c>
      <c r="H771" t="s">
        <v>27</v>
      </c>
      <c r="I771" t="s">
        <v>16</v>
      </c>
      <c r="J771">
        <v>3000</v>
      </c>
      <c r="K771">
        <v>3000</v>
      </c>
      <c r="L771">
        <v>9.7699999999999996E-6</v>
      </c>
      <c r="M771">
        <v>2.9309990000000001E-2</v>
      </c>
      <c r="N771">
        <v>4.3959999999999999E-5</v>
      </c>
    </row>
    <row r="772" spans="1:14" x14ac:dyDescent="0.35">
      <c r="A772">
        <v>771</v>
      </c>
      <c r="B772">
        <v>199</v>
      </c>
      <c r="C772" t="s">
        <v>966</v>
      </c>
      <c r="D772" t="str">
        <f>INDEX(FSA_Province!B:B,MATCH(LEFT(C772,1),FSA_Province!A:A,0))</f>
        <v>ON</v>
      </c>
      <c r="E772" t="s">
        <v>971</v>
      </c>
      <c r="F772" t="s">
        <v>2646</v>
      </c>
      <c r="G772" t="s">
        <v>2643</v>
      </c>
      <c r="H772" t="s">
        <v>27</v>
      </c>
      <c r="I772" t="s">
        <v>16</v>
      </c>
      <c r="J772">
        <v>0.05</v>
      </c>
      <c r="K772">
        <v>0.05</v>
      </c>
      <c r="L772">
        <v>2282.7330000000002</v>
      </c>
      <c r="M772">
        <v>115.1080552</v>
      </c>
      <c r="N772">
        <v>0</v>
      </c>
    </row>
    <row r="773" spans="1:14" x14ac:dyDescent="0.35">
      <c r="A773">
        <v>772</v>
      </c>
      <c r="B773">
        <v>224</v>
      </c>
      <c r="C773" t="s">
        <v>83</v>
      </c>
      <c r="D773" t="str">
        <f>INDEX(FSA_Province!B:B,MATCH(LEFT(C773,1),FSA_Province!A:A,0))</f>
        <v>BC</v>
      </c>
      <c r="E773" t="s">
        <v>972</v>
      </c>
      <c r="F773" t="s">
        <v>2642</v>
      </c>
      <c r="G773" t="s">
        <v>2643</v>
      </c>
      <c r="H773" t="s">
        <v>27</v>
      </c>
      <c r="I773" t="s">
        <v>16</v>
      </c>
      <c r="J773">
        <v>4.8500000000000001E-2</v>
      </c>
      <c r="K773">
        <v>4.8500000000000001E-2</v>
      </c>
      <c r="L773">
        <v>60791.731</v>
      </c>
      <c r="M773">
        <v>2985.3439979999998</v>
      </c>
      <c r="N773">
        <v>4.4780159900000003</v>
      </c>
    </row>
    <row r="774" spans="1:14" x14ac:dyDescent="0.35">
      <c r="A774">
        <v>773</v>
      </c>
      <c r="B774">
        <v>135</v>
      </c>
      <c r="C774" t="s">
        <v>119</v>
      </c>
      <c r="D774" t="str">
        <f>INDEX(FSA_Province!B:B,MATCH(LEFT(C774,1),FSA_Province!A:A,0))</f>
        <v>ON</v>
      </c>
      <c r="E774" t="s">
        <v>973</v>
      </c>
      <c r="F774" t="s">
        <v>2653</v>
      </c>
      <c r="G774" t="s">
        <v>2643</v>
      </c>
      <c r="H774" t="s">
        <v>27</v>
      </c>
      <c r="I774" t="s">
        <v>16</v>
      </c>
      <c r="J774">
        <v>25000</v>
      </c>
      <c r="K774">
        <v>25000</v>
      </c>
      <c r="L774">
        <v>6.5890000000000004E-2</v>
      </c>
      <c r="M774">
        <v>1667.7319500000001</v>
      </c>
      <c r="N774">
        <v>2.50159792</v>
      </c>
    </row>
    <row r="775" spans="1:14" x14ac:dyDescent="0.35">
      <c r="A775">
        <v>774</v>
      </c>
      <c r="B775">
        <v>134</v>
      </c>
      <c r="C775" t="s">
        <v>69</v>
      </c>
      <c r="D775" t="str">
        <f>INDEX(FSA_Province!B:B,MATCH(LEFT(C775,1),FSA_Province!A:A,0))</f>
        <v>ON</v>
      </c>
      <c r="E775" t="s">
        <v>974</v>
      </c>
      <c r="F775" t="s">
        <v>2658</v>
      </c>
      <c r="G775" t="s">
        <v>2642</v>
      </c>
      <c r="H775" t="s">
        <v>27</v>
      </c>
      <c r="I775" t="s">
        <v>12</v>
      </c>
      <c r="J775">
        <v>5000</v>
      </c>
      <c r="K775">
        <v>5000</v>
      </c>
      <c r="L775">
        <v>1.42E-6</v>
      </c>
      <c r="M775">
        <v>7.1000000000000004E-3</v>
      </c>
      <c r="N775">
        <v>1.065E-5</v>
      </c>
    </row>
    <row r="776" spans="1:14" x14ac:dyDescent="0.35">
      <c r="A776">
        <v>775</v>
      </c>
      <c r="B776">
        <v>84</v>
      </c>
      <c r="C776" t="s">
        <v>975</v>
      </c>
      <c r="D776" t="str">
        <f>INDEX(FSA_Province!B:B,MATCH(LEFT(C776,1),FSA_Province!A:A,0))</f>
        <v>ON</v>
      </c>
      <c r="E776" t="s">
        <v>976</v>
      </c>
      <c r="F776" t="s">
        <v>2652</v>
      </c>
      <c r="G776" t="s">
        <v>2643</v>
      </c>
      <c r="H776" t="s">
        <v>27</v>
      </c>
      <c r="I776" t="s">
        <v>16</v>
      </c>
      <c r="J776">
        <v>7950</v>
      </c>
      <c r="K776">
        <v>7950</v>
      </c>
      <c r="L776">
        <v>6.2199999999999998E-2</v>
      </c>
      <c r="M776">
        <v>500.50326869999998</v>
      </c>
      <c r="N776">
        <v>0.7507549</v>
      </c>
    </row>
    <row r="777" spans="1:14" x14ac:dyDescent="0.35">
      <c r="A777">
        <v>776</v>
      </c>
      <c r="B777">
        <v>157</v>
      </c>
      <c r="C777" t="s">
        <v>977</v>
      </c>
      <c r="D777" t="str">
        <f>INDEX(FSA_Province!B:B,MATCH(LEFT(C777,1),FSA_Province!A:A,0))</f>
        <v>AB</v>
      </c>
      <c r="E777" t="s">
        <v>978</v>
      </c>
      <c r="F777" t="s">
        <v>2647</v>
      </c>
      <c r="G777" t="s">
        <v>2643</v>
      </c>
      <c r="H777" t="s">
        <v>11</v>
      </c>
      <c r="I777" t="s">
        <v>16</v>
      </c>
      <c r="J777">
        <v>1580</v>
      </c>
      <c r="K777">
        <v>1580</v>
      </c>
      <c r="L777">
        <v>0.16300000000000001</v>
      </c>
      <c r="M777">
        <v>259.73048060000002</v>
      </c>
      <c r="N777">
        <v>0.38959571999999998</v>
      </c>
    </row>
    <row r="778" spans="1:14" x14ac:dyDescent="0.35">
      <c r="A778">
        <v>777</v>
      </c>
      <c r="B778">
        <v>201</v>
      </c>
      <c r="C778" t="s">
        <v>328</v>
      </c>
      <c r="D778" t="str">
        <f>INDEX(FSA_Province!B:B,MATCH(LEFT(C778,1),FSA_Province!A:A,0))</f>
        <v>ON</v>
      </c>
      <c r="E778" t="s">
        <v>979</v>
      </c>
      <c r="F778" t="s">
        <v>2647</v>
      </c>
      <c r="G778" t="s">
        <v>2643</v>
      </c>
      <c r="H778" t="s">
        <v>27</v>
      </c>
      <c r="I778" t="s">
        <v>16</v>
      </c>
      <c r="J778">
        <v>1200</v>
      </c>
      <c r="K778">
        <v>1200</v>
      </c>
      <c r="L778">
        <v>0.16264253000000001</v>
      </c>
      <c r="M778">
        <v>197.5858829</v>
      </c>
      <c r="N778">
        <v>0.29637881999999999</v>
      </c>
    </row>
    <row r="779" spans="1:14" x14ac:dyDescent="0.35">
      <c r="A779">
        <v>778</v>
      </c>
      <c r="B779">
        <v>7</v>
      </c>
      <c r="C779" t="s">
        <v>437</v>
      </c>
      <c r="D779" t="str">
        <f>INDEX(FSA_Province!B:B,MATCH(LEFT(C779,1),FSA_Province!A:A,0))</f>
        <v>QC</v>
      </c>
      <c r="E779" t="s">
        <v>980</v>
      </c>
      <c r="F779" t="s">
        <v>2646</v>
      </c>
      <c r="G779" t="s">
        <v>2643</v>
      </c>
      <c r="H779" t="s">
        <v>11</v>
      </c>
      <c r="I779" t="s">
        <v>16</v>
      </c>
      <c r="J779">
        <v>1.3999900000000001</v>
      </c>
      <c r="K779">
        <v>1.3999900000000001</v>
      </c>
      <c r="L779">
        <v>2255.87</v>
      </c>
      <c r="M779">
        <v>3198.0174480000001</v>
      </c>
      <c r="N779">
        <v>4.7970261699999996</v>
      </c>
    </row>
    <row r="780" spans="1:14" x14ac:dyDescent="0.35">
      <c r="A780">
        <v>779</v>
      </c>
      <c r="B780">
        <v>167</v>
      </c>
      <c r="C780" t="s">
        <v>801</v>
      </c>
      <c r="D780" t="str">
        <f>INDEX(FSA_Province!B:B,MATCH(LEFT(C780,1),FSA_Province!A:A,0))</f>
        <v>AB</v>
      </c>
      <c r="E780" t="s">
        <v>981</v>
      </c>
      <c r="F780" t="s">
        <v>2647</v>
      </c>
      <c r="G780" t="s">
        <v>2643</v>
      </c>
      <c r="H780" t="s">
        <v>11</v>
      </c>
      <c r="I780" t="s">
        <v>16</v>
      </c>
      <c r="J780">
        <v>71.767348979999994</v>
      </c>
      <c r="K780">
        <v>71.767348979999994</v>
      </c>
      <c r="L780">
        <v>0.16</v>
      </c>
      <c r="M780">
        <v>11.628470439999999</v>
      </c>
      <c r="N780">
        <v>1.7442699999999998E-2</v>
      </c>
    </row>
    <row r="781" spans="1:14" x14ac:dyDescent="0.35">
      <c r="A781">
        <v>780</v>
      </c>
      <c r="B781">
        <v>118</v>
      </c>
      <c r="C781" t="s">
        <v>196</v>
      </c>
      <c r="D781" t="str">
        <f>INDEX(FSA_Province!B:B,MATCH(LEFT(C781,1),FSA_Province!A:A,0))</f>
        <v>AB</v>
      </c>
      <c r="E781" t="s">
        <v>982</v>
      </c>
      <c r="F781" t="s">
        <v>2668</v>
      </c>
      <c r="G781" t="s">
        <v>2643</v>
      </c>
      <c r="H781" t="s">
        <v>27</v>
      </c>
      <c r="I781" t="s">
        <v>16</v>
      </c>
      <c r="J781">
        <v>22</v>
      </c>
      <c r="K781">
        <v>22</v>
      </c>
      <c r="L781">
        <v>0.74075000000000002</v>
      </c>
      <c r="M781">
        <v>16.498323330000002</v>
      </c>
      <c r="N781">
        <v>2.4747479999999999E-2</v>
      </c>
    </row>
    <row r="782" spans="1:14" x14ac:dyDescent="0.35">
      <c r="A782">
        <v>781</v>
      </c>
      <c r="B782">
        <v>118</v>
      </c>
      <c r="C782" t="s">
        <v>196</v>
      </c>
      <c r="D782" t="str">
        <f>INDEX(FSA_Province!B:B,MATCH(LEFT(C782,1),FSA_Province!A:A,0))</f>
        <v>AB</v>
      </c>
      <c r="E782" t="s">
        <v>983</v>
      </c>
      <c r="F782" t="s">
        <v>2644</v>
      </c>
      <c r="G782" t="s">
        <v>2643</v>
      </c>
      <c r="H782" t="s">
        <v>27</v>
      </c>
      <c r="I782" t="s">
        <v>16</v>
      </c>
      <c r="J782">
        <v>150</v>
      </c>
      <c r="K782">
        <v>150</v>
      </c>
      <c r="L782">
        <v>1.22851</v>
      </c>
      <c r="M782">
        <v>186.600245</v>
      </c>
      <c r="N782">
        <v>0.27990036000000001</v>
      </c>
    </row>
    <row r="783" spans="1:14" x14ac:dyDescent="0.35">
      <c r="A783">
        <v>782</v>
      </c>
      <c r="B783">
        <v>199</v>
      </c>
      <c r="C783" t="s">
        <v>966</v>
      </c>
      <c r="D783" t="str">
        <f>INDEX(FSA_Province!B:B,MATCH(LEFT(C783,1),FSA_Province!A:A,0))</f>
        <v>ON</v>
      </c>
      <c r="E783" t="s">
        <v>984</v>
      </c>
      <c r="F783" t="s">
        <v>2647</v>
      </c>
      <c r="G783" t="s">
        <v>2643</v>
      </c>
      <c r="H783" t="s">
        <v>27</v>
      </c>
      <c r="I783" t="s">
        <v>16</v>
      </c>
      <c r="J783">
        <v>1000</v>
      </c>
      <c r="K783">
        <v>1000</v>
      </c>
      <c r="L783">
        <v>0.16267822000000001</v>
      </c>
      <c r="M783">
        <v>163.381978</v>
      </c>
      <c r="N783">
        <v>0</v>
      </c>
    </row>
    <row r="784" spans="1:14" x14ac:dyDescent="0.35">
      <c r="A784">
        <v>783</v>
      </c>
      <c r="B784">
        <v>199</v>
      </c>
      <c r="C784" t="s">
        <v>966</v>
      </c>
      <c r="D784" t="str">
        <f>INDEX(FSA_Province!B:B,MATCH(LEFT(C784,1),FSA_Province!A:A,0))</f>
        <v>ON</v>
      </c>
      <c r="E784" t="s">
        <v>985</v>
      </c>
      <c r="F784" t="s">
        <v>2651</v>
      </c>
      <c r="G784" t="s">
        <v>2643</v>
      </c>
      <c r="H784" t="s">
        <v>27</v>
      </c>
      <c r="I784" t="s">
        <v>16</v>
      </c>
      <c r="J784">
        <v>0.5</v>
      </c>
      <c r="K784">
        <v>0.5</v>
      </c>
      <c r="L784">
        <v>237.32300000000001</v>
      </c>
      <c r="M784">
        <v>119.6250276</v>
      </c>
      <c r="N784">
        <v>0</v>
      </c>
    </row>
    <row r="785" spans="1:14" x14ac:dyDescent="0.35">
      <c r="A785">
        <v>784</v>
      </c>
      <c r="B785">
        <v>234</v>
      </c>
      <c r="C785" t="s">
        <v>113</v>
      </c>
      <c r="D785" t="str">
        <f>INDEX(FSA_Province!B:B,MATCH(LEFT(C785,1),FSA_Province!A:A,0))</f>
        <v>ON</v>
      </c>
      <c r="E785" t="s">
        <v>986</v>
      </c>
      <c r="F785" t="s">
        <v>2647</v>
      </c>
      <c r="G785" t="s">
        <v>2643</v>
      </c>
      <c r="H785" t="s">
        <v>27</v>
      </c>
      <c r="I785" t="s">
        <v>16</v>
      </c>
      <c r="J785">
        <v>600</v>
      </c>
      <c r="K785">
        <v>600</v>
      </c>
      <c r="L785">
        <v>0.16373729000000001</v>
      </c>
      <c r="M785">
        <v>99.411468400000004</v>
      </c>
      <c r="N785">
        <v>0.14911720000000001</v>
      </c>
    </row>
    <row r="786" spans="1:14" x14ac:dyDescent="0.35">
      <c r="A786">
        <v>785</v>
      </c>
      <c r="B786">
        <v>7</v>
      </c>
      <c r="C786" t="s">
        <v>437</v>
      </c>
      <c r="D786" t="str">
        <f>INDEX(FSA_Province!B:B,MATCH(LEFT(C786,1),FSA_Province!A:A,0))</f>
        <v>QC</v>
      </c>
      <c r="E786" t="s">
        <v>987</v>
      </c>
      <c r="F786" t="s">
        <v>2646</v>
      </c>
      <c r="G786" t="s">
        <v>2643</v>
      </c>
      <c r="H786" t="s">
        <v>11</v>
      </c>
      <c r="I786" t="s">
        <v>16</v>
      </c>
      <c r="J786">
        <v>1.32</v>
      </c>
      <c r="K786">
        <v>1.32</v>
      </c>
      <c r="L786">
        <v>2267.1109999999999</v>
      </c>
      <c r="M786">
        <v>3028.1980290000001</v>
      </c>
      <c r="N786">
        <v>4.5422970400000002</v>
      </c>
    </row>
    <row r="787" spans="1:14" x14ac:dyDescent="0.35">
      <c r="A787">
        <v>786</v>
      </c>
      <c r="B787">
        <v>54</v>
      </c>
      <c r="C787" t="s">
        <v>37</v>
      </c>
      <c r="D787" t="str">
        <f>INDEX(FSA_Province!B:B,MATCH(LEFT(C787,1),FSA_Province!A:A,0))</f>
        <v>BC</v>
      </c>
      <c r="E787" t="s">
        <v>988</v>
      </c>
      <c r="F787" t="s">
        <v>2656</v>
      </c>
      <c r="G787" t="s">
        <v>2643</v>
      </c>
      <c r="H787" t="s">
        <v>27</v>
      </c>
      <c r="I787" t="s">
        <v>16</v>
      </c>
      <c r="J787">
        <v>24</v>
      </c>
      <c r="K787">
        <v>24</v>
      </c>
      <c r="L787">
        <v>1.6171199999999999</v>
      </c>
      <c r="M787">
        <v>39.239011939999997</v>
      </c>
      <c r="N787">
        <v>5.8858510000000003E-2</v>
      </c>
    </row>
    <row r="788" spans="1:14" x14ac:dyDescent="0.35">
      <c r="A788">
        <v>787</v>
      </c>
      <c r="B788">
        <v>54</v>
      </c>
      <c r="C788" t="s">
        <v>37</v>
      </c>
      <c r="D788" t="str">
        <f>INDEX(FSA_Province!B:B,MATCH(LEFT(C788,1),FSA_Province!A:A,0))</f>
        <v>BC</v>
      </c>
      <c r="E788" t="s">
        <v>989</v>
      </c>
      <c r="F788" t="s">
        <v>2644</v>
      </c>
      <c r="G788" t="s">
        <v>2643</v>
      </c>
      <c r="H788" t="s">
        <v>27</v>
      </c>
      <c r="I788" t="s">
        <v>16</v>
      </c>
      <c r="J788">
        <v>550</v>
      </c>
      <c r="K788">
        <v>550</v>
      </c>
      <c r="L788">
        <v>1.2283999999999999</v>
      </c>
      <c r="M788">
        <v>683.5054232</v>
      </c>
      <c r="N788">
        <v>1.0252581300000001</v>
      </c>
    </row>
    <row r="789" spans="1:14" x14ac:dyDescent="0.35">
      <c r="A789">
        <v>788</v>
      </c>
      <c r="B789">
        <v>54</v>
      </c>
      <c r="C789" t="s">
        <v>37</v>
      </c>
      <c r="D789" t="str">
        <f>INDEX(FSA_Province!B:B,MATCH(LEFT(C789,1),FSA_Province!A:A,0))</f>
        <v>BC</v>
      </c>
      <c r="E789" t="s">
        <v>990</v>
      </c>
      <c r="F789" t="s">
        <v>2644</v>
      </c>
      <c r="G789" t="s">
        <v>2643</v>
      </c>
      <c r="H789" t="s">
        <v>27</v>
      </c>
      <c r="I789" t="s">
        <v>16</v>
      </c>
      <c r="J789">
        <v>64</v>
      </c>
      <c r="K789">
        <v>64</v>
      </c>
      <c r="L789">
        <v>1.2284200000000001</v>
      </c>
      <c r="M789">
        <v>79.535176509999999</v>
      </c>
      <c r="N789">
        <v>0.11930275999999999</v>
      </c>
    </row>
    <row r="790" spans="1:14" x14ac:dyDescent="0.35">
      <c r="A790">
        <v>789</v>
      </c>
      <c r="B790">
        <v>7</v>
      </c>
      <c r="C790" t="s">
        <v>437</v>
      </c>
      <c r="D790" t="str">
        <f>INDEX(FSA_Province!B:B,MATCH(LEFT(C790,1),FSA_Province!A:A,0))</f>
        <v>QC</v>
      </c>
      <c r="E790" t="s">
        <v>991</v>
      </c>
      <c r="F790" t="s">
        <v>2653</v>
      </c>
      <c r="G790" t="s">
        <v>2643</v>
      </c>
      <c r="H790" t="s">
        <v>11</v>
      </c>
      <c r="I790" t="s">
        <v>12</v>
      </c>
      <c r="J790">
        <v>50000</v>
      </c>
      <c r="K790">
        <v>50000</v>
      </c>
      <c r="L790">
        <v>6.6290000000000002E-2</v>
      </c>
      <c r="M790">
        <v>3275.3178269999999</v>
      </c>
      <c r="N790">
        <v>4.9129767199999996</v>
      </c>
    </row>
    <row r="791" spans="1:14" x14ac:dyDescent="0.35">
      <c r="A791">
        <v>790</v>
      </c>
      <c r="B791">
        <v>211</v>
      </c>
      <c r="C791" t="s">
        <v>100</v>
      </c>
      <c r="D791" t="str">
        <f>INDEX(FSA_Province!B:B,MATCH(LEFT(C791,1),FSA_Province!A:A,0))</f>
        <v>ON</v>
      </c>
      <c r="E791" t="s">
        <v>992</v>
      </c>
      <c r="F791" t="s">
        <v>2647</v>
      </c>
      <c r="G791" t="s">
        <v>2643</v>
      </c>
      <c r="H791" t="s">
        <v>11</v>
      </c>
      <c r="I791" t="s">
        <v>16</v>
      </c>
      <c r="J791">
        <v>30.999999979999998</v>
      </c>
      <c r="K791">
        <v>30.999999979999998</v>
      </c>
      <c r="L791">
        <v>0.16553809999999999</v>
      </c>
      <c r="M791">
        <v>5.1907261299999998</v>
      </c>
      <c r="N791">
        <v>7.7860799999999999E-3</v>
      </c>
    </row>
    <row r="792" spans="1:14" x14ac:dyDescent="0.35">
      <c r="A792">
        <v>791</v>
      </c>
      <c r="B792">
        <v>174</v>
      </c>
      <c r="C792" t="s">
        <v>993</v>
      </c>
      <c r="D792" t="str">
        <f>INDEX(FSA_Province!B:B,MATCH(LEFT(C792,1),FSA_Province!A:A,0))</f>
        <v>ON</v>
      </c>
      <c r="E792" t="s">
        <v>994</v>
      </c>
      <c r="F792" t="s">
        <v>2647</v>
      </c>
      <c r="G792" t="s">
        <v>2643</v>
      </c>
      <c r="H792" t="s">
        <v>27</v>
      </c>
      <c r="I792" t="s">
        <v>16</v>
      </c>
      <c r="J792">
        <v>70</v>
      </c>
      <c r="K792">
        <v>70</v>
      </c>
      <c r="L792">
        <v>0.16546649999999999</v>
      </c>
      <c r="M792">
        <v>11.7067794</v>
      </c>
      <c r="N792">
        <v>1.7560159999999998E-2</v>
      </c>
    </row>
    <row r="793" spans="1:14" x14ac:dyDescent="0.35">
      <c r="A793">
        <v>792</v>
      </c>
      <c r="B793">
        <v>174</v>
      </c>
      <c r="C793" t="s">
        <v>993</v>
      </c>
      <c r="D793" t="str">
        <f>INDEX(FSA_Province!B:B,MATCH(LEFT(C793,1),FSA_Province!A:A,0))</f>
        <v>ON</v>
      </c>
      <c r="E793" t="s">
        <v>995</v>
      </c>
      <c r="F793" t="s">
        <v>2647</v>
      </c>
      <c r="G793" t="s">
        <v>2643</v>
      </c>
      <c r="H793" t="s">
        <v>27</v>
      </c>
      <c r="I793" t="s">
        <v>16</v>
      </c>
      <c r="J793">
        <v>4700</v>
      </c>
      <c r="K793">
        <v>4700</v>
      </c>
      <c r="L793">
        <v>0.16546763</v>
      </c>
      <c r="M793">
        <v>786.0938132</v>
      </c>
      <c r="N793">
        <v>1.17914071</v>
      </c>
    </row>
    <row r="794" spans="1:14" x14ac:dyDescent="0.35">
      <c r="A794">
        <v>793</v>
      </c>
      <c r="B794">
        <v>62</v>
      </c>
      <c r="C794" t="s">
        <v>140</v>
      </c>
      <c r="D794" t="str">
        <f>INDEX(FSA_Province!B:B,MATCH(LEFT(C794,1),FSA_Province!A:A,0))</f>
        <v>ON</v>
      </c>
      <c r="E794" t="s">
        <v>996</v>
      </c>
      <c r="F794" t="s">
        <v>2647</v>
      </c>
      <c r="G794" t="s">
        <v>2643</v>
      </c>
      <c r="H794" t="s">
        <v>11</v>
      </c>
      <c r="I794" t="s">
        <v>16</v>
      </c>
      <c r="J794">
        <v>450</v>
      </c>
      <c r="K794">
        <v>450</v>
      </c>
      <c r="L794">
        <v>0.156</v>
      </c>
      <c r="M794">
        <v>70.886011440000004</v>
      </c>
      <c r="N794">
        <v>0.10632901</v>
      </c>
    </row>
    <row r="795" spans="1:14" x14ac:dyDescent="0.35">
      <c r="A795">
        <v>794</v>
      </c>
      <c r="B795">
        <v>249</v>
      </c>
      <c r="C795" t="s">
        <v>997</v>
      </c>
      <c r="D795" t="str">
        <f>INDEX(FSA_Province!B:B,MATCH(LEFT(C795,1),FSA_Province!A:A,0))</f>
        <v>ON</v>
      </c>
      <c r="E795" t="s">
        <v>998</v>
      </c>
      <c r="F795" t="s">
        <v>2645</v>
      </c>
      <c r="G795" t="s">
        <v>2643</v>
      </c>
      <c r="H795" t="s">
        <v>11</v>
      </c>
      <c r="I795" t="s">
        <v>16</v>
      </c>
      <c r="J795">
        <v>6</v>
      </c>
      <c r="K795">
        <v>6</v>
      </c>
      <c r="L795">
        <v>30</v>
      </c>
      <c r="M795">
        <v>179.99999990000001</v>
      </c>
      <c r="N795">
        <v>0</v>
      </c>
    </row>
    <row r="796" spans="1:14" x14ac:dyDescent="0.35">
      <c r="A796">
        <v>795</v>
      </c>
      <c r="B796">
        <v>249</v>
      </c>
      <c r="C796" t="s">
        <v>997</v>
      </c>
      <c r="D796" t="str">
        <f>INDEX(FSA_Province!B:B,MATCH(LEFT(C796,1),FSA_Province!A:A,0))</f>
        <v>ON</v>
      </c>
      <c r="E796" t="s">
        <v>999</v>
      </c>
      <c r="F796" t="s">
        <v>2647</v>
      </c>
      <c r="G796" t="s">
        <v>2643</v>
      </c>
      <c r="H796" t="s">
        <v>11</v>
      </c>
      <c r="I796" t="s">
        <v>16</v>
      </c>
      <c r="J796">
        <v>47900</v>
      </c>
      <c r="K796">
        <v>47900</v>
      </c>
      <c r="L796">
        <v>0.159</v>
      </c>
      <c r="M796">
        <v>7691.4165409999996</v>
      </c>
      <c r="N796">
        <v>11.537124800000001</v>
      </c>
    </row>
    <row r="797" spans="1:14" x14ac:dyDescent="0.35">
      <c r="A797">
        <v>796</v>
      </c>
      <c r="B797">
        <v>203</v>
      </c>
      <c r="C797" t="s">
        <v>700</v>
      </c>
      <c r="D797" t="str">
        <f>INDEX(FSA_Province!B:B,MATCH(LEFT(C797,1),FSA_Province!A:A,0))</f>
        <v>AB</v>
      </c>
      <c r="E797" t="s">
        <v>1000</v>
      </c>
      <c r="F797" t="s">
        <v>2650</v>
      </c>
      <c r="G797" t="s">
        <v>2643</v>
      </c>
      <c r="H797" t="s">
        <v>27</v>
      </c>
      <c r="I797" t="s">
        <v>16</v>
      </c>
      <c r="J797">
        <v>950</v>
      </c>
      <c r="K797">
        <v>950</v>
      </c>
      <c r="L797">
        <v>1.2701199999999999</v>
      </c>
      <c r="M797">
        <v>1219.081363</v>
      </c>
      <c r="N797">
        <v>1.8286220399999999</v>
      </c>
    </row>
    <row r="798" spans="1:14" x14ac:dyDescent="0.35">
      <c r="A798">
        <v>797</v>
      </c>
      <c r="B798">
        <v>203</v>
      </c>
      <c r="C798" t="s">
        <v>700</v>
      </c>
      <c r="D798" t="str">
        <f>INDEX(FSA_Province!B:B,MATCH(LEFT(C798,1),FSA_Province!A:A,0))</f>
        <v>AB</v>
      </c>
      <c r="E798" t="s">
        <v>1001</v>
      </c>
      <c r="F798" t="s">
        <v>2650</v>
      </c>
      <c r="G798" t="s">
        <v>2643</v>
      </c>
      <c r="H798" t="s">
        <v>27</v>
      </c>
      <c r="I798" t="s">
        <v>16</v>
      </c>
      <c r="J798">
        <v>1000</v>
      </c>
      <c r="K798">
        <v>1000</v>
      </c>
      <c r="L798">
        <v>1.2703500000000001</v>
      </c>
      <c r="M798">
        <v>1283.67453</v>
      </c>
      <c r="N798">
        <v>1.9255117900000001</v>
      </c>
    </row>
    <row r="799" spans="1:14" x14ac:dyDescent="0.35">
      <c r="A799">
        <v>798</v>
      </c>
      <c r="B799">
        <v>174</v>
      </c>
      <c r="C799" t="s">
        <v>993</v>
      </c>
      <c r="D799" t="str">
        <f>INDEX(FSA_Province!B:B,MATCH(LEFT(C799,1),FSA_Province!A:A,0))</f>
        <v>ON</v>
      </c>
      <c r="E799" t="s">
        <v>1002</v>
      </c>
      <c r="F799" t="s">
        <v>2647</v>
      </c>
      <c r="G799" t="s">
        <v>2643</v>
      </c>
      <c r="H799" t="s">
        <v>27</v>
      </c>
      <c r="I799" t="s">
        <v>16</v>
      </c>
      <c r="J799">
        <v>30</v>
      </c>
      <c r="K799">
        <v>30</v>
      </c>
      <c r="L799">
        <v>0.16312351</v>
      </c>
      <c r="M799">
        <v>4.9457702599999998</v>
      </c>
      <c r="N799">
        <v>7.4186499999999997E-3</v>
      </c>
    </row>
    <row r="800" spans="1:14" x14ac:dyDescent="0.35">
      <c r="A800">
        <v>799</v>
      </c>
      <c r="B800">
        <v>21</v>
      </c>
      <c r="C800" t="s">
        <v>31</v>
      </c>
      <c r="D800" t="str">
        <f>INDEX(FSA_Province!B:B,MATCH(LEFT(C800,1),FSA_Province!A:A,0))</f>
        <v>ON</v>
      </c>
      <c r="E800" t="s">
        <v>1003</v>
      </c>
      <c r="F800" t="s">
        <v>2647</v>
      </c>
      <c r="G800" t="s">
        <v>2643</v>
      </c>
      <c r="H800" t="s">
        <v>27</v>
      </c>
      <c r="I800" t="s">
        <v>16</v>
      </c>
      <c r="J800">
        <v>65</v>
      </c>
      <c r="K800">
        <v>65</v>
      </c>
      <c r="L800">
        <v>0.16565747</v>
      </c>
      <c r="M800">
        <v>10.885689360000001</v>
      </c>
      <c r="N800">
        <v>1.6328530000000001E-2</v>
      </c>
    </row>
    <row r="801" spans="1:14" x14ac:dyDescent="0.35">
      <c r="A801">
        <v>800</v>
      </c>
      <c r="B801">
        <v>21</v>
      </c>
      <c r="C801" t="s">
        <v>31</v>
      </c>
      <c r="D801" t="str">
        <f>INDEX(FSA_Province!B:B,MATCH(LEFT(C801,1),FSA_Province!A:A,0))</f>
        <v>ON</v>
      </c>
      <c r="E801" t="s">
        <v>1004</v>
      </c>
      <c r="F801" t="s">
        <v>2647</v>
      </c>
      <c r="G801" t="s">
        <v>2643</v>
      </c>
      <c r="H801" t="s">
        <v>27</v>
      </c>
      <c r="I801" t="s">
        <v>16</v>
      </c>
      <c r="J801">
        <v>400</v>
      </c>
      <c r="K801">
        <v>400</v>
      </c>
      <c r="L801">
        <v>0.16560839999999999</v>
      </c>
      <c r="M801">
        <v>66.974235809999996</v>
      </c>
      <c r="N801">
        <v>0.10046135</v>
      </c>
    </row>
    <row r="802" spans="1:14" x14ac:dyDescent="0.35">
      <c r="A802">
        <v>801</v>
      </c>
      <c r="B802">
        <v>21</v>
      </c>
      <c r="C802" t="s">
        <v>31</v>
      </c>
      <c r="D802" t="str">
        <f>INDEX(FSA_Province!B:B,MATCH(LEFT(C802,1),FSA_Province!A:A,0))</f>
        <v>ON</v>
      </c>
      <c r="E802" t="s">
        <v>1005</v>
      </c>
      <c r="F802" t="s">
        <v>2647</v>
      </c>
      <c r="G802" t="s">
        <v>2643</v>
      </c>
      <c r="H802" t="s">
        <v>27</v>
      </c>
      <c r="I802" t="s">
        <v>16</v>
      </c>
      <c r="J802">
        <v>9500</v>
      </c>
      <c r="K802">
        <v>9500</v>
      </c>
      <c r="L802">
        <v>0.16511559000000001</v>
      </c>
      <c r="M802">
        <v>1585.904822</v>
      </c>
      <c r="N802">
        <v>2.3788572299999999</v>
      </c>
    </row>
    <row r="803" spans="1:14" x14ac:dyDescent="0.35">
      <c r="A803">
        <v>802</v>
      </c>
      <c r="B803">
        <v>15</v>
      </c>
      <c r="C803" t="s">
        <v>1006</v>
      </c>
      <c r="D803" t="str">
        <f>INDEX(FSA_Province!B:B,MATCH(LEFT(C803,1),FSA_Province!A:A,0))</f>
        <v>QC</v>
      </c>
      <c r="E803" t="s">
        <v>1007</v>
      </c>
      <c r="F803" t="s">
        <v>2647</v>
      </c>
      <c r="G803" t="s">
        <v>2643</v>
      </c>
      <c r="H803" t="s">
        <v>27</v>
      </c>
      <c r="I803" t="s">
        <v>16</v>
      </c>
      <c r="J803">
        <v>24.999999899999999</v>
      </c>
      <c r="K803">
        <v>24.999999899999999</v>
      </c>
      <c r="L803">
        <v>0.15817711000000001</v>
      </c>
      <c r="M803">
        <v>3.98436163</v>
      </c>
      <c r="N803">
        <v>5.9765399999999998E-3</v>
      </c>
    </row>
    <row r="804" spans="1:14" x14ac:dyDescent="0.35">
      <c r="A804">
        <v>803</v>
      </c>
      <c r="B804">
        <v>15</v>
      </c>
      <c r="C804" t="s">
        <v>1006</v>
      </c>
      <c r="D804" t="str">
        <f>INDEX(FSA_Province!B:B,MATCH(LEFT(C804,1),FSA_Province!A:A,0))</f>
        <v>QC</v>
      </c>
      <c r="E804" t="s">
        <v>1008</v>
      </c>
      <c r="F804" t="s">
        <v>2647</v>
      </c>
      <c r="G804" t="s">
        <v>2643</v>
      </c>
      <c r="H804" t="s">
        <v>27</v>
      </c>
      <c r="I804" t="s">
        <v>16</v>
      </c>
      <c r="J804">
        <v>100</v>
      </c>
      <c r="K804">
        <v>100</v>
      </c>
      <c r="L804">
        <v>0.15816606999999999</v>
      </c>
      <c r="M804">
        <v>15.99609965</v>
      </c>
      <c r="N804">
        <v>2.3994140000000001E-2</v>
      </c>
    </row>
    <row r="805" spans="1:14" x14ac:dyDescent="0.35">
      <c r="A805">
        <v>804</v>
      </c>
      <c r="B805">
        <v>15</v>
      </c>
      <c r="C805" t="s">
        <v>1006</v>
      </c>
      <c r="D805" t="str">
        <f>INDEX(FSA_Province!B:B,MATCH(LEFT(C805,1),FSA_Province!A:A,0))</f>
        <v>QC</v>
      </c>
      <c r="E805" t="s">
        <v>1009</v>
      </c>
      <c r="F805" t="s">
        <v>2647</v>
      </c>
      <c r="G805" t="s">
        <v>2643</v>
      </c>
      <c r="H805" t="s">
        <v>27</v>
      </c>
      <c r="I805" t="s">
        <v>16</v>
      </c>
      <c r="J805">
        <v>500</v>
      </c>
      <c r="K805">
        <v>500</v>
      </c>
      <c r="L805">
        <v>0.15792053</v>
      </c>
      <c r="M805">
        <v>79.856339000000006</v>
      </c>
      <c r="N805">
        <v>0.1197845</v>
      </c>
    </row>
    <row r="806" spans="1:14" x14ac:dyDescent="0.35">
      <c r="A806">
        <v>805</v>
      </c>
      <c r="B806">
        <v>15</v>
      </c>
      <c r="C806" t="s">
        <v>1006</v>
      </c>
      <c r="D806" t="str">
        <f>INDEX(FSA_Province!B:B,MATCH(LEFT(C806,1),FSA_Province!A:A,0))</f>
        <v>QC</v>
      </c>
      <c r="E806" t="s">
        <v>1010</v>
      </c>
      <c r="F806" t="s">
        <v>2647</v>
      </c>
      <c r="G806" t="s">
        <v>2643</v>
      </c>
      <c r="H806" t="s">
        <v>27</v>
      </c>
      <c r="I806" t="s">
        <v>16</v>
      </c>
      <c r="J806">
        <v>12500</v>
      </c>
      <c r="K806">
        <v>12500</v>
      </c>
      <c r="L806">
        <v>0.15786533999999999</v>
      </c>
      <c r="M806">
        <v>1995.8663550000001</v>
      </c>
      <c r="N806">
        <v>2.99379953</v>
      </c>
    </row>
    <row r="807" spans="1:14" x14ac:dyDescent="0.35">
      <c r="A807">
        <v>806</v>
      </c>
      <c r="B807">
        <v>21</v>
      </c>
      <c r="C807" t="s">
        <v>31</v>
      </c>
      <c r="D807" t="str">
        <f>INDEX(FSA_Province!B:B,MATCH(LEFT(C807,1),FSA_Province!A:A,0))</f>
        <v>ON</v>
      </c>
      <c r="E807" t="s">
        <v>1011</v>
      </c>
      <c r="F807" t="s">
        <v>2647</v>
      </c>
      <c r="G807" t="s">
        <v>2643</v>
      </c>
      <c r="H807" t="s">
        <v>27</v>
      </c>
      <c r="I807" t="s">
        <v>16</v>
      </c>
      <c r="J807">
        <v>30000</v>
      </c>
      <c r="K807">
        <v>30000</v>
      </c>
      <c r="L807">
        <v>0.14254934</v>
      </c>
      <c r="M807">
        <v>4327.0341250000001</v>
      </c>
      <c r="N807">
        <v>6.4905511799999998</v>
      </c>
    </row>
    <row r="808" spans="1:14" x14ac:dyDescent="0.35">
      <c r="A808">
        <v>807</v>
      </c>
      <c r="B808">
        <v>237</v>
      </c>
      <c r="C808" t="s">
        <v>78</v>
      </c>
      <c r="D808" t="str">
        <f>INDEX(FSA_Province!B:B,MATCH(LEFT(C808,1),FSA_Province!A:A,0))</f>
        <v>BC</v>
      </c>
      <c r="E808" t="s">
        <v>1012</v>
      </c>
      <c r="F808" t="s">
        <v>2644</v>
      </c>
      <c r="G808" t="s">
        <v>2643</v>
      </c>
      <c r="H808" t="s">
        <v>27</v>
      </c>
      <c r="I808" t="s">
        <v>16</v>
      </c>
      <c r="J808">
        <v>190</v>
      </c>
      <c r="K808">
        <v>190</v>
      </c>
      <c r="L808">
        <v>1.12805</v>
      </c>
      <c r="M808">
        <v>216.93111300000001</v>
      </c>
      <c r="N808">
        <v>0.32539666</v>
      </c>
    </row>
    <row r="809" spans="1:14" x14ac:dyDescent="0.35">
      <c r="A809">
        <v>808</v>
      </c>
      <c r="B809">
        <v>199</v>
      </c>
      <c r="C809" t="s">
        <v>966</v>
      </c>
      <c r="D809" t="str">
        <f>INDEX(FSA_Province!B:B,MATCH(LEFT(C809,1),FSA_Province!A:A,0))</f>
        <v>ON</v>
      </c>
      <c r="E809" t="s">
        <v>1013</v>
      </c>
      <c r="F809" t="s">
        <v>2644</v>
      </c>
      <c r="G809" t="s">
        <v>2643</v>
      </c>
      <c r="H809" t="s">
        <v>27</v>
      </c>
      <c r="I809" t="s">
        <v>16</v>
      </c>
      <c r="J809">
        <v>112</v>
      </c>
      <c r="K809">
        <v>112</v>
      </c>
      <c r="L809">
        <v>1.16012</v>
      </c>
      <c r="M809">
        <v>131.06094089999999</v>
      </c>
      <c r="N809">
        <v>0</v>
      </c>
    </row>
    <row r="810" spans="1:14" x14ac:dyDescent="0.35">
      <c r="A810">
        <v>809</v>
      </c>
      <c r="B810">
        <v>199</v>
      </c>
      <c r="C810" t="s">
        <v>966</v>
      </c>
      <c r="D810" t="str">
        <f>INDEX(FSA_Province!B:B,MATCH(LEFT(C810,1),FSA_Province!A:A,0))</f>
        <v>ON</v>
      </c>
      <c r="E810" t="s">
        <v>1014</v>
      </c>
      <c r="F810" t="s">
        <v>2644</v>
      </c>
      <c r="G810" t="s">
        <v>2643</v>
      </c>
      <c r="H810" t="s">
        <v>27</v>
      </c>
      <c r="I810" t="s">
        <v>16</v>
      </c>
      <c r="J810">
        <v>110</v>
      </c>
      <c r="K810">
        <v>110</v>
      </c>
      <c r="L810">
        <v>1.1345700000000001</v>
      </c>
      <c r="M810">
        <v>125.9131749</v>
      </c>
      <c r="N810">
        <v>0</v>
      </c>
    </row>
    <row r="811" spans="1:14" x14ac:dyDescent="0.35">
      <c r="A811">
        <v>810</v>
      </c>
      <c r="B811">
        <v>118</v>
      </c>
      <c r="C811" t="s">
        <v>196</v>
      </c>
      <c r="D811" t="str">
        <f>INDEX(FSA_Province!B:B,MATCH(LEFT(C811,1),FSA_Province!A:A,0))</f>
        <v>AB</v>
      </c>
      <c r="E811" t="s">
        <v>1015</v>
      </c>
      <c r="F811" t="s">
        <v>2644</v>
      </c>
      <c r="G811" t="s">
        <v>2643</v>
      </c>
      <c r="H811" t="s">
        <v>27</v>
      </c>
      <c r="I811" t="s">
        <v>16</v>
      </c>
      <c r="J811">
        <v>88</v>
      </c>
      <c r="K811">
        <v>88</v>
      </c>
      <c r="L811">
        <v>1.12297</v>
      </c>
      <c r="M811">
        <v>100.122528</v>
      </c>
      <c r="N811">
        <v>0.15018379000000001</v>
      </c>
    </row>
    <row r="812" spans="1:14" x14ac:dyDescent="0.35">
      <c r="A812">
        <v>811</v>
      </c>
      <c r="B812">
        <v>146</v>
      </c>
      <c r="C812" t="s">
        <v>1016</v>
      </c>
      <c r="D812" t="str">
        <f>INDEX(FSA_Province!B:B,MATCH(LEFT(C812,1),FSA_Province!A:A,0))</f>
        <v>ON</v>
      </c>
      <c r="E812" t="s">
        <v>1017</v>
      </c>
      <c r="F812" t="s">
        <v>2644</v>
      </c>
      <c r="G812" t="s">
        <v>2643</v>
      </c>
      <c r="H812" t="s">
        <v>27</v>
      </c>
      <c r="I812" t="s">
        <v>16</v>
      </c>
      <c r="J812">
        <v>440</v>
      </c>
      <c r="K812">
        <v>440</v>
      </c>
      <c r="L812">
        <v>1.14307</v>
      </c>
      <c r="M812">
        <v>507.74945760000003</v>
      </c>
      <c r="N812">
        <v>0</v>
      </c>
    </row>
    <row r="813" spans="1:14" x14ac:dyDescent="0.35">
      <c r="A813">
        <v>812</v>
      </c>
      <c r="B813">
        <v>146</v>
      </c>
      <c r="C813" t="s">
        <v>1016</v>
      </c>
      <c r="D813" t="str">
        <f>INDEX(FSA_Province!B:B,MATCH(LEFT(C813,1),FSA_Province!A:A,0))</f>
        <v>ON</v>
      </c>
      <c r="E813" t="s">
        <v>1018</v>
      </c>
      <c r="F813" t="s">
        <v>2647</v>
      </c>
      <c r="G813" t="s">
        <v>2643</v>
      </c>
      <c r="H813" t="s">
        <v>27</v>
      </c>
      <c r="I813" t="s">
        <v>12</v>
      </c>
      <c r="J813">
        <v>3900</v>
      </c>
      <c r="K813">
        <v>3900</v>
      </c>
      <c r="L813">
        <v>0.13161754000000001</v>
      </c>
      <c r="M813">
        <v>510.0317518</v>
      </c>
      <c r="N813">
        <v>0</v>
      </c>
    </row>
    <row r="814" spans="1:14" x14ac:dyDescent="0.35">
      <c r="A814">
        <v>813</v>
      </c>
      <c r="B814">
        <v>116</v>
      </c>
      <c r="C814" t="s">
        <v>406</v>
      </c>
      <c r="D814" t="str">
        <f>INDEX(FSA_Province!B:B,MATCH(LEFT(C814,1),FSA_Province!A:A,0))</f>
        <v>BC</v>
      </c>
      <c r="E814" t="s">
        <v>1019</v>
      </c>
      <c r="F814" t="s">
        <v>2647</v>
      </c>
      <c r="G814" t="s">
        <v>2643</v>
      </c>
      <c r="H814" t="s">
        <v>11</v>
      </c>
      <c r="I814" t="s">
        <v>16</v>
      </c>
      <c r="J814">
        <v>20000</v>
      </c>
      <c r="K814">
        <v>20000</v>
      </c>
      <c r="L814">
        <v>0.1338358</v>
      </c>
      <c r="M814">
        <v>2712.3660410000002</v>
      </c>
      <c r="N814">
        <v>4.0685490599999996</v>
      </c>
    </row>
    <row r="815" spans="1:14" x14ac:dyDescent="0.35">
      <c r="A815">
        <v>814</v>
      </c>
      <c r="B815">
        <v>215</v>
      </c>
      <c r="C815" t="s">
        <v>177</v>
      </c>
      <c r="D815" t="str">
        <f>INDEX(FSA_Province!B:B,MATCH(LEFT(C815,1),FSA_Province!A:A,0))</f>
        <v>BC</v>
      </c>
      <c r="E815" t="s">
        <v>1020</v>
      </c>
      <c r="F815" t="s">
        <v>2651</v>
      </c>
      <c r="G815" t="s">
        <v>2643</v>
      </c>
      <c r="H815" t="s">
        <v>11</v>
      </c>
      <c r="I815" t="s">
        <v>16</v>
      </c>
      <c r="J815">
        <v>1.5</v>
      </c>
      <c r="K815">
        <v>1.5</v>
      </c>
      <c r="L815">
        <v>224</v>
      </c>
      <c r="M815">
        <v>340.49989049999999</v>
      </c>
      <c r="N815">
        <v>0.51074982999999996</v>
      </c>
    </row>
    <row r="816" spans="1:14" x14ac:dyDescent="0.35">
      <c r="A816">
        <v>815</v>
      </c>
      <c r="B816">
        <v>215</v>
      </c>
      <c r="C816" t="s">
        <v>177</v>
      </c>
      <c r="D816" t="str">
        <f>INDEX(FSA_Province!B:B,MATCH(LEFT(C816,1),FSA_Province!A:A,0))</f>
        <v>BC</v>
      </c>
      <c r="E816" t="s">
        <v>1021</v>
      </c>
      <c r="F816" t="s">
        <v>2651</v>
      </c>
      <c r="G816" t="s">
        <v>2643</v>
      </c>
      <c r="H816" t="s">
        <v>11</v>
      </c>
      <c r="I816" t="s">
        <v>16</v>
      </c>
      <c r="J816">
        <v>1</v>
      </c>
      <c r="K816">
        <v>1</v>
      </c>
      <c r="L816">
        <v>224.5</v>
      </c>
      <c r="M816">
        <v>227.48887920000001</v>
      </c>
      <c r="N816">
        <v>0.34123331000000001</v>
      </c>
    </row>
    <row r="817" spans="1:14" x14ac:dyDescent="0.35">
      <c r="A817">
        <v>816</v>
      </c>
      <c r="B817">
        <v>215</v>
      </c>
      <c r="C817" t="s">
        <v>177</v>
      </c>
      <c r="D817" t="str">
        <f>INDEX(FSA_Province!B:B,MATCH(LEFT(C817,1),FSA_Province!A:A,0))</f>
        <v>BC</v>
      </c>
      <c r="E817" t="s">
        <v>1022</v>
      </c>
      <c r="F817" t="s">
        <v>2651</v>
      </c>
      <c r="G817" t="s">
        <v>2643</v>
      </c>
      <c r="H817" t="s">
        <v>11</v>
      </c>
      <c r="I817" t="s">
        <v>16</v>
      </c>
      <c r="J817">
        <v>0.5</v>
      </c>
      <c r="K817">
        <v>0.5</v>
      </c>
      <c r="L817">
        <v>225</v>
      </c>
      <c r="M817">
        <v>114.00660809999999</v>
      </c>
      <c r="N817">
        <v>0.17100990999999999</v>
      </c>
    </row>
    <row r="818" spans="1:14" x14ac:dyDescent="0.35">
      <c r="A818">
        <v>817</v>
      </c>
      <c r="B818">
        <v>215</v>
      </c>
      <c r="C818" t="s">
        <v>177</v>
      </c>
      <c r="D818" t="str">
        <f>INDEX(FSA_Province!B:B,MATCH(LEFT(C818,1),FSA_Province!A:A,0))</f>
        <v>BC</v>
      </c>
      <c r="E818" t="s">
        <v>1023</v>
      </c>
      <c r="F818" t="s">
        <v>2651</v>
      </c>
      <c r="G818" t="s">
        <v>2643</v>
      </c>
      <c r="H818" t="s">
        <v>11</v>
      </c>
      <c r="I818" t="s">
        <v>16</v>
      </c>
      <c r="J818">
        <v>0.5</v>
      </c>
      <c r="K818">
        <v>0.5</v>
      </c>
      <c r="L818">
        <v>225</v>
      </c>
      <c r="M818">
        <v>113.9977422</v>
      </c>
      <c r="N818">
        <v>0.17099660999999999</v>
      </c>
    </row>
    <row r="819" spans="1:14" x14ac:dyDescent="0.35">
      <c r="A819">
        <v>818</v>
      </c>
      <c r="B819">
        <v>202</v>
      </c>
      <c r="C819" t="s">
        <v>391</v>
      </c>
      <c r="D819" t="str">
        <f>INDEX(FSA_Province!B:B,MATCH(LEFT(C819,1),FSA_Province!A:A,0))</f>
        <v>ON</v>
      </c>
      <c r="E819" t="s">
        <v>1024</v>
      </c>
      <c r="F819" t="s">
        <v>2644</v>
      </c>
      <c r="G819" t="s">
        <v>2643</v>
      </c>
      <c r="H819" t="s">
        <v>27</v>
      </c>
      <c r="I819" t="s">
        <v>16</v>
      </c>
      <c r="J819">
        <v>1000</v>
      </c>
      <c r="K819">
        <v>1000</v>
      </c>
      <c r="L819">
        <v>1.1682300000000001</v>
      </c>
      <c r="M819">
        <v>1179.010002</v>
      </c>
      <c r="N819">
        <v>0</v>
      </c>
    </row>
    <row r="820" spans="1:14" x14ac:dyDescent="0.35">
      <c r="A820">
        <v>819</v>
      </c>
      <c r="B820">
        <v>134</v>
      </c>
      <c r="C820" t="s">
        <v>69</v>
      </c>
      <c r="D820" t="str">
        <f>INDEX(FSA_Province!B:B,MATCH(LEFT(C820,1),FSA_Province!A:A,0))</f>
        <v>ON</v>
      </c>
      <c r="E820" t="s">
        <v>1025</v>
      </c>
      <c r="F820" t="s">
        <v>2644</v>
      </c>
      <c r="G820" t="s">
        <v>2650</v>
      </c>
      <c r="H820" t="s">
        <v>27</v>
      </c>
      <c r="I820" t="s">
        <v>16</v>
      </c>
      <c r="J820">
        <v>300</v>
      </c>
      <c r="K820">
        <v>300</v>
      </c>
      <c r="L820">
        <v>0.92720252000000003</v>
      </c>
      <c r="M820">
        <v>278.16075599999999</v>
      </c>
      <c r="N820">
        <v>0.41724113000000002</v>
      </c>
    </row>
    <row r="821" spans="1:14" x14ac:dyDescent="0.35">
      <c r="A821">
        <v>820</v>
      </c>
      <c r="B821">
        <v>134</v>
      </c>
      <c r="C821" t="s">
        <v>69</v>
      </c>
      <c r="D821" t="str">
        <f>INDEX(FSA_Province!B:B,MATCH(LEFT(C821,1),FSA_Province!A:A,0))</f>
        <v>ON</v>
      </c>
      <c r="E821" t="s">
        <v>1027</v>
      </c>
      <c r="F821" t="s">
        <v>2652</v>
      </c>
      <c r="G821" t="s">
        <v>2650</v>
      </c>
      <c r="H821" t="s">
        <v>27</v>
      </c>
      <c r="I821" t="s">
        <v>12</v>
      </c>
      <c r="J821">
        <v>6000</v>
      </c>
      <c r="K821">
        <v>6000</v>
      </c>
      <c r="L821">
        <v>4.5542779999999998E-2</v>
      </c>
      <c r="M821">
        <v>273.25673999999998</v>
      </c>
      <c r="N821">
        <v>0.40988511</v>
      </c>
    </row>
    <row r="822" spans="1:14" x14ac:dyDescent="0.35">
      <c r="A822">
        <v>821</v>
      </c>
      <c r="B822">
        <v>17</v>
      </c>
      <c r="C822" t="s">
        <v>95</v>
      </c>
      <c r="D822" t="str">
        <f>INDEX(FSA_Province!B:B,MATCH(LEFT(C822,1),FSA_Province!A:A,0))</f>
        <v>BC</v>
      </c>
      <c r="E822" t="s">
        <v>1029</v>
      </c>
      <c r="F822" t="s">
        <v>2647</v>
      </c>
      <c r="G822" t="s">
        <v>2643</v>
      </c>
      <c r="H822" t="s">
        <v>27</v>
      </c>
      <c r="I822" t="s">
        <v>16</v>
      </c>
      <c r="J822">
        <v>20000</v>
      </c>
      <c r="K822">
        <v>20000</v>
      </c>
      <c r="L822">
        <v>0.13878852</v>
      </c>
      <c r="M822">
        <v>2810.5523020000001</v>
      </c>
      <c r="N822">
        <v>4.2158284500000001</v>
      </c>
    </row>
    <row r="823" spans="1:14" x14ac:dyDescent="0.35">
      <c r="A823">
        <v>822</v>
      </c>
      <c r="B823">
        <v>81</v>
      </c>
      <c r="C823" t="s">
        <v>1030</v>
      </c>
      <c r="D823" t="str">
        <f>INDEX(FSA_Province!B:B,MATCH(LEFT(C823,1),FSA_Province!A:A,0))</f>
        <v>ON</v>
      </c>
      <c r="E823" t="s">
        <v>1031</v>
      </c>
      <c r="F823" t="s">
        <v>2642</v>
      </c>
      <c r="G823" t="s">
        <v>2643</v>
      </c>
      <c r="H823" t="s">
        <v>11</v>
      </c>
      <c r="I823" t="s">
        <v>16</v>
      </c>
      <c r="J823">
        <v>0.14977545</v>
      </c>
      <c r="K823">
        <v>0.14977545</v>
      </c>
      <c r="L823">
        <v>57150</v>
      </c>
      <c r="M823">
        <v>8668.3549849999999</v>
      </c>
      <c r="N823">
        <v>13.002532459999999</v>
      </c>
    </row>
    <row r="824" spans="1:14" x14ac:dyDescent="0.35">
      <c r="A824">
        <v>823</v>
      </c>
      <c r="B824">
        <v>158</v>
      </c>
      <c r="C824" t="s">
        <v>328</v>
      </c>
      <c r="D824" t="str">
        <f>INDEX(FSA_Province!B:B,MATCH(LEFT(C824,1),FSA_Province!A:A,0))</f>
        <v>ON</v>
      </c>
      <c r="E824" t="s">
        <v>1032</v>
      </c>
      <c r="F824" t="s">
        <v>2647</v>
      </c>
      <c r="G824" t="s">
        <v>2643</v>
      </c>
      <c r="H824" t="s">
        <v>27</v>
      </c>
      <c r="I824" t="s">
        <v>16</v>
      </c>
      <c r="J824">
        <v>30</v>
      </c>
      <c r="K824">
        <v>30</v>
      </c>
      <c r="L824">
        <v>0.13580385</v>
      </c>
      <c r="M824">
        <v>4.1258087300000001</v>
      </c>
      <c r="N824">
        <v>6.18871E-3</v>
      </c>
    </row>
    <row r="825" spans="1:14" x14ac:dyDescent="0.35">
      <c r="A825">
        <v>824</v>
      </c>
      <c r="B825">
        <v>158</v>
      </c>
      <c r="C825" t="s">
        <v>328</v>
      </c>
      <c r="D825" t="str">
        <f>INDEX(FSA_Province!B:B,MATCH(LEFT(C825,1),FSA_Province!A:A,0))</f>
        <v>ON</v>
      </c>
      <c r="E825" t="s">
        <v>1033</v>
      </c>
      <c r="F825" t="s">
        <v>2647</v>
      </c>
      <c r="G825" t="s">
        <v>2643</v>
      </c>
      <c r="H825" t="s">
        <v>27</v>
      </c>
      <c r="I825" t="s">
        <v>16</v>
      </c>
      <c r="J825">
        <v>15</v>
      </c>
      <c r="K825">
        <v>15</v>
      </c>
      <c r="L825">
        <v>0.13585717</v>
      </c>
      <c r="M825">
        <v>2.0640355000000001</v>
      </c>
      <c r="N825">
        <v>3.0960499999999999E-3</v>
      </c>
    </row>
    <row r="826" spans="1:14" x14ac:dyDescent="0.35">
      <c r="A826">
        <v>825</v>
      </c>
      <c r="B826">
        <v>158</v>
      </c>
      <c r="C826" t="s">
        <v>328</v>
      </c>
      <c r="D826" t="str">
        <f>INDEX(FSA_Province!B:B,MATCH(LEFT(C826,1),FSA_Province!A:A,0))</f>
        <v>ON</v>
      </c>
      <c r="E826" t="s">
        <v>1034</v>
      </c>
      <c r="F826" t="s">
        <v>2647</v>
      </c>
      <c r="G826" t="s">
        <v>2643</v>
      </c>
      <c r="H826" t="s">
        <v>27</v>
      </c>
      <c r="I826" t="s">
        <v>16</v>
      </c>
      <c r="J826">
        <v>15</v>
      </c>
      <c r="K826">
        <v>15</v>
      </c>
      <c r="L826">
        <v>0.13585731000000001</v>
      </c>
      <c r="M826">
        <v>2.0638768299999999</v>
      </c>
      <c r="N826">
        <v>3.0958100000000001E-3</v>
      </c>
    </row>
    <row r="827" spans="1:14" x14ac:dyDescent="0.35">
      <c r="A827">
        <v>826</v>
      </c>
      <c r="B827">
        <v>158</v>
      </c>
      <c r="C827" t="s">
        <v>328</v>
      </c>
      <c r="D827" t="str">
        <f>INDEX(FSA_Province!B:B,MATCH(LEFT(C827,1),FSA_Province!A:A,0))</f>
        <v>ON</v>
      </c>
      <c r="E827" t="s">
        <v>1035</v>
      </c>
      <c r="F827" t="s">
        <v>2647</v>
      </c>
      <c r="G827" t="s">
        <v>2643</v>
      </c>
      <c r="H827" t="s">
        <v>27</v>
      </c>
      <c r="I827" t="s">
        <v>16</v>
      </c>
      <c r="J827">
        <v>40</v>
      </c>
      <c r="K827">
        <v>40</v>
      </c>
      <c r="L827">
        <v>0.13866421000000001</v>
      </c>
      <c r="M827">
        <v>5.6165070799999999</v>
      </c>
      <c r="N827">
        <v>8.4247599999999999E-3</v>
      </c>
    </row>
    <row r="828" spans="1:14" x14ac:dyDescent="0.35">
      <c r="A828">
        <v>827</v>
      </c>
      <c r="B828">
        <v>21</v>
      </c>
      <c r="C828" t="s">
        <v>31</v>
      </c>
      <c r="D828" t="str">
        <f>INDEX(FSA_Province!B:B,MATCH(LEFT(C828,1),FSA_Province!A:A,0))</f>
        <v>ON</v>
      </c>
      <c r="E828" t="s">
        <v>1036</v>
      </c>
      <c r="F828" t="s">
        <v>2647</v>
      </c>
      <c r="G828" t="s">
        <v>2643</v>
      </c>
      <c r="H828" t="s">
        <v>27</v>
      </c>
      <c r="I828" t="s">
        <v>16</v>
      </c>
      <c r="J828">
        <v>475</v>
      </c>
      <c r="K828">
        <v>475</v>
      </c>
      <c r="L828">
        <v>0.13866761999999999</v>
      </c>
      <c r="M828">
        <v>66.697608439999996</v>
      </c>
      <c r="N828">
        <v>0.10004641</v>
      </c>
    </row>
    <row r="829" spans="1:14" x14ac:dyDescent="0.35">
      <c r="A829">
        <v>828</v>
      </c>
      <c r="B829">
        <v>158</v>
      </c>
      <c r="C829" t="s">
        <v>328</v>
      </c>
      <c r="D829" t="str">
        <f>INDEX(FSA_Province!B:B,MATCH(LEFT(C829,1),FSA_Province!A:A,0))</f>
        <v>ON</v>
      </c>
      <c r="E829" t="s">
        <v>1037</v>
      </c>
      <c r="F829" t="s">
        <v>2647</v>
      </c>
      <c r="G829" t="s">
        <v>2643</v>
      </c>
      <c r="H829" t="s">
        <v>27</v>
      </c>
      <c r="I829" t="s">
        <v>16</v>
      </c>
      <c r="J829">
        <v>20</v>
      </c>
      <c r="K829">
        <v>20</v>
      </c>
      <c r="L829">
        <v>0.13866762999999999</v>
      </c>
      <c r="M829">
        <v>2.8083229200000002</v>
      </c>
      <c r="N829">
        <v>4.2124800000000002E-3</v>
      </c>
    </row>
    <row r="830" spans="1:14" x14ac:dyDescent="0.35">
      <c r="A830">
        <v>829</v>
      </c>
      <c r="B830">
        <v>21</v>
      </c>
      <c r="C830" t="s">
        <v>31</v>
      </c>
      <c r="D830" t="str">
        <f>INDEX(FSA_Province!B:B,MATCH(LEFT(C830,1),FSA_Province!A:A,0))</f>
        <v>ON</v>
      </c>
      <c r="E830" t="s">
        <v>1038</v>
      </c>
      <c r="F830" t="s">
        <v>2647</v>
      </c>
      <c r="G830" t="s">
        <v>2643</v>
      </c>
      <c r="H830" t="s">
        <v>27</v>
      </c>
      <c r="I830" t="s">
        <v>16</v>
      </c>
      <c r="J830">
        <v>28000</v>
      </c>
      <c r="K830">
        <v>28000</v>
      </c>
      <c r="L830">
        <v>0.13850998</v>
      </c>
      <c r="M830">
        <v>3927.182315</v>
      </c>
      <c r="N830">
        <v>5.8907734700000001</v>
      </c>
    </row>
    <row r="831" spans="1:14" x14ac:dyDescent="0.35">
      <c r="A831">
        <v>830</v>
      </c>
      <c r="B831">
        <v>158</v>
      </c>
      <c r="C831" t="s">
        <v>328</v>
      </c>
      <c r="D831" t="str">
        <f>INDEX(FSA_Province!B:B,MATCH(LEFT(C831,1),FSA_Province!A:A,0))</f>
        <v>ON</v>
      </c>
      <c r="E831" t="s">
        <v>1039</v>
      </c>
      <c r="F831" t="s">
        <v>2647</v>
      </c>
      <c r="G831" t="s">
        <v>2643</v>
      </c>
      <c r="H831" t="s">
        <v>27</v>
      </c>
      <c r="I831" t="s">
        <v>16</v>
      </c>
      <c r="J831">
        <v>15</v>
      </c>
      <c r="K831">
        <v>15</v>
      </c>
      <c r="L831">
        <v>0.13514269000000001</v>
      </c>
      <c r="M831">
        <v>2.05254161</v>
      </c>
      <c r="N831">
        <v>3.07881E-3</v>
      </c>
    </row>
    <row r="832" spans="1:14" x14ac:dyDescent="0.35">
      <c r="A832">
        <v>831</v>
      </c>
      <c r="B832">
        <v>158</v>
      </c>
      <c r="C832" t="s">
        <v>328</v>
      </c>
      <c r="D832" t="str">
        <f>INDEX(FSA_Province!B:B,MATCH(LEFT(C832,1),FSA_Province!A:A,0))</f>
        <v>ON</v>
      </c>
      <c r="E832" t="s">
        <v>1040</v>
      </c>
      <c r="F832" t="s">
        <v>2647</v>
      </c>
      <c r="G832" t="s">
        <v>2643</v>
      </c>
      <c r="H832" t="s">
        <v>27</v>
      </c>
      <c r="I832" t="s">
        <v>16</v>
      </c>
      <c r="J832">
        <v>3000</v>
      </c>
      <c r="K832">
        <v>3000</v>
      </c>
      <c r="L832">
        <v>0.13543853</v>
      </c>
      <c r="M832">
        <v>410.62826680000001</v>
      </c>
      <c r="N832">
        <v>0.6159424</v>
      </c>
    </row>
    <row r="833" spans="1:14" x14ac:dyDescent="0.35">
      <c r="A833">
        <v>832</v>
      </c>
      <c r="B833">
        <v>69</v>
      </c>
      <c r="C833" t="s">
        <v>85</v>
      </c>
      <c r="D833" t="str">
        <f>INDEX(FSA_Province!B:B,MATCH(LEFT(C833,1),FSA_Province!A:A,0))</f>
        <v>AB</v>
      </c>
      <c r="E833" t="s">
        <v>1041</v>
      </c>
      <c r="F833" t="s">
        <v>2658</v>
      </c>
      <c r="G833" t="s">
        <v>2642</v>
      </c>
      <c r="H833" t="s">
        <v>27</v>
      </c>
      <c r="I833" t="s">
        <v>16</v>
      </c>
      <c r="J833">
        <v>1500</v>
      </c>
      <c r="K833">
        <v>1500</v>
      </c>
      <c r="L833">
        <v>1.6300000000000001E-6</v>
      </c>
      <c r="M833">
        <v>2.4450000000000001E-3</v>
      </c>
      <c r="N833">
        <v>3.6600000000000001E-6</v>
      </c>
    </row>
    <row r="834" spans="1:14" x14ac:dyDescent="0.35">
      <c r="A834">
        <v>833</v>
      </c>
      <c r="B834">
        <v>69</v>
      </c>
      <c r="C834" t="s">
        <v>85</v>
      </c>
      <c r="D834" t="str">
        <f>INDEX(FSA_Province!B:B,MATCH(LEFT(C834,1),FSA_Province!A:A,0))</f>
        <v>AB</v>
      </c>
      <c r="E834" t="s">
        <v>1042</v>
      </c>
      <c r="F834" t="s">
        <v>2642</v>
      </c>
      <c r="G834" t="s">
        <v>2643</v>
      </c>
      <c r="H834" t="s">
        <v>27</v>
      </c>
      <c r="I834" t="s">
        <v>16</v>
      </c>
      <c r="J834">
        <v>3.0000000000000001E-3</v>
      </c>
      <c r="K834">
        <v>3.0000000000000001E-3</v>
      </c>
      <c r="L834">
        <v>56830.618999999999</v>
      </c>
      <c r="M834">
        <v>172.31487190000001</v>
      </c>
      <c r="N834">
        <v>0.25847229999999999</v>
      </c>
    </row>
    <row r="835" spans="1:14" x14ac:dyDescent="0.35">
      <c r="A835">
        <v>834</v>
      </c>
      <c r="B835">
        <v>1</v>
      </c>
      <c r="C835" t="s">
        <v>556</v>
      </c>
      <c r="D835" t="str">
        <f>INDEX(FSA_Province!B:B,MATCH(LEFT(C835,1),FSA_Province!A:A,0))</f>
        <v>ON</v>
      </c>
      <c r="E835" t="s">
        <v>1043</v>
      </c>
      <c r="F835" t="s">
        <v>2666</v>
      </c>
      <c r="G835" t="s">
        <v>2642</v>
      </c>
      <c r="H835" t="s">
        <v>11</v>
      </c>
      <c r="I835" t="s">
        <v>12</v>
      </c>
      <c r="J835">
        <v>217065.70578913999</v>
      </c>
      <c r="K835">
        <v>217065.70578913999</v>
      </c>
      <c r="L835">
        <v>2.6E-7</v>
      </c>
      <c r="M835">
        <v>5.6437080000000001E-2</v>
      </c>
      <c r="N835">
        <v>8.4649999999999998E-5</v>
      </c>
    </row>
    <row r="836" spans="1:14" x14ac:dyDescent="0.35">
      <c r="A836">
        <v>835</v>
      </c>
      <c r="B836">
        <v>194</v>
      </c>
      <c r="C836" t="s">
        <v>202</v>
      </c>
      <c r="D836" t="str">
        <f>INDEX(FSA_Province!B:B,MATCH(LEFT(C836,1),FSA_Province!A:A,0))</f>
        <v>QC</v>
      </c>
      <c r="E836" t="s">
        <v>1044</v>
      </c>
      <c r="F836" t="s">
        <v>2644</v>
      </c>
      <c r="G836" t="s">
        <v>2643</v>
      </c>
      <c r="H836" t="s">
        <v>27</v>
      </c>
      <c r="I836" t="s">
        <v>16</v>
      </c>
      <c r="J836">
        <v>500</v>
      </c>
      <c r="K836">
        <v>500</v>
      </c>
      <c r="L836">
        <v>1.05088</v>
      </c>
      <c r="M836">
        <v>531.21702649999997</v>
      </c>
      <c r="N836">
        <v>0.79682553</v>
      </c>
    </row>
    <row r="837" spans="1:14" x14ac:dyDescent="0.35">
      <c r="A837">
        <v>836</v>
      </c>
      <c r="B837">
        <v>194</v>
      </c>
      <c r="C837" t="s">
        <v>202</v>
      </c>
      <c r="D837" t="str">
        <f>INDEX(FSA_Province!B:B,MATCH(LEFT(C837,1),FSA_Province!A:A,0))</f>
        <v>QC</v>
      </c>
      <c r="E837" t="s">
        <v>1045</v>
      </c>
      <c r="F837" t="s">
        <v>2648</v>
      </c>
      <c r="G837" t="s">
        <v>2642</v>
      </c>
      <c r="H837" t="s">
        <v>27</v>
      </c>
      <c r="I837" t="s">
        <v>16</v>
      </c>
      <c r="J837">
        <v>750</v>
      </c>
      <c r="K837">
        <v>750</v>
      </c>
      <c r="L837">
        <v>8.9500000000000007E-6</v>
      </c>
      <c r="M837">
        <v>6.7124999999999997E-3</v>
      </c>
      <c r="N837">
        <v>1.006E-5</v>
      </c>
    </row>
    <row r="838" spans="1:14" x14ac:dyDescent="0.35">
      <c r="A838">
        <v>837</v>
      </c>
      <c r="B838">
        <v>202</v>
      </c>
      <c r="C838" t="s">
        <v>391</v>
      </c>
      <c r="D838" t="str">
        <f>INDEX(FSA_Province!B:B,MATCH(LEFT(C838,1),FSA_Province!A:A,0))</f>
        <v>ON</v>
      </c>
      <c r="E838" t="s">
        <v>1046</v>
      </c>
      <c r="F838" t="s">
        <v>2644</v>
      </c>
      <c r="G838" t="s">
        <v>2643</v>
      </c>
      <c r="H838" t="s">
        <v>27</v>
      </c>
      <c r="I838" t="s">
        <v>16</v>
      </c>
      <c r="J838">
        <v>2000</v>
      </c>
      <c r="K838">
        <v>2000</v>
      </c>
      <c r="L838">
        <v>1.06281</v>
      </c>
      <c r="M838">
        <v>2135.9825759999999</v>
      </c>
      <c r="N838">
        <v>0</v>
      </c>
    </row>
    <row r="839" spans="1:14" x14ac:dyDescent="0.35">
      <c r="A839">
        <v>838</v>
      </c>
      <c r="B839">
        <v>234</v>
      </c>
      <c r="C839" t="s">
        <v>113</v>
      </c>
      <c r="D839" t="str">
        <f>INDEX(FSA_Province!B:B,MATCH(LEFT(C839,1),FSA_Province!A:A,0))</f>
        <v>ON</v>
      </c>
      <c r="E839" t="s">
        <v>1047</v>
      </c>
      <c r="F839" t="s">
        <v>2647</v>
      </c>
      <c r="G839" t="s">
        <v>2643</v>
      </c>
      <c r="H839" t="s">
        <v>27</v>
      </c>
      <c r="I839" t="s">
        <v>16</v>
      </c>
      <c r="J839">
        <v>725</v>
      </c>
      <c r="K839">
        <v>725</v>
      </c>
      <c r="L839">
        <v>0.13862703000000001</v>
      </c>
      <c r="M839">
        <v>101.4686385</v>
      </c>
      <c r="N839">
        <v>0.15220295</v>
      </c>
    </row>
    <row r="840" spans="1:14" x14ac:dyDescent="0.35">
      <c r="A840">
        <v>839</v>
      </c>
      <c r="B840">
        <v>60</v>
      </c>
      <c r="C840" t="s">
        <v>253</v>
      </c>
      <c r="D840" t="str">
        <f>INDEX(FSA_Province!B:B,MATCH(LEFT(C840,1),FSA_Province!A:A,0))</f>
        <v>ON</v>
      </c>
      <c r="E840" t="s">
        <v>1048</v>
      </c>
      <c r="F840" t="s">
        <v>2652</v>
      </c>
      <c r="G840" t="s">
        <v>2643</v>
      </c>
      <c r="H840" t="s">
        <v>27</v>
      </c>
      <c r="I840" t="s">
        <v>16</v>
      </c>
      <c r="J840">
        <v>7000</v>
      </c>
      <c r="K840">
        <v>7000</v>
      </c>
      <c r="L840">
        <v>5.7329999999999999E-2</v>
      </c>
      <c r="M840">
        <v>405.17903999999999</v>
      </c>
      <c r="N840">
        <v>0.60776856000000001</v>
      </c>
    </row>
    <row r="841" spans="1:14" x14ac:dyDescent="0.35">
      <c r="A841">
        <v>840</v>
      </c>
      <c r="B841">
        <v>60</v>
      </c>
      <c r="C841" t="s">
        <v>253</v>
      </c>
      <c r="D841" t="str">
        <f>INDEX(FSA_Province!B:B,MATCH(LEFT(C841,1),FSA_Province!A:A,0))</f>
        <v>ON</v>
      </c>
      <c r="E841" t="s">
        <v>1049</v>
      </c>
      <c r="F841" t="s">
        <v>2647</v>
      </c>
      <c r="G841" t="s">
        <v>2643</v>
      </c>
      <c r="H841" t="s">
        <v>27</v>
      </c>
      <c r="I841" t="s">
        <v>16</v>
      </c>
      <c r="J841">
        <v>7500</v>
      </c>
      <c r="K841">
        <v>7500</v>
      </c>
      <c r="L841">
        <v>0.13862833999999999</v>
      </c>
      <c r="M841">
        <v>1049.5219039999999</v>
      </c>
      <c r="N841">
        <v>1.5742828499999999</v>
      </c>
    </row>
    <row r="842" spans="1:14" x14ac:dyDescent="0.35">
      <c r="A842">
        <v>841</v>
      </c>
      <c r="B842">
        <v>215</v>
      </c>
      <c r="C842" t="s">
        <v>177</v>
      </c>
      <c r="D842" t="str">
        <f>INDEX(FSA_Province!B:B,MATCH(LEFT(C842,1),FSA_Province!A:A,0))</f>
        <v>BC</v>
      </c>
      <c r="E842" t="s">
        <v>1050</v>
      </c>
      <c r="F842" t="s">
        <v>2651</v>
      </c>
      <c r="G842" t="s">
        <v>2643</v>
      </c>
      <c r="H842" t="s">
        <v>11</v>
      </c>
      <c r="I842" t="s">
        <v>16</v>
      </c>
      <c r="J842">
        <v>1</v>
      </c>
      <c r="K842">
        <v>1</v>
      </c>
      <c r="L842">
        <v>224.5</v>
      </c>
      <c r="M842">
        <v>226.75854290000001</v>
      </c>
      <c r="N842">
        <v>0.34013780999999998</v>
      </c>
    </row>
    <row r="843" spans="1:14" x14ac:dyDescent="0.35">
      <c r="A843">
        <v>842</v>
      </c>
      <c r="B843">
        <v>158</v>
      </c>
      <c r="C843" t="s">
        <v>328</v>
      </c>
      <c r="D843" t="str">
        <f>INDEX(FSA_Province!B:B,MATCH(LEFT(C843,1),FSA_Province!A:A,0))</f>
        <v>ON</v>
      </c>
      <c r="E843" t="s">
        <v>1051</v>
      </c>
      <c r="F843" t="s">
        <v>2647</v>
      </c>
      <c r="G843" t="s">
        <v>2643</v>
      </c>
      <c r="H843" t="s">
        <v>27</v>
      </c>
      <c r="I843" t="s">
        <v>16</v>
      </c>
      <c r="J843">
        <v>500</v>
      </c>
      <c r="K843">
        <v>500</v>
      </c>
      <c r="L843">
        <v>0.13844596000000001</v>
      </c>
      <c r="M843">
        <v>69.865195270000001</v>
      </c>
      <c r="N843">
        <v>0.10479779</v>
      </c>
    </row>
    <row r="844" spans="1:14" x14ac:dyDescent="0.35">
      <c r="A844">
        <v>843</v>
      </c>
      <c r="B844">
        <v>215</v>
      </c>
      <c r="C844" t="s">
        <v>177</v>
      </c>
      <c r="D844" t="str">
        <f>INDEX(FSA_Province!B:B,MATCH(LEFT(C844,1),FSA_Province!A:A,0))</f>
        <v>BC</v>
      </c>
      <c r="E844" t="s">
        <v>1052</v>
      </c>
      <c r="F844" t="s">
        <v>2651</v>
      </c>
      <c r="G844" t="s">
        <v>2643</v>
      </c>
      <c r="H844" t="s">
        <v>11</v>
      </c>
      <c r="I844" t="s">
        <v>16</v>
      </c>
      <c r="J844">
        <v>0.5</v>
      </c>
      <c r="K844">
        <v>0.5</v>
      </c>
      <c r="L844">
        <v>226.5</v>
      </c>
      <c r="M844">
        <v>114.345168</v>
      </c>
      <c r="N844">
        <v>0.17151775</v>
      </c>
    </row>
    <row r="845" spans="1:14" x14ac:dyDescent="0.35">
      <c r="A845">
        <v>844</v>
      </c>
      <c r="B845">
        <v>1</v>
      </c>
      <c r="C845" t="s">
        <v>556</v>
      </c>
      <c r="D845" t="str">
        <f>INDEX(FSA_Province!B:B,MATCH(LEFT(C845,1),FSA_Province!A:A,0))</f>
        <v>ON</v>
      </c>
      <c r="E845" t="s">
        <v>1053</v>
      </c>
      <c r="F845" t="s">
        <v>2644</v>
      </c>
      <c r="G845" t="s">
        <v>2642</v>
      </c>
      <c r="H845" t="s">
        <v>11</v>
      </c>
      <c r="I845" t="s">
        <v>16</v>
      </c>
      <c r="J845">
        <v>1471.0584862200001</v>
      </c>
      <c r="K845">
        <v>1471.0584862200001</v>
      </c>
      <c r="L845">
        <v>1.7580000000000001E-5</v>
      </c>
      <c r="M845">
        <v>2.5861200000000001E-2</v>
      </c>
      <c r="N845">
        <v>3.879E-5</v>
      </c>
    </row>
    <row r="846" spans="1:14" x14ac:dyDescent="0.35">
      <c r="A846">
        <v>845</v>
      </c>
      <c r="B846">
        <v>1</v>
      </c>
      <c r="C846" t="s">
        <v>556</v>
      </c>
      <c r="D846" t="str">
        <f>INDEX(FSA_Province!B:B,MATCH(LEFT(C846,1),FSA_Province!A:A,0))</f>
        <v>ON</v>
      </c>
      <c r="E846" t="s">
        <v>1054</v>
      </c>
      <c r="F846" t="s">
        <v>2666</v>
      </c>
      <c r="G846" t="s">
        <v>2642</v>
      </c>
      <c r="H846" t="s">
        <v>11</v>
      </c>
      <c r="I846" t="s">
        <v>16</v>
      </c>
      <c r="J846">
        <v>217065.70578913999</v>
      </c>
      <c r="K846">
        <v>217065.70578913999</v>
      </c>
      <c r="L846">
        <v>2.2999999999999999E-7</v>
      </c>
      <c r="M846">
        <v>4.9925110000000002E-2</v>
      </c>
      <c r="N846">
        <v>7.4880000000000001E-5</v>
      </c>
    </row>
    <row r="847" spans="1:14" x14ac:dyDescent="0.35">
      <c r="A847">
        <v>846</v>
      </c>
      <c r="B847">
        <v>1</v>
      </c>
      <c r="C847" t="s">
        <v>556</v>
      </c>
      <c r="D847" t="str">
        <f>INDEX(FSA_Province!B:B,MATCH(LEFT(C847,1),FSA_Province!A:A,0))</f>
        <v>ON</v>
      </c>
      <c r="E847" t="s">
        <v>1055</v>
      </c>
      <c r="F847" t="s">
        <v>2670</v>
      </c>
      <c r="G847" t="s">
        <v>2642</v>
      </c>
      <c r="H847" t="s">
        <v>11</v>
      </c>
      <c r="I847" t="s">
        <v>16</v>
      </c>
      <c r="J847">
        <v>338.4294491</v>
      </c>
      <c r="K847">
        <v>338.4294491</v>
      </c>
      <c r="L847">
        <v>1.4752E-4</v>
      </c>
      <c r="M847">
        <v>4.992506E-2</v>
      </c>
      <c r="N847">
        <v>7.4839999999999995E-5</v>
      </c>
    </row>
    <row r="848" spans="1:14" x14ac:dyDescent="0.35">
      <c r="A848">
        <v>847</v>
      </c>
      <c r="B848">
        <v>43</v>
      </c>
      <c r="C848" t="s">
        <v>165</v>
      </c>
      <c r="D848" t="str">
        <f>INDEX(FSA_Province!B:B,MATCH(LEFT(C848,1),FSA_Province!A:A,0))</f>
        <v>BC</v>
      </c>
      <c r="E848" t="s">
        <v>1057</v>
      </c>
      <c r="F848" t="s">
        <v>2642</v>
      </c>
      <c r="G848" t="s">
        <v>2643</v>
      </c>
      <c r="H848" t="s">
        <v>11</v>
      </c>
      <c r="I848" t="s">
        <v>16</v>
      </c>
      <c r="J848">
        <v>1.7548399999999999E-3</v>
      </c>
      <c r="K848">
        <v>1.7548399999999999E-3</v>
      </c>
      <c r="L848">
        <v>56900</v>
      </c>
      <c r="M848">
        <v>100.82385600000001</v>
      </c>
      <c r="N848">
        <v>0.15123577999999999</v>
      </c>
    </row>
    <row r="849" spans="1:14" x14ac:dyDescent="0.35">
      <c r="A849">
        <v>848</v>
      </c>
      <c r="B849">
        <v>43</v>
      </c>
      <c r="C849" t="s">
        <v>165</v>
      </c>
      <c r="D849" t="str">
        <f>INDEX(FSA_Province!B:B,MATCH(LEFT(C849,1),FSA_Province!A:A,0))</f>
        <v>BC</v>
      </c>
      <c r="E849" t="s">
        <v>1058</v>
      </c>
      <c r="F849" t="s">
        <v>2642</v>
      </c>
      <c r="G849" t="s">
        <v>2643</v>
      </c>
      <c r="H849" t="s">
        <v>11</v>
      </c>
      <c r="I849" t="s">
        <v>16</v>
      </c>
      <c r="J849">
        <v>1.7548399999999999E-3</v>
      </c>
      <c r="K849">
        <v>1.7548399999999999E-3</v>
      </c>
      <c r="L849">
        <v>56700</v>
      </c>
      <c r="M849">
        <v>100.4616436</v>
      </c>
      <c r="N849">
        <v>0.15069246</v>
      </c>
    </row>
    <row r="850" spans="1:14" x14ac:dyDescent="0.35">
      <c r="A850">
        <v>849</v>
      </c>
      <c r="B850">
        <v>144</v>
      </c>
      <c r="C850" t="s">
        <v>179</v>
      </c>
      <c r="D850" t="str">
        <f>INDEX(FSA_Province!B:B,MATCH(LEFT(C850,1),FSA_Province!A:A,0))</f>
        <v>BC</v>
      </c>
      <c r="E850" t="s">
        <v>1059</v>
      </c>
      <c r="F850" t="s">
        <v>2642</v>
      </c>
      <c r="G850" t="s">
        <v>2643</v>
      </c>
      <c r="H850" t="s">
        <v>11</v>
      </c>
      <c r="I850" t="s">
        <v>16</v>
      </c>
      <c r="J850">
        <v>1.7258099999999999E-3</v>
      </c>
      <c r="K850">
        <v>1.7258099999999999E-3</v>
      </c>
      <c r="L850">
        <v>56700</v>
      </c>
      <c r="M850">
        <v>98.763192439999997</v>
      </c>
      <c r="N850">
        <v>0.14814478</v>
      </c>
    </row>
    <row r="851" spans="1:14" x14ac:dyDescent="0.35">
      <c r="A851">
        <v>850</v>
      </c>
      <c r="B851">
        <v>158</v>
      </c>
      <c r="C851" t="s">
        <v>328</v>
      </c>
      <c r="D851" t="str">
        <f>INDEX(FSA_Province!B:B,MATCH(LEFT(C851,1),FSA_Province!A:A,0))</f>
        <v>ON</v>
      </c>
      <c r="E851" t="s">
        <v>1060</v>
      </c>
      <c r="F851" t="s">
        <v>2647</v>
      </c>
      <c r="G851" t="s">
        <v>2643</v>
      </c>
      <c r="H851" t="s">
        <v>27</v>
      </c>
      <c r="I851" t="s">
        <v>16</v>
      </c>
      <c r="J851">
        <v>20</v>
      </c>
      <c r="K851">
        <v>20</v>
      </c>
      <c r="L851">
        <v>0.13645973</v>
      </c>
      <c r="M851">
        <v>2.7549438300000002</v>
      </c>
      <c r="N851">
        <v>4.1324100000000004E-3</v>
      </c>
    </row>
    <row r="852" spans="1:14" x14ac:dyDescent="0.35">
      <c r="A852">
        <v>851</v>
      </c>
      <c r="B852">
        <v>194</v>
      </c>
      <c r="C852" t="s">
        <v>202</v>
      </c>
      <c r="D852" t="str">
        <f>INDEX(FSA_Province!B:B,MATCH(LEFT(C852,1),FSA_Province!A:A,0))</f>
        <v>QC</v>
      </c>
      <c r="E852" t="s">
        <v>1061</v>
      </c>
      <c r="F852" t="s">
        <v>2649</v>
      </c>
      <c r="G852" t="s">
        <v>2642</v>
      </c>
      <c r="H852" t="s">
        <v>27</v>
      </c>
      <c r="I852" t="s">
        <v>16</v>
      </c>
      <c r="J852">
        <v>12500</v>
      </c>
      <c r="K852">
        <v>12500</v>
      </c>
      <c r="L852">
        <v>7.6000000000000003E-7</v>
      </c>
      <c r="M852">
        <v>9.4999999999999998E-3</v>
      </c>
      <c r="N852">
        <v>1.4250000000000001E-5</v>
      </c>
    </row>
    <row r="853" spans="1:14" x14ac:dyDescent="0.35">
      <c r="A853">
        <v>852</v>
      </c>
      <c r="B853">
        <v>158</v>
      </c>
      <c r="C853" t="s">
        <v>328</v>
      </c>
      <c r="D853" t="str">
        <f>INDEX(FSA_Province!B:B,MATCH(LEFT(C853,1),FSA_Province!A:A,0))</f>
        <v>ON</v>
      </c>
      <c r="E853" t="s">
        <v>1062</v>
      </c>
      <c r="F853" t="s">
        <v>2647</v>
      </c>
      <c r="G853" t="s">
        <v>2643</v>
      </c>
      <c r="H853" t="s">
        <v>27</v>
      </c>
      <c r="I853" t="s">
        <v>16</v>
      </c>
      <c r="J853">
        <v>350</v>
      </c>
      <c r="K853">
        <v>350</v>
      </c>
      <c r="L853">
        <v>0.13646056000000001</v>
      </c>
      <c r="M853">
        <v>48.208045050000003</v>
      </c>
      <c r="N853">
        <v>7.2312059999999997E-2</v>
      </c>
    </row>
    <row r="854" spans="1:14" x14ac:dyDescent="0.35">
      <c r="A854">
        <v>853</v>
      </c>
      <c r="B854">
        <v>194</v>
      </c>
      <c r="C854" t="s">
        <v>202</v>
      </c>
      <c r="D854" t="str">
        <f>INDEX(FSA_Province!B:B,MATCH(LEFT(C854,1),FSA_Province!A:A,0))</f>
        <v>QC</v>
      </c>
      <c r="E854" t="s">
        <v>1063</v>
      </c>
      <c r="F854" t="s">
        <v>2649</v>
      </c>
      <c r="G854" t="s">
        <v>2642</v>
      </c>
      <c r="H854" t="s">
        <v>27</v>
      </c>
      <c r="I854" t="s">
        <v>16</v>
      </c>
      <c r="J854">
        <v>12500</v>
      </c>
      <c r="K854">
        <v>12500</v>
      </c>
      <c r="L854">
        <v>7.7000000000000004E-7</v>
      </c>
      <c r="M854">
        <v>9.6249999999999999E-3</v>
      </c>
      <c r="N854">
        <v>1.4430000000000001E-5</v>
      </c>
    </row>
    <row r="855" spans="1:14" x14ac:dyDescent="0.35">
      <c r="A855">
        <v>854</v>
      </c>
      <c r="B855">
        <v>158</v>
      </c>
      <c r="C855" t="s">
        <v>328</v>
      </c>
      <c r="D855" t="str">
        <f>INDEX(FSA_Province!B:B,MATCH(LEFT(C855,1),FSA_Province!A:A,0))</f>
        <v>ON</v>
      </c>
      <c r="E855" t="s">
        <v>1064</v>
      </c>
      <c r="F855" t="s">
        <v>2647</v>
      </c>
      <c r="G855" t="s">
        <v>2643</v>
      </c>
      <c r="H855" t="s">
        <v>27</v>
      </c>
      <c r="I855" t="s">
        <v>16</v>
      </c>
      <c r="J855">
        <v>3250</v>
      </c>
      <c r="K855">
        <v>3250</v>
      </c>
      <c r="L855">
        <v>0.1364619</v>
      </c>
      <c r="M855">
        <v>447.54594780000002</v>
      </c>
      <c r="N855">
        <v>0.67131892000000004</v>
      </c>
    </row>
    <row r="856" spans="1:14" x14ac:dyDescent="0.35">
      <c r="A856">
        <v>855</v>
      </c>
      <c r="B856">
        <v>245</v>
      </c>
      <c r="C856" t="s">
        <v>8</v>
      </c>
      <c r="D856" t="str">
        <f>INDEX(FSA_Province!B:B,MATCH(LEFT(C856,1),FSA_Province!A:A,0))</f>
        <v>BC</v>
      </c>
      <c r="E856" t="s">
        <v>1065</v>
      </c>
      <c r="F856" t="s">
        <v>2642</v>
      </c>
      <c r="G856" t="s">
        <v>2643</v>
      </c>
      <c r="H856" t="s">
        <v>11</v>
      </c>
      <c r="I856" t="s">
        <v>12</v>
      </c>
      <c r="J856">
        <v>0.5</v>
      </c>
      <c r="K856">
        <v>0.5</v>
      </c>
      <c r="L856">
        <v>56900</v>
      </c>
      <c r="M856">
        <v>28460.027999999998</v>
      </c>
      <c r="N856">
        <v>0</v>
      </c>
    </row>
    <row r="857" spans="1:14" x14ac:dyDescent="0.35">
      <c r="A857">
        <v>856</v>
      </c>
      <c r="B857">
        <v>194</v>
      </c>
      <c r="C857" t="s">
        <v>202</v>
      </c>
      <c r="D857" t="str">
        <f>INDEX(FSA_Province!B:B,MATCH(LEFT(C857,1),FSA_Province!A:A,0))</f>
        <v>QC</v>
      </c>
      <c r="E857" t="s">
        <v>1066</v>
      </c>
      <c r="F857" t="s">
        <v>2654</v>
      </c>
      <c r="G857" t="s">
        <v>2642</v>
      </c>
      <c r="H857" t="s">
        <v>27</v>
      </c>
      <c r="I857" t="s">
        <v>16</v>
      </c>
      <c r="J857">
        <v>4000</v>
      </c>
      <c r="K857">
        <v>4000</v>
      </c>
      <c r="L857">
        <v>2.2299999999999998E-6</v>
      </c>
      <c r="M857">
        <v>8.9199899999999992E-3</v>
      </c>
      <c r="N857">
        <v>1.3370000000000001E-5</v>
      </c>
    </row>
    <row r="858" spans="1:14" x14ac:dyDescent="0.35">
      <c r="A858">
        <v>857</v>
      </c>
      <c r="B858">
        <v>194</v>
      </c>
      <c r="C858" t="s">
        <v>202</v>
      </c>
      <c r="D858" t="str">
        <f>INDEX(FSA_Province!B:B,MATCH(LEFT(C858,1),FSA_Province!A:A,0))</f>
        <v>QC</v>
      </c>
      <c r="E858" t="s">
        <v>1067</v>
      </c>
      <c r="F858" t="s">
        <v>2642</v>
      </c>
      <c r="G858" t="s">
        <v>2643</v>
      </c>
      <c r="H858" t="s">
        <v>27</v>
      </c>
      <c r="I858" t="s">
        <v>16</v>
      </c>
      <c r="J858">
        <v>3.5000000000000003E-2</v>
      </c>
      <c r="K858">
        <v>3.5000000000000003E-2</v>
      </c>
      <c r="L858">
        <v>56707.682000000001</v>
      </c>
      <c r="M858">
        <v>2002.6708599999999</v>
      </c>
      <c r="N858">
        <v>3.00400628</v>
      </c>
    </row>
    <row r="859" spans="1:14" x14ac:dyDescent="0.35">
      <c r="A859">
        <v>858</v>
      </c>
      <c r="B859">
        <v>194</v>
      </c>
      <c r="C859" t="s">
        <v>202</v>
      </c>
      <c r="D859" t="str">
        <f>INDEX(FSA_Province!B:B,MATCH(LEFT(C859,1),FSA_Province!A:A,0))</f>
        <v>QC</v>
      </c>
      <c r="E859" t="s">
        <v>1068</v>
      </c>
      <c r="F859" t="s">
        <v>2646</v>
      </c>
      <c r="G859" t="s">
        <v>2643</v>
      </c>
      <c r="H859" t="s">
        <v>27</v>
      </c>
      <c r="I859" t="s">
        <v>16</v>
      </c>
      <c r="J859">
        <v>1</v>
      </c>
      <c r="K859">
        <v>1</v>
      </c>
      <c r="L859">
        <v>2196.6179999999999</v>
      </c>
      <c r="M859">
        <v>2216.652239</v>
      </c>
      <c r="N859">
        <v>3.3249783499999999</v>
      </c>
    </row>
    <row r="860" spans="1:14" x14ac:dyDescent="0.35">
      <c r="A860">
        <v>859</v>
      </c>
      <c r="B860">
        <v>203</v>
      </c>
      <c r="C860" t="s">
        <v>700</v>
      </c>
      <c r="D860" t="str">
        <f>INDEX(FSA_Province!B:B,MATCH(LEFT(C860,1),FSA_Province!A:A,0))</f>
        <v>AB</v>
      </c>
      <c r="E860" t="s">
        <v>1069</v>
      </c>
      <c r="F860" t="s">
        <v>2650</v>
      </c>
      <c r="G860" t="s">
        <v>2643</v>
      </c>
      <c r="H860" t="s">
        <v>27</v>
      </c>
      <c r="I860" t="s">
        <v>16</v>
      </c>
      <c r="J860">
        <v>2000</v>
      </c>
      <c r="K860">
        <v>2000</v>
      </c>
      <c r="L860">
        <v>1.27322</v>
      </c>
      <c r="M860">
        <v>2569.443804</v>
      </c>
      <c r="N860">
        <v>3.8541656999999998</v>
      </c>
    </row>
    <row r="861" spans="1:14" x14ac:dyDescent="0.35">
      <c r="A861">
        <v>860</v>
      </c>
      <c r="B861">
        <v>215</v>
      </c>
      <c r="C861" t="s">
        <v>177</v>
      </c>
      <c r="D861" t="str">
        <f>INDEX(FSA_Province!B:B,MATCH(LEFT(C861,1),FSA_Province!A:A,0))</f>
        <v>BC</v>
      </c>
      <c r="E861" t="s">
        <v>1070</v>
      </c>
      <c r="F861" t="s">
        <v>2650</v>
      </c>
      <c r="G861" t="s">
        <v>2643</v>
      </c>
      <c r="H861" t="s">
        <v>11</v>
      </c>
      <c r="I861" t="s">
        <v>16</v>
      </c>
      <c r="J861">
        <v>400</v>
      </c>
      <c r="K861">
        <v>400</v>
      </c>
      <c r="L861">
        <v>1.2729999999999999</v>
      </c>
      <c r="M861">
        <v>513.92159279999998</v>
      </c>
      <c r="N861">
        <v>0.77088237999999998</v>
      </c>
    </row>
    <row r="862" spans="1:14" x14ac:dyDescent="0.35">
      <c r="A862">
        <v>861</v>
      </c>
      <c r="B862">
        <v>87</v>
      </c>
      <c r="C862" t="s">
        <v>817</v>
      </c>
      <c r="D862" t="str">
        <f>INDEX(FSA_Province!B:B,MATCH(LEFT(C862,1),FSA_Province!A:A,0))</f>
        <v>ON</v>
      </c>
      <c r="E862" t="s">
        <v>1071</v>
      </c>
      <c r="F862" t="s">
        <v>2666</v>
      </c>
      <c r="G862" t="s">
        <v>2643</v>
      </c>
      <c r="H862" t="s">
        <v>11</v>
      </c>
      <c r="I862" t="s">
        <v>12</v>
      </c>
      <c r="J862">
        <v>25000</v>
      </c>
      <c r="K862">
        <v>25000</v>
      </c>
      <c r="L862">
        <v>1.2999999999999999E-2</v>
      </c>
      <c r="M862">
        <v>320.26925</v>
      </c>
      <c r="N862">
        <v>0.48040387000000001</v>
      </c>
    </row>
    <row r="863" spans="1:14" x14ac:dyDescent="0.35">
      <c r="A863">
        <v>862</v>
      </c>
      <c r="B863">
        <v>167</v>
      </c>
      <c r="C863" t="s">
        <v>801</v>
      </c>
      <c r="D863" t="str">
        <f>INDEX(FSA_Province!B:B,MATCH(LEFT(C863,1),FSA_Province!A:A,0))</f>
        <v>AB</v>
      </c>
      <c r="E863" t="s">
        <v>1072</v>
      </c>
      <c r="F863" t="s">
        <v>2647</v>
      </c>
      <c r="G863" t="s">
        <v>2643</v>
      </c>
      <c r="H863" t="s">
        <v>11</v>
      </c>
      <c r="I863" t="s">
        <v>16</v>
      </c>
      <c r="J863">
        <v>7895.8485348900003</v>
      </c>
      <c r="K863">
        <v>7895.8485348900003</v>
      </c>
      <c r="L863">
        <v>0.13</v>
      </c>
      <c r="M863">
        <v>1036.2386899999999</v>
      </c>
      <c r="N863">
        <v>1.55435802</v>
      </c>
    </row>
    <row r="864" spans="1:14" x14ac:dyDescent="0.35">
      <c r="A864">
        <v>863</v>
      </c>
      <c r="B864">
        <v>215</v>
      </c>
      <c r="C864" t="s">
        <v>177</v>
      </c>
      <c r="D864" t="str">
        <f>INDEX(FSA_Province!B:B,MATCH(LEFT(C864,1),FSA_Province!A:A,0))</f>
        <v>BC</v>
      </c>
      <c r="E864" t="s">
        <v>1073</v>
      </c>
      <c r="F864" t="s">
        <v>2651</v>
      </c>
      <c r="G864" t="s">
        <v>2643</v>
      </c>
      <c r="H864" t="s">
        <v>11</v>
      </c>
      <c r="I864" t="s">
        <v>16</v>
      </c>
      <c r="J864">
        <v>0.5</v>
      </c>
      <c r="K864">
        <v>0.5</v>
      </c>
      <c r="L864">
        <v>220</v>
      </c>
      <c r="M864">
        <v>111.141231</v>
      </c>
      <c r="N864">
        <v>0.16671184</v>
      </c>
    </row>
    <row r="865" spans="1:14" x14ac:dyDescent="0.35">
      <c r="A865">
        <v>864</v>
      </c>
      <c r="B865">
        <v>110</v>
      </c>
      <c r="C865" t="s">
        <v>124</v>
      </c>
      <c r="D865" t="str">
        <f>INDEX(FSA_Province!B:B,MATCH(LEFT(C865,1),FSA_Province!A:A,0))</f>
        <v>BC</v>
      </c>
      <c r="E865" t="s">
        <v>1074</v>
      </c>
      <c r="F865" t="s">
        <v>2647</v>
      </c>
      <c r="G865" t="s">
        <v>2643</v>
      </c>
      <c r="H865" t="s">
        <v>11</v>
      </c>
      <c r="I865" t="s">
        <v>16</v>
      </c>
      <c r="J865">
        <v>280</v>
      </c>
      <c r="K865">
        <v>280</v>
      </c>
      <c r="L865">
        <v>0.13389999999999999</v>
      </c>
      <c r="M865">
        <v>37.795614030000003</v>
      </c>
      <c r="N865">
        <v>5.6693420000000001E-2</v>
      </c>
    </row>
    <row r="866" spans="1:14" x14ac:dyDescent="0.35">
      <c r="A866">
        <v>865</v>
      </c>
      <c r="B866">
        <v>110</v>
      </c>
      <c r="C866" t="s">
        <v>124</v>
      </c>
      <c r="D866" t="str">
        <f>INDEX(FSA_Province!B:B,MATCH(LEFT(C866,1),FSA_Province!A:A,0))</f>
        <v>BC</v>
      </c>
      <c r="E866" t="s">
        <v>1075</v>
      </c>
      <c r="F866" t="s">
        <v>2647</v>
      </c>
      <c r="G866" t="s">
        <v>2643</v>
      </c>
      <c r="H866" t="s">
        <v>11</v>
      </c>
      <c r="I866" t="s">
        <v>16</v>
      </c>
      <c r="J866">
        <v>21000</v>
      </c>
      <c r="K866">
        <v>21000</v>
      </c>
      <c r="L866">
        <v>0.13600001</v>
      </c>
      <c r="M866">
        <v>2882.6371220000001</v>
      </c>
      <c r="N866">
        <v>4.3239556700000001</v>
      </c>
    </row>
    <row r="867" spans="1:14" x14ac:dyDescent="0.35">
      <c r="A867">
        <v>866</v>
      </c>
      <c r="B867">
        <v>245</v>
      </c>
      <c r="C867" t="s">
        <v>8</v>
      </c>
      <c r="D867" t="str">
        <f>INDEX(FSA_Province!B:B,MATCH(LEFT(C867,1),FSA_Province!A:A,0))</f>
        <v>BC</v>
      </c>
      <c r="E867" t="s">
        <v>1076</v>
      </c>
      <c r="F867" t="s">
        <v>2642</v>
      </c>
      <c r="G867" t="s">
        <v>2643</v>
      </c>
      <c r="H867" t="s">
        <v>11</v>
      </c>
      <c r="I867" t="s">
        <v>16</v>
      </c>
      <c r="J867">
        <v>0.5</v>
      </c>
      <c r="K867">
        <v>0.5</v>
      </c>
      <c r="L867">
        <v>56000</v>
      </c>
      <c r="M867">
        <v>27999.999619999999</v>
      </c>
      <c r="N867">
        <v>0</v>
      </c>
    </row>
    <row r="868" spans="1:14" x14ac:dyDescent="0.35">
      <c r="A868">
        <v>867</v>
      </c>
      <c r="B868">
        <v>245</v>
      </c>
      <c r="C868" t="s">
        <v>8</v>
      </c>
      <c r="D868" t="str">
        <f>INDEX(FSA_Province!B:B,MATCH(LEFT(C868,1),FSA_Province!A:A,0))</f>
        <v>BC</v>
      </c>
      <c r="E868" t="s">
        <v>1077</v>
      </c>
      <c r="F868" t="s">
        <v>2642</v>
      </c>
      <c r="G868" t="s">
        <v>2643</v>
      </c>
      <c r="H868" t="s">
        <v>11</v>
      </c>
      <c r="I868" t="s">
        <v>12</v>
      </c>
      <c r="J868">
        <v>0.5</v>
      </c>
      <c r="K868">
        <v>0.5</v>
      </c>
      <c r="L868">
        <v>60000</v>
      </c>
      <c r="M868">
        <v>29999.999970000001</v>
      </c>
      <c r="N868">
        <v>0</v>
      </c>
    </row>
    <row r="869" spans="1:14" x14ac:dyDescent="0.35">
      <c r="A869">
        <v>868</v>
      </c>
      <c r="B869">
        <v>245</v>
      </c>
      <c r="C869" t="s">
        <v>8</v>
      </c>
      <c r="D869" t="str">
        <f>INDEX(FSA_Province!B:B,MATCH(LEFT(C869,1),FSA_Province!A:A,0))</f>
        <v>BC</v>
      </c>
      <c r="E869" t="s">
        <v>1078</v>
      </c>
      <c r="F869" t="s">
        <v>2642</v>
      </c>
      <c r="G869" t="s">
        <v>2643</v>
      </c>
      <c r="H869" t="s">
        <v>11</v>
      </c>
      <c r="I869" t="s">
        <v>12</v>
      </c>
      <c r="J869">
        <v>0.5</v>
      </c>
      <c r="K869">
        <v>0.5</v>
      </c>
      <c r="L869">
        <v>57500</v>
      </c>
      <c r="M869">
        <v>28759.24236</v>
      </c>
      <c r="N869">
        <v>0</v>
      </c>
    </row>
    <row r="870" spans="1:14" x14ac:dyDescent="0.35">
      <c r="A870">
        <v>869</v>
      </c>
      <c r="B870">
        <v>206</v>
      </c>
      <c r="C870" t="s">
        <v>675</v>
      </c>
      <c r="D870" t="str">
        <f>INDEX(FSA_Province!B:B,MATCH(LEFT(C870,1),FSA_Province!A:A,0))</f>
        <v>AB</v>
      </c>
      <c r="E870" t="s">
        <v>1079</v>
      </c>
      <c r="F870" t="s">
        <v>2665</v>
      </c>
      <c r="G870" t="s">
        <v>2643</v>
      </c>
      <c r="H870" t="s">
        <v>27</v>
      </c>
      <c r="I870" t="s">
        <v>16</v>
      </c>
      <c r="J870">
        <v>100</v>
      </c>
      <c r="K870">
        <v>100</v>
      </c>
      <c r="L870">
        <v>1.9657199999999999</v>
      </c>
      <c r="M870">
        <v>198.44220000000001</v>
      </c>
      <c r="N870">
        <v>0.29766330000000002</v>
      </c>
    </row>
    <row r="871" spans="1:14" x14ac:dyDescent="0.35">
      <c r="A871">
        <v>870</v>
      </c>
      <c r="B871">
        <v>92</v>
      </c>
      <c r="C871" t="s">
        <v>135</v>
      </c>
      <c r="D871" t="str">
        <f>INDEX(FSA_Province!B:B,MATCH(LEFT(C871,1),FSA_Province!A:A,0))</f>
        <v>ON</v>
      </c>
      <c r="E871" t="s">
        <v>1080</v>
      </c>
      <c r="F871" t="s">
        <v>2647</v>
      </c>
      <c r="G871" t="s">
        <v>2643</v>
      </c>
      <c r="H871" t="s">
        <v>27</v>
      </c>
      <c r="I871" t="s">
        <v>16</v>
      </c>
      <c r="J871">
        <v>500</v>
      </c>
      <c r="K871">
        <v>500</v>
      </c>
      <c r="L871">
        <v>0.14016835</v>
      </c>
      <c r="M871">
        <v>70.734379630000007</v>
      </c>
      <c r="N871">
        <v>0.10610156</v>
      </c>
    </row>
    <row r="872" spans="1:14" x14ac:dyDescent="0.35">
      <c r="A872">
        <v>871</v>
      </c>
      <c r="B872">
        <v>92</v>
      </c>
      <c r="C872" t="s">
        <v>135</v>
      </c>
      <c r="D872" t="str">
        <f>INDEX(FSA_Province!B:B,MATCH(LEFT(C872,1),FSA_Province!A:A,0))</f>
        <v>ON</v>
      </c>
      <c r="E872" t="s">
        <v>1081</v>
      </c>
      <c r="F872" t="s">
        <v>2647</v>
      </c>
      <c r="G872" t="s">
        <v>2643</v>
      </c>
      <c r="H872" t="s">
        <v>27</v>
      </c>
      <c r="I872" t="s">
        <v>16</v>
      </c>
      <c r="J872">
        <v>3000</v>
      </c>
      <c r="K872">
        <v>3000</v>
      </c>
      <c r="L872">
        <v>0.14052682999999999</v>
      </c>
      <c r="M872">
        <v>425.5580018</v>
      </c>
      <c r="N872">
        <v>0.63833700000000004</v>
      </c>
    </row>
    <row r="873" spans="1:14" x14ac:dyDescent="0.35">
      <c r="A873">
        <v>872</v>
      </c>
      <c r="B873">
        <v>32</v>
      </c>
      <c r="C873" t="s">
        <v>814</v>
      </c>
      <c r="D873" t="str">
        <f>INDEX(FSA_Province!B:B,MATCH(LEFT(C873,1),FSA_Province!A:A,0))</f>
        <v>ON</v>
      </c>
      <c r="E873" t="s">
        <v>1082</v>
      </c>
      <c r="F873" t="s">
        <v>2642</v>
      </c>
      <c r="G873" t="s">
        <v>2643</v>
      </c>
      <c r="H873" t="s">
        <v>11</v>
      </c>
      <c r="I873" t="s">
        <v>16</v>
      </c>
      <c r="J873">
        <v>5.1999999999999998E-2</v>
      </c>
      <c r="K873">
        <v>5.1999999999999998E-2</v>
      </c>
      <c r="L873">
        <v>57500</v>
      </c>
      <c r="M873">
        <v>3016.3290740000002</v>
      </c>
      <c r="N873">
        <v>4.5244936100000004</v>
      </c>
    </row>
    <row r="874" spans="1:14" x14ac:dyDescent="0.35">
      <c r="A874">
        <v>873</v>
      </c>
      <c r="B874">
        <v>49</v>
      </c>
      <c r="C874" t="s">
        <v>1083</v>
      </c>
      <c r="D874" t="str">
        <f>INDEX(FSA_Province!B:B,MATCH(LEFT(C874,1),FSA_Province!A:A,0))</f>
        <v>QC</v>
      </c>
      <c r="E874" t="s">
        <v>1084</v>
      </c>
      <c r="F874" t="s">
        <v>2642</v>
      </c>
      <c r="G874" t="s">
        <v>2643</v>
      </c>
      <c r="H874" t="s">
        <v>27</v>
      </c>
      <c r="I874" t="s">
        <v>16</v>
      </c>
      <c r="J874">
        <v>1.32E-2</v>
      </c>
      <c r="K874">
        <v>1.32E-2</v>
      </c>
      <c r="L874">
        <v>59204.527999999998</v>
      </c>
      <c r="M874">
        <v>789.36452469999995</v>
      </c>
      <c r="N874">
        <v>1.1840467800000001</v>
      </c>
    </row>
    <row r="875" spans="1:14" x14ac:dyDescent="0.35">
      <c r="A875">
        <v>874</v>
      </c>
      <c r="B875">
        <v>142</v>
      </c>
      <c r="C875" t="s">
        <v>102</v>
      </c>
      <c r="D875" t="str">
        <f>INDEX(FSA_Province!B:B,MATCH(LEFT(C875,1),FSA_Province!A:A,0))</f>
        <v>QC</v>
      </c>
      <c r="E875" t="s">
        <v>1085</v>
      </c>
      <c r="F875" t="s">
        <v>2647</v>
      </c>
      <c r="G875" t="s">
        <v>2642</v>
      </c>
      <c r="H875" t="s">
        <v>11</v>
      </c>
      <c r="I875" t="s">
        <v>16</v>
      </c>
      <c r="J875">
        <v>15000</v>
      </c>
      <c r="K875">
        <v>15000</v>
      </c>
      <c r="L875">
        <v>2.48E-6</v>
      </c>
      <c r="M875">
        <v>3.7199999999999997E-2</v>
      </c>
      <c r="N875">
        <v>5.5800000000000001E-5</v>
      </c>
    </row>
    <row r="876" spans="1:14" x14ac:dyDescent="0.35">
      <c r="A876">
        <v>875</v>
      </c>
      <c r="B876">
        <v>245</v>
      </c>
      <c r="C876" t="s">
        <v>8</v>
      </c>
      <c r="D876" t="str">
        <f>INDEX(FSA_Province!B:B,MATCH(LEFT(C876,1),FSA_Province!A:A,0))</f>
        <v>BC</v>
      </c>
      <c r="E876" t="s">
        <v>1086</v>
      </c>
      <c r="F876" t="s">
        <v>2642</v>
      </c>
      <c r="G876" t="s">
        <v>2643</v>
      </c>
      <c r="H876" t="s">
        <v>11</v>
      </c>
      <c r="I876" t="s">
        <v>16</v>
      </c>
      <c r="J876">
        <v>0.5</v>
      </c>
      <c r="K876">
        <v>0.5</v>
      </c>
      <c r="L876">
        <v>59000</v>
      </c>
      <c r="M876">
        <v>29499.999619999999</v>
      </c>
      <c r="N876">
        <v>0</v>
      </c>
    </row>
    <row r="877" spans="1:14" x14ac:dyDescent="0.35">
      <c r="A877">
        <v>876</v>
      </c>
      <c r="B877">
        <v>245</v>
      </c>
      <c r="C877" t="s">
        <v>8</v>
      </c>
      <c r="D877" t="str">
        <f>INDEX(FSA_Province!B:B,MATCH(LEFT(C877,1),FSA_Province!A:A,0))</f>
        <v>BC</v>
      </c>
      <c r="E877" t="s">
        <v>1087</v>
      </c>
      <c r="F877" t="s">
        <v>2642</v>
      </c>
      <c r="G877" t="s">
        <v>2643</v>
      </c>
      <c r="H877" t="s">
        <v>11</v>
      </c>
      <c r="I877" t="s">
        <v>12</v>
      </c>
      <c r="J877">
        <v>0.5</v>
      </c>
      <c r="K877">
        <v>0.5</v>
      </c>
      <c r="L877">
        <v>59800</v>
      </c>
      <c r="M877">
        <v>29899.999449999999</v>
      </c>
      <c r="N877">
        <v>0</v>
      </c>
    </row>
    <row r="878" spans="1:14" x14ac:dyDescent="0.35">
      <c r="A878">
        <v>877</v>
      </c>
      <c r="B878">
        <v>110</v>
      </c>
      <c r="C878" t="s">
        <v>124</v>
      </c>
      <c r="D878" t="str">
        <f>INDEX(FSA_Province!B:B,MATCH(LEFT(C878,1),FSA_Province!A:A,0))</f>
        <v>BC</v>
      </c>
      <c r="E878" t="s">
        <v>1088</v>
      </c>
      <c r="F878" t="s">
        <v>2644</v>
      </c>
      <c r="G878" t="s">
        <v>2643</v>
      </c>
      <c r="H878" t="s">
        <v>11</v>
      </c>
      <c r="I878" t="s">
        <v>12</v>
      </c>
      <c r="J878">
        <v>2540</v>
      </c>
      <c r="K878">
        <v>2540</v>
      </c>
      <c r="L878">
        <v>1.0388999999999999</v>
      </c>
      <c r="M878">
        <v>2603.505893</v>
      </c>
      <c r="N878">
        <v>3.9052588300000002</v>
      </c>
    </row>
    <row r="879" spans="1:14" x14ac:dyDescent="0.35">
      <c r="A879">
        <v>878</v>
      </c>
      <c r="B879">
        <v>84</v>
      </c>
      <c r="C879" t="s">
        <v>975</v>
      </c>
      <c r="D879" t="str">
        <f>INDEX(FSA_Province!B:B,MATCH(LEFT(C879,1),FSA_Province!A:A,0))</f>
        <v>ON</v>
      </c>
      <c r="E879" t="s">
        <v>1089</v>
      </c>
      <c r="F879" t="s">
        <v>2644</v>
      </c>
      <c r="G879" t="s">
        <v>2643</v>
      </c>
      <c r="H879" t="s">
        <v>27</v>
      </c>
      <c r="I879" t="s">
        <v>16</v>
      </c>
      <c r="J879">
        <v>500</v>
      </c>
      <c r="K879">
        <v>500</v>
      </c>
      <c r="L879">
        <v>0.98792999999999997</v>
      </c>
      <c r="M879">
        <v>498.61748999999998</v>
      </c>
      <c r="N879">
        <v>0.74792623000000003</v>
      </c>
    </row>
    <row r="880" spans="1:14" x14ac:dyDescent="0.35">
      <c r="A880">
        <v>879</v>
      </c>
      <c r="B880">
        <v>197</v>
      </c>
      <c r="C880" t="s">
        <v>849</v>
      </c>
      <c r="D880" t="str">
        <f>INDEX(FSA_Province!B:B,MATCH(LEFT(C880,1),FSA_Province!A:A,0))</f>
        <v>ON</v>
      </c>
      <c r="E880" t="s">
        <v>1090</v>
      </c>
      <c r="F880" t="s">
        <v>2647</v>
      </c>
      <c r="G880" t="s">
        <v>2643</v>
      </c>
      <c r="H880" t="s">
        <v>27</v>
      </c>
      <c r="I880" t="s">
        <v>16</v>
      </c>
      <c r="J880">
        <v>1500</v>
      </c>
      <c r="K880">
        <v>1500</v>
      </c>
      <c r="L880">
        <v>0.13835463000000001</v>
      </c>
      <c r="M880">
        <v>209.6204907</v>
      </c>
      <c r="N880">
        <v>0.31443072999999999</v>
      </c>
    </row>
    <row r="881" spans="1:14" x14ac:dyDescent="0.35">
      <c r="A881">
        <v>880</v>
      </c>
      <c r="B881">
        <v>179</v>
      </c>
      <c r="C881" t="s">
        <v>333</v>
      </c>
      <c r="D881" t="str">
        <f>INDEX(FSA_Province!B:B,MATCH(LEFT(C881,1),FSA_Province!A:A,0))</f>
        <v>ON</v>
      </c>
      <c r="E881" t="s">
        <v>1091</v>
      </c>
      <c r="F881" t="s">
        <v>2642</v>
      </c>
      <c r="G881" t="s">
        <v>2643</v>
      </c>
      <c r="H881" t="s">
        <v>11</v>
      </c>
      <c r="I881" t="s">
        <v>16</v>
      </c>
      <c r="J881">
        <v>1.72156E-3</v>
      </c>
      <c r="K881">
        <v>1.72156E-3</v>
      </c>
      <c r="L881">
        <v>58000</v>
      </c>
      <c r="M881">
        <v>100.87104410000001</v>
      </c>
      <c r="N881">
        <v>0.15130656000000001</v>
      </c>
    </row>
    <row r="882" spans="1:14" x14ac:dyDescent="0.35">
      <c r="A882">
        <v>881</v>
      </c>
      <c r="B882">
        <v>21</v>
      </c>
      <c r="C882" t="s">
        <v>31</v>
      </c>
      <c r="D882" t="str">
        <f>INDEX(FSA_Province!B:B,MATCH(LEFT(C882,1),FSA_Province!A:A,0))</f>
        <v>ON</v>
      </c>
      <c r="E882" t="s">
        <v>1092</v>
      </c>
      <c r="F882" t="s">
        <v>2647</v>
      </c>
      <c r="G882" t="s">
        <v>2643</v>
      </c>
      <c r="H882" t="s">
        <v>27</v>
      </c>
      <c r="I882" t="s">
        <v>16</v>
      </c>
      <c r="J882">
        <v>15</v>
      </c>
      <c r="K882">
        <v>15</v>
      </c>
      <c r="L882">
        <v>0.13813316</v>
      </c>
      <c r="M882">
        <v>2.0925235199999999</v>
      </c>
      <c r="N882">
        <v>3.1387799999999999E-3</v>
      </c>
    </row>
    <row r="883" spans="1:14" x14ac:dyDescent="0.35">
      <c r="A883">
        <v>882</v>
      </c>
      <c r="B883">
        <v>197</v>
      </c>
      <c r="C883" t="s">
        <v>849</v>
      </c>
      <c r="D883" t="str">
        <f>INDEX(FSA_Province!B:B,MATCH(LEFT(C883,1),FSA_Province!A:A,0))</f>
        <v>ON</v>
      </c>
      <c r="E883" t="s">
        <v>1093</v>
      </c>
      <c r="F883" t="s">
        <v>2644</v>
      </c>
      <c r="G883" t="s">
        <v>2643</v>
      </c>
      <c r="H883" t="s">
        <v>27</v>
      </c>
      <c r="I883" t="s">
        <v>16</v>
      </c>
      <c r="J883">
        <v>250</v>
      </c>
      <c r="K883">
        <v>250</v>
      </c>
      <c r="L883">
        <v>0.97699000000000003</v>
      </c>
      <c r="M883">
        <v>246.80388199999999</v>
      </c>
      <c r="N883">
        <v>0.37020582000000002</v>
      </c>
    </row>
    <row r="884" spans="1:14" x14ac:dyDescent="0.35">
      <c r="A884">
        <v>883</v>
      </c>
      <c r="B884">
        <v>153</v>
      </c>
      <c r="C884" t="s">
        <v>1094</v>
      </c>
      <c r="D884" t="str">
        <f>INDEX(FSA_Province!B:B,MATCH(LEFT(C884,1),FSA_Province!A:A,0))</f>
        <v>AB</v>
      </c>
      <c r="E884" t="s">
        <v>1095</v>
      </c>
      <c r="F884" t="s">
        <v>2665</v>
      </c>
      <c r="G884" t="s">
        <v>2643</v>
      </c>
      <c r="H884" t="s">
        <v>27</v>
      </c>
      <c r="I884" t="s">
        <v>12</v>
      </c>
      <c r="J884">
        <v>400</v>
      </c>
      <c r="K884">
        <v>400</v>
      </c>
      <c r="L884">
        <v>1.9326700000000001</v>
      </c>
      <c r="M884">
        <v>765.6658152</v>
      </c>
      <c r="N884">
        <v>0</v>
      </c>
    </row>
    <row r="885" spans="1:14" x14ac:dyDescent="0.35">
      <c r="A885">
        <v>884</v>
      </c>
      <c r="B885">
        <v>21</v>
      </c>
      <c r="C885" t="s">
        <v>31</v>
      </c>
      <c r="D885" t="str">
        <f>INDEX(FSA_Province!B:B,MATCH(LEFT(C885,1),FSA_Province!A:A,0))</f>
        <v>ON</v>
      </c>
      <c r="E885" t="s">
        <v>1096</v>
      </c>
      <c r="F885" t="s">
        <v>2647</v>
      </c>
      <c r="G885" t="s">
        <v>2643</v>
      </c>
      <c r="H885" t="s">
        <v>27</v>
      </c>
      <c r="I885" t="s">
        <v>16</v>
      </c>
      <c r="J885">
        <v>475</v>
      </c>
      <c r="K885">
        <v>475</v>
      </c>
      <c r="L885">
        <v>0.13720077999999999</v>
      </c>
      <c r="M885">
        <v>65.831349099999997</v>
      </c>
      <c r="N885">
        <v>9.8747020000000005E-2</v>
      </c>
    </row>
    <row r="886" spans="1:14" x14ac:dyDescent="0.35">
      <c r="A886">
        <v>885</v>
      </c>
      <c r="B886">
        <v>21</v>
      </c>
      <c r="C886" t="s">
        <v>31</v>
      </c>
      <c r="D886" t="str">
        <f>INDEX(FSA_Province!B:B,MATCH(LEFT(C886,1),FSA_Province!A:A,0))</f>
        <v>ON</v>
      </c>
      <c r="E886" t="s">
        <v>1097</v>
      </c>
      <c r="F886" t="s">
        <v>2647</v>
      </c>
      <c r="G886" t="s">
        <v>2643</v>
      </c>
      <c r="H886" t="s">
        <v>27</v>
      </c>
      <c r="I886" t="s">
        <v>16</v>
      </c>
      <c r="J886">
        <v>42750</v>
      </c>
      <c r="K886">
        <v>42750</v>
      </c>
      <c r="L886">
        <v>0.13720078999999999</v>
      </c>
      <c r="M886">
        <v>5925.2831159999996</v>
      </c>
      <c r="N886">
        <v>8.8879246700000003</v>
      </c>
    </row>
    <row r="887" spans="1:14" x14ac:dyDescent="0.35">
      <c r="A887">
        <v>886</v>
      </c>
      <c r="B887">
        <v>166</v>
      </c>
      <c r="C887" t="s">
        <v>1098</v>
      </c>
      <c r="D887" t="str">
        <f>INDEX(FSA_Province!B:B,MATCH(LEFT(C887,1),FSA_Province!A:A,0))</f>
        <v>ON</v>
      </c>
      <c r="E887" t="s">
        <v>1099</v>
      </c>
      <c r="F887" t="s">
        <v>2647</v>
      </c>
      <c r="G887" t="s">
        <v>2643</v>
      </c>
      <c r="H887" t="s">
        <v>27</v>
      </c>
      <c r="I887" t="s">
        <v>16</v>
      </c>
      <c r="J887">
        <v>2300</v>
      </c>
      <c r="K887">
        <v>2300</v>
      </c>
      <c r="L887">
        <v>0.13972967</v>
      </c>
      <c r="M887">
        <v>324.53670210000001</v>
      </c>
      <c r="N887">
        <v>0.48680505000000002</v>
      </c>
    </row>
    <row r="888" spans="1:14" x14ac:dyDescent="0.35">
      <c r="A888">
        <v>887</v>
      </c>
      <c r="B888">
        <v>21</v>
      </c>
      <c r="C888" t="s">
        <v>31</v>
      </c>
      <c r="D888" t="str">
        <f>INDEX(FSA_Province!B:B,MATCH(LEFT(C888,1),FSA_Province!A:A,0))</f>
        <v>ON</v>
      </c>
      <c r="E888" t="s">
        <v>1100</v>
      </c>
      <c r="F888" t="s">
        <v>2647</v>
      </c>
      <c r="G888" t="s">
        <v>2643</v>
      </c>
      <c r="H888" t="s">
        <v>27</v>
      </c>
      <c r="I888" t="s">
        <v>16</v>
      </c>
      <c r="J888">
        <v>300</v>
      </c>
      <c r="K888">
        <v>300</v>
      </c>
      <c r="L888">
        <v>0.13577365</v>
      </c>
      <c r="M888">
        <v>41.138810149999998</v>
      </c>
      <c r="N888">
        <v>6.1708209999999999E-2</v>
      </c>
    </row>
    <row r="889" spans="1:14" x14ac:dyDescent="0.35">
      <c r="A889">
        <v>888</v>
      </c>
      <c r="B889">
        <v>21</v>
      </c>
      <c r="C889" t="s">
        <v>31</v>
      </c>
      <c r="D889" t="str">
        <f>INDEX(FSA_Province!B:B,MATCH(LEFT(C889,1),FSA_Province!A:A,0))</f>
        <v>ON</v>
      </c>
      <c r="E889" t="s">
        <v>1101</v>
      </c>
      <c r="F889" t="s">
        <v>2647</v>
      </c>
      <c r="G889" t="s">
        <v>2643</v>
      </c>
      <c r="H889" t="s">
        <v>27</v>
      </c>
      <c r="I889" t="s">
        <v>16</v>
      </c>
      <c r="J889">
        <v>21500</v>
      </c>
      <c r="K889">
        <v>21500</v>
      </c>
      <c r="L889">
        <v>0.13594434</v>
      </c>
      <c r="M889">
        <v>2952.2176490000002</v>
      </c>
      <c r="N889">
        <v>4.42832647</v>
      </c>
    </row>
    <row r="890" spans="1:14" x14ac:dyDescent="0.35">
      <c r="A890">
        <v>889</v>
      </c>
      <c r="B890">
        <v>233</v>
      </c>
      <c r="C890" t="s">
        <v>352</v>
      </c>
      <c r="D890" t="str">
        <f>INDEX(FSA_Province!B:B,MATCH(LEFT(C890,1),FSA_Province!A:A,0))</f>
        <v>BC</v>
      </c>
      <c r="E890" t="s">
        <v>1102</v>
      </c>
      <c r="F890" t="s">
        <v>2642</v>
      </c>
      <c r="G890" t="s">
        <v>2643</v>
      </c>
      <c r="H890" t="s">
        <v>11</v>
      </c>
      <c r="I890" t="s">
        <v>16</v>
      </c>
      <c r="J890">
        <v>1.5216299999999999E-3</v>
      </c>
      <c r="K890">
        <v>1.5216299999999999E-3</v>
      </c>
      <c r="L890">
        <v>59147</v>
      </c>
      <c r="M890">
        <v>91.061250599999994</v>
      </c>
      <c r="N890">
        <v>0</v>
      </c>
    </row>
    <row r="891" spans="1:14" x14ac:dyDescent="0.35">
      <c r="A891">
        <v>890</v>
      </c>
      <c r="B891">
        <v>233</v>
      </c>
      <c r="C891" t="s">
        <v>352</v>
      </c>
      <c r="D891" t="str">
        <f>INDEX(FSA_Province!B:B,MATCH(LEFT(C891,1),FSA_Province!A:A,0))</f>
        <v>BC</v>
      </c>
      <c r="E891" t="s">
        <v>1103</v>
      </c>
      <c r="F891" t="s">
        <v>2646</v>
      </c>
      <c r="G891" t="s">
        <v>2650</v>
      </c>
      <c r="H891" t="s">
        <v>11</v>
      </c>
      <c r="I891" t="s">
        <v>16</v>
      </c>
      <c r="J891">
        <v>8.2644629999999997E-2</v>
      </c>
      <c r="K891">
        <v>8.2644629999999997E-2</v>
      </c>
      <c r="L891">
        <v>1815</v>
      </c>
      <c r="M891">
        <v>150.00000349999999</v>
      </c>
      <c r="N891">
        <v>0</v>
      </c>
    </row>
    <row r="892" spans="1:14" x14ac:dyDescent="0.35">
      <c r="A892">
        <v>891</v>
      </c>
      <c r="B892">
        <v>84</v>
      </c>
      <c r="C892" t="s">
        <v>975</v>
      </c>
      <c r="D892" t="str">
        <f>INDEX(FSA_Province!B:B,MATCH(LEFT(C892,1),FSA_Province!A:A,0))</f>
        <v>ON</v>
      </c>
      <c r="E892" t="s">
        <v>1104</v>
      </c>
      <c r="F892" t="s">
        <v>2644</v>
      </c>
      <c r="G892" t="s">
        <v>2643</v>
      </c>
      <c r="H892" t="s">
        <v>11</v>
      </c>
      <c r="I892" t="s">
        <v>16</v>
      </c>
      <c r="J892">
        <v>90</v>
      </c>
      <c r="K892">
        <v>90</v>
      </c>
      <c r="L892">
        <v>0.98</v>
      </c>
      <c r="M892">
        <v>89.073652480000007</v>
      </c>
      <c r="N892">
        <v>0.13361047000000001</v>
      </c>
    </row>
    <row r="893" spans="1:14" x14ac:dyDescent="0.35">
      <c r="A893">
        <v>892</v>
      </c>
      <c r="B893">
        <v>247</v>
      </c>
      <c r="C893" t="s">
        <v>1105</v>
      </c>
      <c r="D893" t="str">
        <f>INDEX(FSA_Province!B:B,MATCH(LEFT(C893,1),FSA_Province!A:A,0))</f>
        <v>BC</v>
      </c>
      <c r="E893" t="s">
        <v>1106</v>
      </c>
      <c r="F893" t="s">
        <v>2646</v>
      </c>
      <c r="G893" t="s">
        <v>2643</v>
      </c>
      <c r="H893" t="s">
        <v>27</v>
      </c>
      <c r="I893" t="s">
        <v>16</v>
      </c>
      <c r="J893">
        <v>1</v>
      </c>
      <c r="K893">
        <v>1</v>
      </c>
      <c r="L893">
        <v>2301.3359999999998</v>
      </c>
      <c r="M893">
        <v>2324.3239709999998</v>
      </c>
      <c r="N893">
        <v>3.4864859500000001</v>
      </c>
    </row>
    <row r="894" spans="1:14" x14ac:dyDescent="0.35">
      <c r="A894">
        <v>893</v>
      </c>
      <c r="B894">
        <v>21</v>
      </c>
      <c r="C894" t="s">
        <v>31</v>
      </c>
      <c r="D894" t="str">
        <f>INDEX(FSA_Province!B:B,MATCH(LEFT(C894,1),FSA_Province!A:A,0))</f>
        <v>ON</v>
      </c>
      <c r="E894" t="s">
        <v>1107</v>
      </c>
      <c r="F894" t="s">
        <v>2647</v>
      </c>
      <c r="G894" t="s">
        <v>2643</v>
      </c>
      <c r="H894" t="s">
        <v>27</v>
      </c>
      <c r="I894" t="s">
        <v>16</v>
      </c>
      <c r="J894">
        <v>10</v>
      </c>
      <c r="K894">
        <v>10</v>
      </c>
      <c r="L894">
        <v>0.13665583000000001</v>
      </c>
      <c r="M894">
        <v>1.38074074</v>
      </c>
      <c r="N894">
        <v>2.0711100000000001E-3</v>
      </c>
    </row>
    <row r="895" spans="1:14" x14ac:dyDescent="0.35">
      <c r="A895">
        <v>894</v>
      </c>
      <c r="B895">
        <v>21</v>
      </c>
      <c r="C895" t="s">
        <v>31</v>
      </c>
      <c r="D895" t="str">
        <f>INDEX(FSA_Province!B:B,MATCH(LEFT(C895,1),FSA_Province!A:A,0))</f>
        <v>ON</v>
      </c>
      <c r="E895" t="s">
        <v>1108</v>
      </c>
      <c r="F895" t="s">
        <v>2647</v>
      </c>
      <c r="G895" t="s">
        <v>2643</v>
      </c>
      <c r="H895" t="s">
        <v>27</v>
      </c>
      <c r="I895" t="s">
        <v>16</v>
      </c>
      <c r="J895">
        <v>40</v>
      </c>
      <c r="K895">
        <v>40</v>
      </c>
      <c r="L895">
        <v>0.13665583000000001</v>
      </c>
      <c r="M895">
        <v>5.5229629600000001</v>
      </c>
      <c r="N895">
        <v>8.2844400000000006E-3</v>
      </c>
    </row>
    <row r="896" spans="1:14" x14ac:dyDescent="0.35">
      <c r="A896">
        <v>895</v>
      </c>
      <c r="B896">
        <v>233</v>
      </c>
      <c r="C896" t="s">
        <v>352</v>
      </c>
      <c r="D896" t="str">
        <f>INDEX(FSA_Province!B:B,MATCH(LEFT(C896,1),FSA_Province!A:A,0))</f>
        <v>BC</v>
      </c>
      <c r="E896" t="s">
        <v>1109</v>
      </c>
      <c r="F896" t="s">
        <v>2650</v>
      </c>
      <c r="G896" t="s">
        <v>2643</v>
      </c>
      <c r="H896" t="s">
        <v>11</v>
      </c>
      <c r="I896" t="s">
        <v>16</v>
      </c>
      <c r="J896">
        <v>202.87356321999999</v>
      </c>
      <c r="K896">
        <v>202.87356321999999</v>
      </c>
      <c r="L896">
        <v>1.274</v>
      </c>
      <c r="M896">
        <v>261.44088690000001</v>
      </c>
      <c r="N896">
        <v>0</v>
      </c>
    </row>
    <row r="897" spans="1:14" x14ac:dyDescent="0.35">
      <c r="A897">
        <v>896</v>
      </c>
      <c r="B897">
        <v>211</v>
      </c>
      <c r="C897" t="s">
        <v>100</v>
      </c>
      <c r="D897" t="str">
        <f>INDEX(FSA_Province!B:B,MATCH(LEFT(C897,1),FSA_Province!A:A,0))</f>
        <v>ON</v>
      </c>
      <c r="E897" t="s">
        <v>1110</v>
      </c>
      <c r="F897" t="s">
        <v>2647</v>
      </c>
      <c r="G897" t="s">
        <v>2643</v>
      </c>
      <c r="H897" t="s">
        <v>27</v>
      </c>
      <c r="I897" t="s">
        <v>16</v>
      </c>
      <c r="J897">
        <v>3600</v>
      </c>
      <c r="K897">
        <v>3600</v>
      </c>
      <c r="L897">
        <v>0.13552338</v>
      </c>
      <c r="M897">
        <v>493.05239069999999</v>
      </c>
      <c r="N897">
        <v>0.73957857999999999</v>
      </c>
    </row>
    <row r="898" spans="1:14" x14ac:dyDescent="0.35">
      <c r="A898">
        <v>897</v>
      </c>
      <c r="B898">
        <v>21</v>
      </c>
      <c r="C898" t="s">
        <v>31</v>
      </c>
      <c r="D898" t="str">
        <f>INDEX(FSA_Province!B:B,MATCH(LEFT(C898,1),FSA_Province!A:A,0))</f>
        <v>ON</v>
      </c>
      <c r="E898" t="s">
        <v>1111</v>
      </c>
      <c r="F898" t="s">
        <v>2647</v>
      </c>
      <c r="G898" t="s">
        <v>2643</v>
      </c>
      <c r="H898" t="s">
        <v>27</v>
      </c>
      <c r="I898" t="s">
        <v>16</v>
      </c>
      <c r="J898">
        <v>300</v>
      </c>
      <c r="K898">
        <v>300</v>
      </c>
      <c r="L898">
        <v>0.13574706</v>
      </c>
      <c r="M898">
        <v>41.14676102</v>
      </c>
      <c r="N898">
        <v>6.172014E-2</v>
      </c>
    </row>
    <row r="899" spans="1:14" x14ac:dyDescent="0.35">
      <c r="A899">
        <v>898</v>
      </c>
      <c r="B899">
        <v>21</v>
      </c>
      <c r="C899" t="s">
        <v>31</v>
      </c>
      <c r="D899" t="str">
        <f>INDEX(FSA_Province!B:B,MATCH(LEFT(C899,1),FSA_Province!A:A,0))</f>
        <v>ON</v>
      </c>
      <c r="E899" t="s">
        <v>1112</v>
      </c>
      <c r="F899" t="s">
        <v>2647</v>
      </c>
      <c r="G899" t="s">
        <v>2643</v>
      </c>
      <c r="H899" t="s">
        <v>27</v>
      </c>
      <c r="I899" t="s">
        <v>16</v>
      </c>
      <c r="J899">
        <v>21500</v>
      </c>
      <c r="K899">
        <v>21500</v>
      </c>
      <c r="L899">
        <v>0.13574706</v>
      </c>
      <c r="M899">
        <v>2949.3101360000001</v>
      </c>
      <c r="N899">
        <v>4.4239651999999996</v>
      </c>
    </row>
    <row r="900" spans="1:14" x14ac:dyDescent="0.35">
      <c r="A900">
        <v>899</v>
      </c>
      <c r="B900">
        <v>178</v>
      </c>
      <c r="C900" t="s">
        <v>111</v>
      </c>
      <c r="D900" t="str">
        <f>INDEX(FSA_Province!B:B,MATCH(LEFT(C900,1),FSA_Province!A:A,0))</f>
        <v>ON</v>
      </c>
      <c r="E900" t="s">
        <v>1113</v>
      </c>
      <c r="F900" t="s">
        <v>2647</v>
      </c>
      <c r="G900" t="s">
        <v>2643</v>
      </c>
      <c r="H900" t="s">
        <v>27</v>
      </c>
      <c r="I900" t="s">
        <v>16</v>
      </c>
      <c r="J900">
        <v>22</v>
      </c>
      <c r="K900">
        <v>22</v>
      </c>
      <c r="L900">
        <v>0.13435143999999999</v>
      </c>
      <c r="M900">
        <v>2.9868716700000002</v>
      </c>
      <c r="N900">
        <v>4.4803000000000004E-3</v>
      </c>
    </row>
    <row r="901" spans="1:14" x14ac:dyDescent="0.35">
      <c r="A901">
        <v>900</v>
      </c>
      <c r="B901">
        <v>178</v>
      </c>
      <c r="C901" t="s">
        <v>111</v>
      </c>
      <c r="D901" t="str">
        <f>INDEX(FSA_Province!B:B,MATCH(LEFT(C901,1),FSA_Province!A:A,0))</f>
        <v>ON</v>
      </c>
      <c r="E901" t="s">
        <v>1114</v>
      </c>
      <c r="F901" t="s">
        <v>2647</v>
      </c>
      <c r="G901" t="s">
        <v>2643</v>
      </c>
      <c r="H901" t="s">
        <v>27</v>
      </c>
      <c r="I901" t="s">
        <v>16</v>
      </c>
      <c r="J901">
        <v>540</v>
      </c>
      <c r="K901">
        <v>540</v>
      </c>
      <c r="L901">
        <v>0.13435143999999999</v>
      </c>
      <c r="M901">
        <v>73.319827070000002</v>
      </c>
      <c r="N901">
        <v>0.10997974000000001</v>
      </c>
    </row>
    <row r="902" spans="1:14" x14ac:dyDescent="0.35">
      <c r="A902">
        <v>901</v>
      </c>
      <c r="B902">
        <v>178</v>
      </c>
      <c r="C902" t="s">
        <v>111</v>
      </c>
      <c r="D902" t="str">
        <f>INDEX(FSA_Province!B:B,MATCH(LEFT(C902,1),FSA_Province!A:A,0))</f>
        <v>ON</v>
      </c>
      <c r="E902" t="s">
        <v>1115</v>
      </c>
      <c r="F902" t="s">
        <v>2647</v>
      </c>
      <c r="G902" t="s">
        <v>2643</v>
      </c>
      <c r="H902" t="s">
        <v>27</v>
      </c>
      <c r="I902" t="s">
        <v>16</v>
      </c>
      <c r="J902">
        <v>21500</v>
      </c>
      <c r="K902">
        <v>21500</v>
      </c>
      <c r="L902">
        <v>0.13435143999999999</v>
      </c>
      <c r="M902">
        <v>2918.9882320000002</v>
      </c>
      <c r="N902">
        <v>4.3784823399999997</v>
      </c>
    </row>
    <row r="903" spans="1:14" x14ac:dyDescent="0.35">
      <c r="A903">
        <v>902</v>
      </c>
      <c r="B903">
        <v>110</v>
      </c>
      <c r="C903" t="s">
        <v>124</v>
      </c>
      <c r="D903" t="str">
        <f>INDEX(FSA_Province!B:B,MATCH(LEFT(C903,1),FSA_Province!A:A,0))</f>
        <v>BC</v>
      </c>
      <c r="E903" t="s">
        <v>1116</v>
      </c>
      <c r="F903" t="s">
        <v>2644</v>
      </c>
      <c r="G903" t="s">
        <v>2643</v>
      </c>
      <c r="H903" t="s">
        <v>27</v>
      </c>
      <c r="I903" t="s">
        <v>16</v>
      </c>
      <c r="J903">
        <v>2540</v>
      </c>
      <c r="K903">
        <v>2540</v>
      </c>
      <c r="L903">
        <v>0.96350999999999998</v>
      </c>
      <c r="M903">
        <v>2473.1120510000001</v>
      </c>
      <c r="N903">
        <v>3.7096680700000002</v>
      </c>
    </row>
    <row r="904" spans="1:14" x14ac:dyDescent="0.35">
      <c r="A904">
        <v>903</v>
      </c>
      <c r="B904">
        <v>110</v>
      </c>
      <c r="C904" t="s">
        <v>124</v>
      </c>
      <c r="D904" t="str">
        <f>INDEX(FSA_Province!B:B,MATCH(LEFT(C904,1),FSA_Province!A:A,0))</f>
        <v>BC</v>
      </c>
      <c r="E904" t="s">
        <v>1117</v>
      </c>
      <c r="F904" t="s">
        <v>2647</v>
      </c>
      <c r="G904" t="s">
        <v>2643</v>
      </c>
      <c r="H904" t="s">
        <v>11</v>
      </c>
      <c r="I904" t="s">
        <v>12</v>
      </c>
      <c r="J904">
        <v>18966</v>
      </c>
      <c r="K904">
        <v>18966</v>
      </c>
      <c r="L904">
        <v>0.13400000000000001</v>
      </c>
      <c r="M904">
        <v>2508.0748269999999</v>
      </c>
      <c r="N904">
        <v>3.76211224</v>
      </c>
    </row>
    <row r="905" spans="1:14" x14ac:dyDescent="0.35">
      <c r="A905">
        <v>904</v>
      </c>
      <c r="B905">
        <v>90</v>
      </c>
      <c r="C905" t="s">
        <v>129</v>
      </c>
      <c r="D905" t="str">
        <f>INDEX(FSA_Province!B:B,MATCH(LEFT(C905,1),FSA_Province!A:A,0))</f>
        <v>ON</v>
      </c>
      <c r="E905" t="s">
        <v>1118</v>
      </c>
      <c r="F905" t="s">
        <v>2647</v>
      </c>
      <c r="G905" t="s">
        <v>2643</v>
      </c>
      <c r="H905" t="s">
        <v>11</v>
      </c>
      <c r="I905" t="s">
        <v>16</v>
      </c>
      <c r="J905">
        <v>4987</v>
      </c>
      <c r="K905">
        <v>4987</v>
      </c>
      <c r="L905">
        <v>0.13250000000000001</v>
      </c>
      <c r="M905">
        <v>667.68707440000003</v>
      </c>
      <c r="N905">
        <v>1.0015306100000001</v>
      </c>
    </row>
    <row r="906" spans="1:14" x14ac:dyDescent="0.35">
      <c r="A906">
        <v>905</v>
      </c>
      <c r="B906">
        <v>90</v>
      </c>
      <c r="C906" t="s">
        <v>129</v>
      </c>
      <c r="D906" t="str">
        <f>INDEX(FSA_Province!B:B,MATCH(LEFT(C906,1),FSA_Province!A:A,0))</f>
        <v>ON</v>
      </c>
      <c r="E906" t="s">
        <v>1119</v>
      </c>
      <c r="F906" t="s">
        <v>2647</v>
      </c>
      <c r="G906" t="s">
        <v>2643</v>
      </c>
      <c r="H906" t="s">
        <v>11</v>
      </c>
      <c r="I906" t="s">
        <v>16</v>
      </c>
      <c r="J906">
        <v>45000</v>
      </c>
      <c r="K906">
        <v>45000</v>
      </c>
      <c r="L906">
        <v>0.13300000000000001</v>
      </c>
      <c r="M906">
        <v>6047.084339</v>
      </c>
      <c r="N906">
        <v>9.0706264799999996</v>
      </c>
    </row>
    <row r="907" spans="1:14" x14ac:dyDescent="0.35">
      <c r="A907">
        <v>906</v>
      </c>
      <c r="B907">
        <v>177</v>
      </c>
      <c r="C907" t="s">
        <v>48</v>
      </c>
      <c r="D907" t="str">
        <f>INDEX(FSA_Province!B:B,MATCH(LEFT(C907,1),FSA_Province!A:A,0))</f>
        <v>ON</v>
      </c>
      <c r="E907" t="s">
        <v>1120</v>
      </c>
      <c r="F907" t="s">
        <v>2653</v>
      </c>
      <c r="G907" t="s">
        <v>2643</v>
      </c>
      <c r="H907" t="s">
        <v>11</v>
      </c>
      <c r="I907" t="s">
        <v>16</v>
      </c>
      <c r="J907">
        <v>10000</v>
      </c>
      <c r="K907">
        <v>10000</v>
      </c>
      <c r="L907">
        <v>6.5680000000000002E-2</v>
      </c>
      <c r="M907">
        <v>663.29061000000002</v>
      </c>
      <c r="N907">
        <v>0.99493591000000003</v>
      </c>
    </row>
    <row r="908" spans="1:14" x14ac:dyDescent="0.35">
      <c r="A908">
        <v>907</v>
      </c>
      <c r="B908">
        <v>126</v>
      </c>
      <c r="C908" t="s">
        <v>78</v>
      </c>
      <c r="D908" t="str">
        <f>INDEX(FSA_Province!B:B,MATCH(LEFT(C908,1),FSA_Province!A:A,0))</f>
        <v>BC</v>
      </c>
      <c r="E908" t="s">
        <v>1121</v>
      </c>
      <c r="F908" t="s">
        <v>2642</v>
      </c>
      <c r="G908" t="s">
        <v>2643</v>
      </c>
      <c r="H908" t="s">
        <v>27</v>
      </c>
      <c r="I908" t="s">
        <v>12</v>
      </c>
      <c r="J908">
        <v>1.7190700000000001E-3</v>
      </c>
      <c r="K908">
        <v>1.7190700000000001E-3</v>
      </c>
      <c r="L908">
        <v>59291.250999999997</v>
      </c>
      <c r="M908">
        <v>100.9241384</v>
      </c>
      <c r="N908">
        <v>0</v>
      </c>
    </row>
    <row r="909" spans="1:14" x14ac:dyDescent="0.35">
      <c r="A909">
        <v>908</v>
      </c>
      <c r="B909">
        <v>126</v>
      </c>
      <c r="C909" t="s">
        <v>78</v>
      </c>
      <c r="D909" t="str">
        <f>INDEX(FSA_Province!B:B,MATCH(LEFT(C909,1),FSA_Province!A:A,0))</f>
        <v>BC</v>
      </c>
      <c r="E909" t="s">
        <v>1122</v>
      </c>
      <c r="F909" t="s">
        <v>2642</v>
      </c>
      <c r="G909" t="s">
        <v>2643</v>
      </c>
      <c r="H909" t="s">
        <v>181</v>
      </c>
      <c r="I909" t="s">
        <v>16</v>
      </c>
      <c r="J909">
        <v>1.7190700000000001E-3</v>
      </c>
      <c r="K909">
        <v>0</v>
      </c>
      <c r="L909">
        <v>0</v>
      </c>
      <c r="M909">
        <v>102.6282831</v>
      </c>
      <c r="N909">
        <v>0</v>
      </c>
    </row>
    <row r="910" spans="1:14" x14ac:dyDescent="0.35">
      <c r="A910">
        <v>909</v>
      </c>
      <c r="B910">
        <v>223</v>
      </c>
      <c r="C910" t="s">
        <v>1030</v>
      </c>
      <c r="D910" t="str">
        <f>INDEX(FSA_Province!B:B,MATCH(LEFT(C910,1),FSA_Province!A:A,0))</f>
        <v>ON</v>
      </c>
      <c r="E910" t="s">
        <v>1123</v>
      </c>
      <c r="F910" t="s">
        <v>2647</v>
      </c>
      <c r="G910" t="s">
        <v>2643</v>
      </c>
      <c r="H910" t="s">
        <v>27</v>
      </c>
      <c r="I910" t="s">
        <v>16</v>
      </c>
      <c r="J910">
        <v>280</v>
      </c>
      <c r="K910">
        <v>280</v>
      </c>
      <c r="L910">
        <v>0.1395846</v>
      </c>
      <c r="M910">
        <v>39.473941570000001</v>
      </c>
      <c r="N910">
        <v>5.9210909999999999E-2</v>
      </c>
    </row>
    <row r="911" spans="1:14" x14ac:dyDescent="0.35">
      <c r="A911">
        <v>910</v>
      </c>
      <c r="B911">
        <v>223</v>
      </c>
      <c r="C911" t="s">
        <v>1030</v>
      </c>
      <c r="D911" t="str">
        <f>INDEX(FSA_Province!B:B,MATCH(LEFT(C911,1),FSA_Province!A:A,0))</f>
        <v>ON</v>
      </c>
      <c r="E911" t="s">
        <v>1124</v>
      </c>
      <c r="F911" t="s">
        <v>2647</v>
      </c>
      <c r="G911" t="s">
        <v>2643</v>
      </c>
      <c r="H911" t="s">
        <v>27</v>
      </c>
      <c r="I911" t="s">
        <v>16</v>
      </c>
      <c r="J911">
        <v>21000</v>
      </c>
      <c r="K911">
        <v>21000</v>
      </c>
      <c r="L911">
        <v>0.13930814</v>
      </c>
      <c r="M911">
        <v>2955.1422659999998</v>
      </c>
      <c r="N911">
        <v>4.43271339</v>
      </c>
    </row>
    <row r="912" spans="1:14" x14ac:dyDescent="0.35">
      <c r="A912">
        <v>911</v>
      </c>
      <c r="B912">
        <v>60</v>
      </c>
      <c r="C912" t="s">
        <v>253</v>
      </c>
      <c r="D912" t="str">
        <f>INDEX(FSA_Province!B:B,MATCH(LEFT(C912,1),FSA_Province!A:A,0))</f>
        <v>ON</v>
      </c>
      <c r="E912" t="s">
        <v>1125</v>
      </c>
      <c r="F912" t="s">
        <v>2652</v>
      </c>
      <c r="G912" t="s">
        <v>2643</v>
      </c>
      <c r="H912" t="s">
        <v>27</v>
      </c>
      <c r="I912" t="s">
        <v>16</v>
      </c>
      <c r="J912">
        <v>3000</v>
      </c>
      <c r="K912">
        <v>3000</v>
      </c>
      <c r="L912">
        <v>6.1499999999999999E-2</v>
      </c>
      <c r="M912">
        <v>186.36976799999999</v>
      </c>
      <c r="N912">
        <v>0.27955465000000002</v>
      </c>
    </row>
    <row r="913" spans="1:14" x14ac:dyDescent="0.35">
      <c r="A913">
        <v>912</v>
      </c>
      <c r="B913">
        <v>13</v>
      </c>
      <c r="C913" t="s">
        <v>1126</v>
      </c>
      <c r="D913" t="str">
        <f>INDEX(FSA_Province!B:B,MATCH(LEFT(C913,1),FSA_Province!A:A,0))</f>
        <v>ON</v>
      </c>
      <c r="E913" t="s">
        <v>1127</v>
      </c>
      <c r="F913" t="s">
        <v>2647</v>
      </c>
      <c r="G913" t="s">
        <v>2643</v>
      </c>
      <c r="H913" t="s">
        <v>27</v>
      </c>
      <c r="I913" t="s">
        <v>16</v>
      </c>
      <c r="J913">
        <v>500</v>
      </c>
      <c r="K913">
        <v>500</v>
      </c>
      <c r="L913">
        <v>0.13853222000000001</v>
      </c>
      <c r="M913">
        <v>69.821202589999999</v>
      </c>
      <c r="N913">
        <v>0.1047318</v>
      </c>
    </row>
    <row r="914" spans="1:14" x14ac:dyDescent="0.35">
      <c r="A914">
        <v>913</v>
      </c>
      <c r="B914">
        <v>118</v>
      </c>
      <c r="C914" t="s">
        <v>196</v>
      </c>
      <c r="D914" t="str">
        <f>INDEX(FSA_Province!B:B,MATCH(LEFT(C914,1),FSA_Province!A:A,0))</f>
        <v>AB</v>
      </c>
      <c r="E914" t="s">
        <v>1128</v>
      </c>
      <c r="F914" t="s">
        <v>2669</v>
      </c>
      <c r="G914" t="s">
        <v>2643</v>
      </c>
      <c r="H914" t="s">
        <v>27</v>
      </c>
      <c r="I914" t="s">
        <v>16</v>
      </c>
      <c r="J914">
        <v>55</v>
      </c>
      <c r="K914">
        <v>55</v>
      </c>
      <c r="L914">
        <v>5.3493886799999997</v>
      </c>
      <c r="M914">
        <v>296.5003438</v>
      </c>
      <c r="N914">
        <v>0.44475050999999999</v>
      </c>
    </row>
    <row r="915" spans="1:14" x14ac:dyDescent="0.35">
      <c r="A915">
        <v>914</v>
      </c>
      <c r="B915">
        <v>148</v>
      </c>
      <c r="C915" t="s">
        <v>596</v>
      </c>
      <c r="D915" t="str">
        <f>INDEX(FSA_Province!B:B,MATCH(LEFT(C915,1),FSA_Province!A:A,0))</f>
        <v>ON</v>
      </c>
      <c r="E915" t="s">
        <v>1129</v>
      </c>
      <c r="F915" t="s">
        <v>2647</v>
      </c>
      <c r="G915" t="s">
        <v>2643</v>
      </c>
      <c r="H915" t="s">
        <v>27</v>
      </c>
      <c r="I915" t="s">
        <v>16</v>
      </c>
      <c r="J915">
        <v>320</v>
      </c>
      <c r="K915">
        <v>320</v>
      </c>
      <c r="L915">
        <v>0.13831027000000001</v>
      </c>
      <c r="M915">
        <v>44.59592705</v>
      </c>
      <c r="N915">
        <v>6.6893889999999998E-2</v>
      </c>
    </row>
    <row r="916" spans="1:14" x14ac:dyDescent="0.35">
      <c r="A916">
        <v>915</v>
      </c>
      <c r="B916">
        <v>148</v>
      </c>
      <c r="C916" t="s">
        <v>596</v>
      </c>
      <c r="D916" t="str">
        <f>INDEX(FSA_Province!B:B,MATCH(LEFT(C916,1),FSA_Province!A:A,0))</f>
        <v>ON</v>
      </c>
      <c r="E916" t="s">
        <v>1130</v>
      </c>
      <c r="F916" t="s">
        <v>2647</v>
      </c>
      <c r="G916" t="s">
        <v>2643</v>
      </c>
      <c r="H916" t="s">
        <v>27</v>
      </c>
      <c r="I916" t="s">
        <v>16</v>
      </c>
      <c r="J916">
        <v>14000</v>
      </c>
      <c r="K916">
        <v>14000</v>
      </c>
      <c r="L916">
        <v>0.1383115</v>
      </c>
      <c r="M916">
        <v>1951.08836</v>
      </c>
      <c r="N916">
        <v>2.92663253</v>
      </c>
    </row>
    <row r="917" spans="1:14" x14ac:dyDescent="0.35">
      <c r="A917">
        <v>916</v>
      </c>
      <c r="B917">
        <v>155</v>
      </c>
      <c r="C917" t="s">
        <v>1131</v>
      </c>
      <c r="D917" t="str">
        <f>INDEX(FSA_Province!B:B,MATCH(LEFT(C917,1),FSA_Province!A:A,0))</f>
        <v>AB</v>
      </c>
      <c r="E917" t="s">
        <v>1132</v>
      </c>
      <c r="F917" t="s">
        <v>2642</v>
      </c>
      <c r="G917" t="s">
        <v>2650</v>
      </c>
      <c r="H917" t="s">
        <v>11</v>
      </c>
      <c r="I917" t="s">
        <v>16</v>
      </c>
      <c r="J917">
        <v>1.6400000000000001E-2</v>
      </c>
      <c r="K917">
        <v>1.6400000000000001E-2</v>
      </c>
      <c r="L917">
        <v>46835.328999999998</v>
      </c>
      <c r="M917">
        <v>768.09939559999998</v>
      </c>
      <c r="N917">
        <v>1.15214909</v>
      </c>
    </row>
    <row r="918" spans="1:14" x14ac:dyDescent="0.35">
      <c r="A918">
        <v>917</v>
      </c>
      <c r="B918">
        <v>155</v>
      </c>
      <c r="C918" t="s">
        <v>1131</v>
      </c>
      <c r="D918" t="str">
        <f>INDEX(FSA_Province!B:B,MATCH(LEFT(C918,1),FSA_Province!A:A,0))</f>
        <v>AB</v>
      </c>
      <c r="E918" t="s">
        <v>1133</v>
      </c>
      <c r="F918" t="s">
        <v>2650</v>
      </c>
      <c r="G918" t="s">
        <v>2643</v>
      </c>
      <c r="H918" t="s">
        <v>11</v>
      </c>
      <c r="I918" t="s">
        <v>16</v>
      </c>
      <c r="J918">
        <v>770.52169544000003</v>
      </c>
      <c r="K918">
        <v>770.52169544000003</v>
      </c>
      <c r="L918">
        <v>1.27644</v>
      </c>
      <c r="M918">
        <v>991.19333400000005</v>
      </c>
      <c r="N918">
        <v>1.4867900000000001</v>
      </c>
    </row>
    <row r="919" spans="1:14" x14ac:dyDescent="0.35">
      <c r="A919">
        <v>918</v>
      </c>
      <c r="B919">
        <v>60</v>
      </c>
      <c r="C919" t="s">
        <v>253</v>
      </c>
      <c r="D919" t="str">
        <f>INDEX(FSA_Province!B:B,MATCH(LEFT(C919,1),FSA_Province!A:A,0))</f>
        <v>ON</v>
      </c>
      <c r="E919" t="s">
        <v>1134</v>
      </c>
      <c r="F919" t="s">
        <v>2647</v>
      </c>
      <c r="G919" t="s">
        <v>2643</v>
      </c>
      <c r="H919" t="s">
        <v>27</v>
      </c>
      <c r="I919" t="s">
        <v>16</v>
      </c>
      <c r="J919">
        <v>13000</v>
      </c>
      <c r="K919">
        <v>13000</v>
      </c>
      <c r="L919">
        <v>0.13740554999999999</v>
      </c>
      <c r="M919">
        <v>1800.6991840000001</v>
      </c>
      <c r="N919">
        <v>2.7010487699999999</v>
      </c>
    </row>
    <row r="920" spans="1:14" x14ac:dyDescent="0.35">
      <c r="A920">
        <v>919</v>
      </c>
      <c r="B920">
        <v>90</v>
      </c>
      <c r="C920" t="s">
        <v>129</v>
      </c>
      <c r="D920" t="str">
        <f>INDEX(FSA_Province!B:B,MATCH(LEFT(C920,1),FSA_Province!A:A,0))</f>
        <v>ON</v>
      </c>
      <c r="E920" t="s">
        <v>1135</v>
      </c>
      <c r="F920" t="s">
        <v>2647</v>
      </c>
      <c r="G920" t="s">
        <v>2643</v>
      </c>
      <c r="H920" t="s">
        <v>27</v>
      </c>
      <c r="I920" t="s">
        <v>12</v>
      </c>
      <c r="J920">
        <v>50000</v>
      </c>
      <c r="K920">
        <v>50000</v>
      </c>
      <c r="L920">
        <v>0.13701884</v>
      </c>
      <c r="M920">
        <v>6748.3370709999999</v>
      </c>
      <c r="N920">
        <v>10.1225056</v>
      </c>
    </row>
    <row r="921" spans="1:14" x14ac:dyDescent="0.35">
      <c r="A921">
        <v>920</v>
      </c>
      <c r="B921">
        <v>71</v>
      </c>
      <c r="C921" t="s">
        <v>207</v>
      </c>
      <c r="D921" t="str">
        <f>INDEX(FSA_Province!B:B,MATCH(LEFT(C921,1),FSA_Province!A:A,0))</f>
        <v>BC</v>
      </c>
      <c r="E921" t="s">
        <v>1136</v>
      </c>
      <c r="F921" t="s">
        <v>2646</v>
      </c>
      <c r="G921" t="s">
        <v>2643</v>
      </c>
      <c r="H921" t="s">
        <v>11</v>
      </c>
      <c r="I921" t="s">
        <v>16</v>
      </c>
      <c r="J921">
        <v>0.89464752999999997</v>
      </c>
      <c r="K921">
        <v>0.89464752999999997</v>
      </c>
      <c r="L921">
        <v>2232.1689999999999</v>
      </c>
      <c r="M921">
        <v>2013.7586249999999</v>
      </c>
      <c r="N921">
        <v>3.0206379299999999</v>
      </c>
    </row>
    <row r="922" spans="1:14" x14ac:dyDescent="0.35">
      <c r="A922">
        <v>921</v>
      </c>
      <c r="B922">
        <v>71</v>
      </c>
      <c r="C922" t="s">
        <v>207</v>
      </c>
      <c r="D922" t="str">
        <f>INDEX(FSA_Province!B:B,MATCH(LEFT(C922,1),FSA_Province!A:A,0))</f>
        <v>BC</v>
      </c>
      <c r="E922" t="s">
        <v>1137</v>
      </c>
      <c r="F922" t="s">
        <v>2642</v>
      </c>
      <c r="G922" t="s">
        <v>2643</v>
      </c>
      <c r="H922" t="s">
        <v>11</v>
      </c>
      <c r="I922" t="s">
        <v>16</v>
      </c>
      <c r="J922">
        <v>1.6549370000000001E-2</v>
      </c>
      <c r="K922">
        <v>1.6549370000000001E-2</v>
      </c>
      <c r="L922">
        <v>60334.760999999999</v>
      </c>
      <c r="M922">
        <v>1006.6053910000001</v>
      </c>
      <c r="N922">
        <v>1.50990808</v>
      </c>
    </row>
    <row r="923" spans="1:14" x14ac:dyDescent="0.35">
      <c r="A923">
        <v>922</v>
      </c>
      <c r="B923">
        <v>134</v>
      </c>
      <c r="C923" t="s">
        <v>69</v>
      </c>
      <c r="D923" t="str">
        <f>INDEX(FSA_Province!B:B,MATCH(LEFT(C923,1),FSA_Province!A:A,0))</f>
        <v>ON</v>
      </c>
      <c r="E923" t="s">
        <v>1138</v>
      </c>
      <c r="F923" t="s">
        <v>2642</v>
      </c>
      <c r="G923" t="s">
        <v>2643</v>
      </c>
      <c r="H923" t="s">
        <v>27</v>
      </c>
      <c r="I923" t="s">
        <v>16</v>
      </c>
      <c r="J923">
        <v>4.9000000000000002E-2</v>
      </c>
      <c r="K923">
        <v>4.9000000000000002E-2</v>
      </c>
      <c r="L923">
        <v>60256.648999999998</v>
      </c>
      <c r="M923">
        <v>2977.5800060000001</v>
      </c>
      <c r="N923">
        <v>4.4663700000000004</v>
      </c>
    </row>
    <row r="924" spans="1:14" x14ac:dyDescent="0.35">
      <c r="A924">
        <v>923</v>
      </c>
      <c r="B924">
        <v>62</v>
      </c>
      <c r="C924" t="s">
        <v>140</v>
      </c>
      <c r="D924" t="str">
        <f>INDEX(FSA_Province!B:B,MATCH(LEFT(C924,1),FSA_Province!A:A,0))</f>
        <v>ON</v>
      </c>
      <c r="E924" t="s">
        <v>1139</v>
      </c>
      <c r="F924" t="s">
        <v>2666</v>
      </c>
      <c r="G924" t="s">
        <v>2643</v>
      </c>
      <c r="H924" t="s">
        <v>11</v>
      </c>
      <c r="I924" t="s">
        <v>16</v>
      </c>
      <c r="J924">
        <v>20000</v>
      </c>
      <c r="K924">
        <v>20000</v>
      </c>
      <c r="L924">
        <v>1.32E-2</v>
      </c>
      <c r="M924">
        <v>266.29294249999998</v>
      </c>
      <c r="N924">
        <v>0.39943940999999999</v>
      </c>
    </row>
    <row r="925" spans="1:14" x14ac:dyDescent="0.35">
      <c r="A925">
        <v>924</v>
      </c>
      <c r="B925">
        <v>18</v>
      </c>
      <c r="C925" t="s">
        <v>50</v>
      </c>
      <c r="D925" t="str">
        <f>INDEX(FSA_Province!B:B,MATCH(LEFT(C925,1),FSA_Province!A:A,0))</f>
        <v>BC</v>
      </c>
      <c r="E925" t="s">
        <v>1140</v>
      </c>
      <c r="F925" t="s">
        <v>2647</v>
      </c>
      <c r="G925" t="s">
        <v>2643</v>
      </c>
      <c r="H925" t="s">
        <v>27</v>
      </c>
      <c r="I925" t="s">
        <v>16</v>
      </c>
      <c r="J925">
        <v>800</v>
      </c>
      <c r="K925">
        <v>800</v>
      </c>
      <c r="L925">
        <v>0.14111892000000001</v>
      </c>
      <c r="M925">
        <v>113.8246427</v>
      </c>
      <c r="N925">
        <v>0.17073695999999999</v>
      </c>
    </row>
    <row r="926" spans="1:14" x14ac:dyDescent="0.35">
      <c r="A926">
        <v>925</v>
      </c>
      <c r="B926">
        <v>18</v>
      </c>
      <c r="C926" t="s">
        <v>50</v>
      </c>
      <c r="D926" t="str">
        <f>INDEX(FSA_Province!B:B,MATCH(LEFT(C926,1),FSA_Province!A:A,0))</f>
        <v>BC</v>
      </c>
      <c r="E926" t="s">
        <v>1141</v>
      </c>
      <c r="F926" t="s">
        <v>2647</v>
      </c>
      <c r="G926" t="s">
        <v>2643</v>
      </c>
      <c r="H926" t="s">
        <v>11</v>
      </c>
      <c r="I926" t="s">
        <v>16</v>
      </c>
      <c r="J926">
        <v>10000</v>
      </c>
      <c r="K926">
        <v>10000</v>
      </c>
      <c r="L926">
        <v>0.13900000000000001</v>
      </c>
      <c r="M926">
        <v>1401.117356</v>
      </c>
      <c r="N926">
        <v>2.1016760300000001</v>
      </c>
    </row>
    <row r="927" spans="1:14" x14ac:dyDescent="0.35">
      <c r="A927">
        <v>926</v>
      </c>
      <c r="B927">
        <v>125</v>
      </c>
      <c r="C927" t="s">
        <v>810</v>
      </c>
      <c r="D927" t="str">
        <f>INDEX(FSA_Province!B:B,MATCH(LEFT(C927,1),FSA_Province!A:A,0))</f>
        <v>ON</v>
      </c>
      <c r="E927" t="s">
        <v>1142</v>
      </c>
      <c r="F927" t="s">
        <v>2647</v>
      </c>
      <c r="G927" t="s">
        <v>2643</v>
      </c>
      <c r="H927" t="s">
        <v>11</v>
      </c>
      <c r="I927" t="s">
        <v>16</v>
      </c>
      <c r="J927">
        <v>7341.9282840400001</v>
      </c>
      <c r="K927">
        <v>7341.9282840400001</v>
      </c>
      <c r="L927">
        <v>0.13589999999999999</v>
      </c>
      <c r="M927">
        <v>1005.722011</v>
      </c>
      <c r="N927">
        <v>1.5085830099999999</v>
      </c>
    </row>
    <row r="928" spans="1:14" x14ac:dyDescent="0.35">
      <c r="A928">
        <v>927</v>
      </c>
      <c r="B928">
        <v>225</v>
      </c>
      <c r="C928" t="s">
        <v>300</v>
      </c>
      <c r="D928" t="str">
        <f>INDEX(FSA_Province!B:B,MATCH(LEFT(C928,1),FSA_Province!A:A,0))</f>
        <v>AB</v>
      </c>
      <c r="E928" t="s">
        <v>1143</v>
      </c>
      <c r="F928" t="s">
        <v>2658</v>
      </c>
      <c r="G928" t="s">
        <v>2642</v>
      </c>
      <c r="H928" t="s">
        <v>27</v>
      </c>
      <c r="I928" t="s">
        <v>12</v>
      </c>
      <c r="J928">
        <v>3000</v>
      </c>
      <c r="K928">
        <v>3000</v>
      </c>
      <c r="L928">
        <v>1.55E-6</v>
      </c>
      <c r="M928">
        <v>4.6499999999999996E-3</v>
      </c>
      <c r="N928">
        <v>6.9700000000000002E-6</v>
      </c>
    </row>
    <row r="929" spans="1:14" x14ac:dyDescent="0.35">
      <c r="A929">
        <v>928</v>
      </c>
      <c r="B929">
        <v>245</v>
      </c>
      <c r="C929" t="s">
        <v>8</v>
      </c>
      <c r="D929" t="str">
        <f>INDEX(FSA_Province!B:B,MATCH(LEFT(C929,1),FSA_Province!A:A,0))</f>
        <v>BC</v>
      </c>
      <c r="E929" t="s">
        <v>1144</v>
      </c>
      <c r="F929" t="s">
        <v>2642</v>
      </c>
      <c r="G929" t="s">
        <v>2643</v>
      </c>
      <c r="H929" t="s">
        <v>11</v>
      </c>
      <c r="I929" t="s">
        <v>16</v>
      </c>
      <c r="J929">
        <v>0.5</v>
      </c>
      <c r="K929">
        <v>0.5</v>
      </c>
      <c r="L929">
        <v>59000</v>
      </c>
      <c r="M929">
        <v>29499.99984</v>
      </c>
      <c r="N929">
        <v>0</v>
      </c>
    </row>
    <row r="930" spans="1:14" x14ac:dyDescent="0.35">
      <c r="A930">
        <v>929</v>
      </c>
      <c r="B930">
        <v>245</v>
      </c>
      <c r="C930" t="s">
        <v>8</v>
      </c>
      <c r="D930" t="str">
        <f>INDEX(FSA_Province!B:B,MATCH(LEFT(C930,1),FSA_Province!A:A,0))</f>
        <v>BC</v>
      </c>
      <c r="E930" t="s">
        <v>1145</v>
      </c>
      <c r="F930" t="s">
        <v>2642</v>
      </c>
      <c r="G930" t="s">
        <v>2643</v>
      </c>
      <c r="H930" t="s">
        <v>11</v>
      </c>
      <c r="I930" t="s">
        <v>16</v>
      </c>
      <c r="J930">
        <v>0.5</v>
      </c>
      <c r="K930">
        <v>0.5</v>
      </c>
      <c r="L930">
        <v>58000</v>
      </c>
      <c r="M930">
        <v>28999.999830000001</v>
      </c>
      <c r="N930">
        <v>0</v>
      </c>
    </row>
    <row r="931" spans="1:14" x14ac:dyDescent="0.35">
      <c r="A931">
        <v>930</v>
      </c>
      <c r="B931">
        <v>245</v>
      </c>
      <c r="C931" t="s">
        <v>8</v>
      </c>
      <c r="D931" t="str">
        <f>INDEX(FSA_Province!B:B,MATCH(LEFT(C931,1),FSA_Province!A:A,0))</f>
        <v>BC</v>
      </c>
      <c r="E931" t="s">
        <v>1146</v>
      </c>
      <c r="F931" t="s">
        <v>2642</v>
      </c>
      <c r="G931" t="s">
        <v>2643</v>
      </c>
      <c r="H931" t="s">
        <v>11</v>
      </c>
      <c r="I931" t="s">
        <v>12</v>
      </c>
      <c r="J931">
        <v>0.5</v>
      </c>
      <c r="K931">
        <v>0.5</v>
      </c>
      <c r="L931">
        <v>58200</v>
      </c>
      <c r="M931">
        <v>29117.20262</v>
      </c>
      <c r="N931">
        <v>0</v>
      </c>
    </row>
    <row r="932" spans="1:14" x14ac:dyDescent="0.35">
      <c r="A932">
        <v>931</v>
      </c>
      <c r="B932">
        <v>245</v>
      </c>
      <c r="C932" t="s">
        <v>8</v>
      </c>
      <c r="D932" t="str">
        <f>INDEX(FSA_Province!B:B,MATCH(LEFT(C932,1),FSA_Province!A:A,0))</f>
        <v>BC</v>
      </c>
      <c r="E932" t="s">
        <v>1147</v>
      </c>
      <c r="F932" t="s">
        <v>2642</v>
      </c>
      <c r="G932" t="s">
        <v>2643</v>
      </c>
      <c r="H932" t="s">
        <v>11</v>
      </c>
      <c r="I932" t="s">
        <v>16</v>
      </c>
      <c r="J932">
        <v>0.5</v>
      </c>
      <c r="K932">
        <v>0.5</v>
      </c>
      <c r="L932">
        <v>57000</v>
      </c>
      <c r="M932">
        <v>28499.99941</v>
      </c>
      <c r="N932">
        <v>0</v>
      </c>
    </row>
    <row r="933" spans="1:14" x14ac:dyDescent="0.35">
      <c r="A933">
        <v>932</v>
      </c>
      <c r="B933">
        <v>110</v>
      </c>
      <c r="C933" t="s">
        <v>124</v>
      </c>
      <c r="D933" t="str">
        <f>INDEX(FSA_Province!B:B,MATCH(LEFT(C933,1),FSA_Province!A:A,0))</f>
        <v>BC</v>
      </c>
      <c r="E933" t="s">
        <v>1148</v>
      </c>
      <c r="F933" t="s">
        <v>2647</v>
      </c>
      <c r="G933" t="s">
        <v>2643</v>
      </c>
      <c r="H933" t="s">
        <v>11</v>
      </c>
      <c r="I933" t="s">
        <v>16</v>
      </c>
      <c r="J933">
        <v>70</v>
      </c>
      <c r="K933">
        <v>70</v>
      </c>
      <c r="L933">
        <v>0.1278</v>
      </c>
      <c r="M933">
        <v>9.0371922100000006</v>
      </c>
      <c r="N933">
        <v>1.355578E-2</v>
      </c>
    </row>
    <row r="934" spans="1:14" x14ac:dyDescent="0.35">
      <c r="A934">
        <v>933</v>
      </c>
      <c r="B934">
        <v>245</v>
      </c>
      <c r="C934" t="s">
        <v>8</v>
      </c>
      <c r="D934" t="str">
        <f>INDEX(FSA_Province!B:B,MATCH(LEFT(C934,1),FSA_Province!A:A,0))</f>
        <v>BC</v>
      </c>
      <c r="E934" t="s">
        <v>1149</v>
      </c>
      <c r="F934" t="s">
        <v>2642</v>
      </c>
      <c r="G934" t="s">
        <v>2643</v>
      </c>
      <c r="H934" t="s">
        <v>11</v>
      </c>
      <c r="I934" t="s">
        <v>12</v>
      </c>
      <c r="J934">
        <v>0.1</v>
      </c>
      <c r="K934">
        <v>0.1</v>
      </c>
      <c r="L934">
        <v>61400</v>
      </c>
      <c r="M934">
        <v>6139.9998889999997</v>
      </c>
      <c r="N934">
        <v>0</v>
      </c>
    </row>
    <row r="935" spans="1:14" x14ac:dyDescent="0.35">
      <c r="A935">
        <v>934</v>
      </c>
      <c r="B935">
        <v>245</v>
      </c>
      <c r="C935" t="s">
        <v>8</v>
      </c>
      <c r="D935" t="str">
        <f>INDEX(FSA_Province!B:B,MATCH(LEFT(C935,1),FSA_Province!A:A,0))</f>
        <v>BC</v>
      </c>
      <c r="E935" t="s">
        <v>1150</v>
      </c>
      <c r="F935" t="s">
        <v>2642</v>
      </c>
      <c r="G935" t="s">
        <v>2643</v>
      </c>
      <c r="H935" t="s">
        <v>11</v>
      </c>
      <c r="I935" t="s">
        <v>16</v>
      </c>
      <c r="J935">
        <v>0.5</v>
      </c>
      <c r="K935">
        <v>0.5</v>
      </c>
      <c r="L935">
        <v>58000</v>
      </c>
      <c r="M935">
        <v>28999.99999</v>
      </c>
      <c r="N935">
        <v>0</v>
      </c>
    </row>
    <row r="936" spans="1:14" x14ac:dyDescent="0.35">
      <c r="A936">
        <v>935</v>
      </c>
      <c r="B936">
        <v>110</v>
      </c>
      <c r="C936" t="s">
        <v>124</v>
      </c>
      <c r="D936" t="str">
        <f>INDEX(FSA_Province!B:B,MATCH(LEFT(C936,1),FSA_Province!A:A,0))</f>
        <v>BC</v>
      </c>
      <c r="E936" t="s">
        <v>1151</v>
      </c>
      <c r="F936" t="s">
        <v>2647</v>
      </c>
      <c r="G936" t="s">
        <v>2643</v>
      </c>
      <c r="H936" t="s">
        <v>11</v>
      </c>
      <c r="I936" t="s">
        <v>16</v>
      </c>
      <c r="J936">
        <v>7700</v>
      </c>
      <c r="K936">
        <v>7700</v>
      </c>
      <c r="L936">
        <v>0.12790000000000001</v>
      </c>
      <c r="M936">
        <v>994.63661190000005</v>
      </c>
      <c r="N936">
        <v>1.49195488</v>
      </c>
    </row>
    <row r="937" spans="1:14" x14ac:dyDescent="0.35">
      <c r="A937">
        <v>936</v>
      </c>
      <c r="B937">
        <v>245</v>
      </c>
      <c r="C937" t="s">
        <v>8</v>
      </c>
      <c r="D937" t="str">
        <f>INDEX(FSA_Province!B:B,MATCH(LEFT(C937,1),FSA_Province!A:A,0))</f>
        <v>BC</v>
      </c>
      <c r="E937" t="s">
        <v>1152</v>
      </c>
      <c r="F937" t="s">
        <v>2642</v>
      </c>
      <c r="G937" t="s">
        <v>2643</v>
      </c>
      <c r="H937" t="s">
        <v>11</v>
      </c>
      <c r="I937" t="s">
        <v>12</v>
      </c>
      <c r="J937">
        <v>0.2</v>
      </c>
      <c r="K937">
        <v>0.2</v>
      </c>
      <c r="L937">
        <v>58300</v>
      </c>
      <c r="M937">
        <v>11659.9998</v>
      </c>
      <c r="N937">
        <v>0</v>
      </c>
    </row>
    <row r="938" spans="1:14" x14ac:dyDescent="0.35">
      <c r="A938">
        <v>937</v>
      </c>
      <c r="B938">
        <v>245</v>
      </c>
      <c r="C938" t="s">
        <v>8</v>
      </c>
      <c r="D938" t="str">
        <f>INDEX(FSA_Province!B:B,MATCH(LEFT(C938,1),FSA_Province!A:A,0))</f>
        <v>BC</v>
      </c>
      <c r="E938" t="s">
        <v>1153</v>
      </c>
      <c r="F938" t="s">
        <v>2642</v>
      </c>
      <c r="G938" t="s">
        <v>2643</v>
      </c>
      <c r="H938" t="s">
        <v>11</v>
      </c>
      <c r="I938" t="s">
        <v>12</v>
      </c>
      <c r="J938">
        <v>0.3</v>
      </c>
      <c r="K938">
        <v>0.3</v>
      </c>
      <c r="L938">
        <v>58600</v>
      </c>
      <c r="M938">
        <v>17579.999790000002</v>
      </c>
      <c r="N938">
        <v>0</v>
      </c>
    </row>
    <row r="939" spans="1:14" x14ac:dyDescent="0.35">
      <c r="A939">
        <v>938</v>
      </c>
      <c r="B939">
        <v>245</v>
      </c>
      <c r="C939" t="s">
        <v>8</v>
      </c>
      <c r="D939" t="str">
        <f>INDEX(FSA_Province!B:B,MATCH(LEFT(C939,1),FSA_Province!A:A,0))</f>
        <v>BC</v>
      </c>
      <c r="E939" t="s">
        <v>1154</v>
      </c>
      <c r="F939" t="s">
        <v>2642</v>
      </c>
      <c r="G939" t="s">
        <v>2643</v>
      </c>
      <c r="H939" t="s">
        <v>11</v>
      </c>
      <c r="I939" t="s">
        <v>16</v>
      </c>
      <c r="J939">
        <v>0.2</v>
      </c>
      <c r="K939">
        <v>0.2</v>
      </c>
      <c r="L939">
        <v>58000</v>
      </c>
      <c r="M939">
        <v>11599.99999</v>
      </c>
      <c r="N939">
        <v>0</v>
      </c>
    </row>
    <row r="940" spans="1:14" x14ac:dyDescent="0.35">
      <c r="A940">
        <v>939</v>
      </c>
      <c r="B940">
        <v>245</v>
      </c>
      <c r="C940" t="s">
        <v>8</v>
      </c>
      <c r="D940" t="str">
        <f>INDEX(FSA_Province!B:B,MATCH(LEFT(C940,1),FSA_Province!A:A,0))</f>
        <v>BC</v>
      </c>
      <c r="E940" t="s">
        <v>1155</v>
      </c>
      <c r="F940" t="s">
        <v>2642</v>
      </c>
      <c r="G940" t="s">
        <v>2643</v>
      </c>
      <c r="H940" t="s">
        <v>11</v>
      </c>
      <c r="I940" t="s">
        <v>16</v>
      </c>
      <c r="J940">
        <v>0.1</v>
      </c>
      <c r="K940">
        <v>0.1</v>
      </c>
      <c r="L940">
        <v>60900</v>
      </c>
      <c r="M940">
        <v>6084.2305720000004</v>
      </c>
      <c r="N940">
        <v>0</v>
      </c>
    </row>
    <row r="941" spans="1:14" x14ac:dyDescent="0.35">
      <c r="A941">
        <v>940</v>
      </c>
      <c r="B941">
        <v>245</v>
      </c>
      <c r="C941" t="s">
        <v>8</v>
      </c>
      <c r="D941" t="str">
        <f>INDEX(FSA_Province!B:B,MATCH(LEFT(C941,1),FSA_Province!A:A,0))</f>
        <v>BC</v>
      </c>
      <c r="E941" t="s">
        <v>1156</v>
      </c>
      <c r="F941" t="s">
        <v>2642</v>
      </c>
      <c r="G941" t="s">
        <v>2643</v>
      </c>
      <c r="H941" t="s">
        <v>11</v>
      </c>
      <c r="I941" t="s">
        <v>16</v>
      </c>
      <c r="J941">
        <v>0.3</v>
      </c>
      <c r="K941">
        <v>0.3</v>
      </c>
      <c r="L941">
        <v>58500</v>
      </c>
      <c r="M941">
        <v>17549.999759999999</v>
      </c>
      <c r="N941">
        <v>0</v>
      </c>
    </row>
    <row r="942" spans="1:14" x14ac:dyDescent="0.35">
      <c r="A942">
        <v>941</v>
      </c>
      <c r="B942">
        <v>245</v>
      </c>
      <c r="C942" t="s">
        <v>8</v>
      </c>
      <c r="D942" t="str">
        <f>INDEX(FSA_Province!B:B,MATCH(LEFT(C942,1),FSA_Province!A:A,0))</f>
        <v>BC</v>
      </c>
      <c r="E942" t="s">
        <v>1157</v>
      </c>
      <c r="F942" t="s">
        <v>2642</v>
      </c>
      <c r="G942" t="s">
        <v>2643</v>
      </c>
      <c r="H942" t="s">
        <v>11</v>
      </c>
      <c r="I942" t="s">
        <v>12</v>
      </c>
      <c r="J942">
        <v>0.3</v>
      </c>
      <c r="K942">
        <v>0.3</v>
      </c>
      <c r="L942">
        <v>61000</v>
      </c>
      <c r="M942">
        <v>18299.99973</v>
      </c>
      <c r="N942">
        <v>0</v>
      </c>
    </row>
    <row r="943" spans="1:14" x14ac:dyDescent="0.35">
      <c r="A943">
        <v>942</v>
      </c>
      <c r="B943">
        <v>232</v>
      </c>
      <c r="C943" t="s">
        <v>639</v>
      </c>
      <c r="D943" t="str">
        <f>INDEX(FSA_Province!B:B,MATCH(LEFT(C943,1),FSA_Province!A:A,0))</f>
        <v>AB</v>
      </c>
      <c r="E943" t="s">
        <v>1158</v>
      </c>
      <c r="F943" t="s">
        <v>2642</v>
      </c>
      <c r="G943" t="s">
        <v>2643</v>
      </c>
      <c r="H943" t="s">
        <v>27</v>
      </c>
      <c r="I943" t="s">
        <v>16</v>
      </c>
      <c r="J943">
        <v>0.02</v>
      </c>
      <c r="K943">
        <v>0.02</v>
      </c>
      <c r="L943">
        <v>61169.966999999997</v>
      </c>
      <c r="M943">
        <v>1235.5899529999999</v>
      </c>
      <c r="N943">
        <v>1.8533849200000001</v>
      </c>
    </row>
    <row r="944" spans="1:14" x14ac:dyDescent="0.35">
      <c r="A944">
        <v>943</v>
      </c>
      <c r="B944">
        <v>21</v>
      </c>
      <c r="C944" t="s">
        <v>31</v>
      </c>
      <c r="D944" t="str">
        <f>INDEX(FSA_Province!B:B,MATCH(LEFT(C944,1),FSA_Province!A:A,0))</f>
        <v>ON</v>
      </c>
      <c r="E944" t="s">
        <v>1159</v>
      </c>
      <c r="F944" t="s">
        <v>2647</v>
      </c>
      <c r="G944" t="s">
        <v>2643</v>
      </c>
      <c r="H944" t="s">
        <v>27</v>
      </c>
      <c r="I944" t="s">
        <v>16</v>
      </c>
      <c r="J944">
        <v>275</v>
      </c>
      <c r="K944">
        <v>275</v>
      </c>
      <c r="L944">
        <v>0.12896125999999999</v>
      </c>
      <c r="M944">
        <v>35.811956930000001</v>
      </c>
      <c r="N944">
        <v>5.3717929999999997E-2</v>
      </c>
    </row>
    <row r="945" spans="1:14" x14ac:dyDescent="0.35">
      <c r="A945">
        <v>944</v>
      </c>
      <c r="B945">
        <v>21</v>
      </c>
      <c r="C945" t="s">
        <v>31</v>
      </c>
      <c r="D945" t="str">
        <f>INDEX(FSA_Province!B:B,MATCH(LEFT(C945,1),FSA_Province!A:A,0))</f>
        <v>ON</v>
      </c>
      <c r="E945" t="s">
        <v>1160</v>
      </c>
      <c r="F945" t="s">
        <v>2647</v>
      </c>
      <c r="G945" t="s">
        <v>2643</v>
      </c>
      <c r="H945" t="s">
        <v>27</v>
      </c>
      <c r="I945" t="s">
        <v>16</v>
      </c>
      <c r="J945">
        <v>22500</v>
      </c>
      <c r="K945">
        <v>22500</v>
      </c>
      <c r="L945">
        <v>0.13029503000000001</v>
      </c>
      <c r="M945">
        <v>2960.3730770000002</v>
      </c>
      <c r="N945">
        <v>4.4405596100000002</v>
      </c>
    </row>
    <row r="946" spans="1:14" x14ac:dyDescent="0.35">
      <c r="A946">
        <v>945</v>
      </c>
      <c r="B946">
        <v>37</v>
      </c>
      <c r="C946" t="s">
        <v>78</v>
      </c>
      <c r="D946" t="str">
        <f>INDEX(FSA_Province!B:B,MATCH(LEFT(C946,1),FSA_Province!A:A,0))</f>
        <v>BC</v>
      </c>
      <c r="E946" t="s">
        <v>1161</v>
      </c>
      <c r="F946" t="s">
        <v>2642</v>
      </c>
      <c r="G946" t="s">
        <v>2643</v>
      </c>
      <c r="H946" t="s">
        <v>27</v>
      </c>
      <c r="I946" t="s">
        <v>16</v>
      </c>
      <c r="J946">
        <v>1.6299999999999999E-2</v>
      </c>
      <c r="K946">
        <v>1.6299999999999999E-2</v>
      </c>
      <c r="L946">
        <v>59967.517999999996</v>
      </c>
      <c r="M946">
        <v>987.05134659999999</v>
      </c>
      <c r="N946">
        <v>1.48057701</v>
      </c>
    </row>
    <row r="947" spans="1:14" x14ac:dyDescent="0.35">
      <c r="A947">
        <v>946</v>
      </c>
      <c r="B947">
        <v>21</v>
      </c>
      <c r="C947" t="s">
        <v>31</v>
      </c>
      <c r="D947" t="str">
        <f>INDEX(FSA_Province!B:B,MATCH(LEFT(C947,1),FSA_Province!A:A,0))</f>
        <v>ON</v>
      </c>
      <c r="E947" t="s">
        <v>1162</v>
      </c>
      <c r="F947" t="s">
        <v>2647</v>
      </c>
      <c r="G947" t="s">
        <v>2643</v>
      </c>
      <c r="H947" t="s">
        <v>27</v>
      </c>
      <c r="I947" t="s">
        <v>16</v>
      </c>
      <c r="J947">
        <v>425</v>
      </c>
      <c r="K947">
        <v>425</v>
      </c>
      <c r="L947">
        <v>0.12753</v>
      </c>
      <c r="M947">
        <v>54.731499999999997</v>
      </c>
      <c r="N947">
        <v>8.2097249999999997E-2</v>
      </c>
    </row>
    <row r="948" spans="1:14" x14ac:dyDescent="0.35">
      <c r="A948">
        <v>947</v>
      </c>
      <c r="B948">
        <v>21</v>
      </c>
      <c r="C948" t="s">
        <v>31</v>
      </c>
      <c r="D948" t="str">
        <f>INDEX(FSA_Province!B:B,MATCH(LEFT(C948,1),FSA_Province!A:A,0))</f>
        <v>ON</v>
      </c>
      <c r="E948" t="s">
        <v>1163</v>
      </c>
      <c r="F948" t="s">
        <v>2647</v>
      </c>
      <c r="G948" t="s">
        <v>2643</v>
      </c>
      <c r="H948" t="s">
        <v>27</v>
      </c>
      <c r="I948" t="s">
        <v>16</v>
      </c>
      <c r="J948">
        <v>22500</v>
      </c>
      <c r="K948">
        <v>22500</v>
      </c>
      <c r="L948">
        <v>0.12935817999999999</v>
      </c>
      <c r="M948">
        <v>2938.631007</v>
      </c>
      <c r="N948">
        <v>4.4079465100000004</v>
      </c>
    </row>
    <row r="949" spans="1:14" x14ac:dyDescent="0.35">
      <c r="A949">
        <v>948</v>
      </c>
      <c r="B949">
        <v>110</v>
      </c>
      <c r="C949" t="s">
        <v>124</v>
      </c>
      <c r="D949" t="str">
        <f>INDEX(FSA_Province!B:B,MATCH(LEFT(C949,1),FSA_Province!A:A,0))</f>
        <v>BC</v>
      </c>
      <c r="E949" t="s">
        <v>1164</v>
      </c>
      <c r="F949" t="s">
        <v>2647</v>
      </c>
      <c r="G949" t="s">
        <v>2643</v>
      </c>
      <c r="H949" t="s">
        <v>27</v>
      </c>
      <c r="I949" t="s">
        <v>16</v>
      </c>
      <c r="J949">
        <v>10.61868889</v>
      </c>
      <c r="K949">
        <v>10.61868889</v>
      </c>
      <c r="L949">
        <v>0.12884593999999999</v>
      </c>
      <c r="M949">
        <v>1.38137088</v>
      </c>
      <c r="N949">
        <v>2.0720500000000002E-3</v>
      </c>
    </row>
    <row r="950" spans="1:14" x14ac:dyDescent="0.35">
      <c r="A950">
        <v>949</v>
      </c>
      <c r="B950">
        <v>110</v>
      </c>
      <c r="C950" t="s">
        <v>124</v>
      </c>
      <c r="D950" t="str">
        <f>INDEX(FSA_Province!B:B,MATCH(LEFT(C950,1),FSA_Province!A:A,0))</f>
        <v>BC</v>
      </c>
      <c r="E950" t="s">
        <v>1165</v>
      </c>
      <c r="F950" t="s">
        <v>2647</v>
      </c>
      <c r="G950" t="s">
        <v>2643</v>
      </c>
      <c r="H950" t="s">
        <v>11</v>
      </c>
      <c r="I950" t="s">
        <v>16</v>
      </c>
      <c r="J950">
        <v>3900</v>
      </c>
      <c r="K950">
        <v>3900</v>
      </c>
      <c r="L950">
        <v>0.12709999999999999</v>
      </c>
      <c r="M950">
        <v>500.5260864</v>
      </c>
      <c r="N950">
        <v>0.75078911999999998</v>
      </c>
    </row>
    <row r="951" spans="1:14" x14ac:dyDescent="0.35">
      <c r="A951">
        <v>950</v>
      </c>
      <c r="B951">
        <v>123</v>
      </c>
      <c r="C951" t="s">
        <v>248</v>
      </c>
      <c r="D951" t="str">
        <f>INDEX(FSA_Province!B:B,MATCH(LEFT(C951,1),FSA_Province!A:A,0))</f>
        <v>ON</v>
      </c>
      <c r="E951" t="s">
        <v>1166</v>
      </c>
      <c r="F951" t="s">
        <v>2647</v>
      </c>
      <c r="G951" t="s">
        <v>2643</v>
      </c>
      <c r="H951" t="s">
        <v>27</v>
      </c>
      <c r="I951" t="s">
        <v>16</v>
      </c>
      <c r="J951">
        <v>3800</v>
      </c>
      <c r="K951">
        <v>3800</v>
      </c>
      <c r="L951">
        <v>0.12796397000000001</v>
      </c>
      <c r="M951">
        <v>490.9529981</v>
      </c>
      <c r="N951">
        <v>0.73642949000000002</v>
      </c>
    </row>
    <row r="952" spans="1:14" x14ac:dyDescent="0.35">
      <c r="A952">
        <v>951</v>
      </c>
      <c r="B952">
        <v>9</v>
      </c>
      <c r="C952" t="s">
        <v>310</v>
      </c>
      <c r="D952" t="str">
        <f>INDEX(FSA_Province!B:B,MATCH(LEFT(C952,1),FSA_Province!A:A,0))</f>
        <v>ON</v>
      </c>
      <c r="E952" t="s">
        <v>1167</v>
      </c>
      <c r="F952" t="s">
        <v>2647</v>
      </c>
      <c r="G952" t="s">
        <v>2643</v>
      </c>
      <c r="H952" t="s">
        <v>11</v>
      </c>
      <c r="I952" t="s">
        <v>16</v>
      </c>
      <c r="J952">
        <v>3845</v>
      </c>
      <c r="K952">
        <v>3845</v>
      </c>
      <c r="L952">
        <v>0.1260001</v>
      </c>
      <c r="M952">
        <v>489.14299590000002</v>
      </c>
      <c r="N952">
        <v>0.73371447999999995</v>
      </c>
    </row>
    <row r="953" spans="1:14" x14ac:dyDescent="0.35">
      <c r="A953">
        <v>952</v>
      </c>
      <c r="B953">
        <v>21</v>
      </c>
      <c r="C953" t="s">
        <v>31</v>
      </c>
      <c r="D953" t="str">
        <f>INDEX(FSA_Province!B:B,MATCH(LEFT(C953,1),FSA_Province!A:A,0))</f>
        <v>ON</v>
      </c>
      <c r="E953" t="s">
        <v>1168</v>
      </c>
      <c r="F953" t="s">
        <v>2647</v>
      </c>
      <c r="G953" t="s">
        <v>2643</v>
      </c>
      <c r="H953" t="s">
        <v>27</v>
      </c>
      <c r="I953" t="s">
        <v>16</v>
      </c>
      <c r="J953">
        <v>25</v>
      </c>
      <c r="K953">
        <v>25</v>
      </c>
      <c r="L953">
        <v>0.1263003</v>
      </c>
      <c r="M953">
        <v>3.18771352</v>
      </c>
      <c r="N953">
        <v>4.7815699999999997E-3</v>
      </c>
    </row>
    <row r="954" spans="1:14" x14ac:dyDescent="0.35">
      <c r="A954">
        <v>953</v>
      </c>
      <c r="B954">
        <v>225</v>
      </c>
      <c r="C954" t="s">
        <v>300</v>
      </c>
      <c r="D954" t="str">
        <f>INDEX(FSA_Province!B:B,MATCH(LEFT(C954,1),FSA_Province!A:A,0))</f>
        <v>AB</v>
      </c>
      <c r="E954" t="s">
        <v>1169</v>
      </c>
      <c r="F954" t="s">
        <v>2658</v>
      </c>
      <c r="G954" t="s">
        <v>2642</v>
      </c>
      <c r="H954" t="s">
        <v>27</v>
      </c>
      <c r="I954" t="s">
        <v>16</v>
      </c>
      <c r="J954">
        <v>3000</v>
      </c>
      <c r="K954">
        <v>3000</v>
      </c>
      <c r="L954">
        <v>1.77E-6</v>
      </c>
      <c r="M954">
        <v>5.3099999999999996E-3</v>
      </c>
      <c r="N954">
        <v>7.96E-6</v>
      </c>
    </row>
    <row r="955" spans="1:14" x14ac:dyDescent="0.35">
      <c r="A955">
        <v>954</v>
      </c>
      <c r="B955">
        <v>83</v>
      </c>
      <c r="C955" t="s">
        <v>52</v>
      </c>
      <c r="D955" t="str">
        <f>INDEX(FSA_Province!B:B,MATCH(LEFT(C955,1),FSA_Province!A:A,0))</f>
        <v>ON</v>
      </c>
      <c r="E955" t="s">
        <v>1170</v>
      </c>
      <c r="F955" t="s">
        <v>2647</v>
      </c>
      <c r="G955" t="s">
        <v>2643</v>
      </c>
      <c r="H955" t="s">
        <v>11</v>
      </c>
      <c r="I955" t="s">
        <v>16</v>
      </c>
      <c r="J955">
        <v>3912.0149999999999</v>
      </c>
      <c r="K955">
        <v>3912.0149999999999</v>
      </c>
      <c r="L955">
        <v>0.12492607999999999</v>
      </c>
      <c r="M955">
        <v>493.38790740000002</v>
      </c>
      <c r="N955">
        <v>0.74008185999999998</v>
      </c>
    </row>
    <row r="956" spans="1:14" x14ac:dyDescent="0.35">
      <c r="A956">
        <v>955</v>
      </c>
      <c r="B956">
        <v>48</v>
      </c>
      <c r="C956" t="s">
        <v>179</v>
      </c>
      <c r="D956" t="str">
        <f>INDEX(FSA_Province!B:B,MATCH(LEFT(C956,1),FSA_Province!A:A,0))</f>
        <v>BC</v>
      </c>
      <c r="E956" t="s">
        <v>1171</v>
      </c>
      <c r="F956" t="s">
        <v>2650</v>
      </c>
      <c r="G956" t="s">
        <v>2643</v>
      </c>
      <c r="H956" t="s">
        <v>27</v>
      </c>
      <c r="I956" t="s">
        <v>12</v>
      </c>
      <c r="J956">
        <v>254.884816</v>
      </c>
      <c r="K956">
        <v>254.884816</v>
      </c>
      <c r="L956">
        <v>1.2744200000000001</v>
      </c>
      <c r="M956">
        <v>320.6299793</v>
      </c>
      <c r="N956">
        <v>0.48094495999999998</v>
      </c>
    </row>
    <row r="957" spans="1:14" x14ac:dyDescent="0.35">
      <c r="A957">
        <v>956</v>
      </c>
      <c r="B957">
        <v>99</v>
      </c>
      <c r="C957" t="s">
        <v>360</v>
      </c>
      <c r="D957" t="str">
        <f>INDEX(FSA_Province!B:B,MATCH(LEFT(C957,1),FSA_Province!A:A,0))</f>
        <v>BC</v>
      </c>
      <c r="E957" t="s">
        <v>1172</v>
      </c>
      <c r="F957" t="s">
        <v>2642</v>
      </c>
      <c r="G957" t="s">
        <v>2643</v>
      </c>
      <c r="H957" t="s">
        <v>27</v>
      </c>
      <c r="I957" t="s">
        <v>12</v>
      </c>
      <c r="J957">
        <v>1.0211004800000001</v>
      </c>
      <c r="K957">
        <v>1.0211004800000001</v>
      </c>
      <c r="L957">
        <v>58252.195</v>
      </c>
      <c r="M957">
        <v>59481.373950000001</v>
      </c>
      <c r="N957">
        <v>0</v>
      </c>
    </row>
    <row r="958" spans="1:14" x14ac:dyDescent="0.35">
      <c r="A958">
        <v>957</v>
      </c>
      <c r="B958">
        <v>107</v>
      </c>
      <c r="C958" t="s">
        <v>1173</v>
      </c>
      <c r="D958" t="str">
        <f>INDEX(FSA_Province!B:B,MATCH(LEFT(C958,1),FSA_Province!A:A,0))</f>
        <v>ON</v>
      </c>
      <c r="E958" t="s">
        <v>1174</v>
      </c>
      <c r="F958" t="s">
        <v>2644</v>
      </c>
      <c r="G958" t="s">
        <v>2643</v>
      </c>
      <c r="H958" t="s">
        <v>11</v>
      </c>
      <c r="I958" t="s">
        <v>16</v>
      </c>
      <c r="J958">
        <v>313</v>
      </c>
      <c r="K958">
        <v>313</v>
      </c>
      <c r="L958">
        <v>0.86758999999999997</v>
      </c>
      <c r="M958">
        <v>273.40945629999999</v>
      </c>
      <c r="N958">
        <v>0.41011417999999999</v>
      </c>
    </row>
    <row r="959" spans="1:14" x14ac:dyDescent="0.35">
      <c r="A959">
        <v>958</v>
      </c>
      <c r="B959">
        <v>66</v>
      </c>
      <c r="C959" t="s">
        <v>1175</v>
      </c>
      <c r="D959" t="str">
        <f>INDEX(FSA_Province!B:B,MATCH(LEFT(C959,1),FSA_Province!A:A,0))</f>
        <v>AB</v>
      </c>
      <c r="E959" t="s">
        <v>1176</v>
      </c>
      <c r="F959" t="s">
        <v>2653</v>
      </c>
      <c r="G959" t="s">
        <v>2643</v>
      </c>
      <c r="H959" t="s">
        <v>11</v>
      </c>
      <c r="I959" t="s">
        <v>16</v>
      </c>
      <c r="J959">
        <v>10000</v>
      </c>
      <c r="K959">
        <v>10000</v>
      </c>
      <c r="L959">
        <v>6.8909999999999999E-2</v>
      </c>
      <c r="M959">
        <v>682.58699999999999</v>
      </c>
      <c r="N959">
        <v>1.0238805</v>
      </c>
    </row>
    <row r="960" spans="1:14" x14ac:dyDescent="0.35">
      <c r="A960">
        <v>959</v>
      </c>
      <c r="B960">
        <v>21</v>
      </c>
      <c r="C960" t="s">
        <v>31</v>
      </c>
      <c r="D960" t="str">
        <f>INDEX(FSA_Province!B:B,MATCH(LEFT(C960,1),FSA_Province!A:A,0))</f>
        <v>ON</v>
      </c>
      <c r="E960" t="s">
        <v>1177</v>
      </c>
      <c r="F960" t="s">
        <v>2647</v>
      </c>
      <c r="G960" t="s">
        <v>2643</v>
      </c>
      <c r="H960" t="s">
        <v>27</v>
      </c>
      <c r="I960" t="s">
        <v>16</v>
      </c>
      <c r="J960">
        <v>3000</v>
      </c>
      <c r="K960">
        <v>3000</v>
      </c>
      <c r="L960">
        <v>0.12731569000000001</v>
      </c>
      <c r="M960">
        <v>385.81059260000001</v>
      </c>
      <c r="N960">
        <v>0.57871587999999996</v>
      </c>
    </row>
    <row r="961" spans="1:14" x14ac:dyDescent="0.35">
      <c r="A961">
        <v>960</v>
      </c>
      <c r="B961">
        <v>146</v>
      </c>
      <c r="C961" t="s">
        <v>1016</v>
      </c>
      <c r="D961" t="str">
        <f>INDEX(FSA_Province!B:B,MATCH(LEFT(C961,1),FSA_Province!A:A,0))</f>
        <v>ON</v>
      </c>
      <c r="E961" t="s">
        <v>1178</v>
      </c>
      <c r="F961" t="s">
        <v>2642</v>
      </c>
      <c r="G961" t="s">
        <v>2643</v>
      </c>
      <c r="H961" t="s">
        <v>11</v>
      </c>
      <c r="I961" t="s">
        <v>16</v>
      </c>
      <c r="J961">
        <v>9.7999999999999997E-3</v>
      </c>
      <c r="K961">
        <v>9.7999999999999997E-3</v>
      </c>
      <c r="L961">
        <v>60000</v>
      </c>
      <c r="M961">
        <v>591.82929979999994</v>
      </c>
      <c r="N961">
        <v>0</v>
      </c>
    </row>
    <row r="962" spans="1:14" x14ac:dyDescent="0.35">
      <c r="A962">
        <v>961</v>
      </c>
      <c r="B962">
        <v>46</v>
      </c>
      <c r="C962" t="s">
        <v>755</v>
      </c>
      <c r="D962" t="str">
        <f>INDEX(FSA_Province!B:B,MATCH(LEFT(C962,1),FSA_Province!A:A,0))</f>
        <v>ON</v>
      </c>
      <c r="E962" t="s">
        <v>1179</v>
      </c>
      <c r="F962" t="s">
        <v>2647</v>
      </c>
      <c r="G962" t="s">
        <v>2643</v>
      </c>
      <c r="H962" t="s">
        <v>27</v>
      </c>
      <c r="I962" t="s">
        <v>16</v>
      </c>
      <c r="J962">
        <v>400</v>
      </c>
      <c r="K962">
        <v>400</v>
      </c>
      <c r="L962">
        <v>0.12821325</v>
      </c>
      <c r="M962">
        <v>51.644613159999999</v>
      </c>
      <c r="N962">
        <v>7.746691E-2</v>
      </c>
    </row>
    <row r="963" spans="1:14" x14ac:dyDescent="0.35">
      <c r="A963">
        <v>962</v>
      </c>
      <c r="B963">
        <v>46</v>
      </c>
      <c r="C963" t="s">
        <v>755</v>
      </c>
      <c r="D963" t="str">
        <f>INDEX(FSA_Province!B:B,MATCH(LEFT(C963,1),FSA_Province!A:A,0))</f>
        <v>ON</v>
      </c>
      <c r="E963" t="s">
        <v>1180</v>
      </c>
      <c r="F963" t="s">
        <v>2647</v>
      </c>
      <c r="G963" t="s">
        <v>2643</v>
      </c>
      <c r="H963" t="s">
        <v>27</v>
      </c>
      <c r="I963" t="s">
        <v>16</v>
      </c>
      <c r="J963">
        <v>15000</v>
      </c>
      <c r="K963">
        <v>15000</v>
      </c>
      <c r="L963">
        <v>0.12817819999999999</v>
      </c>
      <c r="M963">
        <v>1942.7245439999999</v>
      </c>
      <c r="N963">
        <v>2.9140868100000001</v>
      </c>
    </row>
    <row r="964" spans="1:14" x14ac:dyDescent="0.35">
      <c r="A964">
        <v>963</v>
      </c>
      <c r="B964">
        <v>1</v>
      </c>
      <c r="C964" t="s">
        <v>556</v>
      </c>
      <c r="D964" t="str">
        <f>INDEX(FSA_Province!B:B,MATCH(LEFT(C964,1),FSA_Province!A:A,0))</f>
        <v>ON</v>
      </c>
      <c r="E964" t="s">
        <v>1181</v>
      </c>
      <c r="F964" t="s">
        <v>2644</v>
      </c>
      <c r="G964" t="s">
        <v>2642</v>
      </c>
      <c r="H964" t="s">
        <v>11</v>
      </c>
      <c r="I964" t="s">
        <v>12</v>
      </c>
      <c r="J964">
        <v>3295.3869525700002</v>
      </c>
      <c r="K964">
        <v>3295.3869525700002</v>
      </c>
      <c r="L964">
        <v>1.8640000000000001E-5</v>
      </c>
      <c r="M964">
        <v>6.1426010000000003E-2</v>
      </c>
      <c r="N964">
        <v>9.2130000000000001E-5</v>
      </c>
    </row>
    <row r="965" spans="1:14" x14ac:dyDescent="0.35">
      <c r="A965">
        <v>964</v>
      </c>
      <c r="B965">
        <v>225</v>
      </c>
      <c r="C965" t="s">
        <v>300</v>
      </c>
      <c r="D965" t="str">
        <f>INDEX(FSA_Province!B:B,MATCH(LEFT(C965,1),FSA_Province!A:A,0))</f>
        <v>AB</v>
      </c>
      <c r="E965" t="s">
        <v>1182</v>
      </c>
      <c r="F965" t="s">
        <v>2658</v>
      </c>
      <c r="G965" t="s">
        <v>2642</v>
      </c>
      <c r="H965" t="s">
        <v>27</v>
      </c>
      <c r="I965" t="s">
        <v>12</v>
      </c>
      <c r="J965">
        <v>2268</v>
      </c>
      <c r="K965">
        <v>2268</v>
      </c>
      <c r="L965">
        <v>1.7099999999999999E-6</v>
      </c>
      <c r="M965">
        <v>3.87828E-3</v>
      </c>
      <c r="N965">
        <v>5.8100000000000003E-6</v>
      </c>
    </row>
    <row r="966" spans="1:14" x14ac:dyDescent="0.35">
      <c r="A966">
        <v>965</v>
      </c>
      <c r="B966">
        <v>179</v>
      </c>
      <c r="C966" t="s">
        <v>333</v>
      </c>
      <c r="D966" t="str">
        <f>INDEX(FSA_Province!B:B,MATCH(LEFT(C966,1),FSA_Province!A:A,0))</f>
        <v>ON</v>
      </c>
      <c r="E966" t="s">
        <v>1183</v>
      </c>
      <c r="F966" t="s">
        <v>2642</v>
      </c>
      <c r="G966" t="s">
        <v>2643</v>
      </c>
      <c r="H966" t="s">
        <v>11</v>
      </c>
      <c r="I966" t="s">
        <v>16</v>
      </c>
      <c r="J966">
        <v>1.6669499999999999E-3</v>
      </c>
      <c r="K966">
        <v>1.6669499999999999E-3</v>
      </c>
      <c r="L966">
        <v>59800</v>
      </c>
      <c r="M966">
        <v>100.6035433</v>
      </c>
      <c r="N966">
        <v>0.15090530999999999</v>
      </c>
    </row>
    <row r="967" spans="1:14" x14ac:dyDescent="0.35">
      <c r="A967">
        <v>966</v>
      </c>
      <c r="B967">
        <v>24</v>
      </c>
      <c r="C967" t="s">
        <v>697</v>
      </c>
      <c r="D967" t="str">
        <f>INDEX(FSA_Province!B:B,MATCH(LEFT(C967,1),FSA_Province!A:A,0))</f>
        <v>AB</v>
      </c>
      <c r="E967" t="s">
        <v>1184</v>
      </c>
      <c r="F967" t="s">
        <v>2647</v>
      </c>
      <c r="G967" t="s">
        <v>2643</v>
      </c>
      <c r="H967" t="s">
        <v>11</v>
      </c>
      <c r="I967" t="s">
        <v>16</v>
      </c>
      <c r="J967">
        <v>39.147546230000003</v>
      </c>
      <c r="K967">
        <v>39.147546230000003</v>
      </c>
      <c r="L967">
        <v>0.12753063000000001</v>
      </c>
      <c r="M967">
        <v>5.0457519499999997</v>
      </c>
      <c r="N967">
        <v>7.5686199999999999E-3</v>
      </c>
    </row>
    <row r="968" spans="1:14" x14ac:dyDescent="0.35">
      <c r="A968">
        <v>967</v>
      </c>
      <c r="B968">
        <v>25</v>
      </c>
      <c r="C968" t="s">
        <v>1185</v>
      </c>
      <c r="D968" t="str">
        <f>INDEX(FSA_Province!B:B,MATCH(LEFT(C968,1),FSA_Province!A:A,0))</f>
        <v>AB</v>
      </c>
      <c r="E968" t="s">
        <v>1186</v>
      </c>
      <c r="F968" t="s">
        <v>2646</v>
      </c>
      <c r="G968" t="s">
        <v>2643</v>
      </c>
      <c r="H968" t="s">
        <v>27</v>
      </c>
      <c r="I968" t="s">
        <v>12</v>
      </c>
      <c r="J968">
        <v>0.10622725</v>
      </c>
      <c r="K968">
        <v>0.10622725</v>
      </c>
      <c r="L968">
        <v>2211.2020000000002</v>
      </c>
      <c r="M968">
        <v>231.86940849999999</v>
      </c>
      <c r="N968">
        <v>0.34780411</v>
      </c>
    </row>
    <row r="969" spans="1:14" x14ac:dyDescent="0.35">
      <c r="A969">
        <v>968</v>
      </c>
      <c r="B969">
        <v>21</v>
      </c>
      <c r="C969" t="s">
        <v>31</v>
      </c>
      <c r="D969" t="str">
        <f>INDEX(FSA_Province!B:B,MATCH(LEFT(C969,1),FSA_Province!A:A,0))</f>
        <v>ON</v>
      </c>
      <c r="E969" t="s">
        <v>1187</v>
      </c>
      <c r="F969" t="s">
        <v>2647</v>
      </c>
      <c r="G969" t="s">
        <v>2643</v>
      </c>
      <c r="H969" t="s">
        <v>27</v>
      </c>
      <c r="I969" t="s">
        <v>16</v>
      </c>
      <c r="J969">
        <v>20000</v>
      </c>
      <c r="K969">
        <v>20000</v>
      </c>
      <c r="L969">
        <v>0.12892672999999999</v>
      </c>
      <c r="M969">
        <v>2605.6271689999999</v>
      </c>
      <c r="N969">
        <v>3.90844075</v>
      </c>
    </row>
    <row r="970" spans="1:14" x14ac:dyDescent="0.35">
      <c r="A970">
        <v>969</v>
      </c>
      <c r="B970">
        <v>24</v>
      </c>
      <c r="C970" t="s">
        <v>697</v>
      </c>
      <c r="D970" t="str">
        <f>INDEX(FSA_Province!B:B,MATCH(LEFT(C970,1),FSA_Province!A:A,0))</f>
        <v>AB</v>
      </c>
      <c r="E970" t="s">
        <v>1188</v>
      </c>
      <c r="F970" t="s">
        <v>2647</v>
      </c>
      <c r="G970" t="s">
        <v>2643</v>
      </c>
      <c r="H970" t="s">
        <v>11</v>
      </c>
      <c r="I970" t="s">
        <v>16</v>
      </c>
      <c r="J970">
        <v>235.21861736</v>
      </c>
      <c r="K970">
        <v>235.21861736</v>
      </c>
      <c r="L970">
        <v>0.12734989999999999</v>
      </c>
      <c r="M970">
        <v>30.272161560000001</v>
      </c>
      <c r="N970">
        <v>4.5408240000000002E-2</v>
      </c>
    </row>
    <row r="971" spans="1:14" x14ac:dyDescent="0.35">
      <c r="A971">
        <v>970</v>
      </c>
      <c r="B971">
        <v>24</v>
      </c>
      <c r="C971" t="s">
        <v>697</v>
      </c>
      <c r="D971" t="str">
        <f>INDEX(FSA_Province!B:B,MATCH(LEFT(C971,1),FSA_Province!A:A,0))</f>
        <v>AB</v>
      </c>
      <c r="E971" t="s">
        <v>1189</v>
      </c>
      <c r="F971" t="s">
        <v>2647</v>
      </c>
      <c r="G971" t="s">
        <v>2643</v>
      </c>
      <c r="H971" t="s">
        <v>11</v>
      </c>
      <c r="I971" t="s">
        <v>16</v>
      </c>
      <c r="J971">
        <v>23077.078656450001</v>
      </c>
      <c r="K971">
        <v>23077.078656450001</v>
      </c>
      <c r="L971">
        <v>0.12764101</v>
      </c>
      <c r="M971">
        <v>2977.2245619999999</v>
      </c>
      <c r="N971">
        <v>4.4658368399999997</v>
      </c>
    </row>
    <row r="972" spans="1:14" x14ac:dyDescent="0.35">
      <c r="A972">
        <v>971</v>
      </c>
      <c r="B972">
        <v>24</v>
      </c>
      <c r="C972" t="s">
        <v>697</v>
      </c>
      <c r="D972" t="str">
        <f>INDEX(FSA_Province!B:B,MATCH(LEFT(C972,1),FSA_Province!A:A,0))</f>
        <v>AB</v>
      </c>
      <c r="E972" t="s">
        <v>1190</v>
      </c>
      <c r="F972" t="s">
        <v>2646</v>
      </c>
      <c r="G972" t="s">
        <v>2643</v>
      </c>
      <c r="H972" t="s">
        <v>11</v>
      </c>
      <c r="I972" t="s">
        <v>12</v>
      </c>
      <c r="J972">
        <v>1.38</v>
      </c>
      <c r="K972">
        <v>1.38</v>
      </c>
      <c r="L972">
        <v>2216.6750000000002</v>
      </c>
      <c r="M972">
        <v>3019.6723440000001</v>
      </c>
      <c r="N972">
        <v>4.5295085000000004</v>
      </c>
    </row>
    <row r="973" spans="1:14" x14ac:dyDescent="0.35">
      <c r="A973">
        <v>972</v>
      </c>
      <c r="B973">
        <v>2</v>
      </c>
      <c r="C973" t="s">
        <v>790</v>
      </c>
      <c r="D973" t="str">
        <f>INDEX(FSA_Province!B:B,MATCH(LEFT(C973,1),FSA_Province!A:A,0))</f>
        <v>ON</v>
      </c>
      <c r="E973" t="s">
        <v>1191</v>
      </c>
      <c r="F973" t="s">
        <v>2647</v>
      </c>
      <c r="G973" t="s">
        <v>2643</v>
      </c>
      <c r="H973" t="s">
        <v>27</v>
      </c>
      <c r="I973" t="s">
        <v>16</v>
      </c>
      <c r="J973">
        <v>18900</v>
      </c>
      <c r="K973">
        <v>18900</v>
      </c>
      <c r="L973">
        <v>0.12899097000000001</v>
      </c>
      <c r="M973">
        <v>2463.7364929999999</v>
      </c>
      <c r="N973">
        <v>3.6956047299999999</v>
      </c>
    </row>
    <row r="974" spans="1:14" x14ac:dyDescent="0.35">
      <c r="A974">
        <v>973</v>
      </c>
      <c r="B974">
        <v>193</v>
      </c>
      <c r="C974" t="s">
        <v>1192</v>
      </c>
      <c r="D974" t="str">
        <f>INDEX(FSA_Province!B:B,MATCH(LEFT(C974,1),FSA_Province!A:A,0))</f>
        <v>ON</v>
      </c>
      <c r="E974" t="s">
        <v>1193</v>
      </c>
      <c r="F974" t="s">
        <v>2647</v>
      </c>
      <c r="G974" t="s">
        <v>2643</v>
      </c>
      <c r="H974" t="s">
        <v>27</v>
      </c>
      <c r="I974" t="s">
        <v>16</v>
      </c>
      <c r="J974">
        <v>75000</v>
      </c>
      <c r="K974">
        <v>75000</v>
      </c>
      <c r="L974">
        <v>0.12899255000000001</v>
      </c>
      <c r="M974">
        <v>9780.6417259999998</v>
      </c>
      <c r="N974">
        <v>14.670962579999999</v>
      </c>
    </row>
    <row r="975" spans="1:14" x14ac:dyDescent="0.35">
      <c r="A975">
        <v>974</v>
      </c>
      <c r="B975">
        <v>35</v>
      </c>
      <c r="C975" t="s">
        <v>1194</v>
      </c>
      <c r="D975" t="str">
        <f>INDEX(FSA_Province!B:B,MATCH(LEFT(C975,1),FSA_Province!A:A,0))</f>
        <v>AB</v>
      </c>
      <c r="E975" t="s">
        <v>1195</v>
      </c>
      <c r="F975" t="s">
        <v>2653</v>
      </c>
      <c r="G975" t="s">
        <v>2643</v>
      </c>
      <c r="H975" t="s">
        <v>27</v>
      </c>
      <c r="I975" t="s">
        <v>12</v>
      </c>
      <c r="J975">
        <v>10000</v>
      </c>
      <c r="K975">
        <v>10000</v>
      </c>
      <c r="L975">
        <v>5.9499999999999997E-2</v>
      </c>
      <c r="M975">
        <v>587.45392059999995</v>
      </c>
      <c r="N975">
        <v>0.88118088000000006</v>
      </c>
    </row>
    <row r="976" spans="1:14" x14ac:dyDescent="0.35">
      <c r="A976">
        <v>975</v>
      </c>
      <c r="B976">
        <v>118</v>
      </c>
      <c r="C976" t="s">
        <v>196</v>
      </c>
      <c r="D976" t="str">
        <f>INDEX(FSA_Province!B:B,MATCH(LEFT(C976,1),FSA_Province!A:A,0))</f>
        <v>AB</v>
      </c>
      <c r="E976" t="s">
        <v>1196</v>
      </c>
      <c r="F976" t="s">
        <v>2644</v>
      </c>
      <c r="G976" t="s">
        <v>2643</v>
      </c>
      <c r="H976" t="s">
        <v>27</v>
      </c>
      <c r="I976" t="s">
        <v>16</v>
      </c>
      <c r="J976">
        <v>109</v>
      </c>
      <c r="K976">
        <v>109</v>
      </c>
      <c r="L976">
        <v>0.90883999999999998</v>
      </c>
      <c r="M976">
        <v>99.919417199999998</v>
      </c>
      <c r="N976">
        <v>0.14987912</v>
      </c>
    </row>
    <row r="977" spans="1:14" x14ac:dyDescent="0.35">
      <c r="A977">
        <v>976</v>
      </c>
      <c r="B977">
        <v>103</v>
      </c>
      <c r="C977" t="s">
        <v>514</v>
      </c>
      <c r="D977" t="str">
        <f>INDEX(FSA_Province!B:B,MATCH(LEFT(C977,1),FSA_Province!A:A,0))</f>
        <v>ON</v>
      </c>
      <c r="E977" t="s">
        <v>1197</v>
      </c>
      <c r="F977" t="s">
        <v>2644</v>
      </c>
      <c r="G977" t="s">
        <v>2643</v>
      </c>
      <c r="H977" t="s">
        <v>27</v>
      </c>
      <c r="I977" t="s">
        <v>16</v>
      </c>
      <c r="J977">
        <v>100</v>
      </c>
      <c r="K977">
        <v>100</v>
      </c>
      <c r="L977">
        <v>0.90715999999999997</v>
      </c>
      <c r="M977">
        <v>91.588635600000003</v>
      </c>
      <c r="N977">
        <v>0.13738295</v>
      </c>
    </row>
    <row r="978" spans="1:14" x14ac:dyDescent="0.35">
      <c r="A978">
        <v>977</v>
      </c>
      <c r="B978">
        <v>25</v>
      </c>
      <c r="C978" t="s">
        <v>1185</v>
      </c>
      <c r="D978" t="str">
        <f>INDEX(FSA_Province!B:B,MATCH(LEFT(C978,1),FSA_Province!A:A,0))</f>
        <v>AB</v>
      </c>
      <c r="E978" t="s">
        <v>1198</v>
      </c>
      <c r="F978" t="s">
        <v>2666</v>
      </c>
      <c r="G978" t="s">
        <v>2646</v>
      </c>
      <c r="H978" t="s">
        <v>11</v>
      </c>
      <c r="I978" t="s">
        <v>12</v>
      </c>
      <c r="J978">
        <v>20538</v>
      </c>
      <c r="K978">
        <v>20538</v>
      </c>
      <c r="L978">
        <v>5.1399999999999999E-6</v>
      </c>
      <c r="M978">
        <v>0.10638683</v>
      </c>
      <c r="N978">
        <v>1.5957999999999999E-4</v>
      </c>
    </row>
    <row r="979" spans="1:14" x14ac:dyDescent="0.35">
      <c r="A979">
        <v>978</v>
      </c>
      <c r="B979">
        <v>103</v>
      </c>
      <c r="C979" t="s">
        <v>514</v>
      </c>
      <c r="D979" t="str">
        <f>INDEX(FSA_Province!B:B,MATCH(LEFT(C979,1),FSA_Province!A:A,0))</f>
        <v>ON</v>
      </c>
      <c r="E979" t="s">
        <v>1200</v>
      </c>
      <c r="F979" t="s">
        <v>2647</v>
      </c>
      <c r="G979" t="s">
        <v>2643</v>
      </c>
      <c r="H979" t="s">
        <v>27</v>
      </c>
      <c r="I979" t="s">
        <v>16</v>
      </c>
      <c r="J979">
        <v>900</v>
      </c>
      <c r="K979">
        <v>900</v>
      </c>
      <c r="L979">
        <v>0.13081458000000001</v>
      </c>
      <c r="M979">
        <v>118.80199930000001</v>
      </c>
      <c r="N979">
        <v>0.17820299000000001</v>
      </c>
    </row>
    <row r="980" spans="1:14" x14ac:dyDescent="0.35">
      <c r="A980">
        <v>979</v>
      </c>
      <c r="B980">
        <v>1</v>
      </c>
      <c r="C980" t="s">
        <v>556</v>
      </c>
      <c r="D980" t="str">
        <f>INDEX(FSA_Province!B:B,MATCH(LEFT(C980,1),FSA_Province!A:A,0))</f>
        <v>ON</v>
      </c>
      <c r="E980" t="s">
        <v>1201</v>
      </c>
      <c r="F980" t="s">
        <v>2644</v>
      </c>
      <c r="G980" t="s">
        <v>2642</v>
      </c>
      <c r="H980" t="s">
        <v>11</v>
      </c>
      <c r="I980" t="s">
        <v>16</v>
      </c>
      <c r="J980">
        <v>3295.3869525700002</v>
      </c>
      <c r="K980">
        <v>3295.3869525700002</v>
      </c>
      <c r="L980">
        <v>1.5150000000000001E-5</v>
      </c>
      <c r="M980">
        <v>4.9925110000000002E-2</v>
      </c>
      <c r="N980">
        <v>7.4880000000000001E-5</v>
      </c>
    </row>
    <row r="981" spans="1:14" x14ac:dyDescent="0.35">
      <c r="A981">
        <v>980</v>
      </c>
      <c r="B981">
        <v>205</v>
      </c>
      <c r="C981" t="s">
        <v>62</v>
      </c>
      <c r="D981" t="str">
        <f>INDEX(FSA_Province!B:B,MATCH(LEFT(C981,1),FSA_Province!A:A,0))</f>
        <v>AB</v>
      </c>
      <c r="E981" t="s">
        <v>1202</v>
      </c>
      <c r="F981" t="s">
        <v>2652</v>
      </c>
      <c r="G981" t="s">
        <v>2643</v>
      </c>
      <c r="H981" t="s">
        <v>11</v>
      </c>
      <c r="I981" t="s">
        <v>16</v>
      </c>
      <c r="J981">
        <v>2060</v>
      </c>
      <c r="K981">
        <v>2060</v>
      </c>
      <c r="L981">
        <v>5.1819999999999998E-2</v>
      </c>
      <c r="M981">
        <v>107.6990969</v>
      </c>
      <c r="N981">
        <v>0.16154863999999999</v>
      </c>
    </row>
    <row r="982" spans="1:14" x14ac:dyDescent="0.35">
      <c r="A982">
        <v>981</v>
      </c>
      <c r="B982">
        <v>205</v>
      </c>
      <c r="C982" t="s">
        <v>62</v>
      </c>
      <c r="D982" t="str">
        <f>INDEX(FSA_Province!B:B,MATCH(LEFT(C982,1),FSA_Province!A:A,0))</f>
        <v>AB</v>
      </c>
      <c r="E982" t="s">
        <v>1203</v>
      </c>
      <c r="F982" t="s">
        <v>2666</v>
      </c>
      <c r="G982" t="s">
        <v>2643</v>
      </c>
      <c r="H982" t="s">
        <v>11</v>
      </c>
      <c r="I982" t="s">
        <v>12</v>
      </c>
      <c r="J982">
        <v>9810</v>
      </c>
      <c r="K982">
        <v>9810</v>
      </c>
      <c r="L982">
        <v>1.11E-2</v>
      </c>
      <c r="M982">
        <v>107.6010144</v>
      </c>
      <c r="N982">
        <v>0.16140151999999999</v>
      </c>
    </row>
    <row r="983" spans="1:14" x14ac:dyDescent="0.35">
      <c r="A983">
        <v>982</v>
      </c>
      <c r="B983">
        <v>38</v>
      </c>
      <c r="C983" t="s">
        <v>328</v>
      </c>
      <c r="D983" t="str">
        <f>INDEX(FSA_Province!B:B,MATCH(LEFT(C983,1),FSA_Province!A:A,0))</f>
        <v>ON</v>
      </c>
      <c r="E983" t="s">
        <v>1204</v>
      </c>
      <c r="F983" t="s">
        <v>2647</v>
      </c>
      <c r="G983" t="s">
        <v>2643</v>
      </c>
      <c r="H983" t="s">
        <v>27</v>
      </c>
      <c r="I983" t="s">
        <v>16</v>
      </c>
      <c r="J983">
        <v>22500</v>
      </c>
      <c r="K983">
        <v>22500</v>
      </c>
      <c r="L983">
        <v>0.13159835</v>
      </c>
      <c r="M983">
        <v>2988.0742559999999</v>
      </c>
      <c r="N983">
        <v>4.4821113800000001</v>
      </c>
    </row>
    <row r="984" spans="1:14" x14ac:dyDescent="0.35">
      <c r="A984">
        <v>983</v>
      </c>
      <c r="B984">
        <v>103</v>
      </c>
      <c r="C984" t="s">
        <v>514</v>
      </c>
      <c r="D984" t="str">
        <f>INDEX(FSA_Province!B:B,MATCH(LEFT(C984,1),FSA_Province!A:A,0))</f>
        <v>ON</v>
      </c>
      <c r="E984" t="s">
        <v>1205</v>
      </c>
      <c r="F984" t="s">
        <v>2645</v>
      </c>
      <c r="G984" t="s">
        <v>2643</v>
      </c>
      <c r="H984" t="s">
        <v>27</v>
      </c>
      <c r="I984" t="s">
        <v>16</v>
      </c>
      <c r="J984">
        <v>4.25</v>
      </c>
      <c r="K984">
        <v>4.25</v>
      </c>
      <c r="L984">
        <v>32.147202360000001</v>
      </c>
      <c r="M984">
        <v>137.93016710000001</v>
      </c>
      <c r="N984">
        <v>0.20689525</v>
      </c>
    </row>
    <row r="985" spans="1:14" x14ac:dyDescent="0.35">
      <c r="A985">
        <v>984</v>
      </c>
      <c r="B985">
        <v>118</v>
      </c>
      <c r="C985" t="s">
        <v>196</v>
      </c>
      <c r="D985" t="str">
        <f>INDEX(FSA_Province!B:B,MATCH(LEFT(C985,1),FSA_Province!A:A,0))</f>
        <v>AB</v>
      </c>
      <c r="E985" t="s">
        <v>1206</v>
      </c>
      <c r="F985" t="s">
        <v>2668</v>
      </c>
      <c r="G985" t="s">
        <v>2643</v>
      </c>
      <c r="H985" t="s">
        <v>27</v>
      </c>
      <c r="I985" t="s">
        <v>16</v>
      </c>
      <c r="J985">
        <v>30</v>
      </c>
      <c r="K985">
        <v>30</v>
      </c>
      <c r="L985">
        <v>0.52976999999999996</v>
      </c>
      <c r="M985">
        <v>16.04244933</v>
      </c>
      <c r="N985">
        <v>2.4063669999999999E-2</v>
      </c>
    </row>
    <row r="986" spans="1:14" x14ac:dyDescent="0.35">
      <c r="A986">
        <v>985</v>
      </c>
      <c r="B986">
        <v>118</v>
      </c>
      <c r="C986" t="s">
        <v>196</v>
      </c>
      <c r="D986" t="str">
        <f>INDEX(FSA_Province!B:B,MATCH(LEFT(C986,1),FSA_Province!A:A,0))</f>
        <v>AB</v>
      </c>
      <c r="E986" t="s">
        <v>1207</v>
      </c>
      <c r="F986" t="s">
        <v>2652</v>
      </c>
      <c r="G986" t="s">
        <v>2643</v>
      </c>
      <c r="H986" t="s">
        <v>27</v>
      </c>
      <c r="I986" t="s">
        <v>16</v>
      </c>
      <c r="J986">
        <v>1500</v>
      </c>
      <c r="K986">
        <v>1500</v>
      </c>
      <c r="L986">
        <v>5.2440000000000001E-2</v>
      </c>
      <c r="M986">
        <v>79.465152000000003</v>
      </c>
      <c r="N986">
        <v>0.11919771999999999</v>
      </c>
    </row>
    <row r="987" spans="1:14" x14ac:dyDescent="0.35">
      <c r="A987">
        <v>986</v>
      </c>
      <c r="B987">
        <v>118</v>
      </c>
      <c r="C987" t="s">
        <v>196</v>
      </c>
      <c r="D987" t="str">
        <f>INDEX(FSA_Province!B:B,MATCH(LEFT(C987,1),FSA_Province!A:A,0))</f>
        <v>AB</v>
      </c>
      <c r="E987" t="s">
        <v>1208</v>
      </c>
      <c r="F987" t="s">
        <v>2668</v>
      </c>
      <c r="G987" t="s">
        <v>2643</v>
      </c>
      <c r="H987" t="s">
        <v>27</v>
      </c>
      <c r="I987" t="s">
        <v>16</v>
      </c>
      <c r="J987">
        <v>200</v>
      </c>
      <c r="K987">
        <v>200</v>
      </c>
      <c r="L987">
        <v>0.53073000000000004</v>
      </c>
      <c r="M987">
        <v>107.126502</v>
      </c>
      <c r="N987">
        <v>0.16068974999999999</v>
      </c>
    </row>
    <row r="988" spans="1:14" x14ac:dyDescent="0.35">
      <c r="A988">
        <v>987</v>
      </c>
      <c r="B988">
        <v>84</v>
      </c>
      <c r="C988" t="s">
        <v>975</v>
      </c>
      <c r="D988" t="str">
        <f>INDEX(FSA_Province!B:B,MATCH(LEFT(C988,1),FSA_Province!A:A,0))</f>
        <v>ON</v>
      </c>
      <c r="E988" t="s">
        <v>1209</v>
      </c>
      <c r="F988" t="s">
        <v>2644</v>
      </c>
      <c r="G988" t="s">
        <v>2643</v>
      </c>
      <c r="H988" t="s">
        <v>27</v>
      </c>
      <c r="I988" t="s">
        <v>16</v>
      </c>
      <c r="J988">
        <v>2200</v>
      </c>
      <c r="K988">
        <v>2200</v>
      </c>
      <c r="L988">
        <v>0.90695999999999999</v>
      </c>
      <c r="M988">
        <v>2012.0355480000001</v>
      </c>
      <c r="N988">
        <v>3.0180533199999999</v>
      </c>
    </row>
    <row r="989" spans="1:14" x14ac:dyDescent="0.35">
      <c r="A989">
        <v>988</v>
      </c>
      <c r="B989">
        <v>1</v>
      </c>
      <c r="C989" t="s">
        <v>556</v>
      </c>
      <c r="D989" t="str">
        <f>INDEX(FSA_Province!B:B,MATCH(LEFT(C989,1),FSA_Province!A:A,0))</f>
        <v>ON</v>
      </c>
      <c r="E989" t="s">
        <v>1210</v>
      </c>
      <c r="F989" t="s">
        <v>2658</v>
      </c>
      <c r="G989" t="s">
        <v>2642</v>
      </c>
      <c r="H989" t="s">
        <v>11</v>
      </c>
      <c r="I989" t="s">
        <v>16</v>
      </c>
      <c r="J989">
        <v>27891.12420754</v>
      </c>
      <c r="K989">
        <v>27891.12420754</v>
      </c>
      <c r="L989">
        <v>1.79E-6</v>
      </c>
      <c r="M989">
        <v>4.9925110000000002E-2</v>
      </c>
      <c r="N989">
        <v>7.4880000000000001E-5</v>
      </c>
    </row>
    <row r="990" spans="1:14" x14ac:dyDescent="0.35">
      <c r="A990">
        <v>989</v>
      </c>
      <c r="B990">
        <v>232</v>
      </c>
      <c r="C990" t="s">
        <v>639</v>
      </c>
      <c r="D990" t="str">
        <f>INDEX(FSA_Province!B:B,MATCH(LEFT(C990,1),FSA_Province!A:A,0))</f>
        <v>AB</v>
      </c>
      <c r="E990" t="s">
        <v>1211</v>
      </c>
      <c r="F990" t="s">
        <v>2642</v>
      </c>
      <c r="G990" t="s">
        <v>2643</v>
      </c>
      <c r="H990" t="s">
        <v>27</v>
      </c>
      <c r="I990" t="s">
        <v>16</v>
      </c>
      <c r="J990">
        <v>2.5000000000000001E-2</v>
      </c>
      <c r="K990">
        <v>2.5000000000000001E-2</v>
      </c>
      <c r="L990">
        <v>54941.078000000001</v>
      </c>
      <c r="M990">
        <v>1386.964467</v>
      </c>
      <c r="N990">
        <v>2.0804467</v>
      </c>
    </row>
    <row r="991" spans="1:14" x14ac:dyDescent="0.35">
      <c r="A991">
        <v>990</v>
      </c>
      <c r="B991">
        <v>40</v>
      </c>
      <c r="C991" t="s">
        <v>328</v>
      </c>
      <c r="D991" t="str">
        <f>INDEX(FSA_Province!B:B,MATCH(LEFT(C991,1),FSA_Province!A:A,0))</f>
        <v>ON</v>
      </c>
      <c r="E991" t="s">
        <v>1212</v>
      </c>
      <c r="F991" t="s">
        <v>2647</v>
      </c>
      <c r="G991" t="s">
        <v>2643</v>
      </c>
      <c r="H991" t="s">
        <v>27</v>
      </c>
      <c r="I991" t="s">
        <v>16</v>
      </c>
      <c r="J991">
        <v>5500</v>
      </c>
      <c r="K991">
        <v>5500</v>
      </c>
      <c r="L991">
        <v>0.12691603000000001</v>
      </c>
      <c r="M991">
        <v>705.08578020000004</v>
      </c>
      <c r="N991">
        <v>1.0576286699999999</v>
      </c>
    </row>
    <row r="992" spans="1:14" x14ac:dyDescent="0.35">
      <c r="A992">
        <v>991</v>
      </c>
      <c r="B992">
        <v>7</v>
      </c>
      <c r="C992" t="s">
        <v>437</v>
      </c>
      <c r="D992" t="str">
        <f>INDEX(FSA_Province!B:B,MATCH(LEFT(C992,1),FSA_Province!A:A,0))</f>
        <v>QC</v>
      </c>
      <c r="E992" t="s">
        <v>1213</v>
      </c>
      <c r="F992" t="s">
        <v>2653</v>
      </c>
      <c r="G992" t="s">
        <v>2643</v>
      </c>
      <c r="H992" t="s">
        <v>11</v>
      </c>
      <c r="I992" t="s">
        <v>16</v>
      </c>
      <c r="J992">
        <v>50000</v>
      </c>
      <c r="K992">
        <v>50000</v>
      </c>
      <c r="L992">
        <v>5.858E-2</v>
      </c>
      <c r="M992">
        <v>2960.3472000000002</v>
      </c>
      <c r="N992">
        <v>4.4405207999999998</v>
      </c>
    </row>
    <row r="993" spans="1:14" x14ac:dyDescent="0.35">
      <c r="A993">
        <v>992</v>
      </c>
      <c r="B993">
        <v>205</v>
      </c>
      <c r="C993" t="s">
        <v>62</v>
      </c>
      <c r="D993" t="str">
        <f>INDEX(FSA_Province!B:B,MATCH(LEFT(C993,1),FSA_Province!A:A,0))</f>
        <v>AB</v>
      </c>
      <c r="E993" t="s">
        <v>1214</v>
      </c>
      <c r="F993" t="s">
        <v>2666</v>
      </c>
      <c r="G993" t="s">
        <v>2643</v>
      </c>
      <c r="H993" t="s">
        <v>11</v>
      </c>
      <c r="I993" t="s">
        <v>16</v>
      </c>
      <c r="J993">
        <v>9810</v>
      </c>
      <c r="K993">
        <v>9810</v>
      </c>
      <c r="L993">
        <v>1.1350000000000001E-2</v>
      </c>
      <c r="M993">
        <v>112.4539135</v>
      </c>
      <c r="N993">
        <v>0.16868087000000001</v>
      </c>
    </row>
    <row r="994" spans="1:14" x14ac:dyDescent="0.35">
      <c r="A994">
        <v>993</v>
      </c>
      <c r="B994">
        <v>205</v>
      </c>
      <c r="C994" t="s">
        <v>62</v>
      </c>
      <c r="D994" t="str">
        <f>INDEX(FSA_Province!B:B,MATCH(LEFT(C994,1),FSA_Province!A:A,0))</f>
        <v>AB</v>
      </c>
      <c r="E994" t="s">
        <v>1215</v>
      </c>
      <c r="F994" t="s">
        <v>2652</v>
      </c>
      <c r="G994" t="s">
        <v>2643</v>
      </c>
      <c r="H994" t="s">
        <v>11</v>
      </c>
      <c r="I994" t="s">
        <v>16</v>
      </c>
      <c r="J994">
        <v>789</v>
      </c>
      <c r="K994">
        <v>789</v>
      </c>
      <c r="L994">
        <v>4.8099999999999997E-2</v>
      </c>
      <c r="M994">
        <v>38.325217379999998</v>
      </c>
      <c r="N994">
        <v>5.7487820000000002E-2</v>
      </c>
    </row>
    <row r="995" spans="1:14" x14ac:dyDescent="0.35">
      <c r="A995">
        <v>994</v>
      </c>
      <c r="B995">
        <v>145</v>
      </c>
      <c r="C995" t="s">
        <v>291</v>
      </c>
      <c r="D995" t="str">
        <f>INDEX(FSA_Province!B:B,MATCH(LEFT(C995,1),FSA_Province!A:A,0))</f>
        <v>ON</v>
      </c>
      <c r="E995" t="s">
        <v>1216</v>
      </c>
      <c r="F995" t="s">
        <v>2650</v>
      </c>
      <c r="G995" t="s">
        <v>2643</v>
      </c>
      <c r="H995" t="s">
        <v>27</v>
      </c>
      <c r="I995" t="s">
        <v>16</v>
      </c>
      <c r="J995">
        <v>2309.9999999500001</v>
      </c>
      <c r="K995">
        <v>2309.9999999500001</v>
      </c>
      <c r="L995">
        <v>1.2784500000000001</v>
      </c>
      <c r="M995">
        <v>2980.2816210000001</v>
      </c>
      <c r="N995">
        <v>4.4704224300000002</v>
      </c>
    </row>
    <row r="996" spans="1:14" x14ac:dyDescent="0.35">
      <c r="A996">
        <v>995</v>
      </c>
      <c r="B996">
        <v>110</v>
      </c>
      <c r="C996" t="s">
        <v>124</v>
      </c>
      <c r="D996" t="str">
        <f>INDEX(FSA_Province!B:B,MATCH(LEFT(C996,1),FSA_Province!A:A,0))</f>
        <v>BC</v>
      </c>
      <c r="E996" t="s">
        <v>1217</v>
      </c>
      <c r="F996" t="s">
        <v>2647</v>
      </c>
      <c r="G996" t="s">
        <v>2643</v>
      </c>
      <c r="H996" t="s">
        <v>11</v>
      </c>
      <c r="I996" t="s">
        <v>16</v>
      </c>
      <c r="J996">
        <v>2050</v>
      </c>
      <c r="K996">
        <v>2050</v>
      </c>
      <c r="L996">
        <v>0.12875</v>
      </c>
      <c r="M996">
        <v>266.39570250000003</v>
      </c>
      <c r="N996">
        <v>0.39959355000000002</v>
      </c>
    </row>
    <row r="997" spans="1:14" x14ac:dyDescent="0.35">
      <c r="A997">
        <v>996</v>
      </c>
      <c r="B997">
        <v>232</v>
      </c>
      <c r="C997" t="s">
        <v>639</v>
      </c>
      <c r="D997" t="str">
        <f>INDEX(FSA_Province!B:B,MATCH(LEFT(C997,1),FSA_Province!A:A,0))</f>
        <v>AB</v>
      </c>
      <c r="E997" t="s">
        <v>1218</v>
      </c>
      <c r="F997" t="s">
        <v>2658</v>
      </c>
      <c r="G997" t="s">
        <v>2642</v>
      </c>
      <c r="H997" t="s">
        <v>27</v>
      </c>
      <c r="I997" t="s">
        <v>16</v>
      </c>
      <c r="J997">
        <v>5200</v>
      </c>
      <c r="K997">
        <v>5200</v>
      </c>
      <c r="L997">
        <v>1.9300000000000002E-6</v>
      </c>
      <c r="M997">
        <v>1.0036E-2</v>
      </c>
      <c r="N997">
        <v>1.505E-5</v>
      </c>
    </row>
    <row r="998" spans="1:14" x14ac:dyDescent="0.35">
      <c r="A998">
        <v>997</v>
      </c>
      <c r="B998">
        <v>62</v>
      </c>
      <c r="C998" t="s">
        <v>140</v>
      </c>
      <c r="D998" t="str">
        <f>INDEX(FSA_Province!B:B,MATCH(LEFT(C998,1),FSA_Province!A:A,0))</f>
        <v>ON</v>
      </c>
      <c r="E998" t="s">
        <v>1219</v>
      </c>
      <c r="F998" t="s">
        <v>2646</v>
      </c>
      <c r="G998" t="s">
        <v>2643</v>
      </c>
      <c r="H998" t="s">
        <v>27</v>
      </c>
      <c r="I998" t="s">
        <v>16</v>
      </c>
      <c r="J998">
        <v>1</v>
      </c>
      <c r="K998">
        <v>1</v>
      </c>
      <c r="L998">
        <v>2185.498</v>
      </c>
      <c r="M998">
        <v>2207.9832080000001</v>
      </c>
      <c r="N998">
        <v>3.3119748100000002</v>
      </c>
    </row>
    <row r="999" spans="1:14" x14ac:dyDescent="0.35">
      <c r="A999">
        <v>998</v>
      </c>
      <c r="B999">
        <v>142</v>
      </c>
      <c r="C999" t="s">
        <v>102</v>
      </c>
      <c r="D999" t="str">
        <f>INDEX(FSA_Province!B:B,MATCH(LEFT(C999,1),FSA_Province!A:A,0))</f>
        <v>QC</v>
      </c>
      <c r="E999" t="s">
        <v>1220</v>
      </c>
      <c r="F999" t="s">
        <v>2647</v>
      </c>
      <c r="G999" t="s">
        <v>2642</v>
      </c>
      <c r="H999" t="s">
        <v>11</v>
      </c>
      <c r="I999" t="s">
        <v>12</v>
      </c>
      <c r="J999">
        <v>15000</v>
      </c>
      <c r="K999">
        <v>15000</v>
      </c>
      <c r="L999">
        <v>2.2699999999999999E-6</v>
      </c>
      <c r="M999">
        <v>3.4049999999999997E-2</v>
      </c>
      <c r="N999">
        <v>5.1069999999999997E-5</v>
      </c>
    </row>
    <row r="1000" spans="1:14" x14ac:dyDescent="0.35">
      <c r="A1000">
        <v>999</v>
      </c>
      <c r="B1000">
        <v>230</v>
      </c>
      <c r="C1000" t="s">
        <v>246</v>
      </c>
      <c r="D1000" t="str">
        <f>INDEX(FSA_Province!B:B,MATCH(LEFT(C1000,1),FSA_Province!A:A,0))</f>
        <v>AB</v>
      </c>
      <c r="E1000" t="s">
        <v>1221</v>
      </c>
      <c r="F1000" t="s">
        <v>2642</v>
      </c>
      <c r="G1000" t="s">
        <v>2643</v>
      </c>
      <c r="H1000" t="s">
        <v>11</v>
      </c>
      <c r="I1000" t="s">
        <v>16</v>
      </c>
      <c r="J1000">
        <v>0.17499999999999999</v>
      </c>
      <c r="K1000">
        <v>0.17499999999999999</v>
      </c>
      <c r="L1000">
        <v>55783.858999999997</v>
      </c>
      <c r="M1000">
        <v>9835.3234969999994</v>
      </c>
      <c r="N1000">
        <v>0</v>
      </c>
    </row>
    <row r="1001" spans="1:14" x14ac:dyDescent="0.35">
      <c r="A1001">
        <v>1000</v>
      </c>
      <c r="B1001">
        <v>125</v>
      </c>
      <c r="C1001" t="s">
        <v>810</v>
      </c>
      <c r="D1001" t="str">
        <f>INDEX(FSA_Province!B:B,MATCH(LEFT(C1001,1),FSA_Province!A:A,0))</f>
        <v>ON</v>
      </c>
      <c r="E1001" t="s">
        <v>1222</v>
      </c>
      <c r="F1001" t="s">
        <v>2647</v>
      </c>
      <c r="G1001" t="s">
        <v>2643</v>
      </c>
      <c r="H1001" t="s">
        <v>11</v>
      </c>
      <c r="I1001" t="s">
        <v>16</v>
      </c>
      <c r="J1001">
        <v>3931.1112072000001</v>
      </c>
      <c r="K1001">
        <v>3931.1112072000001</v>
      </c>
      <c r="L1001">
        <v>0.127</v>
      </c>
      <c r="M1001">
        <v>498.62683770000001</v>
      </c>
      <c r="N1001">
        <v>0.74794024999999997</v>
      </c>
    </row>
    <row r="1002" spans="1:14" x14ac:dyDescent="0.35">
      <c r="A1002">
        <v>1001</v>
      </c>
      <c r="B1002">
        <v>110</v>
      </c>
      <c r="C1002" t="s">
        <v>124</v>
      </c>
      <c r="D1002" t="str">
        <f>INDEX(FSA_Province!B:B,MATCH(LEFT(C1002,1),FSA_Province!A:A,0))</f>
        <v>BC</v>
      </c>
      <c r="E1002" t="s">
        <v>1223</v>
      </c>
      <c r="F1002" t="s">
        <v>2644</v>
      </c>
      <c r="G1002" t="s">
        <v>2643</v>
      </c>
      <c r="H1002" t="s">
        <v>27</v>
      </c>
      <c r="I1002" t="s">
        <v>12</v>
      </c>
      <c r="J1002">
        <v>1065</v>
      </c>
      <c r="K1002">
        <v>1065</v>
      </c>
      <c r="L1002">
        <v>0.86699000000000004</v>
      </c>
      <c r="M1002">
        <v>912.29406340000003</v>
      </c>
      <c r="N1002">
        <v>1.3684410899999999</v>
      </c>
    </row>
    <row r="1003" spans="1:14" x14ac:dyDescent="0.35">
      <c r="A1003">
        <v>1002</v>
      </c>
      <c r="B1003">
        <v>24</v>
      </c>
      <c r="C1003" t="s">
        <v>697</v>
      </c>
      <c r="D1003" t="str">
        <f>INDEX(FSA_Province!B:B,MATCH(LEFT(C1003,1),FSA_Province!A:A,0))</f>
        <v>AB</v>
      </c>
      <c r="E1003" t="s">
        <v>1224</v>
      </c>
      <c r="F1003" t="s">
        <v>2647</v>
      </c>
      <c r="G1003" t="s">
        <v>2646</v>
      </c>
      <c r="H1003" t="s">
        <v>11</v>
      </c>
      <c r="I1003" t="s">
        <v>12</v>
      </c>
      <c r="J1003">
        <v>15418.75070165</v>
      </c>
      <c r="K1003">
        <v>15418.75070165</v>
      </c>
      <c r="L1003">
        <v>5.6029999999999997E-5</v>
      </c>
      <c r="M1003">
        <v>0.86483772000000003</v>
      </c>
      <c r="N1003">
        <v>1.29725E-3</v>
      </c>
    </row>
    <row r="1004" spans="1:14" x14ac:dyDescent="0.35">
      <c r="A1004">
        <v>1003</v>
      </c>
      <c r="B1004">
        <v>84</v>
      </c>
      <c r="C1004" t="s">
        <v>975</v>
      </c>
      <c r="D1004" t="str">
        <f>INDEX(FSA_Province!B:B,MATCH(LEFT(C1004,1),FSA_Province!A:A,0))</f>
        <v>ON</v>
      </c>
      <c r="E1004" t="s">
        <v>1225</v>
      </c>
      <c r="F1004" t="s">
        <v>2644</v>
      </c>
      <c r="G1004" t="s">
        <v>2643</v>
      </c>
      <c r="H1004" t="s">
        <v>27</v>
      </c>
      <c r="I1004" t="s">
        <v>16</v>
      </c>
      <c r="J1004">
        <v>2000</v>
      </c>
      <c r="K1004">
        <v>2000</v>
      </c>
      <c r="L1004">
        <v>0.87226000000000004</v>
      </c>
      <c r="M1004">
        <v>1764.7277999999999</v>
      </c>
      <c r="N1004">
        <v>2.6470916999999998</v>
      </c>
    </row>
    <row r="1005" spans="1:14" x14ac:dyDescent="0.35">
      <c r="A1005">
        <v>1004</v>
      </c>
      <c r="B1005">
        <v>245</v>
      </c>
      <c r="C1005" t="s">
        <v>8</v>
      </c>
      <c r="D1005" t="str">
        <f>INDEX(FSA_Province!B:B,MATCH(LEFT(C1005,1),FSA_Province!A:A,0))</f>
        <v>BC</v>
      </c>
      <c r="E1005" t="s">
        <v>1226</v>
      </c>
      <c r="F1005" t="s">
        <v>2642</v>
      </c>
      <c r="G1005" t="s">
        <v>2643</v>
      </c>
      <c r="H1005" t="s">
        <v>11</v>
      </c>
      <c r="I1005" t="s">
        <v>12</v>
      </c>
      <c r="J1005">
        <v>0.5</v>
      </c>
      <c r="K1005">
        <v>0.5</v>
      </c>
      <c r="L1005">
        <v>52000</v>
      </c>
      <c r="M1005">
        <v>25999.99971</v>
      </c>
      <c r="N1005">
        <v>0</v>
      </c>
    </row>
    <row r="1006" spans="1:14" x14ac:dyDescent="0.35">
      <c r="A1006">
        <v>1005</v>
      </c>
      <c r="B1006">
        <v>245</v>
      </c>
      <c r="C1006" t="s">
        <v>8</v>
      </c>
      <c r="D1006" t="str">
        <f>INDEX(FSA_Province!B:B,MATCH(LEFT(C1006,1),FSA_Province!A:A,0))</f>
        <v>BC</v>
      </c>
      <c r="E1006" t="s">
        <v>1227</v>
      </c>
      <c r="F1006" t="s">
        <v>2642</v>
      </c>
      <c r="G1006" t="s">
        <v>2643</v>
      </c>
      <c r="H1006" t="s">
        <v>11</v>
      </c>
      <c r="I1006" t="s">
        <v>12</v>
      </c>
      <c r="J1006">
        <v>0.2</v>
      </c>
      <c r="K1006">
        <v>0.2</v>
      </c>
      <c r="L1006">
        <v>50200</v>
      </c>
      <c r="M1006">
        <v>10039.99999</v>
      </c>
      <c r="N1006">
        <v>0</v>
      </c>
    </row>
    <row r="1007" spans="1:14" x14ac:dyDescent="0.35">
      <c r="A1007">
        <v>1006</v>
      </c>
      <c r="B1007">
        <v>182</v>
      </c>
      <c r="C1007" t="s">
        <v>1228</v>
      </c>
      <c r="D1007" t="str">
        <f>INDEX(FSA_Province!B:B,MATCH(LEFT(C1007,1),FSA_Province!A:A,0))</f>
        <v>ON</v>
      </c>
      <c r="E1007" t="s">
        <v>1229</v>
      </c>
      <c r="F1007" t="s">
        <v>2653</v>
      </c>
      <c r="G1007" t="s">
        <v>2643</v>
      </c>
      <c r="H1007" t="s">
        <v>27</v>
      </c>
      <c r="I1007" t="s">
        <v>16</v>
      </c>
      <c r="J1007">
        <v>5000</v>
      </c>
      <c r="K1007">
        <v>5000</v>
      </c>
      <c r="L1007">
        <v>4.7329999999999997E-2</v>
      </c>
      <c r="M1007">
        <v>239.19894529999999</v>
      </c>
      <c r="N1007">
        <v>0.35879841000000001</v>
      </c>
    </row>
    <row r="1008" spans="1:14" x14ac:dyDescent="0.35">
      <c r="A1008">
        <v>1007</v>
      </c>
      <c r="B1008">
        <v>41</v>
      </c>
      <c r="C1008" t="s">
        <v>179</v>
      </c>
      <c r="D1008" t="str">
        <f>INDEX(FSA_Province!B:B,MATCH(LEFT(C1008,1),FSA_Province!A:A,0))</f>
        <v>BC</v>
      </c>
      <c r="E1008" t="s">
        <v>1230</v>
      </c>
      <c r="F1008" t="s">
        <v>2642</v>
      </c>
      <c r="G1008" t="s">
        <v>2643</v>
      </c>
      <c r="H1008" t="s">
        <v>27</v>
      </c>
      <c r="I1008" t="s">
        <v>16</v>
      </c>
      <c r="J1008">
        <v>0.03</v>
      </c>
      <c r="K1008">
        <v>0.03</v>
      </c>
      <c r="L1008">
        <v>49349.999000000003</v>
      </c>
      <c r="M1008">
        <v>1496.4975030000001</v>
      </c>
      <c r="N1008">
        <v>2.2447462499999999</v>
      </c>
    </row>
    <row r="1009" spans="1:14" x14ac:dyDescent="0.35">
      <c r="A1009">
        <v>1008</v>
      </c>
      <c r="B1009">
        <v>41</v>
      </c>
      <c r="C1009" t="s">
        <v>179</v>
      </c>
      <c r="D1009" t="str">
        <f>INDEX(FSA_Province!B:B,MATCH(LEFT(C1009,1),FSA_Province!A:A,0))</f>
        <v>BC</v>
      </c>
      <c r="E1009" t="s">
        <v>1231</v>
      </c>
      <c r="F1009" t="s">
        <v>2642</v>
      </c>
      <c r="G1009" t="s">
        <v>2643</v>
      </c>
      <c r="H1009" t="s">
        <v>27</v>
      </c>
      <c r="I1009" t="s">
        <v>16</v>
      </c>
      <c r="J1009">
        <v>0.03</v>
      </c>
      <c r="K1009">
        <v>0.03</v>
      </c>
      <c r="L1009">
        <v>49346.394999999997</v>
      </c>
      <c r="M1009">
        <v>1496.3795560000001</v>
      </c>
      <c r="N1009">
        <v>2.24456933</v>
      </c>
    </row>
    <row r="1010" spans="1:14" x14ac:dyDescent="0.35">
      <c r="A1010">
        <v>1009</v>
      </c>
      <c r="B1010">
        <v>24</v>
      </c>
      <c r="C1010" t="s">
        <v>697</v>
      </c>
      <c r="D1010" t="str">
        <f>INDEX(FSA_Province!B:B,MATCH(LEFT(C1010,1),FSA_Province!A:A,0))</f>
        <v>AB</v>
      </c>
      <c r="E1010" t="s">
        <v>1232</v>
      </c>
      <c r="F1010" t="s">
        <v>2647</v>
      </c>
      <c r="G1010" t="s">
        <v>2643</v>
      </c>
      <c r="H1010" t="s">
        <v>11</v>
      </c>
      <c r="I1010" t="s">
        <v>16</v>
      </c>
      <c r="J1010">
        <v>205.39800936</v>
      </c>
      <c r="K1010">
        <v>205.39800936</v>
      </c>
      <c r="L1010">
        <v>0.12160367</v>
      </c>
      <c r="M1010">
        <v>25.239101260000002</v>
      </c>
      <c r="N1010">
        <v>3.7858650000000001E-2</v>
      </c>
    </row>
    <row r="1011" spans="1:14" x14ac:dyDescent="0.35">
      <c r="A1011">
        <v>1010</v>
      </c>
      <c r="B1011">
        <v>24</v>
      </c>
      <c r="C1011" t="s">
        <v>697</v>
      </c>
      <c r="D1011" t="str">
        <f>INDEX(FSA_Province!B:B,MATCH(LEFT(C1011,1),FSA_Province!A:A,0))</f>
        <v>AB</v>
      </c>
      <c r="E1011" t="s">
        <v>1233</v>
      </c>
      <c r="F1011" t="s">
        <v>2647</v>
      </c>
      <c r="G1011" t="s">
        <v>2643</v>
      </c>
      <c r="H1011" t="s">
        <v>11</v>
      </c>
      <c r="I1011" t="s">
        <v>16</v>
      </c>
      <c r="J1011">
        <v>15199.45269229</v>
      </c>
      <c r="K1011">
        <v>15199.45269229</v>
      </c>
      <c r="L1011">
        <v>0.12153261</v>
      </c>
      <c r="M1011">
        <v>1866.6020060000001</v>
      </c>
      <c r="N1011">
        <v>2.799903</v>
      </c>
    </row>
    <row r="1012" spans="1:14" x14ac:dyDescent="0.35">
      <c r="A1012">
        <v>1011</v>
      </c>
      <c r="B1012">
        <v>24</v>
      </c>
      <c r="C1012" t="s">
        <v>697</v>
      </c>
      <c r="D1012" t="str">
        <f>INDEX(FSA_Province!B:B,MATCH(LEFT(C1012,1),FSA_Province!A:A,0))</f>
        <v>AB</v>
      </c>
      <c r="E1012" t="s">
        <v>1234</v>
      </c>
      <c r="F1012" t="s">
        <v>2645</v>
      </c>
      <c r="G1012" t="s">
        <v>2643</v>
      </c>
      <c r="H1012" t="s">
        <v>11</v>
      </c>
      <c r="I1012" t="s">
        <v>12</v>
      </c>
      <c r="J1012">
        <v>61.651527590000001</v>
      </c>
      <c r="K1012">
        <v>61.651527590000001</v>
      </c>
      <c r="L1012">
        <v>31.218775109999999</v>
      </c>
      <c r="M1012">
        <v>1899.8301180000001</v>
      </c>
      <c r="N1012">
        <v>2.8497451699999998</v>
      </c>
    </row>
    <row r="1013" spans="1:14" x14ac:dyDescent="0.35">
      <c r="A1013">
        <v>1012</v>
      </c>
      <c r="B1013">
        <v>127</v>
      </c>
      <c r="C1013" t="s">
        <v>1235</v>
      </c>
      <c r="D1013" t="str">
        <f>INDEX(FSA_Province!B:B,MATCH(LEFT(C1013,1),FSA_Province!A:A,0))</f>
        <v>QC</v>
      </c>
      <c r="E1013" t="s">
        <v>1236</v>
      </c>
      <c r="F1013" t="s">
        <v>2646</v>
      </c>
      <c r="G1013" t="s">
        <v>2643</v>
      </c>
      <c r="H1013" t="s">
        <v>11</v>
      </c>
      <c r="I1013" t="s">
        <v>16</v>
      </c>
      <c r="J1013">
        <v>1.47</v>
      </c>
      <c r="K1013">
        <v>1.47</v>
      </c>
      <c r="L1013">
        <v>2028</v>
      </c>
      <c r="M1013">
        <v>3013.3583960000001</v>
      </c>
      <c r="N1013">
        <v>4.5200375900000003</v>
      </c>
    </row>
    <row r="1014" spans="1:14" x14ac:dyDescent="0.35">
      <c r="A1014">
        <v>1013</v>
      </c>
      <c r="B1014">
        <v>134</v>
      </c>
      <c r="C1014" t="s">
        <v>69</v>
      </c>
      <c r="D1014" t="str">
        <f>INDEX(FSA_Province!B:B,MATCH(LEFT(C1014,1),FSA_Province!A:A,0))</f>
        <v>ON</v>
      </c>
      <c r="E1014" t="s">
        <v>1237</v>
      </c>
      <c r="F1014" t="s">
        <v>2652</v>
      </c>
      <c r="G1014" t="s">
        <v>2650</v>
      </c>
      <c r="H1014" t="s">
        <v>27</v>
      </c>
      <c r="I1014" t="s">
        <v>16</v>
      </c>
      <c r="J1014">
        <v>6000</v>
      </c>
      <c r="K1014">
        <v>6000</v>
      </c>
      <c r="L1014">
        <v>3.5439400000000003E-2</v>
      </c>
      <c r="M1014">
        <v>212.5017</v>
      </c>
      <c r="N1014">
        <v>0.31875255000000002</v>
      </c>
    </row>
    <row r="1015" spans="1:14" x14ac:dyDescent="0.35">
      <c r="A1015">
        <v>1014</v>
      </c>
      <c r="B1015">
        <v>134</v>
      </c>
      <c r="C1015" t="s">
        <v>69</v>
      </c>
      <c r="D1015" t="str">
        <f>INDEX(FSA_Province!B:B,MATCH(LEFT(C1015,1),FSA_Province!A:A,0))</f>
        <v>ON</v>
      </c>
      <c r="E1015" t="s">
        <v>1238</v>
      </c>
      <c r="F1015" t="s">
        <v>2658</v>
      </c>
      <c r="G1015" t="s">
        <v>2650</v>
      </c>
      <c r="H1015" t="s">
        <v>27</v>
      </c>
      <c r="I1015" t="s">
        <v>16</v>
      </c>
      <c r="J1015">
        <v>5000</v>
      </c>
      <c r="K1015">
        <v>5000</v>
      </c>
      <c r="L1015">
        <v>7.5954770000000005E-2</v>
      </c>
      <c r="M1015">
        <v>379.44369999999998</v>
      </c>
      <c r="N1015">
        <v>0.56916555000000002</v>
      </c>
    </row>
    <row r="1016" spans="1:14" x14ac:dyDescent="0.35">
      <c r="A1016">
        <v>1015</v>
      </c>
      <c r="B1016">
        <v>134</v>
      </c>
      <c r="C1016" t="s">
        <v>69</v>
      </c>
      <c r="D1016" t="str">
        <f>INDEX(FSA_Province!B:B,MATCH(LEFT(C1016,1),FSA_Province!A:A,0))</f>
        <v>ON</v>
      </c>
      <c r="E1016" t="s">
        <v>1239</v>
      </c>
      <c r="F1016" t="s">
        <v>2650</v>
      </c>
      <c r="G1016" t="s">
        <v>2643</v>
      </c>
      <c r="H1016" t="s">
        <v>27</v>
      </c>
      <c r="I1016" t="s">
        <v>16</v>
      </c>
      <c r="J1016">
        <v>600</v>
      </c>
      <c r="K1016">
        <v>600</v>
      </c>
      <c r="L1016">
        <v>1.2791999999999999</v>
      </c>
      <c r="M1016">
        <v>775.63416959999995</v>
      </c>
      <c r="N1016">
        <v>1.16345125</v>
      </c>
    </row>
    <row r="1017" spans="1:14" x14ac:dyDescent="0.35">
      <c r="A1017">
        <v>1016</v>
      </c>
      <c r="B1017">
        <v>245</v>
      </c>
      <c r="C1017" t="s">
        <v>8</v>
      </c>
      <c r="D1017" t="str">
        <f>INDEX(FSA_Province!B:B,MATCH(LEFT(C1017,1),FSA_Province!A:A,0))</f>
        <v>BC</v>
      </c>
      <c r="E1017" t="s">
        <v>1240</v>
      </c>
      <c r="F1017" t="s">
        <v>2642</v>
      </c>
      <c r="G1017" t="s">
        <v>2643</v>
      </c>
      <c r="H1017" t="s">
        <v>11</v>
      </c>
      <c r="I1017" t="s">
        <v>12</v>
      </c>
      <c r="J1017">
        <v>0.5</v>
      </c>
      <c r="K1017">
        <v>0.5</v>
      </c>
      <c r="L1017">
        <v>49580</v>
      </c>
      <c r="M1017">
        <v>24791.072550000001</v>
      </c>
      <c r="N1017">
        <v>0</v>
      </c>
    </row>
    <row r="1018" spans="1:14" x14ac:dyDescent="0.35">
      <c r="A1018">
        <v>1017</v>
      </c>
      <c r="B1018">
        <v>215</v>
      </c>
      <c r="C1018" t="s">
        <v>177</v>
      </c>
      <c r="D1018" t="str">
        <f>INDEX(FSA_Province!B:B,MATCH(LEFT(C1018,1),FSA_Province!A:A,0))</f>
        <v>BC</v>
      </c>
      <c r="E1018" t="s">
        <v>1241</v>
      </c>
      <c r="F1018" t="s">
        <v>2649</v>
      </c>
      <c r="G1018" t="s">
        <v>2650</v>
      </c>
      <c r="H1018" t="s">
        <v>11</v>
      </c>
      <c r="I1018" t="s">
        <v>16</v>
      </c>
      <c r="J1018">
        <v>13200</v>
      </c>
      <c r="K1018">
        <v>13200</v>
      </c>
      <c r="L1018">
        <v>2.8865470000000001E-2</v>
      </c>
      <c r="M1018">
        <v>381.024204</v>
      </c>
      <c r="N1018">
        <v>0.57153628999999995</v>
      </c>
    </row>
    <row r="1019" spans="1:14" x14ac:dyDescent="0.35">
      <c r="A1019">
        <v>1018</v>
      </c>
      <c r="B1019">
        <v>118</v>
      </c>
      <c r="C1019" t="s">
        <v>196</v>
      </c>
      <c r="D1019" t="str">
        <f>INDEX(FSA_Province!B:B,MATCH(LEFT(C1019,1),FSA_Province!A:A,0))</f>
        <v>AB</v>
      </c>
      <c r="E1019" t="s">
        <v>1242</v>
      </c>
      <c r="F1019" t="s">
        <v>2664</v>
      </c>
      <c r="G1019" t="s">
        <v>2643</v>
      </c>
      <c r="H1019" t="s">
        <v>27</v>
      </c>
      <c r="I1019" t="s">
        <v>16</v>
      </c>
      <c r="J1019">
        <v>0.5</v>
      </c>
      <c r="K1019">
        <v>0.5</v>
      </c>
      <c r="L1019">
        <v>43.881439999999998</v>
      </c>
      <c r="M1019">
        <v>22.16567568</v>
      </c>
      <c r="N1019">
        <v>3.3248510000000002E-2</v>
      </c>
    </row>
    <row r="1020" spans="1:14" x14ac:dyDescent="0.35">
      <c r="A1020">
        <v>1019</v>
      </c>
      <c r="B1020">
        <v>118</v>
      </c>
      <c r="C1020" t="s">
        <v>196</v>
      </c>
      <c r="D1020" t="str">
        <f>INDEX(FSA_Province!B:B,MATCH(LEFT(C1020,1),FSA_Province!A:A,0))</f>
        <v>AB</v>
      </c>
      <c r="E1020" t="s">
        <v>1243</v>
      </c>
      <c r="F1020" t="s">
        <v>2665</v>
      </c>
      <c r="G1020" t="s">
        <v>2643</v>
      </c>
      <c r="H1020" t="s">
        <v>27</v>
      </c>
      <c r="I1020" t="s">
        <v>16</v>
      </c>
      <c r="J1020">
        <v>11</v>
      </c>
      <c r="K1020">
        <v>11</v>
      </c>
      <c r="L1020">
        <v>1.8595200000000001</v>
      </c>
      <c r="M1020">
        <v>20.683817919999999</v>
      </c>
      <c r="N1020">
        <v>3.102572E-2</v>
      </c>
    </row>
    <row r="1021" spans="1:14" x14ac:dyDescent="0.35">
      <c r="A1021">
        <v>1020</v>
      </c>
      <c r="B1021">
        <v>118</v>
      </c>
      <c r="C1021" t="s">
        <v>196</v>
      </c>
      <c r="D1021" t="str">
        <f>INDEX(FSA_Province!B:B,MATCH(LEFT(C1021,1),FSA_Province!A:A,0))</f>
        <v>AB</v>
      </c>
      <c r="E1021" t="s">
        <v>1244</v>
      </c>
      <c r="F1021" t="s">
        <v>2668</v>
      </c>
      <c r="G1021" t="s">
        <v>2643</v>
      </c>
      <c r="H1021" t="s">
        <v>27</v>
      </c>
      <c r="I1021" t="s">
        <v>16</v>
      </c>
      <c r="J1021">
        <v>40</v>
      </c>
      <c r="K1021">
        <v>40</v>
      </c>
      <c r="L1021">
        <v>0.51927000000000001</v>
      </c>
      <c r="M1021">
        <v>20.98213548</v>
      </c>
      <c r="N1021">
        <v>3.14732E-2</v>
      </c>
    </row>
    <row r="1022" spans="1:14" x14ac:dyDescent="0.35">
      <c r="A1022">
        <v>1021</v>
      </c>
      <c r="B1022">
        <v>118</v>
      </c>
      <c r="C1022" t="s">
        <v>196</v>
      </c>
      <c r="D1022" t="str">
        <f>INDEX(FSA_Province!B:B,MATCH(LEFT(C1022,1),FSA_Province!A:A,0))</f>
        <v>AB</v>
      </c>
      <c r="E1022" t="s">
        <v>1245</v>
      </c>
      <c r="F1022" t="s">
        <v>2645</v>
      </c>
      <c r="G1022" t="s">
        <v>2643</v>
      </c>
      <c r="H1022" t="s">
        <v>27</v>
      </c>
      <c r="I1022" t="s">
        <v>16</v>
      </c>
      <c r="J1022">
        <v>1</v>
      </c>
      <c r="K1022">
        <v>1</v>
      </c>
      <c r="L1022">
        <v>31.835411180000001</v>
      </c>
      <c r="M1022">
        <v>32.159321599999998</v>
      </c>
      <c r="N1022">
        <v>4.8238980000000001E-2</v>
      </c>
    </row>
    <row r="1023" spans="1:14" x14ac:dyDescent="0.35">
      <c r="A1023">
        <v>1022</v>
      </c>
      <c r="B1023">
        <v>215</v>
      </c>
      <c r="C1023" t="s">
        <v>177</v>
      </c>
      <c r="D1023" t="str">
        <f>INDEX(FSA_Province!B:B,MATCH(LEFT(C1023,1),FSA_Province!A:A,0))</f>
        <v>BC</v>
      </c>
      <c r="E1023" t="s">
        <v>1246</v>
      </c>
      <c r="F1023" t="s">
        <v>2650</v>
      </c>
      <c r="G1023" t="s">
        <v>2643</v>
      </c>
      <c r="H1023" t="s">
        <v>11</v>
      </c>
      <c r="I1023" t="s">
        <v>16</v>
      </c>
      <c r="J1023">
        <v>385</v>
      </c>
      <c r="K1023">
        <v>385</v>
      </c>
      <c r="L1023">
        <v>1.2789999999999999</v>
      </c>
      <c r="M1023">
        <v>497.42138870000002</v>
      </c>
      <c r="N1023">
        <v>0.74613207999999998</v>
      </c>
    </row>
    <row r="1024" spans="1:14" x14ac:dyDescent="0.35">
      <c r="A1024">
        <v>1023</v>
      </c>
      <c r="B1024">
        <v>71</v>
      </c>
      <c r="C1024" t="s">
        <v>207</v>
      </c>
      <c r="D1024" t="str">
        <f>INDEX(FSA_Province!B:B,MATCH(LEFT(C1024,1),FSA_Province!A:A,0))</f>
        <v>BC</v>
      </c>
      <c r="E1024" t="s">
        <v>1247</v>
      </c>
      <c r="F1024" t="s">
        <v>2646</v>
      </c>
      <c r="G1024" t="s">
        <v>2643</v>
      </c>
      <c r="H1024" t="s">
        <v>11</v>
      </c>
      <c r="I1024" t="s">
        <v>16</v>
      </c>
      <c r="J1024">
        <v>0.96733519000000001</v>
      </c>
      <c r="K1024">
        <v>0.96733519000000001</v>
      </c>
      <c r="L1024">
        <v>2064.4389999999999</v>
      </c>
      <c r="M1024">
        <v>2017.309017</v>
      </c>
      <c r="N1024">
        <v>3.0259635199999999</v>
      </c>
    </row>
    <row r="1025" spans="1:14" x14ac:dyDescent="0.35">
      <c r="A1025">
        <v>1024</v>
      </c>
      <c r="B1025">
        <v>71</v>
      </c>
      <c r="C1025" t="s">
        <v>207</v>
      </c>
      <c r="D1025" t="str">
        <f>INDEX(FSA_Province!B:B,MATCH(LEFT(C1025,1),FSA_Province!A:A,0))</f>
        <v>BC</v>
      </c>
      <c r="E1025" t="s">
        <v>1248</v>
      </c>
      <c r="F1025" t="s">
        <v>2642</v>
      </c>
      <c r="G1025" t="s">
        <v>2643</v>
      </c>
      <c r="H1025" t="s">
        <v>11</v>
      </c>
      <c r="I1025" t="s">
        <v>16</v>
      </c>
      <c r="J1025">
        <v>2.0064950000000002E-2</v>
      </c>
      <c r="K1025">
        <v>2.0064950000000002E-2</v>
      </c>
      <c r="L1025">
        <v>49763.514000000003</v>
      </c>
      <c r="M1025">
        <v>1008.583554</v>
      </c>
      <c r="N1025">
        <v>1.51287532</v>
      </c>
    </row>
    <row r="1026" spans="1:14" x14ac:dyDescent="0.35">
      <c r="A1026">
        <v>1025</v>
      </c>
      <c r="B1026">
        <v>92</v>
      </c>
      <c r="C1026" t="s">
        <v>135</v>
      </c>
      <c r="D1026" t="str">
        <f>INDEX(FSA_Province!B:B,MATCH(LEFT(C1026,1),FSA_Province!A:A,0))</f>
        <v>ON</v>
      </c>
      <c r="E1026" t="s">
        <v>1249</v>
      </c>
      <c r="F1026" t="s">
        <v>2647</v>
      </c>
      <c r="G1026" t="s">
        <v>2643</v>
      </c>
      <c r="H1026" t="s">
        <v>27</v>
      </c>
      <c r="I1026" t="s">
        <v>16</v>
      </c>
      <c r="J1026">
        <v>25</v>
      </c>
      <c r="K1026">
        <v>25</v>
      </c>
      <c r="L1026">
        <v>0.12462595999999999</v>
      </c>
      <c r="M1026">
        <v>3.1475932100000001</v>
      </c>
      <c r="N1026">
        <v>4.7213799999999998E-3</v>
      </c>
    </row>
    <row r="1027" spans="1:14" x14ac:dyDescent="0.35">
      <c r="A1027">
        <v>1026</v>
      </c>
      <c r="B1027">
        <v>92</v>
      </c>
      <c r="C1027" t="s">
        <v>135</v>
      </c>
      <c r="D1027" t="str">
        <f>INDEX(FSA_Province!B:B,MATCH(LEFT(C1027,1),FSA_Province!A:A,0))</f>
        <v>ON</v>
      </c>
      <c r="E1027" t="s">
        <v>1250</v>
      </c>
      <c r="F1027" t="s">
        <v>2647</v>
      </c>
      <c r="G1027" t="s">
        <v>2643</v>
      </c>
      <c r="H1027" t="s">
        <v>27</v>
      </c>
      <c r="I1027" t="s">
        <v>16</v>
      </c>
      <c r="J1027">
        <v>300</v>
      </c>
      <c r="K1027">
        <v>300</v>
      </c>
      <c r="L1027">
        <v>0.12372928</v>
      </c>
      <c r="M1027">
        <v>37.49932252</v>
      </c>
      <c r="N1027">
        <v>5.6248979999999997E-2</v>
      </c>
    </row>
    <row r="1028" spans="1:14" x14ac:dyDescent="0.35">
      <c r="A1028">
        <v>1027</v>
      </c>
      <c r="B1028">
        <v>92</v>
      </c>
      <c r="C1028" t="s">
        <v>135</v>
      </c>
      <c r="D1028" t="str">
        <f>INDEX(FSA_Province!B:B,MATCH(LEFT(C1028,1),FSA_Province!A:A,0))</f>
        <v>ON</v>
      </c>
      <c r="E1028" t="s">
        <v>1251</v>
      </c>
      <c r="F1028" t="s">
        <v>2647</v>
      </c>
      <c r="G1028" t="s">
        <v>2643</v>
      </c>
      <c r="H1028" t="s">
        <v>27</v>
      </c>
      <c r="I1028" t="s">
        <v>16</v>
      </c>
      <c r="J1028">
        <v>15500</v>
      </c>
      <c r="K1028">
        <v>15500</v>
      </c>
      <c r="L1028">
        <v>0.12492834999999999</v>
      </c>
      <c r="M1028">
        <v>1956.243023</v>
      </c>
      <c r="N1028">
        <v>2.9343645299999999</v>
      </c>
    </row>
    <row r="1029" spans="1:14" x14ac:dyDescent="0.35">
      <c r="A1029">
        <v>1028</v>
      </c>
      <c r="B1029">
        <v>133</v>
      </c>
      <c r="C1029" t="s">
        <v>183</v>
      </c>
      <c r="D1029" t="str">
        <f>INDEX(FSA_Province!B:B,MATCH(LEFT(C1029,1),FSA_Province!A:A,0))</f>
        <v>ON</v>
      </c>
      <c r="E1029" t="s">
        <v>1252</v>
      </c>
      <c r="F1029" t="s">
        <v>2658</v>
      </c>
      <c r="G1029" t="s">
        <v>2642</v>
      </c>
      <c r="H1029" t="s">
        <v>11</v>
      </c>
      <c r="I1029" t="s">
        <v>12</v>
      </c>
      <c r="J1029">
        <v>245211.16996534</v>
      </c>
      <c r="K1029">
        <v>245211.16996534</v>
      </c>
      <c r="L1029">
        <v>2.1100000000000001E-6</v>
      </c>
      <c r="M1029">
        <v>0.51739539999999995</v>
      </c>
      <c r="N1029">
        <v>7.7594000000000003E-4</v>
      </c>
    </row>
    <row r="1030" spans="1:14" x14ac:dyDescent="0.35">
      <c r="A1030">
        <v>1029</v>
      </c>
      <c r="B1030">
        <v>133</v>
      </c>
      <c r="C1030" t="s">
        <v>183</v>
      </c>
      <c r="D1030" t="str">
        <f>INDEX(FSA_Province!B:B,MATCH(LEFT(C1030,1),FSA_Province!A:A,0))</f>
        <v>ON</v>
      </c>
      <c r="E1030" t="s">
        <v>1253</v>
      </c>
      <c r="F1030" t="s">
        <v>2658</v>
      </c>
      <c r="G1030" t="s">
        <v>2642</v>
      </c>
      <c r="H1030" t="s">
        <v>11</v>
      </c>
      <c r="I1030" t="s">
        <v>12</v>
      </c>
      <c r="J1030">
        <v>186489.51509455999</v>
      </c>
      <c r="K1030">
        <v>186489.51509455999</v>
      </c>
      <c r="L1030">
        <v>2.1900000000000002E-6</v>
      </c>
      <c r="M1030">
        <v>0.40841200999999999</v>
      </c>
      <c r="N1030">
        <v>6.1260000000000004E-4</v>
      </c>
    </row>
    <row r="1031" spans="1:14" x14ac:dyDescent="0.35">
      <c r="A1031">
        <v>1030</v>
      </c>
      <c r="B1031">
        <v>133</v>
      </c>
      <c r="C1031" t="s">
        <v>183</v>
      </c>
      <c r="D1031" t="str">
        <f>INDEX(FSA_Province!B:B,MATCH(LEFT(C1031,1),FSA_Province!A:A,0))</f>
        <v>ON</v>
      </c>
      <c r="E1031" t="s">
        <v>1254</v>
      </c>
      <c r="F1031" t="s">
        <v>2658</v>
      </c>
      <c r="G1031" t="s">
        <v>2642</v>
      </c>
      <c r="H1031" t="s">
        <v>11</v>
      </c>
      <c r="I1031" t="s">
        <v>16</v>
      </c>
      <c r="J1031">
        <v>467591.29598286003</v>
      </c>
      <c r="K1031">
        <v>467591.29598286003</v>
      </c>
      <c r="L1031">
        <v>2.0499999999999999E-6</v>
      </c>
      <c r="M1031">
        <v>0.95856213000000001</v>
      </c>
      <c r="N1031">
        <v>1.43782E-3</v>
      </c>
    </row>
    <row r="1032" spans="1:14" x14ac:dyDescent="0.35">
      <c r="A1032">
        <v>1031</v>
      </c>
      <c r="B1032">
        <v>94</v>
      </c>
      <c r="C1032" t="s">
        <v>827</v>
      </c>
      <c r="D1032" t="str">
        <f>INDEX(FSA_Province!B:B,MATCH(LEFT(C1032,1),FSA_Province!A:A,0))</f>
        <v>QC</v>
      </c>
      <c r="E1032" t="s">
        <v>1255</v>
      </c>
      <c r="F1032" t="s">
        <v>2646</v>
      </c>
      <c r="G1032" t="s">
        <v>2643</v>
      </c>
      <c r="H1032" t="s">
        <v>11</v>
      </c>
      <c r="I1032" t="s">
        <v>16</v>
      </c>
      <c r="J1032">
        <v>1.45</v>
      </c>
      <c r="K1032">
        <v>1.45</v>
      </c>
      <c r="L1032">
        <v>2039</v>
      </c>
      <c r="M1032">
        <v>2985.837</v>
      </c>
      <c r="N1032">
        <v>4.4787554900000002</v>
      </c>
    </row>
    <row r="1033" spans="1:14" x14ac:dyDescent="0.35">
      <c r="A1033">
        <v>1032</v>
      </c>
      <c r="B1033">
        <v>179</v>
      </c>
      <c r="C1033" t="s">
        <v>333</v>
      </c>
      <c r="D1033" t="str">
        <f>INDEX(FSA_Province!B:B,MATCH(LEFT(C1033,1),FSA_Province!A:A,0))</f>
        <v>ON</v>
      </c>
      <c r="E1033" t="s">
        <v>1256</v>
      </c>
      <c r="F1033" t="s">
        <v>2646</v>
      </c>
      <c r="G1033" t="s">
        <v>2643</v>
      </c>
      <c r="H1033" t="s">
        <v>11</v>
      </c>
      <c r="I1033" t="s">
        <v>16</v>
      </c>
      <c r="J1033">
        <v>7.4887709999999996E-2</v>
      </c>
      <c r="K1033">
        <v>7.4887709999999996E-2</v>
      </c>
      <c r="L1033">
        <v>1999.999</v>
      </c>
      <c r="M1033">
        <v>151.3577646</v>
      </c>
      <c r="N1033">
        <v>0.22703664000000001</v>
      </c>
    </row>
    <row r="1034" spans="1:14" x14ac:dyDescent="0.35">
      <c r="A1034">
        <v>1033</v>
      </c>
      <c r="B1034">
        <v>112</v>
      </c>
      <c r="C1034" t="s">
        <v>207</v>
      </c>
      <c r="D1034" t="str">
        <f>INDEX(FSA_Province!B:B,MATCH(LEFT(C1034,1),FSA_Province!A:A,0))</f>
        <v>BC</v>
      </c>
      <c r="E1034" t="s">
        <v>1257</v>
      </c>
      <c r="F1034" t="s">
        <v>2646</v>
      </c>
      <c r="G1034" t="s">
        <v>2643</v>
      </c>
      <c r="H1034" t="s">
        <v>11</v>
      </c>
      <c r="I1034" t="s">
        <v>16</v>
      </c>
      <c r="J1034">
        <v>1.4977196699999999</v>
      </c>
      <c r="K1034">
        <v>1.4977196699999999</v>
      </c>
      <c r="L1034">
        <v>2006</v>
      </c>
      <c r="M1034">
        <v>3032.5235039999998</v>
      </c>
      <c r="N1034">
        <v>4.5487852499999999</v>
      </c>
    </row>
    <row r="1035" spans="1:14" x14ac:dyDescent="0.35">
      <c r="A1035">
        <v>1034</v>
      </c>
      <c r="B1035">
        <v>233</v>
      </c>
      <c r="C1035" t="s">
        <v>352</v>
      </c>
      <c r="D1035" t="str">
        <f>INDEX(FSA_Province!B:B,MATCH(LEFT(C1035,1),FSA_Province!A:A,0))</f>
        <v>BC</v>
      </c>
      <c r="E1035" t="s">
        <v>1258</v>
      </c>
      <c r="F1035" t="s">
        <v>2658</v>
      </c>
      <c r="G1035" t="s">
        <v>2650</v>
      </c>
      <c r="H1035" t="s">
        <v>11</v>
      </c>
      <c r="I1035" t="s">
        <v>12</v>
      </c>
      <c r="J1035">
        <v>1449.155</v>
      </c>
      <c r="K1035">
        <v>1449.155</v>
      </c>
      <c r="L1035">
        <v>7.4800000000000005E-2</v>
      </c>
      <c r="M1035">
        <v>108.396794</v>
      </c>
      <c r="N1035">
        <v>0</v>
      </c>
    </row>
    <row r="1036" spans="1:14" x14ac:dyDescent="0.35">
      <c r="A1036">
        <v>1035</v>
      </c>
      <c r="B1036">
        <v>205</v>
      </c>
      <c r="C1036" t="s">
        <v>62</v>
      </c>
      <c r="D1036" t="str">
        <f>INDEX(FSA_Province!B:B,MATCH(LEFT(C1036,1),FSA_Province!A:A,0))</f>
        <v>AB</v>
      </c>
      <c r="E1036" t="s">
        <v>1259</v>
      </c>
      <c r="F1036" t="s">
        <v>2651</v>
      </c>
      <c r="G1036" t="s">
        <v>2643</v>
      </c>
      <c r="H1036" t="s">
        <v>11</v>
      </c>
      <c r="I1036" t="s">
        <v>16</v>
      </c>
      <c r="J1036">
        <v>1.03</v>
      </c>
      <c r="K1036">
        <v>1.03</v>
      </c>
      <c r="L1036">
        <v>191</v>
      </c>
      <c r="M1036">
        <v>198.63877410000001</v>
      </c>
      <c r="N1036">
        <v>0.29795816000000003</v>
      </c>
    </row>
    <row r="1037" spans="1:14" x14ac:dyDescent="0.35">
      <c r="A1037">
        <v>1036</v>
      </c>
      <c r="B1037">
        <v>75</v>
      </c>
      <c r="C1037" t="s">
        <v>517</v>
      </c>
      <c r="D1037" t="str">
        <f>INDEX(FSA_Province!B:B,MATCH(LEFT(C1037,1),FSA_Province!A:A,0))</f>
        <v>ON</v>
      </c>
      <c r="E1037" t="s">
        <v>1260</v>
      </c>
      <c r="F1037" t="s">
        <v>2658</v>
      </c>
      <c r="G1037" t="s">
        <v>2642</v>
      </c>
      <c r="H1037" t="s">
        <v>27</v>
      </c>
      <c r="I1037" t="s">
        <v>16</v>
      </c>
      <c r="J1037">
        <v>590</v>
      </c>
      <c r="K1037">
        <v>590</v>
      </c>
      <c r="L1037">
        <v>1.77E-6</v>
      </c>
      <c r="M1037">
        <v>1.0443E-3</v>
      </c>
      <c r="N1037">
        <v>1.5600000000000001E-6</v>
      </c>
    </row>
    <row r="1038" spans="1:14" x14ac:dyDescent="0.35">
      <c r="A1038">
        <v>1037</v>
      </c>
      <c r="B1038">
        <v>75</v>
      </c>
      <c r="C1038" t="s">
        <v>517</v>
      </c>
      <c r="D1038" t="str">
        <f>INDEX(FSA_Province!B:B,MATCH(LEFT(C1038,1),FSA_Province!A:A,0))</f>
        <v>ON</v>
      </c>
      <c r="E1038" t="s">
        <v>1261</v>
      </c>
      <c r="F1038" t="s">
        <v>2642</v>
      </c>
      <c r="G1038" t="s">
        <v>2643</v>
      </c>
      <c r="H1038" t="s">
        <v>27</v>
      </c>
      <c r="I1038" t="s">
        <v>16</v>
      </c>
      <c r="J1038">
        <v>1E-3</v>
      </c>
      <c r="K1038">
        <v>1E-3</v>
      </c>
      <c r="L1038">
        <v>48777.646000000001</v>
      </c>
      <c r="M1038">
        <v>49.210975439999999</v>
      </c>
      <c r="N1038">
        <v>7.381646E-2</v>
      </c>
    </row>
    <row r="1039" spans="1:14" x14ac:dyDescent="0.35">
      <c r="A1039">
        <v>1038</v>
      </c>
      <c r="B1039">
        <v>75</v>
      </c>
      <c r="C1039" t="s">
        <v>517</v>
      </c>
      <c r="D1039" t="str">
        <f>INDEX(FSA_Province!B:B,MATCH(LEFT(C1039,1),FSA_Province!A:A,0))</f>
        <v>ON</v>
      </c>
      <c r="E1039" t="s">
        <v>1262</v>
      </c>
      <c r="F1039" t="s">
        <v>2658</v>
      </c>
      <c r="G1039" t="s">
        <v>2642</v>
      </c>
      <c r="H1039" t="s">
        <v>27</v>
      </c>
      <c r="I1039" t="s">
        <v>16</v>
      </c>
      <c r="J1039">
        <v>4000</v>
      </c>
      <c r="K1039">
        <v>4000</v>
      </c>
      <c r="L1039">
        <v>1.7799999999999999E-6</v>
      </c>
      <c r="M1039">
        <v>7.1199999999999996E-3</v>
      </c>
      <c r="N1039">
        <v>1.0679999999999999E-5</v>
      </c>
    </row>
    <row r="1040" spans="1:14" x14ac:dyDescent="0.35">
      <c r="A1040">
        <v>1039</v>
      </c>
      <c r="B1040">
        <v>75</v>
      </c>
      <c r="C1040" t="s">
        <v>517</v>
      </c>
      <c r="D1040" t="str">
        <f>INDEX(FSA_Province!B:B,MATCH(LEFT(C1040,1),FSA_Province!A:A,0))</f>
        <v>ON</v>
      </c>
      <c r="E1040" t="s">
        <v>1263</v>
      </c>
      <c r="F1040" t="s">
        <v>2642</v>
      </c>
      <c r="G1040" t="s">
        <v>2643</v>
      </c>
      <c r="H1040" t="s">
        <v>27</v>
      </c>
      <c r="I1040" t="s">
        <v>16</v>
      </c>
      <c r="J1040">
        <v>7.0000000000000001E-3</v>
      </c>
      <c r="K1040">
        <v>7.0000000000000001E-3</v>
      </c>
      <c r="L1040">
        <v>48739.256999999998</v>
      </c>
      <c r="M1040">
        <v>344.55001290000001</v>
      </c>
      <c r="N1040">
        <v>0.51682501000000003</v>
      </c>
    </row>
    <row r="1041" spans="1:14" x14ac:dyDescent="0.35">
      <c r="A1041">
        <v>1040</v>
      </c>
      <c r="B1041">
        <v>5</v>
      </c>
      <c r="C1041" t="s">
        <v>289</v>
      </c>
      <c r="D1041" t="str">
        <f>INDEX(FSA_Province!B:B,MATCH(LEFT(C1041,1),FSA_Province!A:A,0))</f>
        <v>AB</v>
      </c>
      <c r="E1041" t="s">
        <v>1264</v>
      </c>
      <c r="F1041" t="s">
        <v>2647</v>
      </c>
      <c r="G1041" t="s">
        <v>2643</v>
      </c>
      <c r="H1041" t="s">
        <v>11</v>
      </c>
      <c r="I1041" t="s">
        <v>16</v>
      </c>
      <c r="J1041">
        <v>16755.396367450001</v>
      </c>
      <c r="K1041">
        <v>16755.396367450001</v>
      </c>
      <c r="L1041">
        <v>0.11717</v>
      </c>
      <c r="M1041">
        <v>1984.28025</v>
      </c>
      <c r="N1041">
        <v>2.97642037</v>
      </c>
    </row>
    <row r="1042" spans="1:14" x14ac:dyDescent="0.35">
      <c r="A1042">
        <v>1041</v>
      </c>
      <c r="B1042">
        <v>225</v>
      </c>
      <c r="C1042" t="s">
        <v>300</v>
      </c>
      <c r="D1042" t="str">
        <f>INDEX(FSA_Province!B:B,MATCH(LEFT(C1042,1),FSA_Province!A:A,0))</f>
        <v>AB</v>
      </c>
      <c r="E1042" t="s">
        <v>1265</v>
      </c>
      <c r="F1042" t="s">
        <v>2658</v>
      </c>
      <c r="G1042" t="s">
        <v>2642</v>
      </c>
      <c r="H1042" t="s">
        <v>27</v>
      </c>
      <c r="I1042" t="s">
        <v>16</v>
      </c>
      <c r="J1042">
        <v>750</v>
      </c>
      <c r="K1042">
        <v>750</v>
      </c>
      <c r="L1042">
        <v>1.79E-6</v>
      </c>
      <c r="M1042">
        <v>1.3424999999999999E-3</v>
      </c>
      <c r="N1042">
        <v>2.0099999999999998E-6</v>
      </c>
    </row>
    <row r="1043" spans="1:14" x14ac:dyDescent="0.35">
      <c r="A1043">
        <v>1042</v>
      </c>
      <c r="B1043">
        <v>38</v>
      </c>
      <c r="C1043" t="s">
        <v>328</v>
      </c>
      <c r="D1043" t="str">
        <f>INDEX(FSA_Province!B:B,MATCH(LEFT(C1043,1),FSA_Province!A:A,0))</f>
        <v>ON</v>
      </c>
      <c r="E1043" t="s">
        <v>1266</v>
      </c>
      <c r="F1043" t="s">
        <v>2647</v>
      </c>
      <c r="G1043" t="s">
        <v>2643</v>
      </c>
      <c r="H1043" t="s">
        <v>27</v>
      </c>
      <c r="I1043" t="s">
        <v>16</v>
      </c>
      <c r="J1043">
        <v>16500</v>
      </c>
      <c r="K1043">
        <v>16500</v>
      </c>
      <c r="L1043">
        <v>0.11696123999999999</v>
      </c>
      <c r="M1043">
        <v>1948.589733</v>
      </c>
      <c r="N1043">
        <v>2.9228845899999998</v>
      </c>
    </row>
    <row r="1044" spans="1:14" x14ac:dyDescent="0.35">
      <c r="A1044">
        <v>1043</v>
      </c>
      <c r="B1044">
        <v>150</v>
      </c>
      <c r="C1044" t="s">
        <v>338</v>
      </c>
      <c r="D1044" t="str">
        <f>INDEX(FSA_Province!B:B,MATCH(LEFT(C1044,1),FSA_Province!A:A,0))</f>
        <v>ON</v>
      </c>
      <c r="E1044" t="s">
        <v>1267</v>
      </c>
      <c r="F1044" t="s">
        <v>2644</v>
      </c>
      <c r="G1044" t="s">
        <v>2643</v>
      </c>
      <c r="H1044" t="s">
        <v>27</v>
      </c>
      <c r="I1044" t="s">
        <v>16</v>
      </c>
      <c r="J1044">
        <v>95</v>
      </c>
      <c r="K1044">
        <v>95</v>
      </c>
      <c r="L1044">
        <v>0.81310000000000004</v>
      </c>
      <c r="M1044">
        <v>78.071627090000007</v>
      </c>
      <c r="N1044">
        <v>0.11710743999999999</v>
      </c>
    </row>
    <row r="1045" spans="1:14" x14ac:dyDescent="0.35">
      <c r="A1045">
        <v>1044</v>
      </c>
      <c r="B1045">
        <v>103</v>
      </c>
      <c r="C1045" t="s">
        <v>514</v>
      </c>
      <c r="D1045" t="str">
        <f>INDEX(FSA_Province!B:B,MATCH(LEFT(C1045,1),FSA_Province!A:A,0))</f>
        <v>ON</v>
      </c>
      <c r="E1045" t="s">
        <v>1268</v>
      </c>
      <c r="F1045" t="s">
        <v>2647</v>
      </c>
      <c r="G1045" t="s">
        <v>2643</v>
      </c>
      <c r="H1045" t="s">
        <v>27</v>
      </c>
      <c r="I1045" t="s">
        <v>16</v>
      </c>
      <c r="J1045">
        <v>1205</v>
      </c>
      <c r="K1045">
        <v>1205</v>
      </c>
      <c r="L1045">
        <v>0.1202339</v>
      </c>
      <c r="M1045">
        <v>146.2879289</v>
      </c>
      <c r="N1045">
        <v>0.21943188999999999</v>
      </c>
    </row>
    <row r="1046" spans="1:14" x14ac:dyDescent="0.35">
      <c r="A1046">
        <v>1045</v>
      </c>
      <c r="B1046">
        <v>203</v>
      </c>
      <c r="C1046" t="s">
        <v>700</v>
      </c>
      <c r="D1046" t="str">
        <f>INDEX(FSA_Province!B:B,MATCH(LEFT(C1046,1),FSA_Province!A:A,0))</f>
        <v>AB</v>
      </c>
      <c r="E1046" t="s">
        <v>1269</v>
      </c>
      <c r="F1046" t="s">
        <v>2650</v>
      </c>
      <c r="G1046" t="s">
        <v>2643</v>
      </c>
      <c r="H1046" t="s">
        <v>27</v>
      </c>
      <c r="I1046" t="s">
        <v>16</v>
      </c>
      <c r="J1046">
        <v>1900</v>
      </c>
      <c r="K1046">
        <v>1900</v>
      </c>
      <c r="L1046">
        <v>1.27887</v>
      </c>
      <c r="M1046">
        <v>2453.4491189999999</v>
      </c>
      <c r="N1046">
        <v>3.6801736699999998</v>
      </c>
    </row>
    <row r="1047" spans="1:14" x14ac:dyDescent="0.35">
      <c r="A1047">
        <v>1046</v>
      </c>
      <c r="B1047">
        <v>146</v>
      </c>
      <c r="C1047" t="s">
        <v>1016</v>
      </c>
      <c r="D1047" t="str">
        <f>INDEX(FSA_Province!B:B,MATCH(LEFT(C1047,1),FSA_Province!A:A,0))</f>
        <v>ON</v>
      </c>
      <c r="E1047" t="s">
        <v>1270</v>
      </c>
      <c r="F1047" t="s">
        <v>2656</v>
      </c>
      <c r="G1047" t="s">
        <v>2643</v>
      </c>
      <c r="H1047" t="s">
        <v>27</v>
      </c>
      <c r="I1047" t="s">
        <v>12</v>
      </c>
      <c r="J1047">
        <v>500</v>
      </c>
      <c r="K1047">
        <v>500</v>
      </c>
      <c r="L1047">
        <v>1.0789500000000001</v>
      </c>
      <c r="M1047">
        <v>534.15684750000003</v>
      </c>
      <c r="N1047">
        <v>0</v>
      </c>
    </row>
    <row r="1048" spans="1:14" x14ac:dyDescent="0.35">
      <c r="A1048">
        <v>1047</v>
      </c>
      <c r="B1048">
        <v>222</v>
      </c>
      <c r="C1048" t="s">
        <v>320</v>
      </c>
      <c r="D1048" t="str">
        <f>INDEX(FSA_Province!B:B,MATCH(LEFT(C1048,1),FSA_Province!A:A,0))</f>
        <v>BC</v>
      </c>
      <c r="E1048" t="s">
        <v>1271</v>
      </c>
      <c r="F1048" t="s">
        <v>2651</v>
      </c>
      <c r="G1048" t="s">
        <v>2643</v>
      </c>
      <c r="H1048" t="s">
        <v>11</v>
      </c>
      <c r="I1048" t="s">
        <v>16</v>
      </c>
      <c r="J1048">
        <v>4.9000000000000004</v>
      </c>
      <c r="K1048">
        <v>4.9000000000000004</v>
      </c>
      <c r="L1048">
        <v>197.2</v>
      </c>
      <c r="M1048">
        <v>974.29964629999995</v>
      </c>
      <c r="N1048">
        <v>1.4614494600000001</v>
      </c>
    </row>
    <row r="1049" spans="1:14" x14ac:dyDescent="0.35">
      <c r="A1049">
        <v>1048</v>
      </c>
      <c r="B1049">
        <v>136</v>
      </c>
      <c r="C1049" t="s">
        <v>331</v>
      </c>
      <c r="D1049" t="str">
        <f>INDEX(FSA_Province!B:B,MATCH(LEFT(C1049,1),FSA_Province!A:A,0))</f>
        <v>BC</v>
      </c>
      <c r="E1049" t="s">
        <v>1272</v>
      </c>
      <c r="F1049" t="s">
        <v>2644</v>
      </c>
      <c r="G1049" t="s">
        <v>2643</v>
      </c>
      <c r="H1049" t="s">
        <v>11</v>
      </c>
      <c r="I1049" t="s">
        <v>16</v>
      </c>
      <c r="J1049">
        <v>1601</v>
      </c>
      <c r="K1049">
        <v>1601</v>
      </c>
      <c r="L1049">
        <v>0.86270000000000002</v>
      </c>
      <c r="M1049">
        <v>1394.5712530000001</v>
      </c>
      <c r="N1049">
        <v>2.09185687</v>
      </c>
    </row>
    <row r="1050" spans="1:14" x14ac:dyDescent="0.35">
      <c r="A1050">
        <v>1049</v>
      </c>
      <c r="B1050">
        <v>174</v>
      </c>
      <c r="C1050" t="s">
        <v>993</v>
      </c>
      <c r="D1050" t="str">
        <f>INDEX(FSA_Province!B:B,MATCH(LEFT(C1050,1),FSA_Province!A:A,0))</f>
        <v>ON</v>
      </c>
      <c r="E1050" t="s">
        <v>1273</v>
      </c>
      <c r="F1050" t="s">
        <v>2647</v>
      </c>
      <c r="G1050" t="s">
        <v>2643</v>
      </c>
      <c r="H1050" t="s">
        <v>27</v>
      </c>
      <c r="I1050" t="s">
        <v>16</v>
      </c>
      <c r="J1050">
        <v>600</v>
      </c>
      <c r="K1050">
        <v>600</v>
      </c>
      <c r="L1050">
        <v>0.12479316</v>
      </c>
      <c r="M1050">
        <v>75.602564040000004</v>
      </c>
      <c r="N1050">
        <v>0.11340384000000001</v>
      </c>
    </row>
    <row r="1051" spans="1:14" x14ac:dyDescent="0.35">
      <c r="A1051">
        <v>1050</v>
      </c>
      <c r="B1051">
        <v>174</v>
      </c>
      <c r="C1051" t="s">
        <v>993</v>
      </c>
      <c r="D1051" t="str">
        <f>INDEX(FSA_Province!B:B,MATCH(LEFT(C1051,1),FSA_Province!A:A,0))</f>
        <v>ON</v>
      </c>
      <c r="E1051" t="s">
        <v>1274</v>
      </c>
      <c r="F1051" t="s">
        <v>2644</v>
      </c>
      <c r="G1051" t="s">
        <v>2643</v>
      </c>
      <c r="H1051" t="s">
        <v>27</v>
      </c>
      <c r="I1051" t="s">
        <v>16</v>
      </c>
      <c r="J1051">
        <v>2200</v>
      </c>
      <c r="K1051">
        <v>2200</v>
      </c>
      <c r="L1051">
        <v>0.86273999999999995</v>
      </c>
      <c r="M1051">
        <v>1916.4512910000001</v>
      </c>
      <c r="N1051">
        <v>2.8746769300000001</v>
      </c>
    </row>
    <row r="1052" spans="1:14" x14ac:dyDescent="0.35">
      <c r="A1052">
        <v>1051</v>
      </c>
      <c r="B1052">
        <v>245</v>
      </c>
      <c r="C1052" t="s">
        <v>8</v>
      </c>
      <c r="D1052" t="str">
        <f>INDEX(FSA_Province!B:B,MATCH(LEFT(C1052,1),FSA_Province!A:A,0))</f>
        <v>BC</v>
      </c>
      <c r="E1052" t="s">
        <v>1275</v>
      </c>
      <c r="F1052" t="s">
        <v>2642</v>
      </c>
      <c r="G1052" t="s">
        <v>2643</v>
      </c>
      <c r="H1052" t="s">
        <v>11</v>
      </c>
      <c r="I1052" t="s">
        <v>16</v>
      </c>
      <c r="J1052">
        <v>0.2</v>
      </c>
      <c r="K1052">
        <v>0.2</v>
      </c>
      <c r="L1052">
        <v>49700</v>
      </c>
      <c r="M1052">
        <v>9939.9961810000004</v>
      </c>
      <c r="N1052">
        <v>0</v>
      </c>
    </row>
    <row r="1053" spans="1:14" x14ac:dyDescent="0.35">
      <c r="A1053">
        <v>1052</v>
      </c>
      <c r="B1053">
        <v>71</v>
      </c>
      <c r="C1053" t="s">
        <v>207</v>
      </c>
      <c r="D1053" t="str">
        <f>INDEX(FSA_Province!B:B,MATCH(LEFT(C1053,1),FSA_Province!A:A,0))</f>
        <v>BC</v>
      </c>
      <c r="E1053" t="s">
        <v>1276</v>
      </c>
      <c r="F1053" t="s">
        <v>2646</v>
      </c>
      <c r="G1053" t="s">
        <v>2643</v>
      </c>
      <c r="H1053" t="s">
        <v>11</v>
      </c>
      <c r="I1053" t="s">
        <v>16</v>
      </c>
      <c r="J1053">
        <v>1.4495542400000001</v>
      </c>
      <c r="K1053">
        <v>1.4495542400000001</v>
      </c>
      <c r="L1053">
        <v>2066.502</v>
      </c>
      <c r="M1053">
        <v>3024.576294</v>
      </c>
      <c r="N1053">
        <v>4.5368644299999996</v>
      </c>
    </row>
    <row r="1054" spans="1:14" x14ac:dyDescent="0.35">
      <c r="A1054">
        <v>1053</v>
      </c>
      <c r="B1054">
        <v>84</v>
      </c>
      <c r="C1054" t="s">
        <v>975</v>
      </c>
      <c r="D1054" t="str">
        <f>INDEX(FSA_Province!B:B,MATCH(LEFT(C1054,1),FSA_Province!A:A,0))</f>
        <v>ON</v>
      </c>
      <c r="E1054" t="s">
        <v>1277</v>
      </c>
      <c r="F1054" t="s">
        <v>2652</v>
      </c>
      <c r="G1054" t="s">
        <v>2643</v>
      </c>
      <c r="H1054" t="s">
        <v>11</v>
      </c>
      <c r="I1054" t="s">
        <v>12</v>
      </c>
      <c r="J1054">
        <v>5000</v>
      </c>
      <c r="K1054">
        <v>5000</v>
      </c>
      <c r="L1054">
        <v>4.5499999999999999E-2</v>
      </c>
      <c r="M1054">
        <v>224.360805</v>
      </c>
      <c r="N1054">
        <v>0.33654119999999998</v>
      </c>
    </row>
    <row r="1055" spans="1:14" x14ac:dyDescent="0.35">
      <c r="A1055">
        <v>1054</v>
      </c>
      <c r="B1055">
        <v>232</v>
      </c>
      <c r="C1055" t="s">
        <v>639</v>
      </c>
      <c r="D1055" t="str">
        <f>INDEX(FSA_Province!B:B,MATCH(LEFT(C1055,1),FSA_Province!A:A,0))</f>
        <v>AB</v>
      </c>
      <c r="E1055" t="s">
        <v>1278</v>
      </c>
      <c r="F1055" t="s">
        <v>2669</v>
      </c>
      <c r="G1055" t="s">
        <v>2643</v>
      </c>
      <c r="H1055" t="s">
        <v>27</v>
      </c>
      <c r="I1055" t="s">
        <v>12</v>
      </c>
      <c r="J1055">
        <v>400</v>
      </c>
      <c r="K1055">
        <v>400</v>
      </c>
      <c r="L1055">
        <v>4.0058126400000003</v>
      </c>
      <c r="M1055">
        <v>1580.25343</v>
      </c>
      <c r="N1055">
        <v>2.37038014</v>
      </c>
    </row>
    <row r="1056" spans="1:14" x14ac:dyDescent="0.35">
      <c r="A1056">
        <v>1055</v>
      </c>
      <c r="B1056">
        <v>232</v>
      </c>
      <c r="C1056" t="s">
        <v>639</v>
      </c>
      <c r="D1056" t="str">
        <f>INDEX(FSA_Province!B:B,MATCH(LEFT(C1056,1),FSA_Province!A:A,0))</f>
        <v>AB</v>
      </c>
      <c r="E1056" t="s">
        <v>1279</v>
      </c>
      <c r="F1056" t="s">
        <v>2646</v>
      </c>
      <c r="G1056" t="s">
        <v>2643</v>
      </c>
      <c r="H1056" t="s">
        <v>27</v>
      </c>
      <c r="I1056" t="s">
        <v>12</v>
      </c>
      <c r="J1056">
        <v>1</v>
      </c>
      <c r="K1056">
        <v>1</v>
      </c>
      <c r="L1056">
        <v>2086.9499999999998</v>
      </c>
      <c r="M1056">
        <v>2057.4786789999998</v>
      </c>
      <c r="N1056">
        <v>3.0862180100000001</v>
      </c>
    </row>
    <row r="1057" spans="1:14" x14ac:dyDescent="0.35">
      <c r="A1057">
        <v>1056</v>
      </c>
      <c r="B1057">
        <v>232</v>
      </c>
      <c r="C1057" t="s">
        <v>639</v>
      </c>
      <c r="D1057" t="str">
        <f>INDEX(FSA_Province!B:B,MATCH(LEFT(C1057,1),FSA_Province!A:A,0))</f>
        <v>AB</v>
      </c>
      <c r="E1057" t="s">
        <v>1280</v>
      </c>
      <c r="F1057" t="s">
        <v>2642</v>
      </c>
      <c r="G1057" t="s">
        <v>2643</v>
      </c>
      <c r="H1057" t="s">
        <v>27</v>
      </c>
      <c r="I1057" t="s">
        <v>12</v>
      </c>
      <c r="J1057">
        <v>0.05</v>
      </c>
      <c r="K1057">
        <v>0.05</v>
      </c>
      <c r="L1057">
        <v>49663.500999999997</v>
      </c>
      <c r="M1057">
        <v>2448.970327</v>
      </c>
      <c r="N1057">
        <v>3.6734554899999998</v>
      </c>
    </row>
    <row r="1058" spans="1:14" x14ac:dyDescent="0.35">
      <c r="A1058">
        <v>1057</v>
      </c>
      <c r="B1058">
        <v>84</v>
      </c>
      <c r="C1058" t="s">
        <v>975</v>
      </c>
      <c r="D1058" t="str">
        <f>INDEX(FSA_Province!B:B,MATCH(LEFT(C1058,1),FSA_Province!A:A,0))</f>
        <v>ON</v>
      </c>
      <c r="E1058" t="s">
        <v>1281</v>
      </c>
      <c r="F1058" t="s">
        <v>2644</v>
      </c>
      <c r="G1058" t="s">
        <v>2643</v>
      </c>
      <c r="H1058" t="s">
        <v>27</v>
      </c>
      <c r="I1058" t="s">
        <v>16</v>
      </c>
      <c r="J1058">
        <v>600</v>
      </c>
      <c r="K1058">
        <v>600</v>
      </c>
      <c r="L1058">
        <v>0.81521999999999994</v>
      </c>
      <c r="M1058">
        <v>493.86576120000001</v>
      </c>
      <c r="N1058">
        <v>0.74079863999999995</v>
      </c>
    </row>
    <row r="1059" spans="1:14" x14ac:dyDescent="0.35">
      <c r="A1059">
        <v>1058</v>
      </c>
      <c r="B1059">
        <v>127</v>
      </c>
      <c r="C1059" t="s">
        <v>1235</v>
      </c>
      <c r="D1059" t="str">
        <f>INDEX(FSA_Province!B:B,MATCH(LEFT(C1059,1),FSA_Province!A:A,0))</f>
        <v>QC</v>
      </c>
      <c r="E1059" t="s">
        <v>1282</v>
      </c>
      <c r="F1059" t="s">
        <v>2646</v>
      </c>
      <c r="G1059" t="s">
        <v>2643</v>
      </c>
      <c r="H1059" t="s">
        <v>11</v>
      </c>
      <c r="I1059" t="s">
        <v>16</v>
      </c>
      <c r="J1059">
        <v>1.44</v>
      </c>
      <c r="K1059">
        <v>1.44</v>
      </c>
      <c r="L1059">
        <v>2076</v>
      </c>
      <c r="M1059">
        <v>3018.451305</v>
      </c>
      <c r="N1059">
        <v>4.5276769400000001</v>
      </c>
    </row>
    <row r="1060" spans="1:14" x14ac:dyDescent="0.35">
      <c r="A1060">
        <v>1059</v>
      </c>
      <c r="B1060">
        <v>1</v>
      </c>
      <c r="C1060" t="s">
        <v>556</v>
      </c>
      <c r="D1060" t="str">
        <f>INDEX(FSA_Province!B:B,MATCH(LEFT(C1060,1),FSA_Province!A:A,0))</f>
        <v>ON</v>
      </c>
      <c r="E1060" t="s">
        <v>1283</v>
      </c>
      <c r="F1060" t="s">
        <v>2666</v>
      </c>
      <c r="G1060" t="s">
        <v>2642</v>
      </c>
      <c r="H1060" t="s">
        <v>11</v>
      </c>
      <c r="I1060" t="s">
        <v>12</v>
      </c>
      <c r="J1060">
        <v>249625.56165751</v>
      </c>
      <c r="K1060">
        <v>249625.56165751</v>
      </c>
      <c r="L1060">
        <v>2.4999999999999999E-7</v>
      </c>
      <c r="M1060">
        <v>6.2406389999999999E-2</v>
      </c>
      <c r="N1060">
        <v>9.3599999999999998E-5</v>
      </c>
    </row>
    <row r="1061" spans="1:14" x14ac:dyDescent="0.35">
      <c r="A1061">
        <v>1060</v>
      </c>
      <c r="B1061">
        <v>1</v>
      </c>
      <c r="C1061" t="s">
        <v>556</v>
      </c>
      <c r="D1061" t="str">
        <f>INDEX(FSA_Province!B:B,MATCH(LEFT(C1061,1),FSA_Province!A:A,0))</f>
        <v>ON</v>
      </c>
      <c r="E1061" t="s">
        <v>1284</v>
      </c>
      <c r="F1061" t="s">
        <v>2671</v>
      </c>
      <c r="G1061" t="s">
        <v>2642</v>
      </c>
      <c r="H1061" t="s">
        <v>11</v>
      </c>
      <c r="I1061" t="s">
        <v>16</v>
      </c>
      <c r="J1061">
        <v>161.48616580999999</v>
      </c>
      <c r="K1061">
        <v>161.48616580999999</v>
      </c>
      <c r="L1061">
        <v>8.1000000000000004E-6</v>
      </c>
      <c r="M1061">
        <v>1.30803E-3</v>
      </c>
      <c r="N1061">
        <v>1.9599999999999999E-6</v>
      </c>
    </row>
    <row r="1062" spans="1:14" x14ac:dyDescent="0.35">
      <c r="A1062">
        <v>1061</v>
      </c>
      <c r="B1062">
        <v>179</v>
      </c>
      <c r="C1062" t="s">
        <v>333</v>
      </c>
      <c r="D1062" t="str">
        <f>INDEX(FSA_Province!B:B,MATCH(LEFT(C1062,1),FSA_Province!A:A,0))</f>
        <v>ON</v>
      </c>
      <c r="E1062" t="s">
        <v>1286</v>
      </c>
      <c r="F1062" t="s">
        <v>2650</v>
      </c>
      <c r="G1062" t="s">
        <v>2643</v>
      </c>
      <c r="H1062" t="s">
        <v>27</v>
      </c>
      <c r="I1062" t="s">
        <v>12</v>
      </c>
      <c r="J1062">
        <v>443.45036519000001</v>
      </c>
      <c r="K1062">
        <v>443.45036519000001</v>
      </c>
      <c r="L1062">
        <v>1.2793300000000001</v>
      </c>
      <c r="M1062">
        <v>559.51264660000004</v>
      </c>
      <c r="N1062">
        <v>0.83926895999999995</v>
      </c>
    </row>
    <row r="1063" spans="1:14" x14ac:dyDescent="0.35">
      <c r="A1063">
        <v>1062</v>
      </c>
      <c r="B1063">
        <v>179</v>
      </c>
      <c r="C1063" t="s">
        <v>333</v>
      </c>
      <c r="D1063" t="str">
        <f>INDEX(FSA_Province!B:B,MATCH(LEFT(C1063,1),FSA_Province!A:A,0))</f>
        <v>ON</v>
      </c>
      <c r="E1063" t="s">
        <v>1287</v>
      </c>
      <c r="F1063" t="s">
        <v>2646</v>
      </c>
      <c r="G1063" t="s">
        <v>2643</v>
      </c>
      <c r="H1063" t="s">
        <v>11</v>
      </c>
      <c r="I1063" t="s">
        <v>16</v>
      </c>
      <c r="J1063">
        <v>2.381923E-2</v>
      </c>
      <c r="K1063">
        <v>2.381923E-2</v>
      </c>
      <c r="L1063">
        <v>2095</v>
      </c>
      <c r="M1063">
        <v>50.350205760000001</v>
      </c>
      <c r="N1063">
        <v>7.5525300000000004E-2</v>
      </c>
    </row>
    <row r="1064" spans="1:14" x14ac:dyDescent="0.35">
      <c r="A1064">
        <v>1063</v>
      </c>
      <c r="B1064">
        <v>1</v>
      </c>
      <c r="C1064" t="s">
        <v>556</v>
      </c>
      <c r="D1064" t="str">
        <f>INDEX(FSA_Province!B:B,MATCH(LEFT(C1064,1),FSA_Province!A:A,0))</f>
        <v>ON</v>
      </c>
      <c r="E1064" t="s">
        <v>1288</v>
      </c>
      <c r="F1064" t="s">
        <v>2647</v>
      </c>
      <c r="G1064" t="s">
        <v>2642</v>
      </c>
      <c r="H1064" t="s">
        <v>11</v>
      </c>
      <c r="I1064" t="s">
        <v>12</v>
      </c>
      <c r="J1064">
        <v>5525.30887463</v>
      </c>
      <c r="K1064">
        <v>5525.30887463</v>
      </c>
      <c r="L1064">
        <v>2.9000000000000002E-6</v>
      </c>
      <c r="M1064">
        <v>1.6023389999999998E-2</v>
      </c>
      <c r="N1064">
        <v>2.4029999999999999E-5</v>
      </c>
    </row>
    <row r="1065" spans="1:14" x14ac:dyDescent="0.35">
      <c r="A1065">
        <v>1064</v>
      </c>
      <c r="B1065">
        <v>133</v>
      </c>
      <c r="C1065" t="s">
        <v>183</v>
      </c>
      <c r="D1065" t="str">
        <f>INDEX(FSA_Province!B:B,MATCH(LEFT(C1065,1),FSA_Province!A:A,0))</f>
        <v>ON</v>
      </c>
      <c r="E1065" t="s">
        <v>1289</v>
      </c>
      <c r="F1065" t="s">
        <v>2658</v>
      </c>
      <c r="G1065" t="s">
        <v>2642</v>
      </c>
      <c r="H1065" t="s">
        <v>11</v>
      </c>
      <c r="I1065" t="s">
        <v>12</v>
      </c>
      <c r="J1065">
        <v>598937.41192612995</v>
      </c>
      <c r="K1065">
        <v>598937.41192612995</v>
      </c>
      <c r="L1065">
        <v>1.5999999999999999E-6</v>
      </c>
      <c r="M1065">
        <v>0.95829971000000003</v>
      </c>
      <c r="N1065">
        <v>1.4373700000000001E-3</v>
      </c>
    </row>
    <row r="1066" spans="1:14" x14ac:dyDescent="0.35">
      <c r="A1066">
        <v>1065</v>
      </c>
      <c r="B1066">
        <v>1</v>
      </c>
      <c r="C1066" t="s">
        <v>556</v>
      </c>
      <c r="D1066" t="str">
        <f>INDEX(FSA_Province!B:B,MATCH(LEFT(C1066,1),FSA_Province!A:A,0))</f>
        <v>ON</v>
      </c>
      <c r="E1066" t="s">
        <v>1290</v>
      </c>
      <c r="F1066" t="s">
        <v>2658</v>
      </c>
      <c r="G1066" t="s">
        <v>2642</v>
      </c>
      <c r="H1066" t="s">
        <v>11</v>
      </c>
      <c r="I1066" t="s">
        <v>12</v>
      </c>
      <c r="J1066">
        <v>60778.39762096</v>
      </c>
      <c r="K1066">
        <v>60778.39762096</v>
      </c>
      <c r="L1066">
        <v>1.42E-6</v>
      </c>
      <c r="M1066">
        <v>9.589483E-2</v>
      </c>
      <c r="N1066">
        <v>1.4384000000000001E-4</v>
      </c>
    </row>
    <row r="1067" spans="1:14" x14ac:dyDescent="0.35">
      <c r="A1067">
        <v>1066</v>
      </c>
      <c r="B1067">
        <v>179</v>
      </c>
      <c r="C1067" t="s">
        <v>333</v>
      </c>
      <c r="D1067" t="str">
        <f>INDEX(FSA_Province!B:B,MATCH(LEFT(C1067,1),FSA_Province!A:A,0))</f>
        <v>ON</v>
      </c>
      <c r="E1067" t="s">
        <v>1291</v>
      </c>
      <c r="F1067" t="s">
        <v>2658</v>
      </c>
      <c r="G1067" t="s">
        <v>2650</v>
      </c>
      <c r="H1067" t="s">
        <v>11</v>
      </c>
      <c r="I1067" t="s">
        <v>12</v>
      </c>
      <c r="J1067">
        <v>7000</v>
      </c>
      <c r="K1067">
        <v>7000</v>
      </c>
      <c r="L1067">
        <v>4.7E-2</v>
      </c>
      <c r="M1067">
        <v>444.11653999999999</v>
      </c>
      <c r="N1067">
        <v>0.66617481000000001</v>
      </c>
    </row>
    <row r="1068" spans="1:14" x14ac:dyDescent="0.35">
      <c r="A1068">
        <v>1067</v>
      </c>
      <c r="B1068">
        <v>142</v>
      </c>
      <c r="C1068" t="s">
        <v>102</v>
      </c>
      <c r="D1068" t="str">
        <f>INDEX(FSA_Province!B:B,MATCH(LEFT(C1068,1),FSA_Province!A:A,0))</f>
        <v>QC</v>
      </c>
      <c r="E1068" t="s">
        <v>1292</v>
      </c>
      <c r="F1068" t="s">
        <v>2647</v>
      </c>
      <c r="G1068" t="s">
        <v>2643</v>
      </c>
      <c r="H1068" t="s">
        <v>11</v>
      </c>
      <c r="I1068" t="s">
        <v>16</v>
      </c>
      <c r="J1068">
        <v>109.21118323</v>
      </c>
      <c r="K1068">
        <v>109.21118323</v>
      </c>
      <c r="L1068">
        <v>0.128</v>
      </c>
      <c r="M1068">
        <v>14.028339190000001</v>
      </c>
      <c r="N1068">
        <v>2.1042499999999999E-2</v>
      </c>
    </row>
    <row r="1069" spans="1:14" x14ac:dyDescent="0.35">
      <c r="A1069">
        <v>1068</v>
      </c>
      <c r="B1069">
        <v>142</v>
      </c>
      <c r="C1069" t="s">
        <v>102</v>
      </c>
      <c r="D1069" t="str">
        <f>INDEX(FSA_Province!B:B,MATCH(LEFT(C1069,1),FSA_Province!A:A,0))</f>
        <v>QC</v>
      </c>
      <c r="E1069" t="s">
        <v>1293</v>
      </c>
      <c r="F1069" t="s">
        <v>2642</v>
      </c>
      <c r="G1069" t="s">
        <v>2643</v>
      </c>
      <c r="H1069" t="s">
        <v>11</v>
      </c>
      <c r="I1069" t="s">
        <v>16</v>
      </c>
      <c r="J1069">
        <v>8.10665E-3</v>
      </c>
      <c r="K1069">
        <v>8.10665E-3</v>
      </c>
      <c r="L1069">
        <v>50250</v>
      </c>
      <c r="M1069">
        <v>410.84213080000001</v>
      </c>
      <c r="N1069">
        <v>0.61626318999999996</v>
      </c>
    </row>
    <row r="1070" spans="1:14" x14ac:dyDescent="0.35">
      <c r="A1070">
        <v>1069</v>
      </c>
      <c r="B1070">
        <v>179</v>
      </c>
      <c r="C1070" t="s">
        <v>333</v>
      </c>
      <c r="D1070" t="str">
        <f>INDEX(FSA_Province!B:B,MATCH(LEFT(C1070,1),FSA_Province!A:A,0))</f>
        <v>ON</v>
      </c>
      <c r="E1070" t="s">
        <v>1294</v>
      </c>
      <c r="F1070" t="s">
        <v>2650</v>
      </c>
      <c r="G1070" t="s">
        <v>2643</v>
      </c>
      <c r="H1070" t="s">
        <v>27</v>
      </c>
      <c r="I1070" t="s">
        <v>12</v>
      </c>
      <c r="J1070">
        <v>52.383056179999997</v>
      </c>
      <c r="K1070">
        <v>52.383056179999997</v>
      </c>
      <c r="L1070">
        <v>1.2789600000000001</v>
      </c>
      <c r="M1070">
        <v>66.074557049999996</v>
      </c>
      <c r="N1070">
        <v>9.9111829999999998E-2</v>
      </c>
    </row>
    <row r="1071" spans="1:14" x14ac:dyDescent="0.35">
      <c r="A1071">
        <v>1070</v>
      </c>
      <c r="B1071">
        <v>179</v>
      </c>
      <c r="C1071" t="s">
        <v>333</v>
      </c>
      <c r="D1071" t="str">
        <f>INDEX(FSA_Province!B:B,MATCH(LEFT(C1071,1),FSA_Province!A:A,0))</f>
        <v>ON</v>
      </c>
      <c r="E1071" t="s">
        <v>1295</v>
      </c>
      <c r="F1071" t="s">
        <v>2658</v>
      </c>
      <c r="G1071" t="s">
        <v>2650</v>
      </c>
      <c r="H1071" t="s">
        <v>11</v>
      </c>
      <c r="I1071" t="s">
        <v>16</v>
      </c>
      <c r="J1071">
        <v>7000</v>
      </c>
      <c r="K1071">
        <v>7000</v>
      </c>
      <c r="L1071">
        <v>5.8000000000000003E-2</v>
      </c>
      <c r="M1071">
        <v>406</v>
      </c>
      <c r="N1071">
        <v>0.60899999999999999</v>
      </c>
    </row>
    <row r="1072" spans="1:14" x14ac:dyDescent="0.35">
      <c r="A1072">
        <v>1071</v>
      </c>
      <c r="B1072">
        <v>75</v>
      </c>
      <c r="C1072" t="s">
        <v>517</v>
      </c>
      <c r="D1072" t="str">
        <f>INDEX(FSA_Province!B:B,MATCH(LEFT(C1072,1),FSA_Province!A:A,0))</f>
        <v>ON</v>
      </c>
      <c r="E1072" t="s">
        <v>1296</v>
      </c>
      <c r="F1072" t="s">
        <v>2658</v>
      </c>
      <c r="G1072" t="s">
        <v>2642</v>
      </c>
      <c r="H1072" t="s">
        <v>27</v>
      </c>
      <c r="I1072" t="s">
        <v>16</v>
      </c>
      <c r="J1072">
        <v>1200</v>
      </c>
      <c r="K1072">
        <v>1200</v>
      </c>
      <c r="L1072">
        <v>1.4699999999999999E-6</v>
      </c>
      <c r="M1072">
        <v>1.7639999999999999E-3</v>
      </c>
      <c r="N1072">
        <v>2.6400000000000001E-6</v>
      </c>
    </row>
    <row r="1073" spans="1:14" x14ac:dyDescent="0.35">
      <c r="A1073">
        <v>1072</v>
      </c>
      <c r="B1073">
        <v>31</v>
      </c>
      <c r="C1073" t="s">
        <v>218</v>
      </c>
      <c r="D1073" t="str">
        <f>INDEX(FSA_Province!B:B,MATCH(LEFT(C1073,1),FSA_Province!A:A,0))</f>
        <v>ON</v>
      </c>
      <c r="E1073" t="s">
        <v>1297</v>
      </c>
      <c r="F1073" t="s">
        <v>2647</v>
      </c>
      <c r="G1073" t="s">
        <v>2643</v>
      </c>
      <c r="H1073" t="s">
        <v>27</v>
      </c>
      <c r="I1073" t="s">
        <v>16</v>
      </c>
      <c r="J1073">
        <v>50</v>
      </c>
      <c r="K1073">
        <v>50</v>
      </c>
      <c r="L1073">
        <v>0.13341826000000001</v>
      </c>
      <c r="M1073">
        <v>6.7356508000000002</v>
      </c>
      <c r="N1073">
        <v>1.010347E-2</v>
      </c>
    </row>
    <row r="1074" spans="1:14" x14ac:dyDescent="0.35">
      <c r="A1074">
        <v>1073</v>
      </c>
      <c r="B1074">
        <v>75</v>
      </c>
      <c r="C1074" t="s">
        <v>517</v>
      </c>
      <c r="D1074" t="str">
        <f>INDEX(FSA_Province!B:B,MATCH(LEFT(C1074,1),FSA_Province!A:A,0))</f>
        <v>ON</v>
      </c>
      <c r="E1074" t="s">
        <v>1298</v>
      </c>
      <c r="F1074" t="s">
        <v>2642</v>
      </c>
      <c r="G1074" t="s">
        <v>2643</v>
      </c>
      <c r="H1074" t="s">
        <v>27</v>
      </c>
      <c r="I1074" t="s">
        <v>16</v>
      </c>
      <c r="J1074">
        <v>4.4999999999999999E-4</v>
      </c>
      <c r="K1074">
        <v>4.4999999999999999E-4</v>
      </c>
      <c r="L1074">
        <v>50310.673999999999</v>
      </c>
      <c r="M1074">
        <v>22.853728660000002</v>
      </c>
      <c r="N1074">
        <v>3.428059E-2</v>
      </c>
    </row>
    <row r="1075" spans="1:14" x14ac:dyDescent="0.35">
      <c r="A1075">
        <v>1074</v>
      </c>
      <c r="B1075">
        <v>31</v>
      </c>
      <c r="C1075" t="s">
        <v>218</v>
      </c>
      <c r="D1075" t="str">
        <f>INDEX(FSA_Province!B:B,MATCH(LEFT(C1075,1),FSA_Province!A:A,0))</f>
        <v>ON</v>
      </c>
      <c r="E1075" t="s">
        <v>1299</v>
      </c>
      <c r="F1075" t="s">
        <v>2644</v>
      </c>
      <c r="G1075" t="s">
        <v>2643</v>
      </c>
      <c r="H1075" t="s">
        <v>27</v>
      </c>
      <c r="I1075" t="s">
        <v>16</v>
      </c>
      <c r="J1075">
        <v>40</v>
      </c>
      <c r="K1075">
        <v>40</v>
      </c>
      <c r="L1075">
        <v>0.80730000000000002</v>
      </c>
      <c r="M1075">
        <v>32.604955320000002</v>
      </c>
      <c r="N1075">
        <v>4.8907430000000002E-2</v>
      </c>
    </row>
    <row r="1076" spans="1:14" x14ac:dyDescent="0.35">
      <c r="A1076">
        <v>1075</v>
      </c>
      <c r="B1076">
        <v>75</v>
      </c>
      <c r="C1076" t="s">
        <v>517</v>
      </c>
      <c r="D1076" t="str">
        <f>INDEX(FSA_Province!B:B,MATCH(LEFT(C1076,1),FSA_Province!A:A,0))</f>
        <v>ON</v>
      </c>
      <c r="E1076" t="s">
        <v>1300</v>
      </c>
      <c r="F1076" t="s">
        <v>2642</v>
      </c>
      <c r="G1076" t="s">
        <v>2643</v>
      </c>
      <c r="H1076" t="s">
        <v>27</v>
      </c>
      <c r="I1076" t="s">
        <v>16</v>
      </c>
      <c r="J1076">
        <v>1.5E-3</v>
      </c>
      <c r="K1076">
        <v>1.5E-3</v>
      </c>
      <c r="L1076">
        <v>50305.347999999998</v>
      </c>
      <c r="M1076">
        <v>76.175902550000004</v>
      </c>
      <c r="N1076">
        <v>0.11426385</v>
      </c>
    </row>
    <row r="1077" spans="1:14" x14ac:dyDescent="0.35">
      <c r="A1077">
        <v>1076</v>
      </c>
      <c r="B1077">
        <v>8</v>
      </c>
      <c r="C1077" t="s">
        <v>338</v>
      </c>
      <c r="D1077" t="str">
        <f>INDEX(FSA_Province!B:B,MATCH(LEFT(C1077,1),FSA_Province!A:A,0))</f>
        <v>ON</v>
      </c>
      <c r="E1077" t="s">
        <v>1301</v>
      </c>
      <c r="F1077" t="s">
        <v>2647</v>
      </c>
      <c r="G1077" t="s">
        <v>2643</v>
      </c>
      <c r="H1077" t="s">
        <v>27</v>
      </c>
      <c r="I1077" t="s">
        <v>16</v>
      </c>
      <c r="J1077">
        <v>25</v>
      </c>
      <c r="K1077">
        <v>25</v>
      </c>
      <c r="L1077">
        <v>0.133494</v>
      </c>
      <c r="M1077">
        <v>3.36973894</v>
      </c>
      <c r="N1077">
        <v>5.0546000000000002E-3</v>
      </c>
    </row>
    <row r="1078" spans="1:14" x14ac:dyDescent="0.35">
      <c r="A1078">
        <v>1077</v>
      </c>
      <c r="B1078">
        <v>8</v>
      </c>
      <c r="C1078" t="s">
        <v>338</v>
      </c>
      <c r="D1078" t="str">
        <f>INDEX(FSA_Province!B:B,MATCH(LEFT(C1078,1),FSA_Province!A:A,0))</f>
        <v>ON</v>
      </c>
      <c r="E1078" t="s">
        <v>1302</v>
      </c>
      <c r="F1078" t="s">
        <v>2644</v>
      </c>
      <c r="G1078" t="s">
        <v>2643</v>
      </c>
      <c r="H1078" t="s">
        <v>27</v>
      </c>
      <c r="I1078" t="s">
        <v>16</v>
      </c>
      <c r="J1078">
        <v>115</v>
      </c>
      <c r="K1078">
        <v>115</v>
      </c>
      <c r="L1078">
        <v>0.80823999999999996</v>
      </c>
      <c r="M1078">
        <v>93.804525600000005</v>
      </c>
      <c r="N1078">
        <v>0.14070678</v>
      </c>
    </row>
    <row r="1079" spans="1:14" x14ac:dyDescent="0.35">
      <c r="A1079">
        <v>1078</v>
      </c>
      <c r="B1079">
        <v>31</v>
      </c>
      <c r="C1079" t="s">
        <v>218</v>
      </c>
      <c r="D1079" t="str">
        <f>INDEX(FSA_Province!B:B,MATCH(LEFT(C1079,1),FSA_Province!A:A,0))</f>
        <v>ON</v>
      </c>
      <c r="E1079" t="s">
        <v>1303</v>
      </c>
      <c r="F1079" t="s">
        <v>2651</v>
      </c>
      <c r="G1079" t="s">
        <v>2643</v>
      </c>
      <c r="H1079" t="s">
        <v>27</v>
      </c>
      <c r="I1079" t="s">
        <v>12</v>
      </c>
      <c r="J1079">
        <v>0.20046393000000001</v>
      </c>
      <c r="K1079">
        <v>0.20046393000000001</v>
      </c>
      <c r="L1079">
        <v>200.56800000000001</v>
      </c>
      <c r="M1079">
        <v>39.653364609999997</v>
      </c>
      <c r="N1079">
        <v>5.9480039999999998E-2</v>
      </c>
    </row>
    <row r="1080" spans="1:14" x14ac:dyDescent="0.35">
      <c r="A1080">
        <v>1079</v>
      </c>
      <c r="B1080">
        <v>126</v>
      </c>
      <c r="C1080" t="s">
        <v>78</v>
      </c>
      <c r="D1080" t="str">
        <f>INDEX(FSA_Province!B:B,MATCH(LEFT(C1080,1),FSA_Province!A:A,0))</f>
        <v>BC</v>
      </c>
      <c r="E1080" t="s">
        <v>1304</v>
      </c>
      <c r="F1080" t="s">
        <v>2648</v>
      </c>
      <c r="G1080" t="s">
        <v>2642</v>
      </c>
      <c r="H1080" t="s">
        <v>27</v>
      </c>
      <c r="I1080" t="s">
        <v>16</v>
      </c>
      <c r="J1080">
        <v>207</v>
      </c>
      <c r="K1080">
        <v>207</v>
      </c>
      <c r="L1080">
        <v>9.6299999999999993E-6</v>
      </c>
      <c r="M1080">
        <v>1.9934100000000001E-3</v>
      </c>
      <c r="N1080">
        <v>0</v>
      </c>
    </row>
    <row r="1081" spans="1:14" x14ac:dyDescent="0.35">
      <c r="A1081">
        <v>1080</v>
      </c>
      <c r="B1081">
        <v>12</v>
      </c>
      <c r="C1081" t="s">
        <v>346</v>
      </c>
      <c r="D1081" t="str">
        <f>INDEX(FSA_Province!B:B,MATCH(LEFT(C1081,1),FSA_Province!A:A,0))</f>
        <v>ON</v>
      </c>
      <c r="E1081" t="s">
        <v>1305</v>
      </c>
      <c r="F1081" t="s">
        <v>2642</v>
      </c>
      <c r="G1081" t="s">
        <v>2643</v>
      </c>
      <c r="H1081" t="s">
        <v>11</v>
      </c>
      <c r="I1081" t="s">
        <v>16</v>
      </c>
      <c r="J1081">
        <v>1.7000000000000001E-2</v>
      </c>
      <c r="K1081">
        <v>1.7000000000000001E-2</v>
      </c>
      <c r="L1081">
        <v>51000</v>
      </c>
      <c r="M1081">
        <v>875.41417920000004</v>
      </c>
      <c r="N1081">
        <v>1.31312126</v>
      </c>
    </row>
    <row r="1082" spans="1:14" x14ac:dyDescent="0.35">
      <c r="A1082">
        <v>1081</v>
      </c>
      <c r="B1082">
        <v>12</v>
      </c>
      <c r="C1082" t="s">
        <v>346</v>
      </c>
      <c r="D1082" t="str">
        <f>INDEX(FSA_Province!B:B,MATCH(LEFT(C1082,1),FSA_Province!A:A,0))</f>
        <v>ON</v>
      </c>
      <c r="E1082" t="s">
        <v>1306</v>
      </c>
      <c r="F1082" t="s">
        <v>2647</v>
      </c>
      <c r="G1082" t="s">
        <v>2643</v>
      </c>
      <c r="H1082" t="s">
        <v>11</v>
      </c>
      <c r="I1082" t="s">
        <v>16</v>
      </c>
      <c r="J1082">
        <v>7680.7865125400003</v>
      </c>
      <c r="K1082">
        <v>7680.7865125400003</v>
      </c>
      <c r="L1082">
        <v>0.13</v>
      </c>
      <c r="M1082">
        <v>1008.192614</v>
      </c>
      <c r="N1082">
        <v>1.5122889100000001</v>
      </c>
    </row>
    <row r="1083" spans="1:14" x14ac:dyDescent="0.35">
      <c r="A1083">
        <v>1082</v>
      </c>
      <c r="B1083">
        <v>8</v>
      </c>
      <c r="C1083" t="s">
        <v>338</v>
      </c>
      <c r="D1083" t="str">
        <f>INDEX(FSA_Province!B:B,MATCH(LEFT(C1083,1),FSA_Province!A:A,0))</f>
        <v>ON</v>
      </c>
      <c r="E1083" t="s">
        <v>1307</v>
      </c>
      <c r="F1083" t="s">
        <v>2647</v>
      </c>
      <c r="G1083" t="s">
        <v>2643</v>
      </c>
      <c r="H1083" t="s">
        <v>27</v>
      </c>
      <c r="I1083" t="s">
        <v>16</v>
      </c>
      <c r="J1083">
        <v>34</v>
      </c>
      <c r="K1083">
        <v>34</v>
      </c>
      <c r="L1083">
        <v>0.13375316000000001</v>
      </c>
      <c r="M1083">
        <v>4.5917417699999996</v>
      </c>
      <c r="N1083">
        <v>6.8876099999999997E-3</v>
      </c>
    </row>
    <row r="1084" spans="1:14" x14ac:dyDescent="0.35">
      <c r="A1084">
        <v>1083</v>
      </c>
      <c r="B1084">
        <v>71</v>
      </c>
      <c r="C1084" t="s">
        <v>207</v>
      </c>
      <c r="D1084" t="str">
        <f>INDEX(FSA_Province!B:B,MATCH(LEFT(C1084,1),FSA_Province!A:A,0))</f>
        <v>BC</v>
      </c>
      <c r="E1084" t="s">
        <v>1308</v>
      </c>
      <c r="F1084" t="s">
        <v>2646</v>
      </c>
      <c r="G1084" t="s">
        <v>2643</v>
      </c>
      <c r="H1084" t="s">
        <v>11</v>
      </c>
      <c r="I1084" t="s">
        <v>16</v>
      </c>
      <c r="J1084">
        <v>1.3735658500000001</v>
      </c>
      <c r="K1084">
        <v>1.3735658500000001</v>
      </c>
      <c r="L1084">
        <v>2180.8249999999998</v>
      </c>
      <c r="M1084">
        <v>3024.5770619999998</v>
      </c>
      <c r="N1084">
        <v>4.5368655799999997</v>
      </c>
    </row>
    <row r="1085" spans="1:14" x14ac:dyDescent="0.35">
      <c r="A1085">
        <v>1084</v>
      </c>
      <c r="B1085">
        <v>156</v>
      </c>
      <c r="C1085" t="s">
        <v>13</v>
      </c>
      <c r="D1085" t="str">
        <f>INDEX(FSA_Province!B:B,MATCH(LEFT(C1085,1),FSA_Province!A:A,0))</f>
        <v>ON</v>
      </c>
      <c r="E1085" t="s">
        <v>1309</v>
      </c>
      <c r="F1085" t="s">
        <v>2644</v>
      </c>
      <c r="G1085" t="s">
        <v>2643</v>
      </c>
      <c r="H1085" t="s">
        <v>11</v>
      </c>
      <c r="I1085" t="s">
        <v>16</v>
      </c>
      <c r="J1085">
        <v>5700</v>
      </c>
      <c r="K1085">
        <v>5700</v>
      </c>
      <c r="L1085">
        <v>0.77900000000000003</v>
      </c>
      <c r="M1085">
        <v>4483.3245580000003</v>
      </c>
      <c r="N1085">
        <v>6.7249868299999997</v>
      </c>
    </row>
    <row r="1086" spans="1:14" x14ac:dyDescent="0.35">
      <c r="A1086">
        <v>1085</v>
      </c>
      <c r="B1086">
        <v>118</v>
      </c>
      <c r="C1086" t="s">
        <v>196</v>
      </c>
      <c r="D1086" t="str">
        <f>INDEX(FSA_Province!B:B,MATCH(LEFT(C1086,1),FSA_Province!A:A,0))</f>
        <v>AB</v>
      </c>
      <c r="E1086" t="s">
        <v>1310</v>
      </c>
      <c r="F1086" t="s">
        <v>2656</v>
      </c>
      <c r="G1086" t="s">
        <v>2643</v>
      </c>
      <c r="H1086" t="s">
        <v>27</v>
      </c>
      <c r="I1086" t="s">
        <v>16</v>
      </c>
      <c r="J1086">
        <v>11.1</v>
      </c>
      <c r="K1086">
        <v>11.1</v>
      </c>
      <c r="L1086">
        <v>1.0704899999999999</v>
      </c>
      <c r="M1086">
        <v>11.99767456</v>
      </c>
      <c r="N1086">
        <v>1.799651E-2</v>
      </c>
    </row>
    <row r="1087" spans="1:14" x14ac:dyDescent="0.35">
      <c r="A1087">
        <v>1086</v>
      </c>
      <c r="B1087">
        <v>40</v>
      </c>
      <c r="C1087" t="s">
        <v>328</v>
      </c>
      <c r="D1087" t="str">
        <f>INDEX(FSA_Province!B:B,MATCH(LEFT(C1087,1),FSA_Province!A:A,0))</f>
        <v>ON</v>
      </c>
      <c r="E1087" t="s">
        <v>1311</v>
      </c>
      <c r="F1087" t="s">
        <v>2647</v>
      </c>
      <c r="G1087" t="s">
        <v>2643</v>
      </c>
      <c r="H1087" t="s">
        <v>27</v>
      </c>
      <c r="I1087" t="s">
        <v>16</v>
      </c>
      <c r="J1087">
        <v>18500</v>
      </c>
      <c r="K1087">
        <v>18500</v>
      </c>
      <c r="L1087">
        <v>0.13162006000000001</v>
      </c>
      <c r="M1087">
        <v>2458.602617</v>
      </c>
      <c r="N1087">
        <v>3.6879039200000001</v>
      </c>
    </row>
    <row r="1088" spans="1:14" x14ac:dyDescent="0.35">
      <c r="A1088">
        <v>1087</v>
      </c>
      <c r="B1088">
        <v>118</v>
      </c>
      <c r="C1088" t="s">
        <v>196</v>
      </c>
      <c r="D1088" t="str">
        <f>INDEX(FSA_Province!B:B,MATCH(LEFT(C1088,1),FSA_Province!A:A,0))</f>
        <v>AB</v>
      </c>
      <c r="E1088" t="s">
        <v>1312</v>
      </c>
      <c r="F1088" t="s">
        <v>2647</v>
      </c>
      <c r="G1088" t="s">
        <v>2643</v>
      </c>
      <c r="H1088" t="s">
        <v>27</v>
      </c>
      <c r="I1088" t="s">
        <v>16</v>
      </c>
      <c r="J1088">
        <v>150</v>
      </c>
      <c r="K1088">
        <v>150</v>
      </c>
      <c r="L1088">
        <v>0.12986461999999999</v>
      </c>
      <c r="M1088">
        <v>19.668742680000001</v>
      </c>
      <c r="N1088">
        <v>2.9503109999999999E-2</v>
      </c>
    </row>
    <row r="1089" spans="1:14" x14ac:dyDescent="0.35">
      <c r="A1089">
        <v>1088</v>
      </c>
      <c r="B1089">
        <v>150</v>
      </c>
      <c r="C1089" t="s">
        <v>338</v>
      </c>
      <c r="D1089" t="str">
        <f>INDEX(FSA_Province!B:B,MATCH(LEFT(C1089,1),FSA_Province!A:A,0))</f>
        <v>ON</v>
      </c>
      <c r="E1089" t="s">
        <v>1313</v>
      </c>
      <c r="F1089" t="s">
        <v>2644</v>
      </c>
      <c r="G1089" t="s">
        <v>2643</v>
      </c>
      <c r="H1089" t="s">
        <v>27</v>
      </c>
      <c r="I1089" t="s">
        <v>16</v>
      </c>
      <c r="J1089">
        <v>150</v>
      </c>
      <c r="K1089">
        <v>150</v>
      </c>
      <c r="L1089">
        <v>0.69913999999999998</v>
      </c>
      <c r="M1089">
        <v>105.8875377</v>
      </c>
      <c r="N1089">
        <v>0.15883130000000001</v>
      </c>
    </row>
    <row r="1090" spans="1:14" x14ac:dyDescent="0.35">
      <c r="A1090">
        <v>1089</v>
      </c>
      <c r="B1090">
        <v>217</v>
      </c>
      <c r="C1090" t="s">
        <v>491</v>
      </c>
      <c r="D1090" t="str">
        <f>INDEX(FSA_Province!B:B,MATCH(LEFT(C1090,1),FSA_Province!A:A,0))</f>
        <v>QC</v>
      </c>
      <c r="E1090" t="s">
        <v>1314</v>
      </c>
      <c r="F1090" t="s">
        <v>2644</v>
      </c>
      <c r="G1090" t="s">
        <v>2642</v>
      </c>
      <c r="H1090" t="s">
        <v>11</v>
      </c>
      <c r="I1090" t="s">
        <v>12</v>
      </c>
      <c r="J1090">
        <v>38.575055659999997</v>
      </c>
      <c r="K1090">
        <v>38.575055659999997</v>
      </c>
      <c r="L1090">
        <v>1.347E-5</v>
      </c>
      <c r="M1090">
        <v>5.1960000000000005E-4</v>
      </c>
      <c r="N1090">
        <v>7.7000000000000004E-7</v>
      </c>
    </row>
    <row r="1091" spans="1:14" x14ac:dyDescent="0.35">
      <c r="A1091">
        <v>1090</v>
      </c>
      <c r="B1091">
        <v>150</v>
      </c>
      <c r="C1091" t="s">
        <v>338</v>
      </c>
      <c r="D1091" t="str">
        <f>INDEX(FSA_Province!B:B,MATCH(LEFT(C1091,1),FSA_Province!A:A,0))</f>
        <v>ON</v>
      </c>
      <c r="E1091" t="s">
        <v>1315</v>
      </c>
      <c r="F1091" t="s">
        <v>2647</v>
      </c>
      <c r="G1091" t="s">
        <v>2643</v>
      </c>
      <c r="H1091" t="s">
        <v>11</v>
      </c>
      <c r="I1091" t="s">
        <v>16</v>
      </c>
      <c r="J1091">
        <v>500</v>
      </c>
      <c r="K1091">
        <v>500</v>
      </c>
      <c r="L1091">
        <v>0.13100000000000001</v>
      </c>
      <c r="M1091">
        <v>64.504999999999995</v>
      </c>
      <c r="N1091">
        <v>9.6757499999999996E-2</v>
      </c>
    </row>
    <row r="1092" spans="1:14" x14ac:dyDescent="0.35">
      <c r="A1092">
        <v>1091</v>
      </c>
      <c r="B1092">
        <v>118</v>
      </c>
      <c r="C1092" t="s">
        <v>196</v>
      </c>
      <c r="D1092" t="str">
        <f>INDEX(FSA_Province!B:B,MATCH(LEFT(C1092,1),FSA_Province!A:A,0))</f>
        <v>AB</v>
      </c>
      <c r="E1092" t="s">
        <v>1316</v>
      </c>
      <c r="F1092" t="s">
        <v>2661</v>
      </c>
      <c r="G1092" t="s">
        <v>2643</v>
      </c>
      <c r="H1092" t="s">
        <v>27</v>
      </c>
      <c r="I1092" t="s">
        <v>16</v>
      </c>
      <c r="J1092">
        <v>2</v>
      </c>
      <c r="K1092">
        <v>2</v>
      </c>
      <c r="L1092">
        <v>11.11492</v>
      </c>
      <c r="M1092">
        <v>22.445546830000001</v>
      </c>
      <c r="N1092">
        <v>3.3668320000000002E-2</v>
      </c>
    </row>
    <row r="1093" spans="1:14" x14ac:dyDescent="0.35">
      <c r="A1093">
        <v>1092</v>
      </c>
      <c r="B1093">
        <v>118</v>
      </c>
      <c r="C1093" t="s">
        <v>196</v>
      </c>
      <c r="D1093" t="str">
        <f>INDEX(FSA_Province!B:B,MATCH(LEFT(C1093,1),FSA_Province!A:A,0))</f>
        <v>AB</v>
      </c>
      <c r="E1093" t="s">
        <v>1317</v>
      </c>
      <c r="F1093" t="s">
        <v>2664</v>
      </c>
      <c r="G1093" t="s">
        <v>2643</v>
      </c>
      <c r="H1093" t="s">
        <v>27</v>
      </c>
      <c r="I1093" t="s">
        <v>16</v>
      </c>
      <c r="J1093">
        <v>0.5</v>
      </c>
      <c r="K1093">
        <v>0.5</v>
      </c>
      <c r="L1093">
        <v>46.726750000000003</v>
      </c>
      <c r="M1093">
        <v>23.590110639999999</v>
      </c>
      <c r="N1093">
        <v>3.5385159999999999E-2</v>
      </c>
    </row>
    <row r="1094" spans="1:14" x14ac:dyDescent="0.35">
      <c r="A1094">
        <v>1093</v>
      </c>
      <c r="B1094">
        <v>118</v>
      </c>
      <c r="C1094" t="s">
        <v>196</v>
      </c>
      <c r="D1094" t="str">
        <f>INDEX(FSA_Province!B:B,MATCH(LEFT(C1094,1),FSA_Province!A:A,0))</f>
        <v>AB</v>
      </c>
      <c r="E1094" t="s">
        <v>1318</v>
      </c>
      <c r="F1094" t="s">
        <v>2666</v>
      </c>
      <c r="G1094" t="s">
        <v>2643</v>
      </c>
      <c r="H1094" t="s">
        <v>27</v>
      </c>
      <c r="I1094" t="s">
        <v>16</v>
      </c>
      <c r="J1094">
        <v>2000</v>
      </c>
      <c r="K1094">
        <v>2000</v>
      </c>
      <c r="L1094">
        <v>1.0919999999999999E-2</v>
      </c>
      <c r="M1094">
        <v>22.034908000000001</v>
      </c>
      <c r="N1094">
        <v>3.3052360000000003E-2</v>
      </c>
    </row>
    <row r="1095" spans="1:14" x14ac:dyDescent="0.35">
      <c r="A1095">
        <v>1094</v>
      </c>
      <c r="B1095">
        <v>179</v>
      </c>
      <c r="C1095" t="s">
        <v>333</v>
      </c>
      <c r="D1095" t="str">
        <f>INDEX(FSA_Province!B:B,MATCH(LEFT(C1095,1),FSA_Province!A:A,0))</f>
        <v>ON</v>
      </c>
      <c r="E1095" t="s">
        <v>1319</v>
      </c>
      <c r="F1095" t="s">
        <v>2658</v>
      </c>
      <c r="G1095" t="s">
        <v>2650</v>
      </c>
      <c r="H1095" t="s">
        <v>11</v>
      </c>
      <c r="I1095" t="s">
        <v>12</v>
      </c>
      <c r="J1095">
        <v>9160.57107</v>
      </c>
      <c r="K1095">
        <v>9160.57107</v>
      </c>
      <c r="L1095">
        <v>0.04</v>
      </c>
      <c r="M1095">
        <v>459.6815785</v>
      </c>
      <c r="N1095">
        <v>0.68952236</v>
      </c>
    </row>
    <row r="1096" spans="1:14" x14ac:dyDescent="0.35">
      <c r="A1096">
        <v>1095</v>
      </c>
      <c r="B1096">
        <v>179</v>
      </c>
      <c r="C1096" t="s">
        <v>333</v>
      </c>
      <c r="D1096" t="str">
        <f>INDEX(FSA_Province!B:B,MATCH(LEFT(C1096,1),FSA_Province!A:A,0))</f>
        <v>ON</v>
      </c>
      <c r="E1096" t="s">
        <v>1320</v>
      </c>
      <c r="F1096" t="s">
        <v>2650</v>
      </c>
      <c r="G1096" t="s">
        <v>2643</v>
      </c>
      <c r="H1096" t="s">
        <v>27</v>
      </c>
      <c r="I1096" t="s">
        <v>12</v>
      </c>
      <c r="J1096">
        <v>44.036697259999997</v>
      </c>
      <c r="K1096">
        <v>44.036697259999997</v>
      </c>
      <c r="L1096">
        <v>1.2790999999999999</v>
      </c>
      <c r="M1096">
        <v>55.551682100000001</v>
      </c>
      <c r="N1096">
        <v>8.3327520000000002E-2</v>
      </c>
    </row>
    <row r="1097" spans="1:14" x14ac:dyDescent="0.35">
      <c r="A1097">
        <v>1096</v>
      </c>
      <c r="B1097">
        <v>85</v>
      </c>
      <c r="C1097" t="s">
        <v>801</v>
      </c>
      <c r="D1097" t="str">
        <f>INDEX(FSA_Province!B:B,MATCH(LEFT(C1097,1),FSA_Province!A:A,0))</f>
        <v>AB</v>
      </c>
      <c r="E1097" t="s">
        <v>1321</v>
      </c>
      <c r="F1097" t="s">
        <v>2647</v>
      </c>
      <c r="G1097" t="s">
        <v>2643</v>
      </c>
      <c r="H1097" t="s">
        <v>11</v>
      </c>
      <c r="I1097" t="s">
        <v>16</v>
      </c>
      <c r="J1097">
        <v>208.82584711999999</v>
      </c>
      <c r="K1097">
        <v>208.82584711999999</v>
      </c>
      <c r="L1097">
        <v>0.12690000000000001</v>
      </c>
      <c r="M1097">
        <v>26.653476479999998</v>
      </c>
      <c r="N1097">
        <v>0</v>
      </c>
    </row>
    <row r="1098" spans="1:14" x14ac:dyDescent="0.35">
      <c r="A1098">
        <v>1097</v>
      </c>
      <c r="B1098">
        <v>85</v>
      </c>
      <c r="C1098" t="s">
        <v>801</v>
      </c>
      <c r="D1098" t="str">
        <f>INDEX(FSA_Province!B:B,MATCH(LEFT(C1098,1),FSA_Province!A:A,0))</f>
        <v>AB</v>
      </c>
      <c r="E1098" t="s">
        <v>1322</v>
      </c>
      <c r="F1098" t="s">
        <v>2647</v>
      </c>
      <c r="G1098" t="s">
        <v>2643</v>
      </c>
      <c r="H1098" t="s">
        <v>11</v>
      </c>
      <c r="I1098" t="s">
        <v>16</v>
      </c>
      <c r="J1098">
        <v>15392.46467818</v>
      </c>
      <c r="K1098">
        <v>15392.46467818</v>
      </c>
      <c r="L1098">
        <v>0.12740000000000001</v>
      </c>
      <c r="M1098">
        <v>1972.3572979999999</v>
      </c>
      <c r="N1098">
        <v>0</v>
      </c>
    </row>
    <row r="1099" spans="1:14" x14ac:dyDescent="0.35">
      <c r="A1099">
        <v>1098</v>
      </c>
      <c r="B1099">
        <v>146</v>
      </c>
      <c r="C1099" t="s">
        <v>1016</v>
      </c>
      <c r="D1099" t="str">
        <f>INDEX(FSA_Province!B:B,MATCH(LEFT(C1099,1),FSA_Province!A:A,0))</f>
        <v>ON</v>
      </c>
      <c r="E1099" t="s">
        <v>1323</v>
      </c>
      <c r="F1099" t="s">
        <v>2642</v>
      </c>
      <c r="G1099" t="s">
        <v>2643</v>
      </c>
      <c r="H1099" t="s">
        <v>27</v>
      </c>
      <c r="I1099" t="s">
        <v>16</v>
      </c>
      <c r="J1099">
        <v>0.02</v>
      </c>
      <c r="K1099">
        <v>0.02</v>
      </c>
      <c r="L1099">
        <v>51652.3</v>
      </c>
      <c r="M1099">
        <v>1039.0290520000001</v>
      </c>
      <c r="N1099">
        <v>0</v>
      </c>
    </row>
    <row r="1100" spans="1:14" x14ac:dyDescent="0.35">
      <c r="A1100">
        <v>1099</v>
      </c>
      <c r="B1100">
        <v>245</v>
      </c>
      <c r="C1100" t="s">
        <v>8</v>
      </c>
      <c r="D1100" t="str">
        <f>INDEX(FSA_Province!B:B,MATCH(LEFT(C1100,1),FSA_Province!A:A,0))</f>
        <v>BC</v>
      </c>
      <c r="E1100" t="s">
        <v>1324</v>
      </c>
      <c r="F1100" t="s">
        <v>2642</v>
      </c>
      <c r="G1100" t="s">
        <v>2643</v>
      </c>
      <c r="H1100" t="s">
        <v>11</v>
      </c>
      <c r="I1100" t="s">
        <v>16</v>
      </c>
      <c r="J1100">
        <v>0.5</v>
      </c>
      <c r="K1100">
        <v>0.5</v>
      </c>
      <c r="L1100">
        <v>48000</v>
      </c>
      <c r="M1100">
        <v>23999.999930000002</v>
      </c>
      <c r="N1100">
        <v>0</v>
      </c>
    </row>
    <row r="1101" spans="1:14" x14ac:dyDescent="0.35">
      <c r="A1101">
        <v>1100</v>
      </c>
      <c r="B1101">
        <v>245</v>
      </c>
      <c r="C1101" t="s">
        <v>8</v>
      </c>
      <c r="D1101" t="str">
        <f>INDEX(FSA_Province!B:B,MATCH(LEFT(C1101,1),FSA_Province!A:A,0))</f>
        <v>BC</v>
      </c>
      <c r="E1101" t="s">
        <v>1325</v>
      </c>
      <c r="F1101" t="s">
        <v>2642</v>
      </c>
      <c r="G1101" t="s">
        <v>2643</v>
      </c>
      <c r="H1101" t="s">
        <v>11</v>
      </c>
      <c r="I1101" t="s">
        <v>12</v>
      </c>
      <c r="J1101">
        <v>0.3</v>
      </c>
      <c r="K1101">
        <v>0.3</v>
      </c>
      <c r="L1101">
        <v>51300</v>
      </c>
      <c r="M1101">
        <v>15390.213100000001</v>
      </c>
      <c r="N1101">
        <v>0</v>
      </c>
    </row>
    <row r="1102" spans="1:14" x14ac:dyDescent="0.35">
      <c r="A1102">
        <v>1101</v>
      </c>
      <c r="B1102">
        <v>146</v>
      </c>
      <c r="C1102" t="s">
        <v>1016</v>
      </c>
      <c r="D1102" t="str">
        <f>INDEX(FSA_Province!B:B,MATCH(LEFT(C1102,1),FSA_Province!A:A,0))</f>
        <v>ON</v>
      </c>
      <c r="E1102" t="s">
        <v>1326</v>
      </c>
      <c r="F1102" t="s">
        <v>2647</v>
      </c>
      <c r="G1102" t="s">
        <v>2643</v>
      </c>
      <c r="H1102" t="s">
        <v>27</v>
      </c>
      <c r="I1102" t="s">
        <v>16</v>
      </c>
      <c r="J1102">
        <v>3900</v>
      </c>
      <c r="K1102">
        <v>3900</v>
      </c>
      <c r="L1102">
        <v>0.13064796000000001</v>
      </c>
      <c r="M1102">
        <v>512.47805229999994</v>
      </c>
      <c r="N1102">
        <v>0</v>
      </c>
    </row>
    <row r="1103" spans="1:14" x14ac:dyDescent="0.35">
      <c r="A1103">
        <v>1102</v>
      </c>
      <c r="B1103">
        <v>203</v>
      </c>
      <c r="C1103" t="s">
        <v>700</v>
      </c>
      <c r="D1103" t="str">
        <f>INDEX(FSA_Province!B:B,MATCH(LEFT(C1103,1),FSA_Province!A:A,0))</f>
        <v>AB</v>
      </c>
      <c r="E1103" t="s">
        <v>1327</v>
      </c>
      <c r="F1103" t="s">
        <v>2650</v>
      </c>
      <c r="G1103" t="s">
        <v>2643</v>
      </c>
      <c r="H1103" t="s">
        <v>27</v>
      </c>
      <c r="I1103" t="s">
        <v>16</v>
      </c>
      <c r="J1103">
        <v>2000</v>
      </c>
      <c r="K1103">
        <v>2000</v>
      </c>
      <c r="L1103">
        <v>1.2794099999999999</v>
      </c>
      <c r="M1103">
        <v>2583.663943</v>
      </c>
      <c r="N1103">
        <v>3.8754959100000002</v>
      </c>
    </row>
    <row r="1104" spans="1:14" x14ac:dyDescent="0.35">
      <c r="A1104">
        <v>1103</v>
      </c>
      <c r="B1104">
        <v>217</v>
      </c>
      <c r="C1104" t="s">
        <v>491</v>
      </c>
      <c r="D1104" t="str">
        <f>INDEX(FSA_Province!B:B,MATCH(LEFT(C1104,1),FSA_Province!A:A,0))</f>
        <v>QC</v>
      </c>
      <c r="E1104" t="s">
        <v>1328</v>
      </c>
      <c r="F1104" t="s">
        <v>2644</v>
      </c>
      <c r="G1104" t="s">
        <v>2643</v>
      </c>
      <c r="H1104" t="s">
        <v>11</v>
      </c>
      <c r="I1104" t="s">
        <v>16</v>
      </c>
      <c r="J1104">
        <v>88.575055660000004</v>
      </c>
      <c r="K1104">
        <v>88.575055660000004</v>
      </c>
      <c r="L1104">
        <v>0.68764999999999998</v>
      </c>
      <c r="M1104">
        <v>61.499336880000001</v>
      </c>
      <c r="N1104">
        <v>9.2248999999999998E-2</v>
      </c>
    </row>
    <row r="1105" spans="1:14" x14ac:dyDescent="0.35">
      <c r="A1105">
        <v>1104</v>
      </c>
      <c r="B1105">
        <v>217</v>
      </c>
      <c r="C1105" t="s">
        <v>491</v>
      </c>
      <c r="D1105" t="str">
        <f>INDEX(FSA_Province!B:B,MATCH(LEFT(C1105,1),FSA_Province!A:A,0))</f>
        <v>QC</v>
      </c>
      <c r="E1105" t="s">
        <v>1329</v>
      </c>
      <c r="F1105" t="s">
        <v>2664</v>
      </c>
      <c r="G1105" t="s">
        <v>2643</v>
      </c>
      <c r="H1105" t="s">
        <v>11</v>
      </c>
      <c r="I1105" t="s">
        <v>16</v>
      </c>
      <c r="J1105">
        <v>1</v>
      </c>
      <c r="K1105">
        <v>1</v>
      </c>
      <c r="L1105">
        <v>45.765430000000002</v>
      </c>
      <c r="M1105">
        <v>46.209575860000001</v>
      </c>
      <c r="N1105">
        <v>6.9314360000000005E-2</v>
      </c>
    </row>
    <row r="1106" spans="1:14" x14ac:dyDescent="0.35">
      <c r="A1106">
        <v>1105</v>
      </c>
      <c r="B1106">
        <v>217</v>
      </c>
      <c r="C1106" t="s">
        <v>491</v>
      </c>
      <c r="D1106" t="str">
        <f>INDEX(FSA_Province!B:B,MATCH(LEFT(C1106,1),FSA_Province!A:A,0))</f>
        <v>QC</v>
      </c>
      <c r="E1106" t="s">
        <v>1330</v>
      </c>
      <c r="F1106" t="s">
        <v>2645</v>
      </c>
      <c r="G1106" t="s">
        <v>2643</v>
      </c>
      <c r="H1106" t="s">
        <v>11</v>
      </c>
      <c r="I1106" t="s">
        <v>16</v>
      </c>
      <c r="J1106">
        <v>3.6000000299999999</v>
      </c>
      <c r="K1106">
        <v>3.6000000299999999</v>
      </c>
      <c r="L1106">
        <v>32.512345600000003</v>
      </c>
      <c r="M1106">
        <v>118.1803542</v>
      </c>
      <c r="N1106">
        <v>0.17727053000000001</v>
      </c>
    </row>
    <row r="1107" spans="1:14" x14ac:dyDescent="0.35">
      <c r="A1107">
        <v>1106</v>
      </c>
      <c r="B1107">
        <v>62</v>
      </c>
      <c r="C1107" t="s">
        <v>140</v>
      </c>
      <c r="D1107" t="str">
        <f>INDEX(FSA_Province!B:B,MATCH(LEFT(C1107,1),FSA_Province!A:A,0))</f>
        <v>ON</v>
      </c>
      <c r="E1107" t="s">
        <v>1331</v>
      </c>
      <c r="F1107" t="s">
        <v>2646</v>
      </c>
      <c r="G1107" t="s">
        <v>2643</v>
      </c>
      <c r="H1107" t="s">
        <v>27</v>
      </c>
      <c r="I1107" t="s">
        <v>16</v>
      </c>
      <c r="J1107">
        <v>1</v>
      </c>
      <c r="K1107">
        <v>1</v>
      </c>
      <c r="L1107">
        <v>2150.0839999999998</v>
      </c>
      <c r="M1107">
        <v>2170.0785000000001</v>
      </c>
      <c r="N1107">
        <v>3.2551177500000001</v>
      </c>
    </row>
    <row r="1108" spans="1:14" x14ac:dyDescent="0.35">
      <c r="A1108">
        <v>1107</v>
      </c>
      <c r="B1108">
        <v>179</v>
      </c>
      <c r="C1108" t="s">
        <v>333</v>
      </c>
      <c r="D1108" t="str">
        <f>INDEX(FSA_Province!B:B,MATCH(LEFT(C1108,1),FSA_Province!A:A,0))</f>
        <v>ON</v>
      </c>
      <c r="E1108" t="s">
        <v>1332</v>
      </c>
      <c r="F1108" t="s">
        <v>2658</v>
      </c>
      <c r="G1108" t="s">
        <v>2650</v>
      </c>
      <c r="H1108" t="s">
        <v>11</v>
      </c>
      <c r="I1108" t="s">
        <v>16</v>
      </c>
      <c r="J1108">
        <v>9160.57107</v>
      </c>
      <c r="K1108">
        <v>9160.57107</v>
      </c>
      <c r="L1108">
        <v>4.9700000000000001E-2</v>
      </c>
      <c r="M1108">
        <v>455.28038220000002</v>
      </c>
      <c r="N1108">
        <v>0.68292056999999995</v>
      </c>
    </row>
    <row r="1109" spans="1:14" x14ac:dyDescent="0.35">
      <c r="A1109">
        <v>1108</v>
      </c>
      <c r="B1109">
        <v>179</v>
      </c>
      <c r="C1109" t="s">
        <v>333</v>
      </c>
      <c r="D1109" t="str">
        <f>INDEX(FSA_Province!B:B,MATCH(LEFT(C1109,1),FSA_Province!A:A,0))</f>
        <v>ON</v>
      </c>
      <c r="E1109" t="s">
        <v>1333</v>
      </c>
      <c r="F1109" t="s">
        <v>2650</v>
      </c>
      <c r="G1109" t="s">
        <v>2643</v>
      </c>
      <c r="H1109" t="s">
        <v>27</v>
      </c>
      <c r="I1109" t="s">
        <v>16</v>
      </c>
      <c r="J1109">
        <v>500</v>
      </c>
      <c r="K1109">
        <v>500</v>
      </c>
      <c r="L1109">
        <v>1.2793000000000001</v>
      </c>
      <c r="M1109">
        <v>645.86561329999995</v>
      </c>
      <c r="N1109">
        <v>0.96879841</v>
      </c>
    </row>
    <row r="1110" spans="1:14" x14ac:dyDescent="0.35">
      <c r="A1110">
        <v>1109</v>
      </c>
      <c r="B1110">
        <v>225</v>
      </c>
      <c r="C1110" t="s">
        <v>300</v>
      </c>
      <c r="D1110" t="str">
        <f>INDEX(FSA_Province!B:B,MATCH(LEFT(C1110,1),FSA_Province!A:A,0))</f>
        <v>AB</v>
      </c>
      <c r="E1110" t="s">
        <v>1334</v>
      </c>
      <c r="F1110" t="s">
        <v>2642</v>
      </c>
      <c r="G1110" t="s">
        <v>2643</v>
      </c>
      <c r="H1110" t="s">
        <v>27</v>
      </c>
      <c r="I1110" t="s">
        <v>16</v>
      </c>
      <c r="J1110">
        <v>5.8999999999999999E-3</v>
      </c>
      <c r="K1110">
        <v>5.8999999999999999E-3</v>
      </c>
      <c r="L1110">
        <v>50147.758000000002</v>
      </c>
      <c r="M1110">
        <v>298.82945539999997</v>
      </c>
      <c r="N1110">
        <v>0.44824417999999999</v>
      </c>
    </row>
    <row r="1111" spans="1:14" x14ac:dyDescent="0.35">
      <c r="A1111">
        <v>1110</v>
      </c>
      <c r="B1111">
        <v>225</v>
      </c>
      <c r="C1111" t="s">
        <v>300</v>
      </c>
      <c r="D1111" t="str">
        <f>INDEX(FSA_Province!B:B,MATCH(LEFT(C1111,1),FSA_Province!A:A,0))</f>
        <v>AB</v>
      </c>
      <c r="E1111" t="s">
        <v>1335</v>
      </c>
      <c r="F1111" t="s">
        <v>2658</v>
      </c>
      <c r="G1111" t="s">
        <v>2642</v>
      </c>
      <c r="H1111" t="s">
        <v>27</v>
      </c>
      <c r="I1111" t="s">
        <v>16</v>
      </c>
      <c r="J1111">
        <v>1518</v>
      </c>
      <c r="K1111">
        <v>1518</v>
      </c>
      <c r="L1111">
        <v>1.2500000000000001E-6</v>
      </c>
      <c r="M1111">
        <v>1.8975000000000001E-3</v>
      </c>
      <c r="N1111">
        <v>2.8399999999999999E-6</v>
      </c>
    </row>
    <row r="1112" spans="1:14" x14ac:dyDescent="0.35">
      <c r="A1112">
        <v>1111</v>
      </c>
      <c r="B1112">
        <v>127</v>
      </c>
      <c r="C1112" t="s">
        <v>1235</v>
      </c>
      <c r="D1112" t="str">
        <f>INDEX(FSA_Province!B:B,MATCH(LEFT(C1112,1),FSA_Province!A:A,0))</f>
        <v>QC</v>
      </c>
      <c r="E1112" t="s">
        <v>1336</v>
      </c>
      <c r="F1112" t="s">
        <v>2646</v>
      </c>
      <c r="G1112" t="s">
        <v>2643</v>
      </c>
      <c r="H1112" t="s">
        <v>27</v>
      </c>
      <c r="I1112" t="s">
        <v>16</v>
      </c>
      <c r="J1112">
        <v>1.35</v>
      </c>
      <c r="K1112">
        <v>1.35</v>
      </c>
      <c r="L1112">
        <v>2153.02</v>
      </c>
      <c r="M1112">
        <v>2934.7855979999999</v>
      </c>
      <c r="N1112">
        <v>4.4021783900000004</v>
      </c>
    </row>
    <row r="1113" spans="1:14" x14ac:dyDescent="0.35">
      <c r="A1113">
        <v>1112</v>
      </c>
      <c r="B1113">
        <v>1</v>
      </c>
      <c r="C1113" t="s">
        <v>556</v>
      </c>
      <c r="D1113" t="str">
        <f>INDEX(FSA_Province!B:B,MATCH(LEFT(C1113,1),FSA_Province!A:A,0))</f>
        <v>ON</v>
      </c>
      <c r="E1113" t="s">
        <v>1337</v>
      </c>
      <c r="F1113" t="s">
        <v>2647</v>
      </c>
      <c r="G1113" t="s">
        <v>2642</v>
      </c>
      <c r="H1113" t="s">
        <v>11</v>
      </c>
      <c r="I1113" t="s">
        <v>16</v>
      </c>
      <c r="J1113">
        <v>5525.30887463</v>
      </c>
      <c r="K1113">
        <v>5525.30887463</v>
      </c>
      <c r="L1113">
        <v>2.5299999999999999E-6</v>
      </c>
      <c r="M1113">
        <v>1.397903E-2</v>
      </c>
      <c r="N1113">
        <v>2.0959999999999999E-5</v>
      </c>
    </row>
    <row r="1114" spans="1:14" x14ac:dyDescent="0.35">
      <c r="A1114">
        <v>1113</v>
      </c>
      <c r="B1114">
        <v>1</v>
      </c>
      <c r="C1114" t="s">
        <v>556</v>
      </c>
      <c r="D1114" t="str">
        <f>INDEX(FSA_Province!B:B,MATCH(LEFT(C1114,1),FSA_Province!A:A,0))</f>
        <v>ON</v>
      </c>
      <c r="E1114" t="s">
        <v>1338</v>
      </c>
      <c r="F1114" t="s">
        <v>2644</v>
      </c>
      <c r="G1114" t="s">
        <v>2642</v>
      </c>
      <c r="H1114" t="s">
        <v>11</v>
      </c>
      <c r="I1114" t="s">
        <v>12</v>
      </c>
      <c r="J1114">
        <v>2958.5251751999999</v>
      </c>
      <c r="K1114">
        <v>2958.5251751999999</v>
      </c>
      <c r="L1114">
        <v>1.6180000000000001E-5</v>
      </c>
      <c r="M1114">
        <v>4.7868929999999997E-2</v>
      </c>
      <c r="N1114">
        <v>7.1799999999999997E-5</v>
      </c>
    </row>
    <row r="1115" spans="1:14" x14ac:dyDescent="0.35">
      <c r="A1115">
        <v>1114</v>
      </c>
      <c r="B1115">
        <v>1</v>
      </c>
      <c r="C1115" t="s">
        <v>556</v>
      </c>
      <c r="D1115" t="str">
        <f>INDEX(FSA_Province!B:B,MATCH(LEFT(C1115,1),FSA_Province!A:A,0))</f>
        <v>ON</v>
      </c>
      <c r="E1115" t="s">
        <v>1339</v>
      </c>
      <c r="F1115" t="s">
        <v>2644</v>
      </c>
      <c r="G1115" t="s">
        <v>2642</v>
      </c>
      <c r="H1115" t="s">
        <v>11</v>
      </c>
      <c r="I1115" t="s">
        <v>16</v>
      </c>
      <c r="J1115">
        <v>2958.5251751999999</v>
      </c>
      <c r="K1115">
        <v>2958.5251751999999</v>
      </c>
      <c r="L1115">
        <v>1.3499999999999999E-5</v>
      </c>
      <c r="M1115">
        <v>3.9821740000000001E-2</v>
      </c>
      <c r="N1115">
        <v>5.9729999999999999E-5</v>
      </c>
    </row>
    <row r="1116" spans="1:14" x14ac:dyDescent="0.35">
      <c r="A1116">
        <v>1115</v>
      </c>
      <c r="B1116">
        <v>1</v>
      </c>
      <c r="C1116" t="s">
        <v>556</v>
      </c>
      <c r="D1116" t="str">
        <f>INDEX(FSA_Province!B:B,MATCH(LEFT(C1116,1),FSA_Province!A:A,0))</f>
        <v>ON</v>
      </c>
      <c r="E1116" t="s">
        <v>1340</v>
      </c>
      <c r="F1116" t="s">
        <v>2645</v>
      </c>
      <c r="G1116" t="s">
        <v>2642</v>
      </c>
      <c r="H1116" t="s">
        <v>11</v>
      </c>
      <c r="I1116" t="s">
        <v>16</v>
      </c>
      <c r="J1116">
        <v>75.725571950000003</v>
      </c>
      <c r="K1116">
        <v>75.725571950000003</v>
      </c>
      <c r="L1116">
        <v>6.5928999999999998E-4</v>
      </c>
      <c r="M1116">
        <v>4.8359859999999998E-2</v>
      </c>
      <c r="N1116">
        <v>7.2529999999999998E-5</v>
      </c>
    </row>
    <row r="1117" spans="1:14" x14ac:dyDescent="0.35">
      <c r="A1117">
        <v>1116</v>
      </c>
      <c r="B1117">
        <v>1</v>
      </c>
      <c r="C1117" t="s">
        <v>556</v>
      </c>
      <c r="D1117" t="str">
        <f>INDEX(FSA_Province!B:B,MATCH(LEFT(C1117,1),FSA_Province!A:A,0))</f>
        <v>ON</v>
      </c>
      <c r="E1117" t="s">
        <v>1341</v>
      </c>
      <c r="F1117" t="s">
        <v>2672</v>
      </c>
      <c r="G1117" t="s">
        <v>2642</v>
      </c>
      <c r="H1117" t="s">
        <v>11</v>
      </c>
      <c r="I1117" t="s">
        <v>12</v>
      </c>
      <c r="J1117">
        <v>391.01748379999998</v>
      </c>
      <c r="K1117">
        <v>391.01748379999998</v>
      </c>
      <c r="L1117">
        <v>1.4453E-4</v>
      </c>
      <c r="M1117">
        <v>5.651374E-2</v>
      </c>
      <c r="N1117">
        <v>8.475E-5</v>
      </c>
    </row>
    <row r="1118" spans="1:14" x14ac:dyDescent="0.35">
      <c r="A1118">
        <v>1117</v>
      </c>
      <c r="B1118">
        <v>1</v>
      </c>
      <c r="C1118" t="s">
        <v>556</v>
      </c>
      <c r="D1118" t="str">
        <f>INDEX(FSA_Province!B:B,MATCH(LEFT(C1118,1),FSA_Province!A:A,0))</f>
        <v>ON</v>
      </c>
      <c r="E1118" t="s">
        <v>1343</v>
      </c>
      <c r="F1118" t="s">
        <v>2672</v>
      </c>
      <c r="G1118" t="s">
        <v>2642</v>
      </c>
      <c r="H1118" t="s">
        <v>11</v>
      </c>
      <c r="I1118" t="s">
        <v>16</v>
      </c>
      <c r="J1118">
        <v>391.01748379999998</v>
      </c>
      <c r="K1118">
        <v>391.01748379999998</v>
      </c>
      <c r="L1118">
        <v>1.2768E-4</v>
      </c>
      <c r="M1118">
        <v>4.7023759999999998E-2</v>
      </c>
      <c r="N1118">
        <v>7.0530000000000004E-5</v>
      </c>
    </row>
    <row r="1119" spans="1:14" x14ac:dyDescent="0.35">
      <c r="A1119">
        <v>1118</v>
      </c>
      <c r="B1119">
        <v>225</v>
      </c>
      <c r="C1119" t="s">
        <v>300</v>
      </c>
      <c r="D1119" t="str">
        <f>INDEX(FSA_Province!B:B,MATCH(LEFT(C1119,1),FSA_Province!A:A,0))</f>
        <v>AB</v>
      </c>
      <c r="E1119" t="s">
        <v>1344</v>
      </c>
      <c r="F1119" t="s">
        <v>2646</v>
      </c>
      <c r="G1119" t="s">
        <v>2643</v>
      </c>
      <c r="H1119" t="s">
        <v>27</v>
      </c>
      <c r="I1119" t="s">
        <v>16</v>
      </c>
      <c r="J1119">
        <v>6.7000000000000004E-2</v>
      </c>
      <c r="K1119">
        <v>6.7000000000000004E-2</v>
      </c>
      <c r="L1119">
        <v>2139.145</v>
      </c>
      <c r="M1119">
        <v>144.65544779999999</v>
      </c>
      <c r="N1119">
        <v>0.21698317</v>
      </c>
    </row>
    <row r="1120" spans="1:14" x14ac:dyDescent="0.35">
      <c r="A1120">
        <v>1119</v>
      </c>
      <c r="B1120">
        <v>100</v>
      </c>
      <c r="C1120" t="s">
        <v>72</v>
      </c>
      <c r="D1120" t="str">
        <f>INDEX(FSA_Province!B:B,MATCH(LEFT(C1120,1),FSA_Province!A:A,0))</f>
        <v>BC</v>
      </c>
      <c r="E1120" t="s">
        <v>1345</v>
      </c>
      <c r="F1120" t="s">
        <v>2642</v>
      </c>
      <c r="G1120" t="s">
        <v>2643</v>
      </c>
      <c r="H1120" t="s">
        <v>181</v>
      </c>
      <c r="I1120" t="s">
        <v>16</v>
      </c>
      <c r="J1120">
        <v>5.9124999999999998E-4</v>
      </c>
      <c r="K1120">
        <v>0</v>
      </c>
      <c r="L1120">
        <v>0</v>
      </c>
      <c r="M1120">
        <v>29.984806890000002</v>
      </c>
      <c r="N1120">
        <v>0</v>
      </c>
    </row>
    <row r="1121" spans="1:14" x14ac:dyDescent="0.35">
      <c r="A1121">
        <v>1120</v>
      </c>
      <c r="B1121">
        <v>100</v>
      </c>
      <c r="C1121" t="s">
        <v>72</v>
      </c>
      <c r="D1121" t="str">
        <f>INDEX(FSA_Province!B:B,MATCH(LEFT(C1121,1),FSA_Province!A:A,0))</f>
        <v>BC</v>
      </c>
      <c r="E1121" t="s">
        <v>1346</v>
      </c>
      <c r="F1121" t="s">
        <v>2642</v>
      </c>
      <c r="G1121" t="s">
        <v>2643</v>
      </c>
      <c r="H1121" t="s">
        <v>27</v>
      </c>
      <c r="I1121" t="s">
        <v>12</v>
      </c>
      <c r="J1121">
        <v>1E-3</v>
      </c>
      <c r="K1121">
        <v>1E-3</v>
      </c>
      <c r="L1121">
        <v>50443.595999999998</v>
      </c>
      <c r="M1121">
        <v>49.91303147</v>
      </c>
      <c r="N1121">
        <v>0</v>
      </c>
    </row>
    <row r="1122" spans="1:14" x14ac:dyDescent="0.35">
      <c r="A1122">
        <v>1121</v>
      </c>
      <c r="B1122">
        <v>225</v>
      </c>
      <c r="C1122" t="s">
        <v>300</v>
      </c>
      <c r="D1122" t="str">
        <f>INDEX(FSA_Province!B:B,MATCH(LEFT(C1122,1),FSA_Province!A:A,0))</f>
        <v>AB</v>
      </c>
      <c r="E1122" t="s">
        <v>1347</v>
      </c>
      <c r="F1122" t="s">
        <v>2642</v>
      </c>
      <c r="G1122" t="s">
        <v>2643</v>
      </c>
      <c r="H1122" t="s">
        <v>27</v>
      </c>
      <c r="I1122" t="s">
        <v>16</v>
      </c>
      <c r="J1122">
        <v>6.9300000000000004E-3</v>
      </c>
      <c r="K1122">
        <v>6.9300000000000004E-3</v>
      </c>
      <c r="L1122">
        <v>50467.896000000001</v>
      </c>
      <c r="M1122">
        <v>353.04691100000002</v>
      </c>
      <c r="N1122">
        <v>0.52957036000000002</v>
      </c>
    </row>
    <row r="1123" spans="1:14" x14ac:dyDescent="0.35">
      <c r="A1123">
        <v>1122</v>
      </c>
      <c r="B1123">
        <v>1</v>
      </c>
      <c r="C1123" t="s">
        <v>556</v>
      </c>
      <c r="D1123" t="str">
        <f>INDEX(FSA_Province!B:B,MATCH(LEFT(C1123,1),FSA_Province!A:A,0))</f>
        <v>ON</v>
      </c>
      <c r="E1123" t="s">
        <v>1348</v>
      </c>
      <c r="F1123" t="s">
        <v>2658</v>
      </c>
      <c r="G1123" t="s">
        <v>2642</v>
      </c>
      <c r="H1123" t="s">
        <v>11</v>
      </c>
      <c r="I1123" t="s">
        <v>16</v>
      </c>
      <c r="J1123">
        <v>60778.39762096</v>
      </c>
      <c r="K1123">
        <v>60778.39762096</v>
      </c>
      <c r="L1123">
        <v>1.15E-6</v>
      </c>
      <c r="M1123">
        <v>6.9895150000000003E-2</v>
      </c>
      <c r="N1123">
        <v>1.0484000000000001E-4</v>
      </c>
    </row>
    <row r="1124" spans="1:14" x14ac:dyDescent="0.35">
      <c r="A1124">
        <v>1123</v>
      </c>
      <c r="B1124">
        <v>24</v>
      </c>
      <c r="C1124" t="s">
        <v>697</v>
      </c>
      <c r="D1124" t="str">
        <f>INDEX(FSA_Province!B:B,MATCH(LEFT(C1124,1),FSA_Province!A:A,0))</f>
        <v>AB</v>
      </c>
      <c r="E1124" t="s">
        <v>1349</v>
      </c>
      <c r="F1124" t="s">
        <v>2645</v>
      </c>
      <c r="G1124" t="s">
        <v>2643</v>
      </c>
      <c r="H1124" t="s">
        <v>11</v>
      </c>
      <c r="I1124" t="s">
        <v>16</v>
      </c>
      <c r="J1124">
        <v>0.45</v>
      </c>
      <c r="K1124">
        <v>0.45</v>
      </c>
      <c r="L1124">
        <v>34.141006849999997</v>
      </c>
      <c r="M1124">
        <v>15.51255443</v>
      </c>
      <c r="N1124">
        <v>2.3268830000000001E-2</v>
      </c>
    </row>
    <row r="1125" spans="1:14" x14ac:dyDescent="0.35">
      <c r="A1125">
        <v>1124</v>
      </c>
      <c r="B1125">
        <v>24</v>
      </c>
      <c r="C1125" t="s">
        <v>697</v>
      </c>
      <c r="D1125" t="str">
        <f>INDEX(FSA_Province!B:B,MATCH(LEFT(C1125,1),FSA_Province!A:A,0))</f>
        <v>AB</v>
      </c>
      <c r="E1125" t="s">
        <v>1350</v>
      </c>
      <c r="F1125" t="s">
        <v>2647</v>
      </c>
      <c r="G1125" t="s">
        <v>2643</v>
      </c>
      <c r="H1125" t="s">
        <v>11</v>
      </c>
      <c r="I1125" t="s">
        <v>16</v>
      </c>
      <c r="J1125">
        <v>10</v>
      </c>
      <c r="K1125">
        <v>10</v>
      </c>
      <c r="L1125">
        <v>0.24</v>
      </c>
      <c r="M1125">
        <v>1.39347829</v>
      </c>
      <c r="N1125">
        <v>2.0902099999999999E-3</v>
      </c>
    </row>
    <row r="1126" spans="1:14" x14ac:dyDescent="0.35">
      <c r="A1126">
        <v>1125</v>
      </c>
      <c r="B1126">
        <v>24</v>
      </c>
      <c r="C1126" t="s">
        <v>697</v>
      </c>
      <c r="D1126" t="str">
        <f>INDEX(FSA_Province!B:B,MATCH(LEFT(C1126,1),FSA_Province!A:A,0))</f>
        <v>AB</v>
      </c>
      <c r="E1126" t="s">
        <v>1351</v>
      </c>
      <c r="F1126" t="s">
        <v>2645</v>
      </c>
      <c r="G1126" t="s">
        <v>2643</v>
      </c>
      <c r="H1126" t="s">
        <v>27</v>
      </c>
      <c r="I1126" t="s">
        <v>12</v>
      </c>
      <c r="J1126">
        <v>0.5</v>
      </c>
      <c r="K1126">
        <v>0.5</v>
      </c>
      <c r="L1126">
        <v>33.655430699999997</v>
      </c>
      <c r="M1126">
        <v>16.595917740000001</v>
      </c>
      <c r="N1126">
        <v>2.4893869999999998E-2</v>
      </c>
    </row>
    <row r="1127" spans="1:14" x14ac:dyDescent="0.35">
      <c r="A1127">
        <v>1126</v>
      </c>
      <c r="B1127">
        <v>142</v>
      </c>
      <c r="C1127" t="s">
        <v>102</v>
      </c>
      <c r="D1127" t="str">
        <f>INDEX(FSA_Province!B:B,MATCH(LEFT(C1127,1),FSA_Province!A:A,0))</f>
        <v>QC</v>
      </c>
      <c r="E1127" t="s">
        <v>1352</v>
      </c>
      <c r="F1127" t="s">
        <v>2644</v>
      </c>
      <c r="G1127" t="s">
        <v>2642</v>
      </c>
      <c r="H1127" t="s">
        <v>11</v>
      </c>
      <c r="I1127" t="s">
        <v>16</v>
      </c>
      <c r="J1127">
        <v>1280</v>
      </c>
      <c r="K1127">
        <v>1280</v>
      </c>
      <c r="L1127">
        <v>1.4409999999999999E-5</v>
      </c>
      <c r="M1127">
        <v>1.8086399999999999E-2</v>
      </c>
      <c r="N1127">
        <v>2.7120000000000001E-5</v>
      </c>
    </row>
    <row r="1128" spans="1:14" x14ac:dyDescent="0.35">
      <c r="A1128">
        <v>1127</v>
      </c>
      <c r="B1128">
        <v>142</v>
      </c>
      <c r="C1128" t="s">
        <v>102</v>
      </c>
      <c r="D1128" t="str">
        <f>INDEX(FSA_Province!B:B,MATCH(LEFT(C1128,1),FSA_Province!A:A,0))</f>
        <v>QC</v>
      </c>
      <c r="E1128" t="s">
        <v>1353</v>
      </c>
      <c r="F1128" t="s">
        <v>2647</v>
      </c>
      <c r="G1128" t="s">
        <v>2643</v>
      </c>
      <c r="H1128" t="s">
        <v>11</v>
      </c>
      <c r="I1128" t="s">
        <v>16</v>
      </c>
      <c r="J1128">
        <v>33</v>
      </c>
      <c r="K1128">
        <v>33</v>
      </c>
      <c r="L1128">
        <v>0.15</v>
      </c>
      <c r="M1128">
        <v>4.4177295900000004</v>
      </c>
      <c r="N1128">
        <v>6.6265899999999999E-3</v>
      </c>
    </row>
    <row r="1129" spans="1:14" x14ac:dyDescent="0.35">
      <c r="A1129">
        <v>1128</v>
      </c>
      <c r="B1129">
        <v>142</v>
      </c>
      <c r="C1129" t="s">
        <v>102</v>
      </c>
      <c r="D1129" t="str">
        <f>INDEX(FSA_Province!B:B,MATCH(LEFT(C1129,1),FSA_Province!A:A,0))</f>
        <v>QC</v>
      </c>
      <c r="E1129" t="s">
        <v>1354</v>
      </c>
      <c r="F1129" t="s">
        <v>2644</v>
      </c>
      <c r="G1129" t="s">
        <v>2643</v>
      </c>
      <c r="H1129" t="s">
        <v>11</v>
      </c>
      <c r="I1129" t="s">
        <v>16</v>
      </c>
      <c r="J1129">
        <v>25.00000013</v>
      </c>
      <c r="K1129">
        <v>25.00000013</v>
      </c>
      <c r="L1129">
        <v>0.7</v>
      </c>
      <c r="M1129">
        <v>17.66953221</v>
      </c>
      <c r="N1129">
        <v>2.650429E-2</v>
      </c>
    </row>
    <row r="1130" spans="1:14" x14ac:dyDescent="0.35">
      <c r="A1130">
        <v>1129</v>
      </c>
      <c r="B1130">
        <v>142</v>
      </c>
      <c r="C1130" t="s">
        <v>102</v>
      </c>
      <c r="D1130" t="str">
        <f>INDEX(FSA_Province!B:B,MATCH(LEFT(C1130,1),FSA_Province!A:A,0))</f>
        <v>QC</v>
      </c>
      <c r="E1130" t="s">
        <v>1355</v>
      </c>
      <c r="F1130" t="s">
        <v>2644</v>
      </c>
      <c r="G1130" t="s">
        <v>2643</v>
      </c>
      <c r="H1130" t="s">
        <v>11</v>
      </c>
      <c r="I1130" t="s">
        <v>16</v>
      </c>
      <c r="J1130">
        <v>50.000000129999997</v>
      </c>
      <c r="K1130">
        <v>50.000000129999997</v>
      </c>
      <c r="L1130">
        <v>0.7</v>
      </c>
      <c r="M1130">
        <v>35.28359004</v>
      </c>
      <c r="N1130">
        <v>5.2925380000000001E-2</v>
      </c>
    </row>
    <row r="1131" spans="1:14" x14ac:dyDescent="0.35">
      <c r="A1131">
        <v>1130</v>
      </c>
      <c r="B1131">
        <v>142</v>
      </c>
      <c r="C1131" t="s">
        <v>102</v>
      </c>
      <c r="D1131" t="str">
        <f>INDEX(FSA_Province!B:B,MATCH(LEFT(C1131,1),FSA_Province!A:A,0))</f>
        <v>QC</v>
      </c>
      <c r="E1131" t="s">
        <v>1356</v>
      </c>
      <c r="F1131" t="s">
        <v>2644</v>
      </c>
      <c r="G1131" t="s">
        <v>2643</v>
      </c>
      <c r="H1131" t="s">
        <v>11</v>
      </c>
      <c r="I1131" t="s">
        <v>16</v>
      </c>
      <c r="J1131">
        <v>2400</v>
      </c>
      <c r="K1131">
        <v>2400</v>
      </c>
      <c r="L1131">
        <v>0.7</v>
      </c>
      <c r="M1131">
        <v>1689.752888</v>
      </c>
      <c r="N1131">
        <v>2.53462933</v>
      </c>
    </row>
    <row r="1132" spans="1:14" x14ac:dyDescent="0.35">
      <c r="A1132">
        <v>1131</v>
      </c>
      <c r="B1132">
        <v>12</v>
      </c>
      <c r="C1132" t="s">
        <v>346</v>
      </c>
      <c r="D1132" t="str">
        <f>INDEX(FSA_Province!B:B,MATCH(LEFT(C1132,1),FSA_Province!A:A,0))</f>
        <v>ON</v>
      </c>
      <c r="E1132" t="s">
        <v>1357</v>
      </c>
      <c r="F1132" t="s">
        <v>2644</v>
      </c>
      <c r="G1132" t="s">
        <v>2643</v>
      </c>
      <c r="H1132" t="s">
        <v>11</v>
      </c>
      <c r="I1132" t="s">
        <v>16</v>
      </c>
      <c r="J1132">
        <v>1000</v>
      </c>
      <c r="K1132">
        <v>1000</v>
      </c>
      <c r="L1132">
        <v>0.69</v>
      </c>
      <c r="M1132">
        <v>696.69270300000005</v>
      </c>
      <c r="N1132">
        <v>1.04503905</v>
      </c>
    </row>
    <row r="1133" spans="1:14" x14ac:dyDescent="0.35">
      <c r="A1133">
        <v>1132</v>
      </c>
      <c r="B1133">
        <v>143</v>
      </c>
      <c r="C1133" t="s">
        <v>1358</v>
      </c>
      <c r="D1133" t="str">
        <f>INDEX(FSA_Province!B:B,MATCH(LEFT(C1133,1),FSA_Province!A:A,0))</f>
        <v>QC</v>
      </c>
      <c r="E1133" t="s">
        <v>1359</v>
      </c>
      <c r="F1133" t="s">
        <v>2654</v>
      </c>
      <c r="G1133" t="s">
        <v>2642</v>
      </c>
      <c r="H1133" t="s">
        <v>27</v>
      </c>
      <c r="I1133" t="s">
        <v>16</v>
      </c>
      <c r="J1133">
        <v>2750</v>
      </c>
      <c r="K1133">
        <v>2750</v>
      </c>
      <c r="L1133">
        <v>2.2000000000000001E-6</v>
      </c>
      <c r="M1133">
        <v>6.0499899999999999E-3</v>
      </c>
      <c r="N1133">
        <v>9.0699999999999996E-6</v>
      </c>
    </row>
    <row r="1134" spans="1:14" x14ac:dyDescent="0.35">
      <c r="A1134">
        <v>1133</v>
      </c>
      <c r="B1134">
        <v>143</v>
      </c>
      <c r="C1134" t="s">
        <v>1358</v>
      </c>
      <c r="D1134" t="str">
        <f>INDEX(FSA_Province!B:B,MATCH(LEFT(C1134,1),FSA_Province!A:A,0))</f>
        <v>QC</v>
      </c>
      <c r="E1134" t="s">
        <v>1360</v>
      </c>
      <c r="F1134" t="s">
        <v>2642</v>
      </c>
      <c r="G1134" t="s">
        <v>2643</v>
      </c>
      <c r="H1134" t="s">
        <v>27</v>
      </c>
      <c r="I1134" t="s">
        <v>16</v>
      </c>
      <c r="J1134">
        <v>6.1000000000000004E-3</v>
      </c>
      <c r="K1134">
        <v>6.1000000000000004E-3</v>
      </c>
      <c r="L1134">
        <v>48461.985000000001</v>
      </c>
      <c r="M1134">
        <v>298.48706729999998</v>
      </c>
      <c r="N1134">
        <v>0.44773059999999998</v>
      </c>
    </row>
    <row r="1135" spans="1:14" x14ac:dyDescent="0.35">
      <c r="A1135">
        <v>1134</v>
      </c>
      <c r="B1135">
        <v>142</v>
      </c>
      <c r="C1135" t="s">
        <v>102</v>
      </c>
      <c r="D1135" t="str">
        <f>INDEX(FSA_Province!B:B,MATCH(LEFT(C1135,1),FSA_Province!A:A,0))</f>
        <v>QC</v>
      </c>
      <c r="E1135" t="s">
        <v>1361</v>
      </c>
      <c r="F1135" t="s">
        <v>2647</v>
      </c>
      <c r="G1135" t="s">
        <v>2650</v>
      </c>
      <c r="H1135" t="s">
        <v>11</v>
      </c>
      <c r="I1135" t="s">
        <v>16</v>
      </c>
      <c r="J1135">
        <v>51.205243459999998</v>
      </c>
      <c r="K1135">
        <v>51.205243459999998</v>
      </c>
      <c r="L1135">
        <v>9.8000000000000004E-2</v>
      </c>
      <c r="M1135">
        <v>5.0181138499999998</v>
      </c>
      <c r="N1135">
        <v>7.5271699999999997E-3</v>
      </c>
    </row>
    <row r="1136" spans="1:14" x14ac:dyDescent="0.35">
      <c r="A1136">
        <v>1135</v>
      </c>
      <c r="B1136">
        <v>142</v>
      </c>
      <c r="C1136" t="s">
        <v>102</v>
      </c>
      <c r="D1136" t="str">
        <f>INDEX(FSA_Province!B:B,MATCH(LEFT(C1136,1),FSA_Province!A:A,0))</f>
        <v>QC</v>
      </c>
      <c r="E1136" t="s">
        <v>1362</v>
      </c>
      <c r="F1136" t="s">
        <v>2644</v>
      </c>
      <c r="G1136" t="s">
        <v>2650</v>
      </c>
      <c r="H1136" t="s">
        <v>11</v>
      </c>
      <c r="I1136" t="s">
        <v>16</v>
      </c>
      <c r="J1136">
        <v>314.34329987000001</v>
      </c>
      <c r="K1136">
        <v>314.34329987000001</v>
      </c>
      <c r="L1136">
        <v>0.54</v>
      </c>
      <c r="M1136">
        <v>168.36125290000001</v>
      </c>
      <c r="N1136">
        <v>0.25254187</v>
      </c>
    </row>
    <row r="1137" spans="1:14" x14ac:dyDescent="0.35">
      <c r="A1137">
        <v>1136</v>
      </c>
      <c r="B1137">
        <v>131</v>
      </c>
      <c r="C1137" t="s">
        <v>447</v>
      </c>
      <c r="D1137" t="str">
        <f>INDEX(FSA_Province!B:B,MATCH(LEFT(C1137,1),FSA_Province!A:A,0))</f>
        <v>ON</v>
      </c>
      <c r="E1137" t="s">
        <v>1363</v>
      </c>
      <c r="F1137" t="s">
        <v>2647</v>
      </c>
      <c r="G1137" t="s">
        <v>2643</v>
      </c>
      <c r="H1137" t="s">
        <v>27</v>
      </c>
      <c r="I1137" t="s">
        <v>16</v>
      </c>
      <c r="J1137">
        <v>15</v>
      </c>
      <c r="K1137">
        <v>15</v>
      </c>
      <c r="L1137">
        <v>0.12500172000000001</v>
      </c>
      <c r="M1137">
        <v>1.88774241</v>
      </c>
      <c r="N1137">
        <v>2.83161E-3</v>
      </c>
    </row>
    <row r="1138" spans="1:14" x14ac:dyDescent="0.35">
      <c r="A1138">
        <v>1137</v>
      </c>
      <c r="B1138">
        <v>131</v>
      </c>
      <c r="C1138" t="s">
        <v>447</v>
      </c>
      <c r="D1138" t="str">
        <f>INDEX(FSA_Province!B:B,MATCH(LEFT(C1138,1),FSA_Province!A:A,0))</f>
        <v>ON</v>
      </c>
      <c r="E1138" t="s">
        <v>1364</v>
      </c>
      <c r="F1138" t="s">
        <v>2647</v>
      </c>
      <c r="G1138" t="s">
        <v>2643</v>
      </c>
      <c r="H1138" t="s">
        <v>27</v>
      </c>
      <c r="I1138" t="s">
        <v>16</v>
      </c>
      <c r="J1138">
        <v>1175</v>
      </c>
      <c r="K1138">
        <v>1175</v>
      </c>
      <c r="L1138">
        <v>0.12500172000000001</v>
      </c>
      <c r="M1138">
        <v>147.861706</v>
      </c>
      <c r="N1138">
        <v>0.22179255</v>
      </c>
    </row>
    <row r="1139" spans="1:14" x14ac:dyDescent="0.35">
      <c r="A1139">
        <v>1138</v>
      </c>
      <c r="B1139">
        <v>125</v>
      </c>
      <c r="C1139" t="s">
        <v>810</v>
      </c>
      <c r="D1139" t="str">
        <f>INDEX(FSA_Province!B:B,MATCH(LEFT(C1139,1),FSA_Province!A:A,0))</f>
        <v>ON</v>
      </c>
      <c r="E1139" t="s">
        <v>1365</v>
      </c>
      <c r="F1139" t="s">
        <v>2646</v>
      </c>
      <c r="G1139" t="s">
        <v>2643</v>
      </c>
      <c r="H1139" t="s">
        <v>11</v>
      </c>
      <c r="I1139" t="s">
        <v>16</v>
      </c>
      <c r="J1139">
        <v>1</v>
      </c>
      <c r="K1139">
        <v>1</v>
      </c>
      <c r="L1139">
        <v>2191.076</v>
      </c>
      <c r="M1139">
        <v>2203.5381560000001</v>
      </c>
      <c r="N1139">
        <v>3.3053072299999999</v>
      </c>
    </row>
    <row r="1140" spans="1:14" x14ac:dyDescent="0.35">
      <c r="A1140">
        <v>1139</v>
      </c>
      <c r="B1140">
        <v>142</v>
      </c>
      <c r="C1140" t="s">
        <v>102</v>
      </c>
      <c r="D1140" t="str">
        <f>INDEX(FSA_Province!B:B,MATCH(LEFT(C1140,1),FSA_Province!A:A,0))</f>
        <v>QC</v>
      </c>
      <c r="E1140" t="s">
        <v>1366</v>
      </c>
      <c r="F1140" t="s">
        <v>2644</v>
      </c>
      <c r="G1140" t="s">
        <v>2643</v>
      </c>
      <c r="H1140" t="s">
        <v>11</v>
      </c>
      <c r="I1140" t="s">
        <v>16</v>
      </c>
      <c r="J1140">
        <v>34.457516179999999</v>
      </c>
      <c r="K1140">
        <v>34.457516179999999</v>
      </c>
      <c r="L1140">
        <v>0.65200000000000002</v>
      </c>
      <c r="M1140">
        <v>22.504410549999999</v>
      </c>
      <c r="N1140">
        <v>3.3756609999999999E-2</v>
      </c>
    </row>
    <row r="1141" spans="1:14" x14ac:dyDescent="0.35">
      <c r="A1141">
        <v>1140</v>
      </c>
      <c r="B1141">
        <v>142</v>
      </c>
      <c r="C1141" t="s">
        <v>102</v>
      </c>
      <c r="D1141" t="str">
        <f>INDEX(FSA_Province!B:B,MATCH(LEFT(C1141,1),FSA_Province!A:A,0))</f>
        <v>QC</v>
      </c>
      <c r="E1141" t="s">
        <v>1367</v>
      </c>
      <c r="F1141" t="s">
        <v>2650</v>
      </c>
      <c r="G1141" t="s">
        <v>2643</v>
      </c>
      <c r="H1141" t="s">
        <v>11</v>
      </c>
      <c r="I1141" t="s">
        <v>16</v>
      </c>
      <c r="J1141">
        <v>175</v>
      </c>
      <c r="K1141">
        <v>175</v>
      </c>
      <c r="L1141">
        <v>1.2845</v>
      </c>
      <c r="M1141">
        <v>226.3956245</v>
      </c>
      <c r="N1141">
        <v>0.33959342999999997</v>
      </c>
    </row>
    <row r="1142" spans="1:14" x14ac:dyDescent="0.35">
      <c r="A1142">
        <v>1141</v>
      </c>
      <c r="B1142">
        <v>115</v>
      </c>
      <c r="C1142" t="s">
        <v>88</v>
      </c>
      <c r="D1142" t="str">
        <f>INDEX(FSA_Province!B:B,MATCH(LEFT(C1142,1),FSA_Province!A:A,0))</f>
        <v>ON</v>
      </c>
      <c r="E1142" t="s">
        <v>1368</v>
      </c>
      <c r="F1142" t="s">
        <v>2646</v>
      </c>
      <c r="G1142" t="s">
        <v>2643</v>
      </c>
      <c r="H1142" t="s">
        <v>11</v>
      </c>
      <c r="I1142" t="s">
        <v>16</v>
      </c>
      <c r="J1142">
        <v>0.17464278999999999</v>
      </c>
      <c r="K1142">
        <v>0.17464278999999999</v>
      </c>
      <c r="L1142">
        <v>2201.1979999999999</v>
      </c>
      <c r="M1142">
        <v>387.21026380000001</v>
      </c>
      <c r="N1142">
        <v>0.58081539000000004</v>
      </c>
    </row>
    <row r="1143" spans="1:14" x14ac:dyDescent="0.35">
      <c r="A1143">
        <v>1142</v>
      </c>
      <c r="B1143">
        <v>232</v>
      </c>
      <c r="C1143" t="s">
        <v>639</v>
      </c>
      <c r="D1143" t="str">
        <f>INDEX(FSA_Province!B:B,MATCH(LEFT(C1143,1),FSA_Province!A:A,0))</f>
        <v>AB</v>
      </c>
      <c r="E1143" t="s">
        <v>1369</v>
      </c>
      <c r="F1143" t="s">
        <v>2646</v>
      </c>
      <c r="G1143" t="s">
        <v>2643</v>
      </c>
      <c r="H1143" t="s">
        <v>27</v>
      </c>
      <c r="I1143" t="s">
        <v>16</v>
      </c>
      <c r="J1143">
        <v>0.5</v>
      </c>
      <c r="K1143">
        <v>0.5</v>
      </c>
      <c r="L1143">
        <v>2224.4290000000001</v>
      </c>
      <c r="M1143">
        <v>1121.144855</v>
      </c>
      <c r="N1143">
        <v>1.68171728</v>
      </c>
    </row>
    <row r="1144" spans="1:14" x14ac:dyDescent="0.35">
      <c r="A1144">
        <v>1143</v>
      </c>
      <c r="B1144">
        <v>8</v>
      </c>
      <c r="C1144" t="s">
        <v>338</v>
      </c>
      <c r="D1144" t="str">
        <f>INDEX(FSA_Province!B:B,MATCH(LEFT(C1144,1),FSA_Province!A:A,0))</f>
        <v>ON</v>
      </c>
      <c r="E1144" t="s">
        <v>1370</v>
      </c>
      <c r="F1144" t="s">
        <v>2647</v>
      </c>
      <c r="G1144" t="s">
        <v>2643</v>
      </c>
      <c r="H1144" t="s">
        <v>11</v>
      </c>
      <c r="I1144" t="s">
        <v>16</v>
      </c>
      <c r="J1144">
        <v>775</v>
      </c>
      <c r="K1144">
        <v>775</v>
      </c>
      <c r="L1144">
        <v>0.125</v>
      </c>
      <c r="M1144">
        <v>97.622628890000001</v>
      </c>
      <c r="N1144">
        <v>0.14643394000000001</v>
      </c>
    </row>
    <row r="1145" spans="1:14" x14ac:dyDescent="0.35">
      <c r="A1145">
        <v>1144</v>
      </c>
      <c r="B1145">
        <v>43</v>
      </c>
      <c r="C1145" t="s">
        <v>165</v>
      </c>
      <c r="D1145" t="str">
        <f>INDEX(FSA_Province!B:B,MATCH(LEFT(C1145,1),FSA_Province!A:A,0))</f>
        <v>BC</v>
      </c>
      <c r="E1145" t="s">
        <v>1371</v>
      </c>
      <c r="F1145" t="s">
        <v>2642</v>
      </c>
      <c r="G1145" t="s">
        <v>2643</v>
      </c>
      <c r="H1145" t="s">
        <v>11</v>
      </c>
      <c r="I1145" t="s">
        <v>16</v>
      </c>
      <c r="J1145">
        <v>1.8644200000000001E-3</v>
      </c>
      <c r="K1145">
        <v>1.8644200000000001E-3</v>
      </c>
      <c r="L1145">
        <v>48200</v>
      </c>
      <c r="M1145">
        <v>90.495526580000003</v>
      </c>
      <c r="N1145">
        <v>0.13574327999999999</v>
      </c>
    </row>
    <row r="1146" spans="1:14" x14ac:dyDescent="0.35">
      <c r="A1146">
        <v>1145</v>
      </c>
      <c r="B1146">
        <v>43</v>
      </c>
      <c r="C1146" t="s">
        <v>165</v>
      </c>
      <c r="D1146" t="str">
        <f>INDEX(FSA_Province!B:B,MATCH(LEFT(C1146,1),FSA_Province!A:A,0))</f>
        <v>BC</v>
      </c>
      <c r="E1146" t="s">
        <v>1372</v>
      </c>
      <c r="F1146" t="s">
        <v>2642</v>
      </c>
      <c r="G1146" t="s">
        <v>2643</v>
      </c>
      <c r="H1146" t="s">
        <v>11</v>
      </c>
      <c r="I1146" t="s">
        <v>16</v>
      </c>
      <c r="J1146">
        <v>4.1090600000000003E-3</v>
      </c>
      <c r="K1146">
        <v>4.1090600000000003E-3</v>
      </c>
      <c r="L1146">
        <v>48400</v>
      </c>
      <c r="M1146">
        <v>200.2428056</v>
      </c>
      <c r="N1146">
        <v>0.30036420000000003</v>
      </c>
    </row>
    <row r="1147" spans="1:14" x14ac:dyDescent="0.35">
      <c r="A1147">
        <v>1146</v>
      </c>
      <c r="B1147">
        <v>43</v>
      </c>
      <c r="C1147" t="s">
        <v>165</v>
      </c>
      <c r="D1147" t="str">
        <f>INDEX(FSA_Province!B:B,MATCH(LEFT(C1147,1),FSA_Province!A:A,0))</f>
        <v>BC</v>
      </c>
      <c r="E1147" t="s">
        <v>1373</v>
      </c>
      <c r="F1147" t="s">
        <v>2642</v>
      </c>
      <c r="G1147" t="s">
        <v>2643</v>
      </c>
      <c r="H1147" t="s">
        <v>11</v>
      </c>
      <c r="I1147" t="s">
        <v>16</v>
      </c>
      <c r="J1147">
        <v>4.1090600000000003E-3</v>
      </c>
      <c r="K1147">
        <v>4.1090600000000003E-3</v>
      </c>
      <c r="L1147">
        <v>48600</v>
      </c>
      <c r="M1147">
        <v>201.20774750000001</v>
      </c>
      <c r="N1147">
        <v>0.30181162</v>
      </c>
    </row>
    <row r="1148" spans="1:14" x14ac:dyDescent="0.35">
      <c r="A1148">
        <v>1147</v>
      </c>
      <c r="B1148">
        <v>40</v>
      </c>
      <c r="C1148" t="s">
        <v>328</v>
      </c>
      <c r="D1148" t="str">
        <f>INDEX(FSA_Province!B:B,MATCH(LEFT(C1148,1),FSA_Province!A:A,0))</f>
        <v>ON</v>
      </c>
      <c r="E1148" t="s">
        <v>1374</v>
      </c>
      <c r="F1148" t="s">
        <v>2647</v>
      </c>
      <c r="G1148" t="s">
        <v>2643</v>
      </c>
      <c r="H1148" t="s">
        <v>27</v>
      </c>
      <c r="I1148" t="s">
        <v>16</v>
      </c>
      <c r="J1148">
        <v>4000</v>
      </c>
      <c r="K1148">
        <v>4000</v>
      </c>
      <c r="L1148">
        <v>0.12669628999999999</v>
      </c>
      <c r="M1148">
        <v>510.61727309999998</v>
      </c>
      <c r="N1148">
        <v>0.76592590000000005</v>
      </c>
    </row>
    <row r="1149" spans="1:14" x14ac:dyDescent="0.35">
      <c r="A1149">
        <v>1148</v>
      </c>
      <c r="B1149">
        <v>205</v>
      </c>
      <c r="C1149" t="s">
        <v>62</v>
      </c>
      <c r="D1149" t="str">
        <f>INDEX(FSA_Province!B:B,MATCH(LEFT(C1149,1),FSA_Province!A:A,0))</f>
        <v>AB</v>
      </c>
      <c r="E1149" t="s">
        <v>1375</v>
      </c>
      <c r="F1149" t="s">
        <v>2651</v>
      </c>
      <c r="G1149" t="s">
        <v>2643</v>
      </c>
      <c r="H1149" t="s">
        <v>11</v>
      </c>
      <c r="I1149" t="s">
        <v>16</v>
      </c>
      <c r="J1149">
        <v>0.49</v>
      </c>
      <c r="K1149">
        <v>0.49</v>
      </c>
      <c r="L1149">
        <v>199</v>
      </c>
      <c r="M1149">
        <v>98.277479200000002</v>
      </c>
      <c r="N1149">
        <v>0.14741620999999999</v>
      </c>
    </row>
    <row r="1150" spans="1:14" x14ac:dyDescent="0.35">
      <c r="A1150">
        <v>1149</v>
      </c>
      <c r="B1150">
        <v>114</v>
      </c>
      <c r="C1150" t="s">
        <v>471</v>
      </c>
      <c r="D1150" t="str">
        <f>INDEX(FSA_Province!B:B,MATCH(LEFT(C1150,1),FSA_Province!A:A,0))</f>
        <v>ON</v>
      </c>
      <c r="E1150" t="s">
        <v>1376</v>
      </c>
      <c r="F1150" t="s">
        <v>2649</v>
      </c>
      <c r="G1150" t="s">
        <v>2650</v>
      </c>
      <c r="H1150" t="s">
        <v>11</v>
      </c>
      <c r="I1150" t="s">
        <v>16</v>
      </c>
      <c r="J1150">
        <v>75000</v>
      </c>
      <c r="K1150">
        <v>75000</v>
      </c>
      <c r="L1150">
        <v>3.04E-2</v>
      </c>
      <c r="M1150">
        <v>2280</v>
      </c>
      <c r="N1150">
        <v>3.42</v>
      </c>
    </row>
    <row r="1151" spans="1:14" x14ac:dyDescent="0.35">
      <c r="A1151">
        <v>1150</v>
      </c>
      <c r="B1151">
        <v>125</v>
      </c>
      <c r="C1151" t="s">
        <v>810</v>
      </c>
      <c r="D1151" t="str">
        <f>INDEX(FSA_Province!B:B,MATCH(LEFT(C1151,1),FSA_Province!A:A,0))</f>
        <v>ON</v>
      </c>
      <c r="E1151" t="s">
        <v>1377</v>
      </c>
      <c r="F1151" t="s">
        <v>2647</v>
      </c>
      <c r="G1151" t="s">
        <v>2643</v>
      </c>
      <c r="H1151" t="s">
        <v>11</v>
      </c>
      <c r="I1151" t="s">
        <v>16</v>
      </c>
      <c r="J1151">
        <v>1597.6035946100001</v>
      </c>
      <c r="K1151">
        <v>1597.6035946100001</v>
      </c>
      <c r="L1151">
        <v>0.125</v>
      </c>
      <c r="M1151">
        <v>201.21049439999999</v>
      </c>
      <c r="N1151">
        <v>0.30181574</v>
      </c>
    </row>
    <row r="1152" spans="1:14" x14ac:dyDescent="0.35">
      <c r="A1152">
        <v>1151</v>
      </c>
      <c r="B1152">
        <v>114</v>
      </c>
      <c r="C1152" t="s">
        <v>471</v>
      </c>
      <c r="D1152" t="str">
        <f>INDEX(FSA_Province!B:B,MATCH(LEFT(C1152,1),FSA_Province!A:A,0))</f>
        <v>ON</v>
      </c>
      <c r="E1152" t="s">
        <v>1378</v>
      </c>
      <c r="F1152" t="s">
        <v>2650</v>
      </c>
      <c r="G1152" t="s">
        <v>2643</v>
      </c>
      <c r="H1152" t="s">
        <v>11</v>
      </c>
      <c r="I1152" t="s">
        <v>16</v>
      </c>
      <c r="J1152">
        <v>2300</v>
      </c>
      <c r="K1152">
        <v>2300</v>
      </c>
      <c r="L1152">
        <v>1.284</v>
      </c>
      <c r="M1152">
        <v>2975.0542300000002</v>
      </c>
      <c r="N1152">
        <v>4.4625813399999998</v>
      </c>
    </row>
    <row r="1153" spans="1:14" x14ac:dyDescent="0.35">
      <c r="A1153">
        <v>1152</v>
      </c>
      <c r="B1153">
        <v>142</v>
      </c>
      <c r="C1153" t="s">
        <v>102</v>
      </c>
      <c r="D1153" t="str">
        <f>INDEX(FSA_Province!B:B,MATCH(LEFT(C1153,1),FSA_Province!A:A,0))</f>
        <v>QC</v>
      </c>
      <c r="E1153" t="s">
        <v>1379</v>
      </c>
      <c r="F1153" t="s">
        <v>2647</v>
      </c>
      <c r="G1153" t="s">
        <v>2643</v>
      </c>
      <c r="H1153" t="s">
        <v>11</v>
      </c>
      <c r="I1153" t="s">
        <v>16</v>
      </c>
      <c r="J1153">
        <v>33</v>
      </c>
      <c r="K1153">
        <v>33</v>
      </c>
      <c r="L1153">
        <v>0.126</v>
      </c>
      <c r="M1153">
        <v>4.1682975100000004</v>
      </c>
      <c r="N1153">
        <v>6.2524399999999997E-3</v>
      </c>
    </row>
    <row r="1154" spans="1:14" x14ac:dyDescent="0.35">
      <c r="A1154">
        <v>1153</v>
      </c>
      <c r="B1154">
        <v>142</v>
      </c>
      <c r="C1154" t="s">
        <v>102</v>
      </c>
      <c r="D1154" t="str">
        <f>INDEX(FSA_Province!B:B,MATCH(LEFT(C1154,1),FSA_Province!A:A,0))</f>
        <v>QC</v>
      </c>
      <c r="E1154" t="s">
        <v>1380</v>
      </c>
      <c r="F1154" t="s">
        <v>2644</v>
      </c>
      <c r="G1154" t="s">
        <v>2643</v>
      </c>
      <c r="H1154" t="s">
        <v>11</v>
      </c>
      <c r="I1154" t="s">
        <v>16</v>
      </c>
      <c r="J1154">
        <v>50</v>
      </c>
      <c r="K1154">
        <v>50</v>
      </c>
      <c r="L1154">
        <v>0.65500000000000003</v>
      </c>
      <c r="M1154">
        <v>32.992418999999998</v>
      </c>
      <c r="N1154">
        <v>4.9488619999999997E-2</v>
      </c>
    </row>
    <row r="1155" spans="1:14" x14ac:dyDescent="0.35">
      <c r="A1155">
        <v>1154</v>
      </c>
      <c r="B1155">
        <v>142</v>
      </c>
      <c r="C1155" t="s">
        <v>102</v>
      </c>
      <c r="D1155" t="str">
        <f>INDEX(FSA_Province!B:B,MATCH(LEFT(C1155,1),FSA_Province!A:A,0))</f>
        <v>QC</v>
      </c>
      <c r="E1155" t="s">
        <v>1381</v>
      </c>
      <c r="F1155" t="s">
        <v>2664</v>
      </c>
      <c r="G1155" t="s">
        <v>2643</v>
      </c>
      <c r="H1155" t="s">
        <v>11</v>
      </c>
      <c r="I1155" t="s">
        <v>16</v>
      </c>
      <c r="J1155">
        <v>1</v>
      </c>
      <c r="K1155">
        <v>1</v>
      </c>
      <c r="L1155">
        <v>50</v>
      </c>
      <c r="M1155">
        <v>50.120539139999998</v>
      </c>
      <c r="N1155">
        <v>7.5180800000000006E-2</v>
      </c>
    </row>
    <row r="1156" spans="1:14" x14ac:dyDescent="0.35">
      <c r="A1156">
        <v>1155</v>
      </c>
      <c r="B1156">
        <v>142</v>
      </c>
      <c r="C1156" t="s">
        <v>102</v>
      </c>
      <c r="D1156" t="str">
        <f>INDEX(FSA_Province!B:B,MATCH(LEFT(C1156,1),FSA_Province!A:A,0))</f>
        <v>QC</v>
      </c>
      <c r="E1156" t="s">
        <v>1382</v>
      </c>
      <c r="F1156" t="s">
        <v>2642</v>
      </c>
      <c r="G1156" t="s">
        <v>2643</v>
      </c>
      <c r="H1156" t="s">
        <v>11</v>
      </c>
      <c r="I1156" t="s">
        <v>16</v>
      </c>
      <c r="J1156">
        <v>1.8499999999999999E-2</v>
      </c>
      <c r="K1156">
        <v>1.8499999999999999E-2</v>
      </c>
      <c r="L1156">
        <v>49000</v>
      </c>
      <c r="M1156">
        <v>911.52265020000004</v>
      </c>
      <c r="N1156">
        <v>1.3672839699999999</v>
      </c>
    </row>
    <row r="1157" spans="1:14" x14ac:dyDescent="0.35">
      <c r="A1157">
        <v>1156</v>
      </c>
      <c r="B1157">
        <v>234</v>
      </c>
      <c r="C1157" t="s">
        <v>113</v>
      </c>
      <c r="D1157" t="str">
        <f>INDEX(FSA_Province!B:B,MATCH(LEFT(C1157,1),FSA_Province!A:A,0))</f>
        <v>ON</v>
      </c>
      <c r="E1157" t="s">
        <v>1383</v>
      </c>
      <c r="F1157" t="s">
        <v>2647</v>
      </c>
      <c r="G1157" t="s">
        <v>2643</v>
      </c>
      <c r="H1157" t="s">
        <v>27</v>
      </c>
      <c r="I1157" t="s">
        <v>16</v>
      </c>
      <c r="J1157">
        <v>800</v>
      </c>
      <c r="K1157">
        <v>800</v>
      </c>
      <c r="L1157">
        <v>0.12283078</v>
      </c>
      <c r="M1157">
        <v>99.122563560000003</v>
      </c>
      <c r="N1157">
        <v>0.14868384000000001</v>
      </c>
    </row>
    <row r="1158" spans="1:14" x14ac:dyDescent="0.35">
      <c r="A1158">
        <v>1157</v>
      </c>
      <c r="B1158">
        <v>146</v>
      </c>
      <c r="C1158" t="s">
        <v>1016</v>
      </c>
      <c r="D1158" t="str">
        <f>INDEX(FSA_Province!B:B,MATCH(LEFT(C1158,1),FSA_Province!A:A,0))</f>
        <v>ON</v>
      </c>
      <c r="E1158" t="s">
        <v>1384</v>
      </c>
      <c r="F1158" t="s">
        <v>2644</v>
      </c>
      <c r="G1158" t="s">
        <v>2643</v>
      </c>
      <c r="H1158" t="s">
        <v>27</v>
      </c>
      <c r="I1158" t="s">
        <v>16</v>
      </c>
      <c r="J1158">
        <v>2000</v>
      </c>
      <c r="K1158">
        <v>2000</v>
      </c>
      <c r="L1158">
        <v>0.64388000000000001</v>
      </c>
      <c r="M1158">
        <v>1295.164158</v>
      </c>
      <c r="N1158">
        <v>0</v>
      </c>
    </row>
    <row r="1159" spans="1:14" x14ac:dyDescent="0.35">
      <c r="A1159">
        <v>1158</v>
      </c>
      <c r="B1159">
        <v>146</v>
      </c>
      <c r="C1159" t="s">
        <v>1016</v>
      </c>
      <c r="D1159" t="str">
        <f>INDEX(FSA_Province!B:B,MATCH(LEFT(C1159,1),FSA_Province!A:A,0))</f>
        <v>ON</v>
      </c>
      <c r="E1159" t="s">
        <v>1385</v>
      </c>
      <c r="F1159" t="s">
        <v>2665</v>
      </c>
      <c r="G1159" t="s">
        <v>2643</v>
      </c>
      <c r="H1159" t="s">
        <v>27</v>
      </c>
      <c r="I1159" t="s">
        <v>12</v>
      </c>
      <c r="J1159">
        <v>300</v>
      </c>
      <c r="K1159">
        <v>300</v>
      </c>
      <c r="L1159">
        <v>1.8907700000000001</v>
      </c>
      <c r="M1159">
        <v>561.57494999999994</v>
      </c>
      <c r="N1159">
        <v>0</v>
      </c>
    </row>
    <row r="1160" spans="1:14" x14ac:dyDescent="0.35">
      <c r="A1160">
        <v>1159</v>
      </c>
      <c r="B1160">
        <v>146</v>
      </c>
      <c r="C1160" t="s">
        <v>1016</v>
      </c>
      <c r="D1160" t="str">
        <f>INDEX(FSA_Province!B:B,MATCH(LEFT(C1160,1),FSA_Province!A:A,0))</f>
        <v>ON</v>
      </c>
      <c r="E1160" t="s">
        <v>1386</v>
      </c>
      <c r="F1160" t="s">
        <v>2656</v>
      </c>
      <c r="G1160" t="s">
        <v>2643</v>
      </c>
      <c r="H1160" t="s">
        <v>27</v>
      </c>
      <c r="I1160" t="s">
        <v>16</v>
      </c>
      <c r="J1160">
        <v>500</v>
      </c>
      <c r="K1160">
        <v>500</v>
      </c>
      <c r="L1160">
        <v>1.0944799999999999</v>
      </c>
      <c r="M1160">
        <v>550.01538000000005</v>
      </c>
      <c r="N1160">
        <v>0</v>
      </c>
    </row>
    <row r="1161" spans="1:14" x14ac:dyDescent="0.35">
      <c r="A1161">
        <v>1160</v>
      </c>
      <c r="B1161">
        <v>146</v>
      </c>
      <c r="C1161" t="s">
        <v>1016</v>
      </c>
      <c r="D1161" t="str">
        <f>INDEX(FSA_Province!B:B,MATCH(LEFT(C1161,1),FSA_Province!A:A,0))</f>
        <v>ON</v>
      </c>
      <c r="E1161" t="s">
        <v>1387</v>
      </c>
      <c r="F1161" t="s">
        <v>2646</v>
      </c>
      <c r="G1161" t="s">
        <v>2643</v>
      </c>
      <c r="H1161" t="s">
        <v>27</v>
      </c>
      <c r="I1161" t="s">
        <v>16</v>
      </c>
      <c r="J1161">
        <v>0.5</v>
      </c>
      <c r="K1161">
        <v>0.5</v>
      </c>
      <c r="L1161">
        <v>2144.5149999999999</v>
      </c>
      <c r="M1161">
        <v>1077.7746460000001</v>
      </c>
      <c r="N1161">
        <v>0</v>
      </c>
    </row>
    <row r="1162" spans="1:14" x14ac:dyDescent="0.35">
      <c r="A1162">
        <v>1161</v>
      </c>
      <c r="B1162">
        <v>92</v>
      </c>
      <c r="C1162" t="s">
        <v>135</v>
      </c>
      <c r="D1162" t="str">
        <f>INDEX(FSA_Province!B:B,MATCH(LEFT(C1162,1),FSA_Province!A:A,0))</f>
        <v>ON</v>
      </c>
      <c r="E1162" t="s">
        <v>1388</v>
      </c>
      <c r="F1162" t="s">
        <v>2647</v>
      </c>
      <c r="G1162" t="s">
        <v>2643</v>
      </c>
      <c r="H1162" t="s">
        <v>27</v>
      </c>
      <c r="I1162" t="s">
        <v>16</v>
      </c>
      <c r="J1162">
        <v>80</v>
      </c>
      <c r="K1162">
        <v>80</v>
      </c>
      <c r="L1162">
        <v>0.12276227000000001</v>
      </c>
      <c r="M1162">
        <v>9.9113219200000007</v>
      </c>
      <c r="N1162">
        <v>1.486698E-2</v>
      </c>
    </row>
    <row r="1163" spans="1:14" x14ac:dyDescent="0.35">
      <c r="A1163">
        <v>1162</v>
      </c>
      <c r="B1163">
        <v>92</v>
      </c>
      <c r="C1163" t="s">
        <v>135</v>
      </c>
      <c r="D1163" t="str">
        <f>INDEX(FSA_Province!B:B,MATCH(LEFT(C1163,1),FSA_Province!A:A,0))</f>
        <v>ON</v>
      </c>
      <c r="E1163" t="s">
        <v>1389</v>
      </c>
      <c r="F1163" t="s">
        <v>2647</v>
      </c>
      <c r="G1163" t="s">
        <v>2643</v>
      </c>
      <c r="H1163" t="s">
        <v>27</v>
      </c>
      <c r="I1163" t="s">
        <v>16</v>
      </c>
      <c r="J1163">
        <v>1000</v>
      </c>
      <c r="K1163">
        <v>1000</v>
      </c>
      <c r="L1163">
        <v>0.12276227000000001</v>
      </c>
      <c r="M1163">
        <v>123.90109390000001</v>
      </c>
      <c r="N1163">
        <v>0.18585164000000001</v>
      </c>
    </row>
    <row r="1164" spans="1:14" x14ac:dyDescent="0.35">
      <c r="A1164">
        <v>1163</v>
      </c>
      <c r="B1164">
        <v>92</v>
      </c>
      <c r="C1164" t="s">
        <v>135</v>
      </c>
      <c r="D1164" t="str">
        <f>INDEX(FSA_Province!B:B,MATCH(LEFT(C1164,1),FSA_Province!A:A,0))</f>
        <v>ON</v>
      </c>
      <c r="E1164" t="s">
        <v>1390</v>
      </c>
      <c r="F1164" t="s">
        <v>2647</v>
      </c>
      <c r="G1164" t="s">
        <v>2643</v>
      </c>
      <c r="H1164" t="s">
        <v>27</v>
      </c>
      <c r="I1164" t="s">
        <v>16</v>
      </c>
      <c r="J1164">
        <v>23000</v>
      </c>
      <c r="K1164">
        <v>23000</v>
      </c>
      <c r="L1164">
        <v>0.12328014</v>
      </c>
      <c r="M1164">
        <v>2861.7466650000001</v>
      </c>
      <c r="N1164">
        <v>4.2926199900000004</v>
      </c>
    </row>
    <row r="1165" spans="1:14" x14ac:dyDescent="0.35">
      <c r="A1165">
        <v>1164</v>
      </c>
      <c r="B1165">
        <v>203</v>
      </c>
      <c r="C1165" t="s">
        <v>700</v>
      </c>
      <c r="D1165" t="str">
        <f>INDEX(FSA_Province!B:B,MATCH(LEFT(C1165,1),FSA_Province!A:A,0))</f>
        <v>AB</v>
      </c>
      <c r="E1165" t="s">
        <v>1391</v>
      </c>
      <c r="F1165" t="s">
        <v>2646</v>
      </c>
      <c r="G1165" t="s">
        <v>2643</v>
      </c>
      <c r="H1165" t="s">
        <v>27</v>
      </c>
      <c r="I1165" t="s">
        <v>16</v>
      </c>
      <c r="J1165">
        <v>1.1000000000000001</v>
      </c>
      <c r="K1165">
        <v>1.1000000000000001</v>
      </c>
      <c r="L1165">
        <v>2134.2820000000002</v>
      </c>
      <c r="M1165">
        <v>2369.4898969999999</v>
      </c>
      <c r="N1165">
        <v>3.5542348399999999</v>
      </c>
    </row>
    <row r="1166" spans="1:14" x14ac:dyDescent="0.35">
      <c r="A1166">
        <v>1165</v>
      </c>
      <c r="B1166">
        <v>32</v>
      </c>
      <c r="C1166" t="s">
        <v>814</v>
      </c>
      <c r="D1166" t="str">
        <f>INDEX(FSA_Province!B:B,MATCH(LEFT(C1166,1),FSA_Province!A:A,0))</f>
        <v>ON</v>
      </c>
      <c r="E1166" t="s">
        <v>1392</v>
      </c>
      <c r="F1166" t="s">
        <v>2653</v>
      </c>
      <c r="G1166" t="s">
        <v>2643</v>
      </c>
      <c r="H1166" t="s">
        <v>27</v>
      </c>
      <c r="I1166" t="s">
        <v>16</v>
      </c>
      <c r="J1166">
        <v>45000</v>
      </c>
      <c r="K1166">
        <v>45000</v>
      </c>
      <c r="L1166">
        <v>4.4420000000000001E-2</v>
      </c>
      <c r="M1166">
        <v>2018.37492</v>
      </c>
      <c r="N1166">
        <v>3.02756238</v>
      </c>
    </row>
    <row r="1167" spans="1:14" x14ac:dyDescent="0.35">
      <c r="A1167">
        <v>1166</v>
      </c>
      <c r="B1167">
        <v>146</v>
      </c>
      <c r="C1167" t="s">
        <v>1016</v>
      </c>
      <c r="D1167" t="str">
        <f>INDEX(FSA_Province!B:B,MATCH(LEFT(C1167,1),FSA_Province!A:A,0))</f>
        <v>ON</v>
      </c>
      <c r="E1167" t="s">
        <v>1393</v>
      </c>
      <c r="F1167" t="s">
        <v>2644</v>
      </c>
      <c r="G1167" t="s">
        <v>2643</v>
      </c>
      <c r="H1167" t="s">
        <v>27</v>
      </c>
      <c r="I1167" t="s">
        <v>16</v>
      </c>
      <c r="J1167">
        <v>2000</v>
      </c>
      <c r="K1167">
        <v>2000</v>
      </c>
      <c r="L1167">
        <v>0.65983000000000003</v>
      </c>
      <c r="M1167">
        <v>1327.280348</v>
      </c>
      <c r="N1167">
        <v>0</v>
      </c>
    </row>
    <row r="1168" spans="1:14" x14ac:dyDescent="0.35">
      <c r="A1168">
        <v>1167</v>
      </c>
      <c r="B1168">
        <v>146</v>
      </c>
      <c r="C1168" t="s">
        <v>1016</v>
      </c>
      <c r="D1168" t="str">
        <f>INDEX(FSA_Province!B:B,MATCH(LEFT(C1168,1),FSA_Province!A:A,0))</f>
        <v>ON</v>
      </c>
      <c r="E1168" t="s">
        <v>1394</v>
      </c>
      <c r="F1168" t="s">
        <v>2665</v>
      </c>
      <c r="G1168" t="s">
        <v>2643</v>
      </c>
      <c r="H1168" t="s">
        <v>27</v>
      </c>
      <c r="I1168" t="s">
        <v>16</v>
      </c>
      <c r="J1168">
        <v>300</v>
      </c>
      <c r="K1168">
        <v>300</v>
      </c>
      <c r="L1168">
        <v>1.7251799999999999</v>
      </c>
      <c r="M1168">
        <v>520.38012839999999</v>
      </c>
      <c r="N1168">
        <v>0</v>
      </c>
    </row>
    <row r="1169" spans="1:14" x14ac:dyDescent="0.35">
      <c r="A1169">
        <v>1168</v>
      </c>
      <c r="B1169">
        <v>166</v>
      </c>
      <c r="C1169" t="s">
        <v>1098</v>
      </c>
      <c r="D1169" t="str">
        <f>INDEX(FSA_Province!B:B,MATCH(LEFT(C1169,1),FSA_Province!A:A,0))</f>
        <v>ON</v>
      </c>
      <c r="E1169" t="s">
        <v>1395</v>
      </c>
      <c r="F1169" t="s">
        <v>2644</v>
      </c>
      <c r="G1169" t="s">
        <v>2643</v>
      </c>
      <c r="H1169" t="s">
        <v>27</v>
      </c>
      <c r="I1169" t="s">
        <v>16</v>
      </c>
      <c r="J1169">
        <v>600</v>
      </c>
      <c r="K1169">
        <v>600</v>
      </c>
      <c r="L1169">
        <v>0.64622000000000002</v>
      </c>
      <c r="M1169">
        <v>391.69355039999999</v>
      </c>
      <c r="N1169">
        <v>0.58754032</v>
      </c>
    </row>
    <row r="1170" spans="1:14" x14ac:dyDescent="0.35">
      <c r="A1170">
        <v>1169</v>
      </c>
      <c r="B1170">
        <v>222</v>
      </c>
      <c r="C1170" t="s">
        <v>320</v>
      </c>
      <c r="D1170" t="str">
        <f>INDEX(FSA_Province!B:B,MATCH(LEFT(C1170,1),FSA_Province!A:A,0))</f>
        <v>BC</v>
      </c>
      <c r="E1170" t="s">
        <v>1396</v>
      </c>
      <c r="F1170" t="s">
        <v>2645</v>
      </c>
      <c r="G1170" t="s">
        <v>2643</v>
      </c>
      <c r="H1170" t="s">
        <v>11</v>
      </c>
      <c r="I1170" t="s">
        <v>16</v>
      </c>
      <c r="J1170">
        <v>9</v>
      </c>
      <c r="K1170">
        <v>9</v>
      </c>
      <c r="L1170">
        <v>32</v>
      </c>
      <c r="M1170">
        <v>290.79502220000001</v>
      </c>
      <c r="N1170">
        <v>0.43619253000000002</v>
      </c>
    </row>
    <row r="1171" spans="1:14" x14ac:dyDescent="0.35">
      <c r="A1171">
        <v>1170</v>
      </c>
      <c r="B1171">
        <v>222</v>
      </c>
      <c r="C1171" t="s">
        <v>320</v>
      </c>
      <c r="D1171" t="str">
        <f>INDEX(FSA_Province!B:B,MATCH(LEFT(C1171,1),FSA_Province!A:A,0))</f>
        <v>BC</v>
      </c>
      <c r="E1171" t="s">
        <v>1397</v>
      </c>
      <c r="F1171" t="s">
        <v>2646</v>
      </c>
      <c r="G1171" t="s">
        <v>2643</v>
      </c>
      <c r="H1171" t="s">
        <v>11</v>
      </c>
      <c r="I1171" t="s">
        <v>16</v>
      </c>
      <c r="J1171">
        <v>0.7</v>
      </c>
      <c r="K1171">
        <v>0.7</v>
      </c>
      <c r="L1171">
        <v>2124</v>
      </c>
      <c r="M1171">
        <v>1500.244678</v>
      </c>
      <c r="N1171">
        <v>2.2503670100000002</v>
      </c>
    </row>
    <row r="1172" spans="1:14" x14ac:dyDescent="0.35">
      <c r="A1172">
        <v>1171</v>
      </c>
      <c r="B1172">
        <v>136</v>
      </c>
      <c r="C1172" t="s">
        <v>331</v>
      </c>
      <c r="D1172" t="str">
        <f>INDEX(FSA_Province!B:B,MATCH(LEFT(C1172,1),FSA_Province!A:A,0))</f>
        <v>BC</v>
      </c>
      <c r="E1172" t="s">
        <v>1398</v>
      </c>
      <c r="F1172" t="s">
        <v>2642</v>
      </c>
      <c r="G1172" t="s">
        <v>2643</v>
      </c>
      <c r="H1172" t="s">
        <v>27</v>
      </c>
      <c r="I1172" t="s">
        <v>12</v>
      </c>
      <c r="J1172">
        <v>1.9201E-4</v>
      </c>
      <c r="K1172">
        <v>1.9201E-4</v>
      </c>
      <c r="L1172">
        <v>47637.400999999998</v>
      </c>
      <c r="M1172">
        <v>9.0362751600000006</v>
      </c>
      <c r="N1172">
        <v>1.3554409999999999E-2</v>
      </c>
    </row>
    <row r="1173" spans="1:14" x14ac:dyDescent="0.35">
      <c r="A1173">
        <v>1172</v>
      </c>
      <c r="B1173">
        <v>54</v>
      </c>
      <c r="C1173" t="s">
        <v>37</v>
      </c>
      <c r="D1173" t="str">
        <f>INDEX(FSA_Province!B:B,MATCH(LEFT(C1173,1),FSA_Province!A:A,0))</f>
        <v>BC</v>
      </c>
      <c r="E1173" t="s">
        <v>1399</v>
      </c>
      <c r="F1173" t="s">
        <v>2647</v>
      </c>
      <c r="G1173" t="s">
        <v>2643</v>
      </c>
      <c r="H1173" t="s">
        <v>27</v>
      </c>
      <c r="I1173" t="s">
        <v>16</v>
      </c>
      <c r="J1173">
        <v>2800</v>
      </c>
      <c r="K1173">
        <v>2800</v>
      </c>
      <c r="L1173">
        <v>0.11737383</v>
      </c>
      <c r="M1173">
        <v>332.56653219999998</v>
      </c>
      <c r="N1173">
        <v>0.49884979000000002</v>
      </c>
    </row>
    <row r="1174" spans="1:14" x14ac:dyDescent="0.35">
      <c r="A1174">
        <v>1173</v>
      </c>
      <c r="B1174">
        <v>54</v>
      </c>
      <c r="C1174" t="s">
        <v>37</v>
      </c>
      <c r="D1174" t="str">
        <f>INDEX(FSA_Province!B:B,MATCH(LEFT(C1174,1),FSA_Province!A:A,0))</f>
        <v>BC</v>
      </c>
      <c r="E1174" t="s">
        <v>1400</v>
      </c>
      <c r="F1174" t="s">
        <v>2647</v>
      </c>
      <c r="G1174" t="s">
        <v>2643</v>
      </c>
      <c r="H1174" t="s">
        <v>27</v>
      </c>
      <c r="I1174" t="s">
        <v>16</v>
      </c>
      <c r="J1174">
        <v>5500</v>
      </c>
      <c r="K1174">
        <v>5500</v>
      </c>
      <c r="L1174">
        <v>0.11797289</v>
      </c>
      <c r="M1174">
        <v>656.53920589999996</v>
      </c>
      <c r="N1174">
        <v>0.98480880000000004</v>
      </c>
    </row>
    <row r="1175" spans="1:14" x14ac:dyDescent="0.35">
      <c r="A1175">
        <v>1174</v>
      </c>
      <c r="B1175">
        <v>125</v>
      </c>
      <c r="C1175" t="s">
        <v>810</v>
      </c>
      <c r="D1175" t="str">
        <f>INDEX(FSA_Province!B:B,MATCH(LEFT(C1175,1),FSA_Province!A:A,0))</f>
        <v>ON</v>
      </c>
      <c r="E1175" t="s">
        <v>1401</v>
      </c>
      <c r="F1175" t="s">
        <v>2647</v>
      </c>
      <c r="G1175" t="s">
        <v>2643</v>
      </c>
      <c r="H1175" t="s">
        <v>11</v>
      </c>
      <c r="I1175" t="s">
        <v>16</v>
      </c>
      <c r="J1175">
        <v>4267.1036180800002</v>
      </c>
      <c r="K1175">
        <v>4267.1036180800002</v>
      </c>
      <c r="L1175">
        <v>0.11700000000000001</v>
      </c>
      <c r="M1175">
        <v>505.1667607</v>
      </c>
      <c r="N1175">
        <v>0.75775013000000002</v>
      </c>
    </row>
    <row r="1176" spans="1:14" x14ac:dyDescent="0.35">
      <c r="A1176">
        <v>1175</v>
      </c>
      <c r="B1176">
        <v>24</v>
      </c>
      <c r="C1176" t="s">
        <v>697</v>
      </c>
      <c r="D1176" t="str">
        <f>INDEX(FSA_Province!B:B,MATCH(LEFT(C1176,1),FSA_Province!A:A,0))</f>
        <v>AB</v>
      </c>
      <c r="E1176" t="s">
        <v>1402</v>
      </c>
      <c r="F1176" t="s">
        <v>2645</v>
      </c>
      <c r="G1176" t="s">
        <v>2646</v>
      </c>
      <c r="H1176" t="s">
        <v>11</v>
      </c>
      <c r="I1176" t="s">
        <v>16</v>
      </c>
      <c r="J1176">
        <v>61.701527589999998</v>
      </c>
      <c r="K1176">
        <v>61.701527589999998</v>
      </c>
      <c r="L1176">
        <v>1.6182780000000001E-2</v>
      </c>
      <c r="M1176">
        <v>0.99850223999999999</v>
      </c>
      <c r="N1176">
        <v>1.4977499999999999E-3</v>
      </c>
    </row>
    <row r="1177" spans="1:14" x14ac:dyDescent="0.35">
      <c r="A1177">
        <v>1176</v>
      </c>
      <c r="B1177">
        <v>136</v>
      </c>
      <c r="C1177" t="s">
        <v>331</v>
      </c>
      <c r="D1177" t="str">
        <f>INDEX(FSA_Province!B:B,MATCH(LEFT(C1177,1),FSA_Province!A:A,0))</f>
        <v>BC</v>
      </c>
      <c r="E1177" t="s">
        <v>1403</v>
      </c>
      <c r="F1177" t="s">
        <v>2644</v>
      </c>
      <c r="G1177" t="s">
        <v>2642</v>
      </c>
      <c r="H1177" t="s">
        <v>27</v>
      </c>
      <c r="I1177" t="s">
        <v>16</v>
      </c>
      <c r="J1177">
        <v>2030</v>
      </c>
      <c r="K1177">
        <v>2030</v>
      </c>
      <c r="L1177">
        <v>1.2819999999999999E-5</v>
      </c>
      <c r="M1177">
        <v>2.6024599999999998E-2</v>
      </c>
      <c r="N1177">
        <v>3.9029999999999997E-5</v>
      </c>
    </row>
    <row r="1178" spans="1:14" x14ac:dyDescent="0.35">
      <c r="A1178">
        <v>1177</v>
      </c>
      <c r="B1178">
        <v>156</v>
      </c>
      <c r="C1178" t="s">
        <v>13</v>
      </c>
      <c r="D1178" t="str">
        <f>INDEX(FSA_Province!B:B,MATCH(LEFT(C1178,1),FSA_Province!A:A,0))</f>
        <v>ON</v>
      </c>
      <c r="E1178" t="s">
        <v>1404</v>
      </c>
      <c r="F1178" t="s">
        <v>2644</v>
      </c>
      <c r="G1178" t="s">
        <v>2643</v>
      </c>
      <c r="H1178" t="s">
        <v>11</v>
      </c>
      <c r="I1178" t="s">
        <v>12</v>
      </c>
      <c r="J1178">
        <v>7500</v>
      </c>
      <c r="K1178">
        <v>7500</v>
      </c>
      <c r="L1178">
        <v>0.61499999999999999</v>
      </c>
      <c r="M1178">
        <v>4558.2055049999999</v>
      </c>
      <c r="N1178">
        <v>6.8373082500000004</v>
      </c>
    </row>
    <row r="1179" spans="1:14" x14ac:dyDescent="0.35">
      <c r="A1179">
        <v>1178</v>
      </c>
      <c r="B1179">
        <v>110</v>
      </c>
      <c r="C1179" t="s">
        <v>124</v>
      </c>
      <c r="D1179" t="str">
        <f>INDEX(FSA_Province!B:B,MATCH(LEFT(C1179,1),FSA_Province!A:A,0))</f>
        <v>BC</v>
      </c>
      <c r="E1179" t="s">
        <v>1405</v>
      </c>
      <c r="F1179" t="s">
        <v>2644</v>
      </c>
      <c r="G1179" t="s">
        <v>2643</v>
      </c>
      <c r="H1179" t="s">
        <v>11</v>
      </c>
      <c r="I1179" t="s">
        <v>16</v>
      </c>
      <c r="J1179">
        <v>805</v>
      </c>
      <c r="K1179">
        <v>805</v>
      </c>
      <c r="L1179">
        <v>0.61699999999999999</v>
      </c>
      <c r="M1179">
        <v>502.40587099999999</v>
      </c>
      <c r="N1179">
        <v>0.75360879999999997</v>
      </c>
    </row>
    <row r="1180" spans="1:14" x14ac:dyDescent="0.35">
      <c r="A1180">
        <v>1179</v>
      </c>
      <c r="B1180">
        <v>217</v>
      </c>
      <c r="C1180" t="s">
        <v>491</v>
      </c>
      <c r="D1180" t="str">
        <f>INDEX(FSA_Province!B:B,MATCH(LEFT(C1180,1),FSA_Province!A:A,0))</f>
        <v>QC</v>
      </c>
      <c r="E1180" t="s">
        <v>1406</v>
      </c>
      <c r="F1180" t="s">
        <v>2647</v>
      </c>
      <c r="G1180" t="s">
        <v>2643</v>
      </c>
      <c r="H1180" t="s">
        <v>11</v>
      </c>
      <c r="I1180" t="s">
        <v>12</v>
      </c>
      <c r="J1180">
        <v>400</v>
      </c>
      <c r="K1180">
        <v>400</v>
      </c>
      <c r="L1180">
        <v>0.12345678</v>
      </c>
      <c r="M1180">
        <v>48.697480480000003</v>
      </c>
      <c r="N1180">
        <v>7.3046219999999995E-2</v>
      </c>
    </row>
    <row r="1181" spans="1:14" x14ac:dyDescent="0.35">
      <c r="A1181">
        <v>1180</v>
      </c>
      <c r="B1181">
        <v>217</v>
      </c>
      <c r="C1181" t="s">
        <v>491</v>
      </c>
      <c r="D1181" t="str">
        <f>INDEX(FSA_Province!B:B,MATCH(LEFT(C1181,1),FSA_Province!A:A,0))</f>
        <v>QC</v>
      </c>
      <c r="E1181" t="s">
        <v>1407</v>
      </c>
      <c r="F1181" t="s">
        <v>2665</v>
      </c>
      <c r="G1181" t="s">
        <v>2643</v>
      </c>
      <c r="H1181" t="s">
        <v>11</v>
      </c>
      <c r="I1181" t="s">
        <v>12</v>
      </c>
      <c r="J1181">
        <v>40</v>
      </c>
      <c r="K1181">
        <v>40</v>
      </c>
      <c r="L1181">
        <v>1.7654300000000001</v>
      </c>
      <c r="M1181">
        <v>69.736326559999995</v>
      </c>
      <c r="N1181">
        <v>0.10460448</v>
      </c>
    </row>
    <row r="1182" spans="1:14" x14ac:dyDescent="0.35">
      <c r="A1182">
        <v>1181</v>
      </c>
      <c r="B1182">
        <v>1</v>
      </c>
      <c r="C1182" t="s">
        <v>556</v>
      </c>
      <c r="D1182" t="str">
        <f>INDEX(FSA_Province!B:B,MATCH(LEFT(C1182,1),FSA_Province!A:A,0))</f>
        <v>ON</v>
      </c>
      <c r="E1182" t="s">
        <v>1408</v>
      </c>
      <c r="F1182" t="s">
        <v>2673</v>
      </c>
      <c r="G1182" t="s">
        <v>2642</v>
      </c>
      <c r="H1182" t="s">
        <v>27</v>
      </c>
      <c r="I1182" t="s">
        <v>16</v>
      </c>
      <c r="J1182">
        <v>199999</v>
      </c>
      <c r="K1182">
        <v>199999</v>
      </c>
      <c r="L1182">
        <v>2.6E-7</v>
      </c>
      <c r="M1182">
        <v>5.2459810000000003E-2</v>
      </c>
      <c r="N1182">
        <v>7.8679999999999999E-5</v>
      </c>
    </row>
    <row r="1183" spans="1:14" x14ac:dyDescent="0.35">
      <c r="A1183">
        <v>1182</v>
      </c>
      <c r="B1183">
        <v>233</v>
      </c>
      <c r="C1183" t="s">
        <v>352</v>
      </c>
      <c r="D1183" t="str">
        <f>INDEX(FSA_Province!B:B,MATCH(LEFT(C1183,1),FSA_Province!A:A,0))</f>
        <v>BC</v>
      </c>
      <c r="E1183" t="s">
        <v>1410</v>
      </c>
      <c r="F1183" t="s">
        <v>2658</v>
      </c>
      <c r="G1183" t="s">
        <v>2650</v>
      </c>
      <c r="H1183" t="s">
        <v>11</v>
      </c>
      <c r="I1183" t="s">
        <v>16</v>
      </c>
      <c r="J1183">
        <v>1449.1559809800001</v>
      </c>
      <c r="K1183">
        <v>1449.1559809800001</v>
      </c>
      <c r="L1183">
        <v>5.0999999999999997E-2</v>
      </c>
      <c r="M1183">
        <v>73.906955019999998</v>
      </c>
      <c r="N1183">
        <v>0</v>
      </c>
    </row>
    <row r="1184" spans="1:14" x14ac:dyDescent="0.35">
      <c r="A1184">
        <v>1183</v>
      </c>
      <c r="B1184">
        <v>233</v>
      </c>
      <c r="C1184" t="s">
        <v>352</v>
      </c>
      <c r="D1184" t="str">
        <f>INDEX(FSA_Province!B:B,MATCH(LEFT(C1184,1),FSA_Province!A:A,0))</f>
        <v>BC</v>
      </c>
      <c r="E1184" t="s">
        <v>1411</v>
      </c>
      <c r="F1184" t="s">
        <v>2650</v>
      </c>
      <c r="G1184" t="s">
        <v>2643</v>
      </c>
      <c r="H1184" t="s">
        <v>11</v>
      </c>
      <c r="I1184" t="s">
        <v>16</v>
      </c>
      <c r="J1184">
        <v>73.906955030000006</v>
      </c>
      <c r="K1184">
        <v>73.906955030000006</v>
      </c>
      <c r="L1184">
        <v>1.2854000000000001</v>
      </c>
      <c r="M1184">
        <v>96.040178449999999</v>
      </c>
      <c r="N1184">
        <v>0</v>
      </c>
    </row>
    <row r="1185" spans="1:14" x14ac:dyDescent="0.35">
      <c r="A1185">
        <v>1184</v>
      </c>
      <c r="B1185">
        <v>118</v>
      </c>
      <c r="C1185" t="s">
        <v>196</v>
      </c>
      <c r="D1185" t="str">
        <f>INDEX(FSA_Province!B:B,MATCH(LEFT(C1185,1),FSA_Province!A:A,0))</f>
        <v>AB</v>
      </c>
      <c r="E1185" t="s">
        <v>1412</v>
      </c>
      <c r="F1185" t="s">
        <v>2653</v>
      </c>
      <c r="G1185" t="s">
        <v>2643</v>
      </c>
      <c r="H1185" t="s">
        <v>27</v>
      </c>
      <c r="I1185" t="s">
        <v>16</v>
      </c>
      <c r="J1185">
        <v>380</v>
      </c>
      <c r="K1185">
        <v>380</v>
      </c>
      <c r="L1185">
        <v>4.0349999999999997E-2</v>
      </c>
      <c r="M1185">
        <v>15.50896204</v>
      </c>
      <c r="N1185">
        <v>2.326344E-2</v>
      </c>
    </row>
    <row r="1186" spans="1:14" x14ac:dyDescent="0.35">
      <c r="A1186">
        <v>1185</v>
      </c>
      <c r="B1186">
        <v>118</v>
      </c>
      <c r="C1186" t="s">
        <v>196</v>
      </c>
      <c r="D1186" t="str">
        <f>INDEX(FSA_Province!B:B,MATCH(LEFT(C1186,1),FSA_Province!A:A,0))</f>
        <v>AB</v>
      </c>
      <c r="E1186" t="s">
        <v>1413</v>
      </c>
      <c r="F1186" t="s">
        <v>2669</v>
      </c>
      <c r="G1186" t="s">
        <v>2643</v>
      </c>
      <c r="H1186" t="s">
        <v>27</v>
      </c>
      <c r="I1186" t="s">
        <v>16</v>
      </c>
      <c r="J1186">
        <v>5</v>
      </c>
      <c r="K1186">
        <v>5</v>
      </c>
      <c r="L1186">
        <v>3.9091250099999999</v>
      </c>
      <c r="M1186">
        <v>19.769604430000001</v>
      </c>
      <c r="N1186">
        <v>2.9654400000000001E-2</v>
      </c>
    </row>
    <row r="1187" spans="1:14" x14ac:dyDescent="0.35">
      <c r="A1187">
        <v>1186</v>
      </c>
      <c r="B1187">
        <v>118</v>
      </c>
      <c r="C1187" t="s">
        <v>196</v>
      </c>
      <c r="D1187" t="str">
        <f>INDEX(FSA_Province!B:B,MATCH(LEFT(C1187,1),FSA_Province!A:A,0))</f>
        <v>AB</v>
      </c>
      <c r="E1187" t="s">
        <v>1414</v>
      </c>
      <c r="F1187" t="s">
        <v>2666</v>
      </c>
      <c r="G1187" t="s">
        <v>2643</v>
      </c>
      <c r="H1187" t="s">
        <v>27</v>
      </c>
      <c r="I1187" t="s">
        <v>16</v>
      </c>
      <c r="J1187">
        <v>2000</v>
      </c>
      <c r="K1187">
        <v>2000</v>
      </c>
      <c r="L1187">
        <v>1.099E-2</v>
      </c>
      <c r="M1187">
        <v>22.237435999999999</v>
      </c>
      <c r="N1187">
        <v>3.3356150000000001E-2</v>
      </c>
    </row>
    <row r="1188" spans="1:14" x14ac:dyDescent="0.35">
      <c r="A1188">
        <v>1187</v>
      </c>
      <c r="B1188">
        <v>118</v>
      </c>
      <c r="C1188" t="s">
        <v>196</v>
      </c>
      <c r="D1188" t="str">
        <f>INDEX(FSA_Province!B:B,MATCH(LEFT(C1188,1),FSA_Province!A:A,0))</f>
        <v>AB</v>
      </c>
      <c r="E1188" t="s">
        <v>1415</v>
      </c>
      <c r="F1188" t="s">
        <v>2652</v>
      </c>
      <c r="G1188" t="s">
        <v>2643</v>
      </c>
      <c r="H1188" t="s">
        <v>27</v>
      </c>
      <c r="I1188" t="s">
        <v>16</v>
      </c>
      <c r="J1188">
        <v>500</v>
      </c>
      <c r="K1188">
        <v>500</v>
      </c>
      <c r="L1188">
        <v>4.2619999999999998E-2</v>
      </c>
      <c r="M1188">
        <v>21.557962499999999</v>
      </c>
      <c r="N1188">
        <v>3.2336940000000002E-2</v>
      </c>
    </row>
    <row r="1189" spans="1:14" x14ac:dyDescent="0.35">
      <c r="A1189">
        <v>1188</v>
      </c>
      <c r="B1189">
        <v>118</v>
      </c>
      <c r="C1189" t="s">
        <v>196</v>
      </c>
      <c r="D1189" t="str">
        <f>INDEX(FSA_Province!B:B,MATCH(LEFT(C1189,1),FSA_Province!A:A,0))</f>
        <v>AB</v>
      </c>
      <c r="E1189" t="s">
        <v>1416</v>
      </c>
      <c r="F1189" t="s">
        <v>2644</v>
      </c>
      <c r="G1189" t="s">
        <v>2643</v>
      </c>
      <c r="H1189" t="s">
        <v>27</v>
      </c>
      <c r="I1189" t="s">
        <v>16</v>
      </c>
      <c r="J1189">
        <v>36</v>
      </c>
      <c r="K1189">
        <v>36</v>
      </c>
      <c r="L1189">
        <v>0.56438999999999995</v>
      </c>
      <c r="M1189">
        <v>20.5673472</v>
      </c>
      <c r="N1189">
        <v>3.085102E-2</v>
      </c>
    </row>
    <row r="1190" spans="1:14" x14ac:dyDescent="0.35">
      <c r="A1190">
        <v>1189</v>
      </c>
      <c r="B1190">
        <v>133</v>
      </c>
      <c r="C1190" t="s">
        <v>183</v>
      </c>
      <c r="D1190" t="str">
        <f>INDEX(FSA_Province!B:B,MATCH(LEFT(C1190,1),FSA_Province!A:A,0))</f>
        <v>ON</v>
      </c>
      <c r="E1190" t="s">
        <v>1417</v>
      </c>
      <c r="F1190" t="s">
        <v>2658</v>
      </c>
      <c r="G1190" t="s">
        <v>2642</v>
      </c>
      <c r="H1190" t="s">
        <v>11</v>
      </c>
      <c r="I1190" t="s">
        <v>16</v>
      </c>
      <c r="J1190">
        <v>328079.30960702</v>
      </c>
      <c r="K1190">
        <v>328079.30960702</v>
      </c>
      <c r="L1190">
        <v>1.3999999999999999E-6</v>
      </c>
      <c r="M1190">
        <v>0.45931102000000001</v>
      </c>
      <c r="N1190">
        <v>6.8895999999999996E-4</v>
      </c>
    </row>
    <row r="1191" spans="1:14" x14ac:dyDescent="0.35">
      <c r="A1191">
        <v>1190</v>
      </c>
      <c r="B1191">
        <v>133</v>
      </c>
      <c r="C1191" t="s">
        <v>183</v>
      </c>
      <c r="D1191" t="str">
        <f>INDEX(FSA_Province!B:B,MATCH(LEFT(C1191,1),FSA_Province!A:A,0))</f>
        <v>ON</v>
      </c>
      <c r="E1191" t="s">
        <v>1418</v>
      </c>
      <c r="F1191" t="s">
        <v>2658</v>
      </c>
      <c r="G1191" t="s">
        <v>2642</v>
      </c>
      <c r="H1191" t="s">
        <v>11</v>
      </c>
      <c r="I1191" t="s">
        <v>16</v>
      </c>
      <c r="J1191">
        <v>137724.44781104001</v>
      </c>
      <c r="K1191">
        <v>137724.44781104001</v>
      </c>
      <c r="L1191">
        <v>1.4500000000000001E-6</v>
      </c>
      <c r="M1191">
        <v>0.19970044000000001</v>
      </c>
      <c r="N1191">
        <v>2.9954E-4</v>
      </c>
    </row>
    <row r="1192" spans="1:14" x14ac:dyDescent="0.35">
      <c r="A1192">
        <v>1191</v>
      </c>
      <c r="B1192">
        <v>133</v>
      </c>
      <c r="C1192" t="s">
        <v>183</v>
      </c>
      <c r="D1192" t="str">
        <f>INDEX(FSA_Province!B:B,MATCH(LEFT(C1192,1),FSA_Province!A:A,0))</f>
        <v>ON</v>
      </c>
      <c r="E1192" t="s">
        <v>1419</v>
      </c>
      <c r="F1192" t="s">
        <v>2658</v>
      </c>
      <c r="G1192" t="s">
        <v>2642</v>
      </c>
      <c r="H1192" t="s">
        <v>11</v>
      </c>
      <c r="I1192" t="s">
        <v>16</v>
      </c>
      <c r="J1192">
        <v>133133.63288401</v>
      </c>
      <c r="K1192">
        <v>133133.63288401</v>
      </c>
      <c r="L1192">
        <v>1.5E-6</v>
      </c>
      <c r="M1192">
        <v>0.19970043000000001</v>
      </c>
      <c r="N1192">
        <v>2.9953E-4</v>
      </c>
    </row>
    <row r="1193" spans="1:14" x14ac:dyDescent="0.35">
      <c r="A1193">
        <v>1192</v>
      </c>
      <c r="B1193">
        <v>133</v>
      </c>
      <c r="C1193" t="s">
        <v>183</v>
      </c>
      <c r="D1193" t="str">
        <f>INDEX(FSA_Province!B:B,MATCH(LEFT(C1193,1),FSA_Province!A:A,0))</f>
        <v>ON</v>
      </c>
      <c r="E1193" t="s">
        <v>1420</v>
      </c>
      <c r="F1193" t="s">
        <v>2665</v>
      </c>
      <c r="G1193" t="s">
        <v>2642</v>
      </c>
      <c r="H1193" t="s">
        <v>11</v>
      </c>
      <c r="I1193" t="s">
        <v>12</v>
      </c>
      <c r="J1193">
        <v>4637.0225980799996</v>
      </c>
      <c r="K1193">
        <v>4637.0225980799996</v>
      </c>
      <c r="L1193">
        <v>2.809E-5</v>
      </c>
      <c r="M1193">
        <v>0.13025386</v>
      </c>
      <c r="N1193">
        <v>1.9534000000000001E-4</v>
      </c>
    </row>
    <row r="1194" spans="1:14" x14ac:dyDescent="0.35">
      <c r="A1194">
        <v>1193</v>
      </c>
      <c r="B1194">
        <v>217</v>
      </c>
      <c r="C1194" t="s">
        <v>491</v>
      </c>
      <c r="D1194" t="str">
        <f>INDEX(FSA_Province!B:B,MATCH(LEFT(C1194,1),FSA_Province!A:A,0))</f>
        <v>QC</v>
      </c>
      <c r="E1194" t="s">
        <v>1421</v>
      </c>
      <c r="F1194" t="s">
        <v>2666</v>
      </c>
      <c r="G1194" t="s">
        <v>2643</v>
      </c>
      <c r="H1194" t="s">
        <v>11</v>
      </c>
      <c r="I1194" t="s">
        <v>16</v>
      </c>
      <c r="J1194">
        <v>1827.0855363799999</v>
      </c>
      <c r="K1194">
        <v>1827.0855363799999</v>
      </c>
      <c r="L1194">
        <v>1.093E-2</v>
      </c>
      <c r="M1194">
        <v>20.193212429999999</v>
      </c>
      <c r="N1194">
        <v>3.028981E-2</v>
      </c>
    </row>
    <row r="1195" spans="1:14" x14ac:dyDescent="0.35">
      <c r="A1195">
        <v>1194</v>
      </c>
      <c r="B1195">
        <v>217</v>
      </c>
      <c r="C1195" t="s">
        <v>491</v>
      </c>
      <c r="D1195" t="str">
        <f>INDEX(FSA_Province!B:B,MATCH(LEFT(C1195,1),FSA_Province!A:A,0))</f>
        <v>QC</v>
      </c>
      <c r="E1195" t="s">
        <v>1422</v>
      </c>
      <c r="F1195" t="s">
        <v>2665</v>
      </c>
      <c r="G1195" t="s">
        <v>2643</v>
      </c>
      <c r="H1195" t="s">
        <v>11</v>
      </c>
      <c r="I1195" t="s">
        <v>16</v>
      </c>
      <c r="J1195">
        <v>80</v>
      </c>
      <c r="K1195">
        <v>80</v>
      </c>
      <c r="L1195">
        <v>1.01234</v>
      </c>
      <c r="M1195">
        <v>81.857988480000003</v>
      </c>
      <c r="N1195">
        <v>0.12278698</v>
      </c>
    </row>
    <row r="1196" spans="1:14" x14ac:dyDescent="0.35">
      <c r="A1196">
        <v>1195</v>
      </c>
      <c r="B1196">
        <v>133</v>
      </c>
      <c r="C1196" t="s">
        <v>183</v>
      </c>
      <c r="D1196" t="str">
        <f>INDEX(FSA_Province!B:B,MATCH(LEFT(C1196,1),FSA_Province!A:A,0))</f>
        <v>ON</v>
      </c>
      <c r="E1196" t="s">
        <v>1423</v>
      </c>
      <c r="F1196" t="s">
        <v>2665</v>
      </c>
      <c r="G1196" t="s">
        <v>2642</v>
      </c>
      <c r="H1196" t="s">
        <v>11</v>
      </c>
      <c r="I1196" t="s">
        <v>12</v>
      </c>
      <c r="J1196">
        <v>10641.23175805</v>
      </c>
      <c r="K1196">
        <v>10641.23175805</v>
      </c>
      <c r="L1196">
        <v>2.8249999999999999E-5</v>
      </c>
      <c r="M1196">
        <v>0.30120789999999997</v>
      </c>
      <c r="N1196">
        <v>4.5179999999999998E-4</v>
      </c>
    </row>
    <row r="1197" spans="1:14" x14ac:dyDescent="0.35">
      <c r="A1197">
        <v>1196</v>
      </c>
      <c r="B1197">
        <v>133</v>
      </c>
      <c r="C1197" t="s">
        <v>183</v>
      </c>
      <c r="D1197" t="str">
        <f>INDEX(FSA_Province!B:B,MATCH(LEFT(C1197,1),FSA_Province!A:A,0))</f>
        <v>ON</v>
      </c>
      <c r="E1197" t="s">
        <v>1424</v>
      </c>
      <c r="F1197" t="s">
        <v>2665</v>
      </c>
      <c r="G1197" t="s">
        <v>2642</v>
      </c>
      <c r="H1197" t="s">
        <v>11</v>
      </c>
      <c r="I1197" t="s">
        <v>16</v>
      </c>
      <c r="J1197">
        <v>10641.23175805</v>
      </c>
      <c r="K1197">
        <v>10641.23175805</v>
      </c>
      <c r="L1197">
        <v>2.8160000000000001E-5</v>
      </c>
      <c r="M1197">
        <v>0.29965708000000002</v>
      </c>
      <c r="N1197">
        <v>4.4946999999999999E-4</v>
      </c>
    </row>
    <row r="1198" spans="1:14" x14ac:dyDescent="0.35">
      <c r="A1198">
        <v>1197</v>
      </c>
      <c r="B1198">
        <v>217</v>
      </c>
      <c r="C1198" t="s">
        <v>491</v>
      </c>
      <c r="D1198" t="str">
        <f>INDEX(FSA_Province!B:B,MATCH(LEFT(C1198,1),FSA_Province!A:A,0))</f>
        <v>QC</v>
      </c>
      <c r="E1198" t="s">
        <v>1425</v>
      </c>
      <c r="F1198" t="s">
        <v>2665</v>
      </c>
      <c r="G1198" t="s">
        <v>2643</v>
      </c>
      <c r="H1198" t="s">
        <v>11</v>
      </c>
      <c r="I1198" t="s">
        <v>12</v>
      </c>
      <c r="J1198">
        <v>25</v>
      </c>
      <c r="K1198">
        <v>25</v>
      </c>
      <c r="L1198">
        <v>1.3765400000000001</v>
      </c>
      <c r="M1198">
        <v>34.048987650000001</v>
      </c>
      <c r="N1198">
        <v>5.1073479999999997E-2</v>
      </c>
    </row>
    <row r="1199" spans="1:14" x14ac:dyDescent="0.35">
      <c r="A1199">
        <v>1198</v>
      </c>
      <c r="B1199">
        <v>121</v>
      </c>
      <c r="C1199" t="s">
        <v>328</v>
      </c>
      <c r="D1199" t="str">
        <f>INDEX(FSA_Province!B:B,MATCH(LEFT(C1199,1),FSA_Province!A:A,0))</f>
        <v>ON</v>
      </c>
      <c r="E1199" t="s">
        <v>1426</v>
      </c>
      <c r="F1199" t="s">
        <v>2647</v>
      </c>
      <c r="G1199" t="s">
        <v>2643</v>
      </c>
      <c r="H1199" t="s">
        <v>27</v>
      </c>
      <c r="I1199" t="s">
        <v>16</v>
      </c>
      <c r="J1199">
        <v>20270</v>
      </c>
      <c r="K1199">
        <v>20270</v>
      </c>
      <c r="L1199">
        <v>0.11834045</v>
      </c>
      <c r="M1199">
        <v>2436.4792940000002</v>
      </c>
      <c r="N1199">
        <v>3.65471894</v>
      </c>
    </row>
    <row r="1200" spans="1:14" x14ac:dyDescent="0.35">
      <c r="A1200">
        <v>1199</v>
      </c>
      <c r="B1200">
        <v>134</v>
      </c>
      <c r="C1200" t="s">
        <v>69</v>
      </c>
      <c r="D1200" t="str">
        <f>INDEX(FSA_Province!B:B,MATCH(LEFT(C1200,1),FSA_Province!A:A,0))</f>
        <v>ON</v>
      </c>
      <c r="E1200" t="s">
        <v>1427</v>
      </c>
      <c r="F1200" t="s">
        <v>2658</v>
      </c>
      <c r="G1200" t="s">
        <v>2642</v>
      </c>
      <c r="H1200" t="s">
        <v>27</v>
      </c>
      <c r="I1200" t="s">
        <v>12</v>
      </c>
      <c r="J1200">
        <v>9250</v>
      </c>
      <c r="K1200">
        <v>9250</v>
      </c>
      <c r="L1200">
        <v>1.26E-6</v>
      </c>
      <c r="M1200">
        <v>1.165499E-2</v>
      </c>
      <c r="N1200">
        <v>1.7479999999999999E-5</v>
      </c>
    </row>
    <row r="1201" spans="1:14" x14ac:dyDescent="0.35">
      <c r="A1201">
        <v>1200</v>
      </c>
      <c r="B1201">
        <v>202</v>
      </c>
      <c r="C1201" t="s">
        <v>391</v>
      </c>
      <c r="D1201" t="str">
        <f>INDEX(FSA_Province!B:B,MATCH(LEFT(C1201,1),FSA_Province!A:A,0))</f>
        <v>ON</v>
      </c>
      <c r="E1201" t="s">
        <v>1428</v>
      </c>
      <c r="F1201" t="s">
        <v>2646</v>
      </c>
      <c r="G1201" t="s">
        <v>2643</v>
      </c>
      <c r="H1201" t="s">
        <v>27</v>
      </c>
      <c r="I1201" t="s">
        <v>16</v>
      </c>
      <c r="J1201">
        <v>0.5</v>
      </c>
      <c r="K1201">
        <v>0.5</v>
      </c>
      <c r="L1201">
        <v>2109.7350000000001</v>
      </c>
      <c r="M1201">
        <v>1066.2960029999999</v>
      </c>
      <c r="N1201">
        <v>0</v>
      </c>
    </row>
    <row r="1202" spans="1:14" x14ac:dyDescent="0.35">
      <c r="A1202">
        <v>1201</v>
      </c>
      <c r="B1202">
        <v>224</v>
      </c>
      <c r="C1202" t="s">
        <v>83</v>
      </c>
      <c r="D1202" t="str">
        <f>INDEX(FSA_Province!B:B,MATCH(LEFT(C1202,1),FSA_Province!A:A,0))</f>
        <v>BC</v>
      </c>
      <c r="E1202" t="s">
        <v>1429</v>
      </c>
      <c r="F1202" t="s">
        <v>2647</v>
      </c>
      <c r="G1202" t="s">
        <v>2643</v>
      </c>
      <c r="H1202" t="s">
        <v>27</v>
      </c>
      <c r="I1202" t="s">
        <v>16</v>
      </c>
      <c r="J1202">
        <v>14200.00000034</v>
      </c>
      <c r="K1202">
        <v>14200.00000034</v>
      </c>
      <c r="L1202">
        <v>0.11586712</v>
      </c>
      <c r="M1202">
        <v>1670.6693459999999</v>
      </c>
      <c r="N1202">
        <v>2.5060040099999998</v>
      </c>
    </row>
    <row r="1203" spans="1:14" x14ac:dyDescent="0.35">
      <c r="A1203">
        <v>1202</v>
      </c>
      <c r="B1203">
        <v>43</v>
      </c>
      <c r="C1203" t="s">
        <v>165</v>
      </c>
      <c r="D1203" t="str">
        <f>INDEX(FSA_Province!B:B,MATCH(LEFT(C1203,1),FSA_Province!A:A,0))</f>
        <v>BC</v>
      </c>
      <c r="E1203" t="s">
        <v>1430</v>
      </c>
      <c r="F1203" t="s">
        <v>2642</v>
      </c>
      <c r="G1203" t="s">
        <v>2643</v>
      </c>
      <c r="H1203" t="s">
        <v>11</v>
      </c>
      <c r="I1203" t="s">
        <v>16</v>
      </c>
      <c r="J1203">
        <v>8.5525E-4</v>
      </c>
      <c r="K1203">
        <v>8.5525E-4</v>
      </c>
      <c r="L1203">
        <v>46750</v>
      </c>
      <c r="M1203">
        <v>40.621012219999997</v>
      </c>
      <c r="N1203">
        <v>6.0931510000000001E-2</v>
      </c>
    </row>
    <row r="1204" spans="1:14" x14ac:dyDescent="0.35">
      <c r="A1204">
        <v>1203</v>
      </c>
      <c r="B1204">
        <v>133</v>
      </c>
      <c r="C1204" t="s">
        <v>183</v>
      </c>
      <c r="D1204" t="str">
        <f>INDEX(FSA_Province!B:B,MATCH(LEFT(C1204,1),FSA_Province!A:A,0))</f>
        <v>ON</v>
      </c>
      <c r="E1204" t="s">
        <v>1431</v>
      </c>
      <c r="F1204" t="s">
        <v>2658</v>
      </c>
      <c r="G1204" t="s">
        <v>2642</v>
      </c>
      <c r="H1204" t="s">
        <v>11</v>
      </c>
      <c r="I1204" t="s">
        <v>12</v>
      </c>
      <c r="J1204">
        <v>657149.49523521995</v>
      </c>
      <c r="K1204">
        <v>657149.49523521995</v>
      </c>
      <c r="L1204">
        <v>1.31E-6</v>
      </c>
      <c r="M1204">
        <v>0.86086583000000005</v>
      </c>
      <c r="N1204">
        <v>1.2912900000000001E-3</v>
      </c>
    </row>
    <row r="1205" spans="1:14" x14ac:dyDescent="0.35">
      <c r="A1205">
        <v>1204</v>
      </c>
      <c r="B1205">
        <v>130</v>
      </c>
      <c r="C1205" t="s">
        <v>1432</v>
      </c>
      <c r="D1205" t="str">
        <f>INDEX(FSA_Province!B:B,MATCH(LEFT(C1205,1),FSA_Province!A:A,0))</f>
        <v>BC</v>
      </c>
      <c r="E1205" t="s">
        <v>1433</v>
      </c>
      <c r="F1205" t="s">
        <v>2658</v>
      </c>
      <c r="G1205" t="s">
        <v>2642</v>
      </c>
      <c r="H1205" t="s">
        <v>27</v>
      </c>
      <c r="I1205" t="s">
        <v>16</v>
      </c>
      <c r="J1205">
        <v>16000</v>
      </c>
      <c r="K1205">
        <v>16000</v>
      </c>
      <c r="L1205">
        <v>1.3200000000000001E-6</v>
      </c>
      <c r="M1205">
        <v>2.112E-2</v>
      </c>
      <c r="N1205">
        <v>3.1680000000000002E-5</v>
      </c>
    </row>
    <row r="1206" spans="1:14" x14ac:dyDescent="0.35">
      <c r="A1206">
        <v>1205</v>
      </c>
      <c r="B1206">
        <v>130</v>
      </c>
      <c r="C1206" t="s">
        <v>1432</v>
      </c>
      <c r="D1206" t="str">
        <f>INDEX(FSA_Province!B:B,MATCH(LEFT(C1206,1),FSA_Province!A:A,0))</f>
        <v>BC</v>
      </c>
      <c r="E1206" t="s">
        <v>1434</v>
      </c>
      <c r="F1206" t="s">
        <v>2642</v>
      </c>
      <c r="G1206" t="s">
        <v>2643</v>
      </c>
      <c r="H1206" t="s">
        <v>27</v>
      </c>
      <c r="I1206" t="s">
        <v>16</v>
      </c>
      <c r="J1206">
        <v>2.1000000000000001E-2</v>
      </c>
      <c r="K1206">
        <v>2.1000000000000001E-2</v>
      </c>
      <c r="L1206">
        <v>46931.697</v>
      </c>
      <c r="M1206">
        <v>1000.136958</v>
      </c>
      <c r="N1206">
        <v>1.5002054300000001</v>
      </c>
    </row>
    <row r="1207" spans="1:14" x14ac:dyDescent="0.35">
      <c r="A1207">
        <v>1206</v>
      </c>
      <c r="B1207">
        <v>92</v>
      </c>
      <c r="C1207" t="s">
        <v>135</v>
      </c>
      <c r="D1207" t="str">
        <f>INDEX(FSA_Province!B:B,MATCH(LEFT(C1207,1),FSA_Province!A:A,0))</f>
        <v>ON</v>
      </c>
      <c r="E1207" t="s">
        <v>1435</v>
      </c>
      <c r="F1207" t="s">
        <v>2647</v>
      </c>
      <c r="G1207" t="s">
        <v>2643</v>
      </c>
      <c r="H1207" t="s">
        <v>27</v>
      </c>
      <c r="I1207" t="s">
        <v>16</v>
      </c>
      <c r="J1207">
        <v>76</v>
      </c>
      <c r="K1207">
        <v>76</v>
      </c>
      <c r="L1207">
        <v>0.11433457</v>
      </c>
      <c r="M1207">
        <v>8.8179033800000006</v>
      </c>
      <c r="N1207">
        <v>1.322685E-2</v>
      </c>
    </row>
    <row r="1208" spans="1:14" x14ac:dyDescent="0.35">
      <c r="A1208">
        <v>1207</v>
      </c>
      <c r="B1208">
        <v>92</v>
      </c>
      <c r="C1208" t="s">
        <v>135</v>
      </c>
      <c r="D1208" t="str">
        <f>INDEX(FSA_Province!B:B,MATCH(LEFT(C1208,1),FSA_Province!A:A,0))</f>
        <v>ON</v>
      </c>
      <c r="E1208" t="s">
        <v>1436</v>
      </c>
      <c r="F1208" t="s">
        <v>2647</v>
      </c>
      <c r="G1208" t="s">
        <v>2643</v>
      </c>
      <c r="H1208" t="s">
        <v>11</v>
      </c>
      <c r="I1208" t="s">
        <v>16</v>
      </c>
      <c r="J1208">
        <v>426.34596355000002</v>
      </c>
      <c r="K1208">
        <v>426.34596355000002</v>
      </c>
      <c r="L1208">
        <v>0.1171</v>
      </c>
      <c r="M1208">
        <v>50.635923939999998</v>
      </c>
      <c r="N1208">
        <v>7.5953880000000001E-2</v>
      </c>
    </row>
    <row r="1209" spans="1:14" x14ac:dyDescent="0.35">
      <c r="A1209">
        <v>1208</v>
      </c>
      <c r="B1209">
        <v>92</v>
      </c>
      <c r="C1209" t="s">
        <v>135</v>
      </c>
      <c r="D1209" t="str">
        <f>INDEX(FSA_Province!B:B,MATCH(LEFT(C1209,1),FSA_Province!A:A,0))</f>
        <v>ON</v>
      </c>
      <c r="E1209" t="s">
        <v>1437</v>
      </c>
      <c r="F1209" t="s">
        <v>2647</v>
      </c>
      <c r="G1209" t="s">
        <v>2643</v>
      </c>
      <c r="H1209" t="s">
        <v>11</v>
      </c>
      <c r="I1209" t="s">
        <v>16</v>
      </c>
      <c r="J1209">
        <v>24706.966853469999</v>
      </c>
      <c r="K1209">
        <v>24706.966853469999</v>
      </c>
      <c r="L1209">
        <v>0.1172</v>
      </c>
      <c r="M1209">
        <v>2935.9454129999999</v>
      </c>
      <c r="N1209">
        <v>4.4039181100000002</v>
      </c>
    </row>
    <row r="1210" spans="1:14" x14ac:dyDescent="0.35">
      <c r="A1210">
        <v>1209</v>
      </c>
      <c r="B1210">
        <v>156</v>
      </c>
      <c r="C1210" t="s">
        <v>13</v>
      </c>
      <c r="D1210" t="str">
        <f>INDEX(FSA_Province!B:B,MATCH(LEFT(C1210,1),FSA_Province!A:A,0))</f>
        <v>ON</v>
      </c>
      <c r="E1210" t="s">
        <v>1438</v>
      </c>
      <c r="F1210" t="s">
        <v>2658</v>
      </c>
      <c r="G1210" t="s">
        <v>2642</v>
      </c>
      <c r="H1210" t="s">
        <v>11</v>
      </c>
      <c r="I1210" t="s">
        <v>12</v>
      </c>
      <c r="J1210">
        <v>10000</v>
      </c>
      <c r="K1210">
        <v>10000</v>
      </c>
      <c r="L1210">
        <v>1.44E-6</v>
      </c>
      <c r="M1210">
        <v>1.439999E-2</v>
      </c>
      <c r="N1210">
        <v>2.1590000000000002E-5</v>
      </c>
    </row>
    <row r="1211" spans="1:14" x14ac:dyDescent="0.35">
      <c r="A1211">
        <v>1210</v>
      </c>
      <c r="B1211">
        <v>203</v>
      </c>
      <c r="C1211" t="s">
        <v>700</v>
      </c>
      <c r="D1211" t="str">
        <f>INDEX(FSA_Province!B:B,MATCH(LEFT(C1211,1),FSA_Province!A:A,0))</f>
        <v>AB</v>
      </c>
      <c r="E1211" t="s">
        <v>1439</v>
      </c>
      <c r="F1211" t="s">
        <v>2646</v>
      </c>
      <c r="G1211" t="s">
        <v>2643</v>
      </c>
      <c r="H1211" t="s">
        <v>27</v>
      </c>
      <c r="I1211" t="s">
        <v>16</v>
      </c>
      <c r="J1211">
        <v>1.25</v>
      </c>
      <c r="K1211">
        <v>1.25</v>
      </c>
      <c r="L1211">
        <v>2082.6280000000002</v>
      </c>
      <c r="M1211">
        <v>2639.6752449999999</v>
      </c>
      <c r="N1211">
        <v>3.9595128599999998</v>
      </c>
    </row>
    <row r="1212" spans="1:14" x14ac:dyDescent="0.35">
      <c r="A1212">
        <v>1211</v>
      </c>
      <c r="B1212">
        <v>110</v>
      </c>
      <c r="C1212" t="s">
        <v>124</v>
      </c>
      <c r="D1212" t="str">
        <f>INDEX(FSA_Province!B:B,MATCH(LEFT(C1212,1),FSA_Province!A:A,0))</f>
        <v>BC</v>
      </c>
      <c r="E1212" t="s">
        <v>1440</v>
      </c>
      <c r="F1212" t="s">
        <v>2647</v>
      </c>
      <c r="G1212" t="s">
        <v>2643</v>
      </c>
      <c r="H1212" t="s">
        <v>11</v>
      </c>
      <c r="I1212" t="s">
        <v>16</v>
      </c>
      <c r="J1212">
        <v>4240</v>
      </c>
      <c r="K1212">
        <v>4240</v>
      </c>
      <c r="L1212">
        <v>0.11600000000000001</v>
      </c>
      <c r="M1212">
        <v>497.49597920000002</v>
      </c>
      <c r="N1212">
        <v>0.74624396000000004</v>
      </c>
    </row>
    <row r="1213" spans="1:14" x14ac:dyDescent="0.35">
      <c r="A1213">
        <v>1212</v>
      </c>
      <c r="B1213">
        <v>215</v>
      </c>
      <c r="C1213" t="s">
        <v>177</v>
      </c>
      <c r="D1213" t="str">
        <f>INDEX(FSA_Province!B:B,MATCH(LEFT(C1213,1),FSA_Province!A:A,0))</f>
        <v>BC</v>
      </c>
      <c r="E1213" t="s">
        <v>1441</v>
      </c>
      <c r="F1213" t="s">
        <v>2644</v>
      </c>
      <c r="G1213" t="s">
        <v>2643</v>
      </c>
      <c r="H1213" t="s">
        <v>11</v>
      </c>
      <c r="I1213" t="s">
        <v>16</v>
      </c>
      <c r="J1213">
        <v>1055</v>
      </c>
      <c r="K1213">
        <v>1055</v>
      </c>
      <c r="L1213">
        <v>0.54749999999999999</v>
      </c>
      <c r="M1213">
        <v>584.56675399999995</v>
      </c>
      <c r="N1213">
        <v>0.87685011999999996</v>
      </c>
    </row>
    <row r="1214" spans="1:14" x14ac:dyDescent="0.35">
      <c r="A1214">
        <v>1213</v>
      </c>
      <c r="B1214">
        <v>232</v>
      </c>
      <c r="C1214" t="s">
        <v>639</v>
      </c>
      <c r="D1214" t="str">
        <f>INDEX(FSA_Province!B:B,MATCH(LEFT(C1214,1),FSA_Province!A:A,0))</f>
        <v>AB</v>
      </c>
      <c r="E1214" t="s">
        <v>1442</v>
      </c>
      <c r="F1214" t="s">
        <v>2646</v>
      </c>
      <c r="G1214" t="s">
        <v>2643</v>
      </c>
      <c r="H1214" t="s">
        <v>27</v>
      </c>
      <c r="I1214" t="s">
        <v>16</v>
      </c>
      <c r="J1214">
        <v>0.5</v>
      </c>
      <c r="K1214">
        <v>0.5</v>
      </c>
      <c r="L1214">
        <v>2148.4920000000002</v>
      </c>
      <c r="M1214">
        <v>1087.944297</v>
      </c>
      <c r="N1214">
        <v>1.6319164399999999</v>
      </c>
    </row>
    <row r="1215" spans="1:14" x14ac:dyDescent="0.35">
      <c r="A1215">
        <v>1214</v>
      </c>
      <c r="B1215">
        <v>232</v>
      </c>
      <c r="C1215" t="s">
        <v>639</v>
      </c>
      <c r="D1215" t="str">
        <f>INDEX(FSA_Province!B:B,MATCH(LEFT(C1215,1),FSA_Province!A:A,0))</f>
        <v>AB</v>
      </c>
      <c r="E1215" t="s">
        <v>1443</v>
      </c>
      <c r="F1215" t="s">
        <v>2646</v>
      </c>
      <c r="G1215" t="s">
        <v>2643</v>
      </c>
      <c r="H1215" t="s">
        <v>27</v>
      </c>
      <c r="I1215" t="s">
        <v>16</v>
      </c>
      <c r="J1215">
        <v>0.5</v>
      </c>
      <c r="K1215">
        <v>0.5</v>
      </c>
      <c r="L1215">
        <v>2146.4520000000002</v>
      </c>
      <c r="M1215">
        <v>1086.911715</v>
      </c>
      <c r="N1215">
        <v>1.63036757</v>
      </c>
    </row>
    <row r="1216" spans="1:14" x14ac:dyDescent="0.35">
      <c r="A1216">
        <v>1215</v>
      </c>
      <c r="B1216">
        <v>238</v>
      </c>
      <c r="C1216" t="s">
        <v>594</v>
      </c>
      <c r="D1216" t="str">
        <f>INDEX(FSA_Province!B:B,MATCH(LEFT(C1216,1),FSA_Province!A:A,0))</f>
        <v>BC</v>
      </c>
      <c r="E1216" t="s">
        <v>1444</v>
      </c>
      <c r="F1216" t="s">
        <v>2642</v>
      </c>
      <c r="G1216" t="s">
        <v>2643</v>
      </c>
      <c r="H1216" t="s">
        <v>27</v>
      </c>
      <c r="I1216" t="s">
        <v>16</v>
      </c>
      <c r="J1216">
        <v>6.7999999999999996E-3</v>
      </c>
      <c r="K1216">
        <v>6.7999999999999996E-3</v>
      </c>
      <c r="L1216">
        <v>48696.697</v>
      </c>
      <c r="M1216">
        <v>335.56713139999999</v>
      </c>
      <c r="N1216">
        <v>0.50335068999999999</v>
      </c>
    </row>
    <row r="1217" spans="1:14" x14ac:dyDescent="0.35">
      <c r="A1217">
        <v>1216</v>
      </c>
      <c r="B1217">
        <v>245</v>
      </c>
      <c r="C1217" t="s">
        <v>8</v>
      </c>
      <c r="D1217" t="str">
        <f>INDEX(FSA_Province!B:B,MATCH(LEFT(C1217,1),FSA_Province!A:A,0))</f>
        <v>BC</v>
      </c>
      <c r="E1217" t="s">
        <v>1445</v>
      </c>
      <c r="F1217" t="s">
        <v>2642</v>
      </c>
      <c r="G1217" t="s">
        <v>2643</v>
      </c>
      <c r="H1217" t="s">
        <v>11</v>
      </c>
      <c r="I1217" t="s">
        <v>12</v>
      </c>
      <c r="J1217">
        <v>0.1</v>
      </c>
      <c r="K1217">
        <v>0.1</v>
      </c>
      <c r="L1217">
        <v>48500</v>
      </c>
      <c r="M1217">
        <v>4849.9999470000002</v>
      </c>
      <c r="N1217">
        <v>0</v>
      </c>
    </row>
    <row r="1218" spans="1:14" x14ac:dyDescent="0.35">
      <c r="A1218">
        <v>1217</v>
      </c>
      <c r="B1218">
        <v>245</v>
      </c>
      <c r="C1218" t="s">
        <v>8</v>
      </c>
      <c r="D1218" t="str">
        <f>INDEX(FSA_Province!B:B,MATCH(LEFT(C1218,1),FSA_Province!A:A,0))</f>
        <v>BC</v>
      </c>
      <c r="E1218" t="s">
        <v>1446</v>
      </c>
      <c r="F1218" t="s">
        <v>2642</v>
      </c>
      <c r="G1218" t="s">
        <v>2643</v>
      </c>
      <c r="H1218" t="s">
        <v>11</v>
      </c>
      <c r="I1218" t="s">
        <v>16</v>
      </c>
      <c r="J1218">
        <v>0.1</v>
      </c>
      <c r="K1218">
        <v>0.1</v>
      </c>
      <c r="L1218">
        <v>48370</v>
      </c>
      <c r="M1218">
        <v>4836.9818800000003</v>
      </c>
      <c r="N1218">
        <v>0</v>
      </c>
    </row>
    <row r="1219" spans="1:14" x14ac:dyDescent="0.35">
      <c r="A1219">
        <v>1218</v>
      </c>
      <c r="B1219">
        <v>43</v>
      </c>
      <c r="C1219" t="s">
        <v>165</v>
      </c>
      <c r="D1219" t="str">
        <f>INDEX(FSA_Province!B:B,MATCH(LEFT(C1219,1),FSA_Province!A:A,0))</f>
        <v>BC</v>
      </c>
      <c r="E1219" t="s">
        <v>1447</v>
      </c>
      <c r="F1219" t="s">
        <v>2642</v>
      </c>
      <c r="G1219" t="s">
        <v>2643</v>
      </c>
      <c r="H1219" t="s">
        <v>11</v>
      </c>
      <c r="I1219" t="s">
        <v>16</v>
      </c>
      <c r="J1219">
        <v>2.0681100000000002E-3</v>
      </c>
      <c r="K1219">
        <v>2.0681100000000002E-3</v>
      </c>
      <c r="L1219">
        <v>48280.9</v>
      </c>
      <c r="M1219">
        <v>101.1546754</v>
      </c>
      <c r="N1219">
        <v>0.15173201</v>
      </c>
    </row>
    <row r="1220" spans="1:14" x14ac:dyDescent="0.35">
      <c r="A1220">
        <v>1219</v>
      </c>
      <c r="B1220">
        <v>43</v>
      </c>
      <c r="C1220" t="s">
        <v>165</v>
      </c>
      <c r="D1220" t="str">
        <f>INDEX(FSA_Province!B:B,MATCH(LEFT(C1220,1),FSA_Province!A:A,0))</f>
        <v>BC</v>
      </c>
      <c r="E1220" t="s">
        <v>1448</v>
      </c>
      <c r="F1220" t="s">
        <v>2644</v>
      </c>
      <c r="G1220" t="s">
        <v>2643</v>
      </c>
      <c r="H1220" t="s">
        <v>11</v>
      </c>
      <c r="I1220" t="s">
        <v>16</v>
      </c>
      <c r="J1220">
        <v>25</v>
      </c>
      <c r="K1220">
        <v>25</v>
      </c>
      <c r="L1220">
        <v>0.55549999999999999</v>
      </c>
      <c r="M1220">
        <v>14.0677936</v>
      </c>
      <c r="N1220">
        <v>2.1101689999999999E-2</v>
      </c>
    </row>
    <row r="1221" spans="1:14" x14ac:dyDescent="0.35">
      <c r="A1221">
        <v>1220</v>
      </c>
      <c r="B1221">
        <v>43</v>
      </c>
      <c r="C1221" t="s">
        <v>165</v>
      </c>
      <c r="D1221" t="str">
        <f>INDEX(FSA_Province!B:B,MATCH(LEFT(C1221,1),FSA_Province!A:A,0))</f>
        <v>BC</v>
      </c>
      <c r="E1221" t="s">
        <v>1449</v>
      </c>
      <c r="F1221" t="s">
        <v>2644</v>
      </c>
      <c r="G1221" t="s">
        <v>2643</v>
      </c>
      <c r="H1221" t="s">
        <v>11</v>
      </c>
      <c r="I1221" t="s">
        <v>16</v>
      </c>
      <c r="J1221">
        <v>25</v>
      </c>
      <c r="K1221">
        <v>25</v>
      </c>
      <c r="L1221">
        <v>0.5575</v>
      </c>
      <c r="M1221">
        <v>14.0650887</v>
      </c>
      <c r="N1221">
        <v>2.1097629999999999E-2</v>
      </c>
    </row>
    <row r="1222" spans="1:14" x14ac:dyDescent="0.35">
      <c r="A1222">
        <v>1221</v>
      </c>
      <c r="B1222">
        <v>43</v>
      </c>
      <c r="C1222" t="s">
        <v>165</v>
      </c>
      <c r="D1222" t="str">
        <f>INDEX(FSA_Province!B:B,MATCH(LEFT(C1222,1),FSA_Province!A:A,0))</f>
        <v>BC</v>
      </c>
      <c r="E1222" t="s">
        <v>1450</v>
      </c>
      <c r="F1222" t="s">
        <v>2644</v>
      </c>
      <c r="G1222" t="s">
        <v>2643</v>
      </c>
      <c r="H1222" t="s">
        <v>11</v>
      </c>
      <c r="I1222" t="s">
        <v>16</v>
      </c>
      <c r="J1222">
        <v>25</v>
      </c>
      <c r="K1222">
        <v>25</v>
      </c>
      <c r="L1222">
        <v>0.55649999999999999</v>
      </c>
      <c r="M1222">
        <v>14.0854818</v>
      </c>
      <c r="N1222">
        <v>2.112822E-2</v>
      </c>
    </row>
    <row r="1223" spans="1:14" x14ac:dyDescent="0.35">
      <c r="A1223">
        <v>1222</v>
      </c>
      <c r="B1223">
        <v>43</v>
      </c>
      <c r="C1223" t="s">
        <v>165</v>
      </c>
      <c r="D1223" t="str">
        <f>INDEX(FSA_Province!B:B,MATCH(LEFT(C1223,1),FSA_Province!A:A,0))</f>
        <v>BC</v>
      </c>
      <c r="E1223" t="s">
        <v>1451</v>
      </c>
      <c r="F1223" t="s">
        <v>2644</v>
      </c>
      <c r="G1223" t="s">
        <v>2643</v>
      </c>
      <c r="H1223" t="s">
        <v>11</v>
      </c>
      <c r="I1223" t="s">
        <v>16</v>
      </c>
      <c r="J1223">
        <v>25</v>
      </c>
      <c r="K1223">
        <v>25</v>
      </c>
      <c r="L1223">
        <v>0.55549999999999999</v>
      </c>
      <c r="M1223">
        <v>14.0667072</v>
      </c>
      <c r="N1223">
        <v>2.110006E-2</v>
      </c>
    </row>
    <row r="1224" spans="1:14" x14ac:dyDescent="0.35">
      <c r="A1224">
        <v>1223</v>
      </c>
      <c r="B1224">
        <v>146</v>
      </c>
      <c r="C1224" t="s">
        <v>1016</v>
      </c>
      <c r="D1224" t="str">
        <f>INDEX(FSA_Province!B:B,MATCH(LEFT(C1224,1),FSA_Province!A:A,0))</f>
        <v>ON</v>
      </c>
      <c r="E1224" t="s">
        <v>1452</v>
      </c>
      <c r="F1224" t="s">
        <v>2646</v>
      </c>
      <c r="G1224" t="s">
        <v>2643</v>
      </c>
      <c r="H1224" t="s">
        <v>27</v>
      </c>
      <c r="I1224" t="s">
        <v>12</v>
      </c>
      <c r="J1224">
        <v>1</v>
      </c>
      <c r="K1224">
        <v>1</v>
      </c>
      <c r="L1224">
        <v>2095.5250000000001</v>
      </c>
      <c r="M1224">
        <v>2081.7572169999999</v>
      </c>
      <c r="N1224">
        <v>0</v>
      </c>
    </row>
    <row r="1225" spans="1:14" x14ac:dyDescent="0.35">
      <c r="A1225">
        <v>1224</v>
      </c>
      <c r="B1225">
        <v>222</v>
      </c>
      <c r="C1225" t="s">
        <v>320</v>
      </c>
      <c r="D1225" t="str">
        <f>INDEX(FSA_Province!B:B,MATCH(LEFT(C1225,1),FSA_Province!A:A,0))</f>
        <v>BC</v>
      </c>
      <c r="E1225" t="s">
        <v>1453</v>
      </c>
      <c r="F1225" t="s">
        <v>2651</v>
      </c>
      <c r="G1225" t="s">
        <v>2643</v>
      </c>
      <c r="H1225" t="s">
        <v>11</v>
      </c>
      <c r="I1225" t="s">
        <v>16</v>
      </c>
      <c r="J1225">
        <v>5.0999999999999996</v>
      </c>
      <c r="K1225">
        <v>5.0999999999999996</v>
      </c>
      <c r="L1225">
        <v>192.1</v>
      </c>
      <c r="M1225">
        <v>987.91143580000005</v>
      </c>
      <c r="N1225">
        <v>1.48186715</v>
      </c>
    </row>
    <row r="1226" spans="1:14" x14ac:dyDescent="0.35">
      <c r="A1226">
        <v>1225</v>
      </c>
      <c r="B1226">
        <v>245</v>
      </c>
      <c r="C1226" t="s">
        <v>8</v>
      </c>
      <c r="D1226" t="str">
        <f>INDEX(FSA_Province!B:B,MATCH(LEFT(C1226,1),FSA_Province!A:A,0))</f>
        <v>BC</v>
      </c>
      <c r="E1226" t="s">
        <v>1454</v>
      </c>
      <c r="F1226" t="s">
        <v>2642</v>
      </c>
      <c r="G1226" t="s">
        <v>2643</v>
      </c>
      <c r="H1226" t="s">
        <v>11</v>
      </c>
      <c r="I1226" t="s">
        <v>12</v>
      </c>
      <c r="J1226">
        <v>0.5</v>
      </c>
      <c r="K1226">
        <v>0.5</v>
      </c>
      <c r="L1226">
        <v>49000</v>
      </c>
      <c r="M1226">
        <v>24499.99942</v>
      </c>
      <c r="N1226">
        <v>0</v>
      </c>
    </row>
    <row r="1227" spans="1:14" x14ac:dyDescent="0.35">
      <c r="A1227">
        <v>1226</v>
      </c>
      <c r="B1227">
        <v>245</v>
      </c>
      <c r="C1227" t="s">
        <v>8</v>
      </c>
      <c r="D1227" t="str">
        <f>INDEX(FSA_Province!B:B,MATCH(LEFT(C1227,1),FSA_Province!A:A,0))</f>
        <v>BC</v>
      </c>
      <c r="E1227" t="s">
        <v>1455</v>
      </c>
      <c r="F1227" t="s">
        <v>2642</v>
      </c>
      <c r="G1227" t="s">
        <v>2643</v>
      </c>
      <c r="H1227" t="s">
        <v>11</v>
      </c>
      <c r="I1227" t="s">
        <v>16</v>
      </c>
      <c r="J1227">
        <v>0.5</v>
      </c>
      <c r="K1227">
        <v>0.5</v>
      </c>
      <c r="L1227">
        <v>48330</v>
      </c>
      <c r="M1227">
        <v>24164.999820000001</v>
      </c>
      <c r="N1227">
        <v>0</v>
      </c>
    </row>
    <row r="1228" spans="1:14" x14ac:dyDescent="0.35">
      <c r="A1228">
        <v>1227</v>
      </c>
      <c r="B1228">
        <v>43</v>
      </c>
      <c r="C1228" t="s">
        <v>165</v>
      </c>
      <c r="D1228" t="str">
        <f>INDEX(FSA_Province!B:B,MATCH(LEFT(C1228,1),FSA_Province!A:A,0))</f>
        <v>BC</v>
      </c>
      <c r="E1228" t="s">
        <v>1456</v>
      </c>
      <c r="F1228" t="s">
        <v>2646</v>
      </c>
      <c r="G1228" t="s">
        <v>2643</v>
      </c>
      <c r="H1228" t="s">
        <v>27</v>
      </c>
      <c r="I1228" t="s">
        <v>16</v>
      </c>
      <c r="J1228">
        <v>0.02</v>
      </c>
      <c r="K1228">
        <v>0.02</v>
      </c>
      <c r="L1228">
        <v>2148.0509999999999</v>
      </c>
      <c r="M1228">
        <v>43.465148800000001</v>
      </c>
      <c r="N1228">
        <v>6.5197720000000001E-2</v>
      </c>
    </row>
    <row r="1229" spans="1:14" x14ac:dyDescent="0.35">
      <c r="A1229">
        <v>1228</v>
      </c>
      <c r="B1229">
        <v>43</v>
      </c>
      <c r="C1229" t="s">
        <v>165</v>
      </c>
      <c r="D1229" t="str">
        <f>INDEX(FSA_Province!B:B,MATCH(LEFT(C1229,1),FSA_Province!A:A,0))</f>
        <v>BC</v>
      </c>
      <c r="E1229" t="s">
        <v>1457</v>
      </c>
      <c r="F1229" t="s">
        <v>2642</v>
      </c>
      <c r="G1229" t="s">
        <v>2643</v>
      </c>
      <c r="H1229" t="s">
        <v>27</v>
      </c>
      <c r="I1229" t="s">
        <v>16</v>
      </c>
      <c r="J1229">
        <v>1E-3</v>
      </c>
      <c r="K1229">
        <v>1E-3</v>
      </c>
      <c r="L1229">
        <v>48459.343000000001</v>
      </c>
      <c r="M1229">
        <v>49.030787930000002</v>
      </c>
      <c r="N1229">
        <v>7.3546180000000003E-2</v>
      </c>
    </row>
    <row r="1230" spans="1:14" x14ac:dyDescent="0.35">
      <c r="A1230">
        <v>1229</v>
      </c>
      <c r="B1230">
        <v>245</v>
      </c>
      <c r="C1230" t="s">
        <v>8</v>
      </c>
      <c r="D1230" t="str">
        <f>INDEX(FSA_Province!B:B,MATCH(LEFT(C1230,1),FSA_Province!A:A,0))</f>
        <v>BC</v>
      </c>
      <c r="E1230" t="s">
        <v>1458</v>
      </c>
      <c r="F1230" t="s">
        <v>2646</v>
      </c>
      <c r="G1230" t="s">
        <v>2643</v>
      </c>
      <c r="H1230" t="s">
        <v>11</v>
      </c>
      <c r="I1230" t="s">
        <v>12</v>
      </c>
      <c r="J1230">
        <v>10</v>
      </c>
      <c r="K1230">
        <v>10</v>
      </c>
      <c r="L1230">
        <v>2135</v>
      </c>
      <c r="M1230">
        <v>21349.987639999999</v>
      </c>
      <c r="N1230">
        <v>0</v>
      </c>
    </row>
    <row r="1231" spans="1:14" x14ac:dyDescent="0.35">
      <c r="A1231">
        <v>1230</v>
      </c>
      <c r="B1231">
        <v>234</v>
      </c>
      <c r="C1231" t="s">
        <v>113</v>
      </c>
      <c r="D1231" t="str">
        <f>INDEX(FSA_Province!B:B,MATCH(LEFT(C1231,1),FSA_Province!A:A,0))</f>
        <v>ON</v>
      </c>
      <c r="E1231" t="s">
        <v>1459</v>
      </c>
      <c r="F1231" t="s">
        <v>2647</v>
      </c>
      <c r="G1231" t="s">
        <v>2643</v>
      </c>
      <c r="H1231" t="s">
        <v>27</v>
      </c>
      <c r="I1231" t="s">
        <v>16</v>
      </c>
      <c r="J1231">
        <v>1605</v>
      </c>
      <c r="K1231">
        <v>1605</v>
      </c>
      <c r="L1231">
        <v>0.12232618000000001</v>
      </c>
      <c r="M1231">
        <v>198.63737810000001</v>
      </c>
      <c r="N1231">
        <v>0.29795606000000002</v>
      </c>
    </row>
    <row r="1232" spans="1:14" x14ac:dyDescent="0.35">
      <c r="A1232">
        <v>1231</v>
      </c>
      <c r="B1232">
        <v>110</v>
      </c>
      <c r="C1232" t="s">
        <v>124</v>
      </c>
      <c r="D1232" t="str">
        <f>INDEX(FSA_Province!B:B,MATCH(LEFT(C1232,1),FSA_Province!A:A,0))</f>
        <v>BC</v>
      </c>
      <c r="E1232" t="s">
        <v>1460</v>
      </c>
      <c r="F1232" t="s">
        <v>2644</v>
      </c>
      <c r="G1232" t="s">
        <v>2643</v>
      </c>
      <c r="H1232" t="s">
        <v>11</v>
      </c>
      <c r="I1232" t="s">
        <v>16</v>
      </c>
      <c r="J1232">
        <v>260</v>
      </c>
      <c r="K1232">
        <v>260</v>
      </c>
      <c r="L1232">
        <v>0.56000000000000005</v>
      </c>
      <c r="M1232">
        <v>147.3420749</v>
      </c>
      <c r="N1232">
        <v>0.22101311000000001</v>
      </c>
    </row>
    <row r="1233" spans="1:14" x14ac:dyDescent="0.35">
      <c r="A1233">
        <v>1232</v>
      </c>
      <c r="B1233">
        <v>134</v>
      </c>
      <c r="C1233" t="s">
        <v>69</v>
      </c>
      <c r="D1233" t="str">
        <f>INDEX(FSA_Province!B:B,MATCH(LEFT(C1233,1),FSA_Province!A:A,0))</f>
        <v>ON</v>
      </c>
      <c r="E1233" t="s">
        <v>1461</v>
      </c>
      <c r="F1233" t="s">
        <v>2646</v>
      </c>
      <c r="G1233" t="s">
        <v>2643</v>
      </c>
      <c r="H1233" t="s">
        <v>27</v>
      </c>
      <c r="I1233" t="s">
        <v>16</v>
      </c>
      <c r="J1233">
        <v>1</v>
      </c>
      <c r="K1233">
        <v>1</v>
      </c>
      <c r="L1233">
        <v>2161.223</v>
      </c>
      <c r="M1233">
        <v>2186.7500869999999</v>
      </c>
      <c r="N1233">
        <v>3.2801251200000001</v>
      </c>
    </row>
    <row r="1234" spans="1:14" x14ac:dyDescent="0.35">
      <c r="A1234">
        <v>1233</v>
      </c>
      <c r="B1234">
        <v>215</v>
      </c>
      <c r="C1234" t="s">
        <v>177</v>
      </c>
      <c r="D1234" t="str">
        <f>INDEX(FSA_Province!B:B,MATCH(LEFT(C1234,1),FSA_Province!A:A,0))</f>
        <v>BC</v>
      </c>
      <c r="E1234" t="s">
        <v>1462</v>
      </c>
      <c r="F1234" t="s">
        <v>2644</v>
      </c>
      <c r="G1234" t="s">
        <v>2643</v>
      </c>
      <c r="H1234" t="s">
        <v>11</v>
      </c>
      <c r="I1234" t="s">
        <v>16</v>
      </c>
      <c r="J1234">
        <v>120</v>
      </c>
      <c r="K1234">
        <v>120</v>
      </c>
      <c r="L1234">
        <v>0.56000000000000005</v>
      </c>
      <c r="M1234">
        <v>68.004034540000006</v>
      </c>
      <c r="N1234">
        <v>0.10200604000000001</v>
      </c>
    </row>
    <row r="1235" spans="1:14" x14ac:dyDescent="0.35">
      <c r="A1235">
        <v>1234</v>
      </c>
      <c r="B1235">
        <v>146</v>
      </c>
      <c r="C1235" t="s">
        <v>1016</v>
      </c>
      <c r="D1235" t="str">
        <f>INDEX(FSA_Province!B:B,MATCH(LEFT(C1235,1),FSA_Province!A:A,0))</f>
        <v>ON</v>
      </c>
      <c r="E1235" t="s">
        <v>1463</v>
      </c>
      <c r="F1235" t="s">
        <v>2646</v>
      </c>
      <c r="G1235" t="s">
        <v>2643</v>
      </c>
      <c r="H1235" t="s">
        <v>27</v>
      </c>
      <c r="I1235" t="s">
        <v>16</v>
      </c>
      <c r="J1235">
        <v>1</v>
      </c>
      <c r="K1235">
        <v>1</v>
      </c>
      <c r="L1235">
        <v>2147.12</v>
      </c>
      <c r="M1235">
        <v>2164.5287589999998</v>
      </c>
      <c r="N1235">
        <v>0</v>
      </c>
    </row>
    <row r="1236" spans="1:14" x14ac:dyDescent="0.35">
      <c r="A1236">
        <v>1235</v>
      </c>
      <c r="B1236">
        <v>1</v>
      </c>
      <c r="C1236" t="s">
        <v>556</v>
      </c>
      <c r="D1236" t="str">
        <f>INDEX(FSA_Province!B:B,MATCH(LEFT(C1236,1),FSA_Province!A:A,0))</f>
        <v>ON</v>
      </c>
      <c r="E1236" t="s">
        <v>1464</v>
      </c>
      <c r="F1236" t="s">
        <v>2667</v>
      </c>
      <c r="G1236" t="s">
        <v>2642</v>
      </c>
      <c r="H1236" t="s">
        <v>11</v>
      </c>
      <c r="I1236" t="s">
        <v>12</v>
      </c>
      <c r="J1236">
        <v>4163.8959409099998</v>
      </c>
      <c r="K1236">
        <v>4163.8959409099998</v>
      </c>
      <c r="L1236">
        <v>1.4980000000000001E-5</v>
      </c>
      <c r="M1236">
        <v>6.2375159999999999E-2</v>
      </c>
      <c r="N1236">
        <v>9.3560000000000005E-5</v>
      </c>
    </row>
    <row r="1237" spans="1:14" x14ac:dyDescent="0.35">
      <c r="A1237">
        <v>1236</v>
      </c>
      <c r="B1237">
        <v>108</v>
      </c>
      <c r="C1237" t="s">
        <v>1465</v>
      </c>
      <c r="D1237" t="str">
        <f>INDEX(FSA_Province!B:B,MATCH(LEFT(C1237,1),FSA_Province!A:A,0))</f>
        <v>ON</v>
      </c>
      <c r="E1237" t="s">
        <v>1466</v>
      </c>
      <c r="F1237" t="s">
        <v>2669</v>
      </c>
      <c r="G1237" t="s">
        <v>2643</v>
      </c>
      <c r="H1237" t="s">
        <v>11</v>
      </c>
      <c r="I1237" t="s">
        <v>12</v>
      </c>
      <c r="J1237">
        <v>31.2</v>
      </c>
      <c r="K1237">
        <v>31.2</v>
      </c>
      <c r="L1237">
        <v>5</v>
      </c>
      <c r="M1237">
        <v>153.590214</v>
      </c>
      <c r="N1237">
        <v>0.23038532</v>
      </c>
    </row>
    <row r="1238" spans="1:14" x14ac:dyDescent="0.35">
      <c r="A1238">
        <v>1237</v>
      </c>
      <c r="B1238">
        <v>108</v>
      </c>
      <c r="C1238" t="s">
        <v>1465</v>
      </c>
      <c r="D1238" t="str">
        <f>INDEX(FSA_Province!B:B,MATCH(LEFT(C1238,1),FSA_Province!A:A,0))</f>
        <v>ON</v>
      </c>
      <c r="E1238" t="s">
        <v>1467</v>
      </c>
      <c r="F1238" t="s">
        <v>2669</v>
      </c>
      <c r="G1238" t="s">
        <v>2643</v>
      </c>
      <c r="H1238" t="s">
        <v>11</v>
      </c>
      <c r="I1238" t="s">
        <v>12</v>
      </c>
      <c r="J1238">
        <v>33.28</v>
      </c>
      <c r="K1238">
        <v>33.28</v>
      </c>
      <c r="L1238">
        <v>5.5</v>
      </c>
      <c r="M1238">
        <v>180.72303769999999</v>
      </c>
      <c r="N1238">
        <v>0.27108454999999998</v>
      </c>
    </row>
    <row r="1239" spans="1:14" x14ac:dyDescent="0.35">
      <c r="A1239">
        <v>1238</v>
      </c>
      <c r="B1239">
        <v>108</v>
      </c>
      <c r="C1239" t="s">
        <v>1465</v>
      </c>
      <c r="D1239" t="str">
        <f>INDEX(FSA_Province!B:B,MATCH(LEFT(C1239,1),FSA_Province!A:A,0))</f>
        <v>ON</v>
      </c>
      <c r="E1239" t="s">
        <v>1468</v>
      </c>
      <c r="F1239" t="s">
        <v>2669</v>
      </c>
      <c r="G1239" t="s">
        <v>2643</v>
      </c>
      <c r="H1239" t="s">
        <v>11</v>
      </c>
      <c r="I1239" t="s">
        <v>12</v>
      </c>
      <c r="J1239">
        <v>35.6</v>
      </c>
      <c r="K1239">
        <v>35.6</v>
      </c>
      <c r="L1239">
        <v>6</v>
      </c>
      <c r="M1239">
        <v>211.75220469999999</v>
      </c>
      <c r="N1239">
        <v>0.31762828999999998</v>
      </c>
    </row>
    <row r="1240" spans="1:14" x14ac:dyDescent="0.35">
      <c r="A1240">
        <v>1239</v>
      </c>
      <c r="B1240">
        <v>179</v>
      </c>
      <c r="C1240" t="s">
        <v>333</v>
      </c>
      <c r="D1240" t="str">
        <f>INDEX(FSA_Province!B:B,MATCH(LEFT(C1240,1),FSA_Province!A:A,0))</f>
        <v>ON</v>
      </c>
      <c r="E1240" t="s">
        <v>1469</v>
      </c>
      <c r="F1240" t="s">
        <v>2642</v>
      </c>
      <c r="G1240" t="s">
        <v>2643</v>
      </c>
      <c r="H1240" t="s">
        <v>27</v>
      </c>
      <c r="I1240" t="s">
        <v>16</v>
      </c>
      <c r="J1240">
        <v>2.0999999999999999E-3</v>
      </c>
      <c r="K1240">
        <v>2.0999999999999999E-3</v>
      </c>
      <c r="L1240">
        <v>47302.902000000002</v>
      </c>
      <c r="M1240">
        <v>100.2118151</v>
      </c>
      <c r="N1240">
        <v>0.15031771999999999</v>
      </c>
    </row>
    <row r="1241" spans="1:14" x14ac:dyDescent="0.35">
      <c r="A1241">
        <v>1240</v>
      </c>
      <c r="B1241">
        <v>179</v>
      </c>
      <c r="C1241" t="s">
        <v>333</v>
      </c>
      <c r="D1241" t="str">
        <f>INDEX(FSA_Province!B:B,MATCH(LEFT(C1241,1),FSA_Province!A:A,0))</f>
        <v>ON</v>
      </c>
      <c r="E1241" t="s">
        <v>1470</v>
      </c>
      <c r="F1241" t="s">
        <v>2646</v>
      </c>
      <c r="G1241" t="s">
        <v>2643</v>
      </c>
      <c r="H1241" t="s">
        <v>11</v>
      </c>
      <c r="I1241" t="s">
        <v>16</v>
      </c>
      <c r="J1241">
        <v>4.9925110000000002E-2</v>
      </c>
      <c r="K1241">
        <v>4.9925110000000002E-2</v>
      </c>
      <c r="L1241">
        <v>2000</v>
      </c>
      <c r="M1241">
        <v>101.1155682</v>
      </c>
      <c r="N1241">
        <v>0.15167335000000001</v>
      </c>
    </row>
    <row r="1242" spans="1:14" x14ac:dyDescent="0.35">
      <c r="A1242">
        <v>1241</v>
      </c>
      <c r="B1242">
        <v>221</v>
      </c>
      <c r="C1242" t="s">
        <v>589</v>
      </c>
      <c r="D1242" t="str">
        <f>INDEX(FSA_Province!B:B,MATCH(LEFT(C1242,1),FSA_Province!A:A,0))</f>
        <v>MB</v>
      </c>
      <c r="E1242" t="s">
        <v>1471</v>
      </c>
      <c r="F1242" t="s">
        <v>2653</v>
      </c>
      <c r="G1242" t="s">
        <v>2643</v>
      </c>
      <c r="H1242" t="s">
        <v>11</v>
      </c>
      <c r="I1242" t="s">
        <v>12</v>
      </c>
      <c r="J1242">
        <v>15000</v>
      </c>
      <c r="K1242">
        <v>15000</v>
      </c>
      <c r="L1242">
        <v>4.2099999999999999E-2</v>
      </c>
      <c r="M1242">
        <v>624.92791799999998</v>
      </c>
      <c r="N1242">
        <v>0.93739187000000002</v>
      </c>
    </row>
    <row r="1243" spans="1:14" x14ac:dyDescent="0.35">
      <c r="A1243">
        <v>1242</v>
      </c>
      <c r="B1243">
        <v>4</v>
      </c>
      <c r="C1243" t="s">
        <v>589</v>
      </c>
      <c r="D1243" t="str">
        <f>INDEX(FSA_Province!B:B,MATCH(LEFT(C1243,1),FSA_Province!A:A,0))</f>
        <v>MB</v>
      </c>
      <c r="E1243" t="s">
        <v>1472</v>
      </c>
      <c r="F1243" t="s">
        <v>2653</v>
      </c>
      <c r="G1243" t="s">
        <v>2643</v>
      </c>
      <c r="H1243" t="s">
        <v>11</v>
      </c>
      <c r="I1243" t="s">
        <v>12</v>
      </c>
      <c r="J1243">
        <v>15000</v>
      </c>
      <c r="K1243">
        <v>15000</v>
      </c>
      <c r="L1243">
        <v>4.2000000000000003E-2</v>
      </c>
      <c r="M1243">
        <v>623.33984999999996</v>
      </c>
      <c r="N1243">
        <v>0.93500976999999996</v>
      </c>
    </row>
    <row r="1244" spans="1:14" x14ac:dyDescent="0.35">
      <c r="A1244">
        <v>1243</v>
      </c>
      <c r="B1244">
        <v>110</v>
      </c>
      <c r="C1244" t="s">
        <v>124</v>
      </c>
      <c r="D1244" t="str">
        <f>INDEX(FSA_Province!B:B,MATCH(LEFT(C1244,1),FSA_Province!A:A,0))</f>
        <v>BC</v>
      </c>
      <c r="E1244" t="s">
        <v>1473</v>
      </c>
      <c r="F1244" t="s">
        <v>2647</v>
      </c>
      <c r="G1244" t="s">
        <v>2643</v>
      </c>
      <c r="H1244" t="s">
        <v>11</v>
      </c>
      <c r="I1244" t="s">
        <v>16</v>
      </c>
      <c r="J1244">
        <v>21000.1</v>
      </c>
      <c r="K1244">
        <v>21000.1</v>
      </c>
      <c r="L1244">
        <v>0.11600000000000001</v>
      </c>
      <c r="M1244">
        <v>2464.787104</v>
      </c>
      <c r="N1244">
        <v>3.69718065</v>
      </c>
    </row>
    <row r="1245" spans="1:14" x14ac:dyDescent="0.35">
      <c r="A1245">
        <v>1244</v>
      </c>
      <c r="B1245">
        <v>84</v>
      </c>
      <c r="C1245" t="s">
        <v>975</v>
      </c>
      <c r="D1245" t="str">
        <f>INDEX(FSA_Province!B:B,MATCH(LEFT(C1245,1),FSA_Province!A:A,0))</f>
        <v>ON</v>
      </c>
      <c r="E1245" t="s">
        <v>1474</v>
      </c>
      <c r="F1245" t="s">
        <v>2646</v>
      </c>
      <c r="G1245" t="s">
        <v>2643</v>
      </c>
      <c r="H1245" t="s">
        <v>11</v>
      </c>
      <c r="I1245" t="s">
        <v>12</v>
      </c>
      <c r="J1245">
        <v>1.774</v>
      </c>
      <c r="K1245">
        <v>1.774</v>
      </c>
      <c r="L1245">
        <v>2070</v>
      </c>
      <c r="M1245">
        <v>3621.5694600000002</v>
      </c>
      <c r="N1245">
        <v>5.4323541799999999</v>
      </c>
    </row>
    <row r="1246" spans="1:14" x14ac:dyDescent="0.35">
      <c r="A1246">
        <v>1245</v>
      </c>
      <c r="B1246">
        <v>174</v>
      </c>
      <c r="C1246" t="s">
        <v>993</v>
      </c>
      <c r="D1246" t="str">
        <f>INDEX(FSA_Province!B:B,MATCH(LEFT(C1246,1),FSA_Province!A:A,0))</f>
        <v>ON</v>
      </c>
      <c r="E1246" t="s">
        <v>1475</v>
      </c>
      <c r="F1246" t="s">
        <v>2647</v>
      </c>
      <c r="G1246" t="s">
        <v>2643</v>
      </c>
      <c r="H1246" t="s">
        <v>27</v>
      </c>
      <c r="I1246" t="s">
        <v>16</v>
      </c>
      <c r="J1246">
        <v>85</v>
      </c>
      <c r="K1246">
        <v>85</v>
      </c>
      <c r="L1246">
        <v>0.11907026</v>
      </c>
      <c r="M1246">
        <v>10.207827079999999</v>
      </c>
      <c r="N1246">
        <v>1.5311740000000001E-2</v>
      </c>
    </row>
    <row r="1247" spans="1:14" x14ac:dyDescent="0.35">
      <c r="A1247">
        <v>1246</v>
      </c>
      <c r="B1247">
        <v>110</v>
      </c>
      <c r="C1247" t="s">
        <v>124</v>
      </c>
      <c r="D1247" t="str">
        <f>INDEX(FSA_Province!B:B,MATCH(LEFT(C1247,1),FSA_Province!A:A,0))</f>
        <v>BC</v>
      </c>
      <c r="E1247" t="s">
        <v>1476</v>
      </c>
      <c r="F1247" t="s">
        <v>2647</v>
      </c>
      <c r="G1247" t="s">
        <v>2643</v>
      </c>
      <c r="H1247" t="s">
        <v>11</v>
      </c>
      <c r="I1247" t="s">
        <v>16</v>
      </c>
      <c r="J1247">
        <v>20000</v>
      </c>
      <c r="K1247">
        <v>20000</v>
      </c>
      <c r="L1247">
        <v>0.11799999999999999</v>
      </c>
      <c r="M1247">
        <v>2380.4367980000002</v>
      </c>
      <c r="N1247">
        <v>3.5706551900000001</v>
      </c>
    </row>
    <row r="1248" spans="1:14" x14ac:dyDescent="0.35">
      <c r="A1248">
        <v>1247</v>
      </c>
      <c r="B1248">
        <v>215</v>
      </c>
      <c r="C1248" t="s">
        <v>177</v>
      </c>
      <c r="D1248" t="str">
        <f>INDEX(FSA_Province!B:B,MATCH(LEFT(C1248,1),FSA_Province!A:A,0))</f>
        <v>BC</v>
      </c>
      <c r="E1248" t="s">
        <v>1477</v>
      </c>
      <c r="F1248" t="s">
        <v>2651</v>
      </c>
      <c r="G1248" t="s">
        <v>2643</v>
      </c>
      <c r="H1248" t="s">
        <v>11</v>
      </c>
      <c r="I1248" t="s">
        <v>16</v>
      </c>
      <c r="J1248">
        <v>1</v>
      </c>
      <c r="K1248">
        <v>1</v>
      </c>
      <c r="L1248">
        <v>196.5</v>
      </c>
      <c r="M1248">
        <v>198.30887999999999</v>
      </c>
      <c r="N1248">
        <v>0.29746331999999998</v>
      </c>
    </row>
    <row r="1249" spans="1:14" x14ac:dyDescent="0.35">
      <c r="A1249">
        <v>1248</v>
      </c>
      <c r="B1249">
        <v>102</v>
      </c>
      <c r="C1249" t="s">
        <v>22</v>
      </c>
      <c r="D1249" t="str">
        <f>INDEX(FSA_Province!B:B,MATCH(LEFT(C1249,1),FSA_Province!A:A,0))</f>
        <v>ON</v>
      </c>
      <c r="E1249" t="s">
        <v>1478</v>
      </c>
      <c r="F1249" t="s">
        <v>2647</v>
      </c>
      <c r="G1249" t="s">
        <v>2643</v>
      </c>
      <c r="H1249" t="s">
        <v>11</v>
      </c>
      <c r="I1249" t="s">
        <v>16</v>
      </c>
      <c r="J1249">
        <v>91.1</v>
      </c>
      <c r="K1249">
        <v>91.1</v>
      </c>
      <c r="L1249">
        <v>0.11892207</v>
      </c>
      <c r="M1249">
        <v>10.929307339999999</v>
      </c>
      <c r="N1249">
        <v>1.6393959999999999E-2</v>
      </c>
    </row>
    <row r="1250" spans="1:14" x14ac:dyDescent="0.35">
      <c r="A1250">
        <v>1249</v>
      </c>
      <c r="B1250">
        <v>102</v>
      </c>
      <c r="C1250" t="s">
        <v>22</v>
      </c>
      <c r="D1250" t="str">
        <f>INDEX(FSA_Province!B:B,MATCH(LEFT(C1250,1),FSA_Province!A:A,0))</f>
        <v>ON</v>
      </c>
      <c r="E1250" t="s">
        <v>1479</v>
      </c>
      <c r="F1250" t="s">
        <v>2656</v>
      </c>
      <c r="G1250" t="s">
        <v>2643</v>
      </c>
      <c r="H1250" t="s">
        <v>11</v>
      </c>
      <c r="I1250" t="s">
        <v>12</v>
      </c>
      <c r="J1250">
        <v>12.990320000000001</v>
      </c>
      <c r="K1250">
        <v>12.990320000000001</v>
      </c>
      <c r="L1250">
        <v>0.84858999999999996</v>
      </c>
      <c r="M1250">
        <v>10.863496680000001</v>
      </c>
      <c r="N1250">
        <v>1.6295239999999999E-2</v>
      </c>
    </row>
    <row r="1251" spans="1:14" x14ac:dyDescent="0.35">
      <c r="A1251">
        <v>1250</v>
      </c>
      <c r="B1251">
        <v>85</v>
      </c>
      <c r="C1251" t="s">
        <v>801</v>
      </c>
      <c r="D1251" t="str">
        <f>INDEX(FSA_Province!B:B,MATCH(LEFT(C1251,1),FSA_Province!A:A,0))</f>
        <v>AB</v>
      </c>
      <c r="E1251" t="s">
        <v>1480</v>
      </c>
      <c r="F1251" t="s">
        <v>2647</v>
      </c>
      <c r="G1251" t="s">
        <v>2643</v>
      </c>
      <c r="H1251" t="s">
        <v>11</v>
      </c>
      <c r="I1251" t="s">
        <v>16</v>
      </c>
      <c r="J1251">
        <v>22.40067625</v>
      </c>
      <c r="K1251">
        <v>22.40067625</v>
      </c>
      <c r="L1251">
        <v>0.1183</v>
      </c>
      <c r="M1251">
        <v>2.66240415</v>
      </c>
      <c r="N1251">
        <v>0</v>
      </c>
    </row>
    <row r="1252" spans="1:14" x14ac:dyDescent="0.35">
      <c r="A1252">
        <v>1251</v>
      </c>
      <c r="B1252">
        <v>222</v>
      </c>
      <c r="C1252" t="s">
        <v>320</v>
      </c>
      <c r="D1252" t="str">
        <f>INDEX(FSA_Province!B:B,MATCH(LEFT(C1252,1),FSA_Province!A:A,0))</f>
        <v>BC</v>
      </c>
      <c r="E1252" t="s">
        <v>1481</v>
      </c>
      <c r="F1252" t="s">
        <v>2642</v>
      </c>
      <c r="G1252" t="s">
        <v>2643</v>
      </c>
      <c r="H1252" t="s">
        <v>11</v>
      </c>
      <c r="I1252" t="s">
        <v>16</v>
      </c>
      <c r="J1252">
        <v>6.9000000000000006E-2</v>
      </c>
      <c r="K1252">
        <v>6.9000000000000006E-2</v>
      </c>
      <c r="L1252">
        <v>46700</v>
      </c>
      <c r="M1252">
        <v>3249.4061940000001</v>
      </c>
      <c r="N1252">
        <v>4.8741092899999998</v>
      </c>
    </row>
    <row r="1253" spans="1:14" x14ac:dyDescent="0.35">
      <c r="A1253">
        <v>1252</v>
      </c>
      <c r="B1253">
        <v>157</v>
      </c>
      <c r="C1253" t="s">
        <v>977</v>
      </c>
      <c r="D1253" t="str">
        <f>INDEX(FSA_Province!B:B,MATCH(LEFT(C1253,1),FSA_Province!A:A,0))</f>
        <v>AB</v>
      </c>
      <c r="E1253" t="s">
        <v>1482</v>
      </c>
      <c r="F1253" t="s">
        <v>2647</v>
      </c>
      <c r="G1253" t="s">
        <v>2643</v>
      </c>
      <c r="H1253" t="s">
        <v>11</v>
      </c>
      <c r="I1253" t="s">
        <v>16</v>
      </c>
      <c r="J1253">
        <v>2050</v>
      </c>
      <c r="K1253">
        <v>2050</v>
      </c>
      <c r="L1253">
        <v>0.12180000000000001</v>
      </c>
      <c r="M1253">
        <v>247.71816569999999</v>
      </c>
      <c r="N1253">
        <v>0.37157723999999998</v>
      </c>
    </row>
    <row r="1254" spans="1:14" x14ac:dyDescent="0.35">
      <c r="A1254">
        <v>1253</v>
      </c>
      <c r="B1254">
        <v>110</v>
      </c>
      <c r="C1254" t="s">
        <v>124</v>
      </c>
      <c r="D1254" t="str">
        <f>INDEX(FSA_Province!B:B,MATCH(LEFT(C1254,1),FSA_Province!A:A,0))</f>
        <v>BC</v>
      </c>
      <c r="E1254" t="s">
        <v>1483</v>
      </c>
      <c r="F1254" t="s">
        <v>2647</v>
      </c>
      <c r="G1254" t="s">
        <v>2643</v>
      </c>
      <c r="H1254" t="s">
        <v>11</v>
      </c>
      <c r="I1254" t="s">
        <v>12</v>
      </c>
      <c r="J1254">
        <v>45</v>
      </c>
      <c r="K1254">
        <v>45</v>
      </c>
      <c r="L1254">
        <v>0.11899999999999999</v>
      </c>
      <c r="M1254">
        <v>5.2760407499999999</v>
      </c>
      <c r="N1254">
        <v>7.9140600000000005E-3</v>
      </c>
    </row>
    <row r="1255" spans="1:14" x14ac:dyDescent="0.35">
      <c r="A1255">
        <v>1254</v>
      </c>
      <c r="B1255">
        <v>107</v>
      </c>
      <c r="C1255" t="s">
        <v>1173</v>
      </c>
      <c r="D1255" t="str">
        <f>INDEX(FSA_Province!B:B,MATCH(LEFT(C1255,1),FSA_Province!A:A,0))</f>
        <v>ON</v>
      </c>
      <c r="E1255" t="s">
        <v>1484</v>
      </c>
      <c r="F1255" t="s">
        <v>2644</v>
      </c>
      <c r="G1255" t="s">
        <v>2643</v>
      </c>
      <c r="H1255" t="s">
        <v>11</v>
      </c>
      <c r="I1255" t="s">
        <v>16</v>
      </c>
      <c r="J1255">
        <v>455</v>
      </c>
      <c r="K1255">
        <v>455</v>
      </c>
      <c r="L1255">
        <v>0.54</v>
      </c>
      <c r="M1255">
        <v>247.96035259999999</v>
      </c>
      <c r="N1255">
        <v>0.37194052</v>
      </c>
    </row>
    <row r="1256" spans="1:14" x14ac:dyDescent="0.35">
      <c r="A1256">
        <v>1255</v>
      </c>
      <c r="B1256">
        <v>1</v>
      </c>
      <c r="C1256" t="s">
        <v>556</v>
      </c>
      <c r="D1256" t="str">
        <f>INDEX(FSA_Province!B:B,MATCH(LEFT(C1256,1),FSA_Province!A:A,0))</f>
        <v>ON</v>
      </c>
      <c r="E1256" t="s">
        <v>1485</v>
      </c>
      <c r="F1256" t="s">
        <v>2667</v>
      </c>
      <c r="G1256" t="s">
        <v>2642</v>
      </c>
      <c r="H1256" t="s">
        <v>11</v>
      </c>
      <c r="I1256" t="s">
        <v>16</v>
      </c>
      <c r="J1256">
        <v>4163.8959409099998</v>
      </c>
      <c r="K1256">
        <v>4163.8959409099998</v>
      </c>
      <c r="L1256">
        <v>1.199E-5</v>
      </c>
      <c r="M1256">
        <v>4.9925110000000002E-2</v>
      </c>
      <c r="N1256">
        <v>7.4880000000000001E-5</v>
      </c>
    </row>
    <row r="1257" spans="1:14" x14ac:dyDescent="0.35">
      <c r="A1257">
        <v>1256</v>
      </c>
      <c r="B1257">
        <v>216</v>
      </c>
      <c r="C1257" t="s">
        <v>748</v>
      </c>
      <c r="D1257" t="str">
        <f>INDEX(FSA_Province!B:B,MATCH(LEFT(C1257,1),FSA_Province!A:A,0))</f>
        <v>BC</v>
      </c>
      <c r="E1257" t="s">
        <v>1486</v>
      </c>
      <c r="F1257" t="s">
        <v>2646</v>
      </c>
      <c r="G1257" t="s">
        <v>2643</v>
      </c>
      <c r="H1257" t="s">
        <v>27</v>
      </c>
      <c r="I1257" t="s">
        <v>16</v>
      </c>
      <c r="J1257">
        <v>0.15</v>
      </c>
      <c r="K1257">
        <v>0.15</v>
      </c>
      <c r="L1257">
        <v>1953.742</v>
      </c>
      <c r="M1257">
        <v>295.66741969999998</v>
      </c>
      <c r="N1257">
        <v>0.44350112000000003</v>
      </c>
    </row>
    <row r="1258" spans="1:14" x14ac:dyDescent="0.35">
      <c r="A1258">
        <v>1257</v>
      </c>
      <c r="B1258">
        <v>216</v>
      </c>
      <c r="C1258" t="s">
        <v>748</v>
      </c>
      <c r="D1258" t="str">
        <f>INDEX(FSA_Province!B:B,MATCH(LEFT(C1258,1),FSA_Province!A:A,0))</f>
        <v>BC</v>
      </c>
      <c r="E1258" t="s">
        <v>1487</v>
      </c>
      <c r="F1258" t="s">
        <v>2646</v>
      </c>
      <c r="G1258" t="s">
        <v>2643</v>
      </c>
      <c r="H1258" t="s">
        <v>11</v>
      </c>
      <c r="I1258" t="s">
        <v>16</v>
      </c>
      <c r="J1258">
        <v>8.5</v>
      </c>
      <c r="K1258">
        <v>8.5</v>
      </c>
      <c r="L1258">
        <v>1955</v>
      </c>
      <c r="M1258">
        <v>16734.94685</v>
      </c>
      <c r="N1258">
        <v>25.10242027</v>
      </c>
    </row>
    <row r="1259" spans="1:14" x14ac:dyDescent="0.35">
      <c r="A1259">
        <v>1258</v>
      </c>
      <c r="B1259">
        <v>216</v>
      </c>
      <c r="C1259" t="s">
        <v>748</v>
      </c>
      <c r="D1259" t="str">
        <f>INDEX(FSA_Province!B:B,MATCH(LEFT(C1259,1),FSA_Province!A:A,0))</f>
        <v>BC</v>
      </c>
      <c r="E1259" t="s">
        <v>1488</v>
      </c>
      <c r="F1259" t="s">
        <v>2652</v>
      </c>
      <c r="G1259" t="s">
        <v>2643</v>
      </c>
      <c r="H1259" t="s">
        <v>27</v>
      </c>
      <c r="I1259" t="s">
        <v>12</v>
      </c>
      <c r="J1259">
        <v>405912.54205799999</v>
      </c>
      <c r="K1259">
        <v>405912.54205799999</v>
      </c>
      <c r="L1259">
        <v>4.2720000000000001E-2</v>
      </c>
      <c r="M1259">
        <v>17077.91317</v>
      </c>
      <c r="N1259">
        <v>25.616869739999999</v>
      </c>
    </row>
    <row r="1260" spans="1:14" x14ac:dyDescent="0.35">
      <c r="A1260">
        <v>1259</v>
      </c>
      <c r="B1260">
        <v>214</v>
      </c>
      <c r="C1260" t="s">
        <v>261</v>
      </c>
      <c r="D1260" t="str">
        <f>INDEX(FSA_Province!B:B,MATCH(LEFT(C1260,1),FSA_Province!A:A,0))</f>
        <v>QC</v>
      </c>
      <c r="E1260" t="s">
        <v>1489</v>
      </c>
      <c r="F1260" t="s">
        <v>2644</v>
      </c>
      <c r="G1260" t="s">
        <v>2646</v>
      </c>
      <c r="H1260" t="s">
        <v>11</v>
      </c>
      <c r="I1260" t="s">
        <v>16</v>
      </c>
      <c r="J1260">
        <v>25</v>
      </c>
      <c r="K1260">
        <v>25</v>
      </c>
      <c r="L1260">
        <v>2.8504000000000002E-4</v>
      </c>
      <c r="M1260">
        <v>7.1257500000000001E-3</v>
      </c>
      <c r="N1260">
        <v>1.0679999999999999E-5</v>
      </c>
    </row>
    <row r="1261" spans="1:14" x14ac:dyDescent="0.35">
      <c r="A1261">
        <v>1260</v>
      </c>
      <c r="B1261">
        <v>214</v>
      </c>
      <c r="C1261" t="s">
        <v>261</v>
      </c>
      <c r="D1261" t="str">
        <f>INDEX(FSA_Province!B:B,MATCH(LEFT(C1261,1),FSA_Province!A:A,0))</f>
        <v>QC</v>
      </c>
      <c r="E1261" t="s">
        <v>1491</v>
      </c>
      <c r="F1261" t="s">
        <v>2644</v>
      </c>
      <c r="G1261" t="s">
        <v>2646</v>
      </c>
      <c r="H1261" t="s">
        <v>11</v>
      </c>
      <c r="I1261" t="s">
        <v>16</v>
      </c>
      <c r="J1261">
        <v>1950</v>
      </c>
      <c r="K1261">
        <v>1950</v>
      </c>
      <c r="L1261">
        <v>2.8516000000000001E-4</v>
      </c>
      <c r="M1261">
        <v>0.55602300000000004</v>
      </c>
      <c r="N1261">
        <v>8.3403000000000004E-4</v>
      </c>
    </row>
    <row r="1262" spans="1:14" x14ac:dyDescent="0.35">
      <c r="A1262">
        <v>1261</v>
      </c>
      <c r="B1262">
        <v>214</v>
      </c>
      <c r="C1262" t="s">
        <v>261</v>
      </c>
      <c r="D1262" t="str">
        <f>INDEX(FSA_Province!B:B,MATCH(LEFT(C1262,1),FSA_Province!A:A,0))</f>
        <v>QC</v>
      </c>
      <c r="E1262" t="s">
        <v>1492</v>
      </c>
      <c r="F1262" t="s">
        <v>2644</v>
      </c>
      <c r="G1262" t="s">
        <v>2646</v>
      </c>
      <c r="H1262" t="s">
        <v>11</v>
      </c>
      <c r="I1262" t="s">
        <v>12</v>
      </c>
      <c r="J1262">
        <v>1352</v>
      </c>
      <c r="K1262">
        <v>1352</v>
      </c>
      <c r="L1262">
        <v>2.8080999999999999E-4</v>
      </c>
      <c r="M1262">
        <v>0.37966864</v>
      </c>
      <c r="N1262">
        <v>5.6950000000000002E-4</v>
      </c>
    </row>
    <row r="1263" spans="1:14" x14ac:dyDescent="0.35">
      <c r="A1263">
        <v>1262</v>
      </c>
      <c r="B1263">
        <v>214</v>
      </c>
      <c r="C1263" t="s">
        <v>261</v>
      </c>
      <c r="D1263" t="str">
        <f>INDEX(FSA_Province!B:B,MATCH(LEFT(C1263,1),FSA_Province!A:A,0))</f>
        <v>QC</v>
      </c>
      <c r="E1263" t="s">
        <v>1493</v>
      </c>
      <c r="F1263" t="s">
        <v>2644</v>
      </c>
      <c r="G1263" t="s">
        <v>2643</v>
      </c>
      <c r="H1263" t="s">
        <v>11</v>
      </c>
      <c r="I1263" t="s">
        <v>16</v>
      </c>
      <c r="J1263">
        <v>22</v>
      </c>
      <c r="K1263">
        <v>22</v>
      </c>
      <c r="L1263">
        <v>0.55062</v>
      </c>
      <c r="M1263">
        <v>12.222657209999999</v>
      </c>
      <c r="N1263">
        <v>1.833398E-2</v>
      </c>
    </row>
    <row r="1264" spans="1:14" x14ac:dyDescent="0.35">
      <c r="A1264">
        <v>1263</v>
      </c>
      <c r="B1264">
        <v>214</v>
      </c>
      <c r="C1264" t="s">
        <v>261</v>
      </c>
      <c r="D1264" t="str">
        <f>INDEX(FSA_Province!B:B,MATCH(LEFT(C1264,1),FSA_Province!A:A,0))</f>
        <v>QC</v>
      </c>
      <c r="E1264" t="s">
        <v>1494</v>
      </c>
      <c r="F1264" t="s">
        <v>2644</v>
      </c>
      <c r="G1264" t="s">
        <v>2643</v>
      </c>
      <c r="H1264" t="s">
        <v>11</v>
      </c>
      <c r="I1264" t="s">
        <v>16</v>
      </c>
      <c r="J1264">
        <v>1330</v>
      </c>
      <c r="K1264">
        <v>1330</v>
      </c>
      <c r="L1264">
        <v>0.54986999999999997</v>
      </c>
      <c r="M1264">
        <v>737.99788690000003</v>
      </c>
      <c r="N1264">
        <v>1.10699682</v>
      </c>
    </row>
    <row r="1265" spans="1:14" x14ac:dyDescent="0.35">
      <c r="A1265">
        <v>1264</v>
      </c>
      <c r="B1265">
        <v>92</v>
      </c>
      <c r="C1265" t="s">
        <v>135</v>
      </c>
      <c r="D1265" t="str">
        <f>INDEX(FSA_Province!B:B,MATCH(LEFT(C1265,1),FSA_Province!A:A,0))</f>
        <v>ON</v>
      </c>
      <c r="E1265" t="s">
        <v>1495</v>
      </c>
      <c r="F1265" t="s">
        <v>2647</v>
      </c>
      <c r="G1265" t="s">
        <v>2643</v>
      </c>
      <c r="H1265" t="s">
        <v>27</v>
      </c>
      <c r="I1265" t="s">
        <v>16</v>
      </c>
      <c r="J1265">
        <v>11.4</v>
      </c>
      <c r="K1265">
        <v>11.4</v>
      </c>
      <c r="L1265">
        <v>0.11925845</v>
      </c>
      <c r="M1265">
        <v>1.37216815</v>
      </c>
      <c r="N1265">
        <v>2.0582500000000002E-3</v>
      </c>
    </row>
    <row r="1266" spans="1:14" x14ac:dyDescent="0.35">
      <c r="A1266">
        <v>1265</v>
      </c>
      <c r="B1266">
        <v>92</v>
      </c>
      <c r="C1266" t="s">
        <v>135</v>
      </c>
      <c r="D1266" t="str">
        <f>INDEX(FSA_Province!B:B,MATCH(LEFT(C1266,1),FSA_Province!A:A,0))</f>
        <v>ON</v>
      </c>
      <c r="E1266" t="s">
        <v>1496</v>
      </c>
      <c r="F1266" t="s">
        <v>2647</v>
      </c>
      <c r="G1266" t="s">
        <v>2643</v>
      </c>
      <c r="H1266" t="s">
        <v>27</v>
      </c>
      <c r="I1266" t="s">
        <v>16</v>
      </c>
      <c r="J1266">
        <v>230</v>
      </c>
      <c r="K1266">
        <v>230</v>
      </c>
      <c r="L1266">
        <v>0.11907123999999999</v>
      </c>
      <c r="M1266">
        <v>27.638500570000001</v>
      </c>
      <c r="N1266">
        <v>4.1457750000000002E-2</v>
      </c>
    </row>
    <row r="1267" spans="1:14" x14ac:dyDescent="0.35">
      <c r="A1267">
        <v>1266</v>
      </c>
      <c r="B1267">
        <v>214</v>
      </c>
      <c r="C1267" t="s">
        <v>261</v>
      </c>
      <c r="D1267" t="str">
        <f>INDEX(FSA_Province!B:B,MATCH(LEFT(C1267,1),FSA_Province!A:A,0))</f>
        <v>QC</v>
      </c>
      <c r="E1267" t="s">
        <v>1497</v>
      </c>
      <c r="F1267" t="s">
        <v>2647</v>
      </c>
      <c r="G1267" t="s">
        <v>2646</v>
      </c>
      <c r="H1267" t="s">
        <v>11</v>
      </c>
      <c r="I1267" t="s">
        <v>12</v>
      </c>
      <c r="J1267">
        <v>3090.0000000099999</v>
      </c>
      <c r="K1267">
        <v>3090.0000000099999</v>
      </c>
      <c r="L1267">
        <v>6.0380000000000001E-5</v>
      </c>
      <c r="M1267">
        <v>0.18744889000000001</v>
      </c>
      <c r="N1267">
        <v>2.8117000000000002E-4</v>
      </c>
    </row>
    <row r="1268" spans="1:14" x14ac:dyDescent="0.35">
      <c r="A1268">
        <v>1267</v>
      </c>
      <c r="B1268">
        <v>83</v>
      </c>
      <c r="C1268" t="s">
        <v>52</v>
      </c>
      <c r="D1268" t="str">
        <f>INDEX(FSA_Province!B:B,MATCH(LEFT(C1268,1),FSA_Province!A:A,0))</f>
        <v>ON</v>
      </c>
      <c r="E1268" t="s">
        <v>1498</v>
      </c>
      <c r="F1268" t="s">
        <v>2647</v>
      </c>
      <c r="G1268" t="s">
        <v>2643</v>
      </c>
      <c r="H1268" t="s">
        <v>11</v>
      </c>
      <c r="I1268" t="s">
        <v>16</v>
      </c>
      <c r="J1268">
        <v>4186.9381999999996</v>
      </c>
      <c r="K1268">
        <v>4186.9381999999996</v>
      </c>
      <c r="L1268">
        <v>0.11620041</v>
      </c>
      <c r="M1268">
        <v>491.1524197</v>
      </c>
      <c r="N1268">
        <v>0.73672861999999995</v>
      </c>
    </row>
    <row r="1269" spans="1:14" x14ac:dyDescent="0.35">
      <c r="A1269">
        <v>1268</v>
      </c>
      <c r="B1269">
        <v>83</v>
      </c>
      <c r="C1269" t="s">
        <v>52</v>
      </c>
      <c r="D1269" t="str">
        <f>INDEX(FSA_Province!B:B,MATCH(LEFT(C1269,1),FSA_Province!A:A,0))</f>
        <v>ON</v>
      </c>
      <c r="E1269" t="s">
        <v>1499</v>
      </c>
      <c r="F1269" t="s">
        <v>2647</v>
      </c>
      <c r="G1269" t="s">
        <v>2643</v>
      </c>
      <c r="H1269" t="s">
        <v>27</v>
      </c>
      <c r="I1269" t="s">
        <v>16</v>
      </c>
      <c r="J1269">
        <v>580</v>
      </c>
      <c r="K1269">
        <v>580</v>
      </c>
      <c r="L1269">
        <v>0.11667935</v>
      </c>
      <c r="M1269">
        <v>68.344221820000001</v>
      </c>
      <c r="N1269">
        <v>0.10251633</v>
      </c>
    </row>
    <row r="1270" spans="1:14" x14ac:dyDescent="0.35">
      <c r="A1270">
        <v>1269</v>
      </c>
      <c r="B1270">
        <v>156</v>
      </c>
      <c r="C1270" t="s">
        <v>13</v>
      </c>
      <c r="D1270" t="str">
        <f>INDEX(FSA_Province!B:B,MATCH(LEFT(C1270,1),FSA_Province!A:A,0))</f>
        <v>ON</v>
      </c>
      <c r="E1270" t="s">
        <v>1500</v>
      </c>
      <c r="F1270" t="s">
        <v>2642</v>
      </c>
      <c r="G1270" t="s">
        <v>2643</v>
      </c>
      <c r="H1270" t="s">
        <v>11</v>
      </c>
      <c r="I1270" t="s">
        <v>16</v>
      </c>
      <c r="J1270">
        <v>4.2999999999999997E-2</v>
      </c>
      <c r="K1270">
        <v>4.2999999999999997E-2</v>
      </c>
      <c r="L1270">
        <v>45666</v>
      </c>
      <c r="M1270">
        <v>1983.084501</v>
      </c>
      <c r="N1270">
        <v>2.9746267300000002</v>
      </c>
    </row>
    <row r="1271" spans="1:14" x14ac:dyDescent="0.35">
      <c r="A1271">
        <v>1270</v>
      </c>
      <c r="B1271">
        <v>40</v>
      </c>
      <c r="C1271" t="s">
        <v>328</v>
      </c>
      <c r="D1271" t="str">
        <f>INDEX(FSA_Province!B:B,MATCH(LEFT(C1271,1),FSA_Province!A:A,0))</f>
        <v>ON</v>
      </c>
      <c r="E1271" t="s">
        <v>1501</v>
      </c>
      <c r="F1271" t="s">
        <v>2647</v>
      </c>
      <c r="G1271" t="s">
        <v>2643</v>
      </c>
      <c r="H1271" t="s">
        <v>27</v>
      </c>
      <c r="I1271" t="s">
        <v>16</v>
      </c>
      <c r="J1271">
        <v>4000</v>
      </c>
      <c r="K1271">
        <v>4000</v>
      </c>
      <c r="L1271">
        <v>0.11511684</v>
      </c>
      <c r="M1271">
        <v>465.27886310000002</v>
      </c>
      <c r="N1271">
        <v>0.69791829000000005</v>
      </c>
    </row>
    <row r="1272" spans="1:14" x14ac:dyDescent="0.35">
      <c r="A1272">
        <v>1271</v>
      </c>
      <c r="B1272">
        <v>146</v>
      </c>
      <c r="C1272" t="s">
        <v>1016</v>
      </c>
      <c r="D1272" t="str">
        <f>INDEX(FSA_Province!B:B,MATCH(LEFT(C1272,1),FSA_Province!A:A,0))</f>
        <v>ON</v>
      </c>
      <c r="E1272" t="s">
        <v>1502</v>
      </c>
      <c r="F1272" t="s">
        <v>2646</v>
      </c>
      <c r="G1272" t="s">
        <v>2643</v>
      </c>
      <c r="H1272" t="s">
        <v>27</v>
      </c>
      <c r="I1272" t="s">
        <v>12</v>
      </c>
      <c r="J1272">
        <v>1</v>
      </c>
      <c r="K1272">
        <v>1</v>
      </c>
      <c r="L1272">
        <v>1969.8420000000001</v>
      </c>
      <c r="M1272">
        <v>1952.1735699999999</v>
      </c>
      <c r="N1272">
        <v>0</v>
      </c>
    </row>
    <row r="1273" spans="1:14" x14ac:dyDescent="0.35">
      <c r="A1273">
        <v>1272</v>
      </c>
      <c r="B1273">
        <v>95</v>
      </c>
      <c r="C1273" t="s">
        <v>1503</v>
      </c>
      <c r="D1273" t="str">
        <f>INDEX(FSA_Province!B:B,MATCH(LEFT(C1273,1),FSA_Province!A:A,0))</f>
        <v>ON</v>
      </c>
      <c r="E1273" t="s">
        <v>1504</v>
      </c>
      <c r="F1273" t="s">
        <v>2642</v>
      </c>
      <c r="G1273" t="s">
        <v>2643</v>
      </c>
      <c r="H1273" t="s">
        <v>27</v>
      </c>
      <c r="I1273" t="s">
        <v>12</v>
      </c>
      <c r="J1273">
        <v>1.555E-2</v>
      </c>
      <c r="K1273">
        <v>1.555E-2</v>
      </c>
      <c r="L1273">
        <v>45517.159</v>
      </c>
      <c r="M1273">
        <v>698.21172899999999</v>
      </c>
      <c r="N1273">
        <v>1.04731759</v>
      </c>
    </row>
    <row r="1274" spans="1:14" x14ac:dyDescent="0.35">
      <c r="A1274">
        <v>1273</v>
      </c>
      <c r="B1274">
        <v>95</v>
      </c>
      <c r="C1274" t="s">
        <v>1503</v>
      </c>
      <c r="D1274" t="str">
        <f>INDEX(FSA_Province!B:B,MATCH(LEFT(C1274,1),FSA_Province!A:A,0))</f>
        <v>ON</v>
      </c>
      <c r="E1274" t="s">
        <v>1505</v>
      </c>
      <c r="F1274" t="s">
        <v>2642</v>
      </c>
      <c r="G1274" t="s">
        <v>2643</v>
      </c>
      <c r="H1274" t="s">
        <v>27</v>
      </c>
      <c r="I1274" t="s">
        <v>16</v>
      </c>
      <c r="J1274">
        <v>2.5000000000000001E-3</v>
      </c>
      <c r="K1274">
        <v>2.5000000000000001E-3</v>
      </c>
      <c r="L1274">
        <v>45268.012999999999</v>
      </c>
      <c r="M1274">
        <v>114.28556</v>
      </c>
      <c r="N1274">
        <v>0.17142834000000001</v>
      </c>
    </row>
    <row r="1275" spans="1:14" x14ac:dyDescent="0.35">
      <c r="A1275">
        <v>1274</v>
      </c>
      <c r="B1275">
        <v>95</v>
      </c>
      <c r="C1275" t="s">
        <v>1503</v>
      </c>
      <c r="D1275" t="str">
        <f>INDEX(FSA_Province!B:B,MATCH(LEFT(C1275,1),FSA_Province!A:A,0))</f>
        <v>ON</v>
      </c>
      <c r="E1275" t="s">
        <v>1506</v>
      </c>
      <c r="F1275" t="s">
        <v>2642</v>
      </c>
      <c r="G1275" t="s">
        <v>2643</v>
      </c>
      <c r="H1275" t="s">
        <v>27</v>
      </c>
      <c r="I1275" t="s">
        <v>12</v>
      </c>
      <c r="J1275">
        <v>2.5000000000000001E-3</v>
      </c>
      <c r="K1275">
        <v>2.5000000000000001E-3</v>
      </c>
      <c r="L1275">
        <v>45364.080999999998</v>
      </c>
      <c r="M1275">
        <v>111.9421717</v>
      </c>
      <c r="N1275">
        <v>0.16791325000000001</v>
      </c>
    </row>
    <row r="1276" spans="1:14" x14ac:dyDescent="0.35">
      <c r="A1276">
        <v>1275</v>
      </c>
      <c r="B1276">
        <v>1</v>
      </c>
      <c r="C1276" t="s">
        <v>556</v>
      </c>
      <c r="D1276" t="str">
        <f>INDEX(FSA_Province!B:B,MATCH(LEFT(C1276,1),FSA_Province!A:A,0))</f>
        <v>ON</v>
      </c>
      <c r="E1276" t="s">
        <v>1507</v>
      </c>
      <c r="F1276" t="s">
        <v>2666</v>
      </c>
      <c r="G1276" t="s">
        <v>2642</v>
      </c>
      <c r="H1276" t="s">
        <v>11</v>
      </c>
      <c r="I1276" t="s">
        <v>16</v>
      </c>
      <c r="J1276">
        <v>249625.56165751</v>
      </c>
      <c r="K1276">
        <v>249625.56165751</v>
      </c>
      <c r="L1276">
        <v>1.9999999999999999E-7</v>
      </c>
      <c r="M1276">
        <v>4.9925089999999998E-2</v>
      </c>
      <c r="N1276">
        <v>7.4870000000000007E-5</v>
      </c>
    </row>
    <row r="1277" spans="1:14" x14ac:dyDescent="0.35">
      <c r="A1277">
        <v>1276</v>
      </c>
      <c r="B1277">
        <v>62</v>
      </c>
      <c r="C1277" t="s">
        <v>140</v>
      </c>
      <c r="D1277" t="str">
        <f>INDEX(FSA_Province!B:B,MATCH(LEFT(C1277,1),FSA_Province!A:A,0))</f>
        <v>ON</v>
      </c>
      <c r="E1277" t="s">
        <v>1508</v>
      </c>
      <c r="F1277" t="s">
        <v>2646</v>
      </c>
      <c r="G1277" t="s">
        <v>2643</v>
      </c>
      <c r="H1277" t="s">
        <v>27</v>
      </c>
      <c r="I1277" t="s">
        <v>12</v>
      </c>
      <c r="J1277">
        <v>1</v>
      </c>
      <c r="K1277">
        <v>1</v>
      </c>
      <c r="L1277">
        <v>1885.1289999999999</v>
      </c>
      <c r="M1277">
        <v>1862.197267</v>
      </c>
      <c r="N1277">
        <v>2.7932958999999999</v>
      </c>
    </row>
    <row r="1278" spans="1:14" x14ac:dyDescent="0.35">
      <c r="A1278">
        <v>1277</v>
      </c>
      <c r="B1278">
        <v>24</v>
      </c>
      <c r="C1278" t="s">
        <v>697</v>
      </c>
      <c r="D1278" t="str">
        <f>INDEX(FSA_Province!B:B,MATCH(LEFT(C1278,1),FSA_Province!A:A,0))</f>
        <v>AB</v>
      </c>
      <c r="E1278" t="s">
        <v>1509</v>
      </c>
      <c r="F1278" t="s">
        <v>2645</v>
      </c>
      <c r="G1278" t="s">
        <v>2646</v>
      </c>
      <c r="H1278" t="s">
        <v>11</v>
      </c>
      <c r="I1278" t="s">
        <v>12</v>
      </c>
      <c r="J1278">
        <v>80</v>
      </c>
      <c r="K1278">
        <v>80</v>
      </c>
      <c r="L1278">
        <v>1.540823E-2</v>
      </c>
      <c r="M1278">
        <v>1.2326583799999999</v>
      </c>
      <c r="N1278">
        <v>1.8489800000000001E-3</v>
      </c>
    </row>
    <row r="1279" spans="1:14" x14ac:dyDescent="0.35">
      <c r="A1279">
        <v>1278</v>
      </c>
      <c r="B1279">
        <v>1</v>
      </c>
      <c r="C1279" t="s">
        <v>556</v>
      </c>
      <c r="D1279" t="str">
        <f>INDEX(FSA_Province!B:B,MATCH(LEFT(C1279,1),FSA_Province!A:A,0))</f>
        <v>ON</v>
      </c>
      <c r="E1279" t="s">
        <v>1510</v>
      </c>
      <c r="F1279" t="s">
        <v>2647</v>
      </c>
      <c r="G1279" t="s">
        <v>2642</v>
      </c>
      <c r="H1279" t="s">
        <v>11</v>
      </c>
      <c r="I1279" t="s">
        <v>12</v>
      </c>
      <c r="J1279">
        <v>18839.665030759999</v>
      </c>
      <c r="K1279">
        <v>18839.665030759999</v>
      </c>
      <c r="L1279">
        <v>2.9000000000000002E-6</v>
      </c>
      <c r="M1279">
        <v>5.4635019999999999E-2</v>
      </c>
      <c r="N1279">
        <v>8.195E-5</v>
      </c>
    </row>
    <row r="1280" spans="1:14" x14ac:dyDescent="0.35">
      <c r="A1280">
        <v>1279</v>
      </c>
      <c r="B1280">
        <v>1</v>
      </c>
      <c r="C1280" t="s">
        <v>556</v>
      </c>
      <c r="D1280" t="str">
        <f>INDEX(FSA_Province!B:B,MATCH(LEFT(C1280,1),FSA_Province!A:A,0))</f>
        <v>ON</v>
      </c>
      <c r="E1280" t="s">
        <v>1511</v>
      </c>
      <c r="F1280" t="s">
        <v>2647</v>
      </c>
      <c r="G1280" t="s">
        <v>2642</v>
      </c>
      <c r="H1280" t="s">
        <v>11</v>
      </c>
      <c r="I1280" t="s">
        <v>16</v>
      </c>
      <c r="J1280">
        <v>18839.665030759999</v>
      </c>
      <c r="K1280">
        <v>18839.665030759999</v>
      </c>
      <c r="L1280">
        <v>2.65E-6</v>
      </c>
      <c r="M1280">
        <v>4.9925110000000002E-2</v>
      </c>
      <c r="N1280">
        <v>7.4880000000000001E-5</v>
      </c>
    </row>
    <row r="1281" spans="1:14" x14ac:dyDescent="0.35">
      <c r="A1281">
        <v>1280</v>
      </c>
      <c r="B1281">
        <v>1</v>
      </c>
      <c r="C1281" t="s">
        <v>556</v>
      </c>
      <c r="D1281" t="str">
        <f>INDEX(FSA_Province!B:B,MATCH(LEFT(C1281,1),FSA_Province!A:A,0))</f>
        <v>ON</v>
      </c>
      <c r="E1281" t="s">
        <v>1512</v>
      </c>
      <c r="F1281" t="s">
        <v>2674</v>
      </c>
      <c r="G1281" t="s">
        <v>2642</v>
      </c>
      <c r="H1281" t="s">
        <v>11</v>
      </c>
      <c r="I1281" t="s">
        <v>12</v>
      </c>
      <c r="J1281">
        <v>101887.98435001</v>
      </c>
      <c r="K1281">
        <v>101887.98435001</v>
      </c>
      <c r="L1281">
        <v>5.3000000000000001E-7</v>
      </c>
      <c r="M1281">
        <v>5.4000600000000003E-2</v>
      </c>
      <c r="N1281">
        <v>8.0980000000000001E-5</v>
      </c>
    </row>
    <row r="1282" spans="1:14" x14ac:dyDescent="0.35">
      <c r="A1282">
        <v>1281</v>
      </c>
      <c r="B1282">
        <v>62</v>
      </c>
      <c r="C1282" t="s">
        <v>140</v>
      </c>
      <c r="D1282" t="str">
        <f>INDEX(FSA_Province!B:B,MATCH(LEFT(C1282,1),FSA_Province!A:A,0))</f>
        <v>ON</v>
      </c>
      <c r="E1282" t="s">
        <v>1514</v>
      </c>
      <c r="F1282" t="s">
        <v>2646</v>
      </c>
      <c r="G1282" t="s">
        <v>2643</v>
      </c>
      <c r="H1282" t="s">
        <v>11</v>
      </c>
      <c r="I1282" t="s">
        <v>12</v>
      </c>
      <c r="J1282">
        <v>2.0226999999999999</v>
      </c>
      <c r="K1282">
        <v>2.0226999999999999</v>
      </c>
      <c r="L1282">
        <v>1840</v>
      </c>
      <c r="M1282">
        <v>3688.971376</v>
      </c>
      <c r="N1282">
        <v>5.53345705</v>
      </c>
    </row>
    <row r="1283" spans="1:14" x14ac:dyDescent="0.35">
      <c r="A1283">
        <v>1282</v>
      </c>
      <c r="B1283">
        <v>90</v>
      </c>
      <c r="C1283" t="s">
        <v>129</v>
      </c>
      <c r="D1283" t="str">
        <f>INDEX(FSA_Province!B:B,MATCH(LEFT(C1283,1),FSA_Province!A:A,0))</f>
        <v>ON</v>
      </c>
      <c r="E1283" t="s">
        <v>1515</v>
      </c>
      <c r="F1283" t="s">
        <v>2647</v>
      </c>
      <c r="G1283" t="s">
        <v>2643</v>
      </c>
      <c r="H1283" t="s">
        <v>27</v>
      </c>
      <c r="I1283" t="s">
        <v>16</v>
      </c>
      <c r="J1283">
        <v>10</v>
      </c>
      <c r="K1283">
        <v>10</v>
      </c>
      <c r="L1283">
        <v>0.11739392</v>
      </c>
      <c r="M1283">
        <v>1.1903253</v>
      </c>
      <c r="N1283">
        <v>1.7854800000000001E-3</v>
      </c>
    </row>
    <row r="1284" spans="1:14" x14ac:dyDescent="0.35">
      <c r="A1284">
        <v>1283</v>
      </c>
      <c r="B1284">
        <v>166</v>
      </c>
      <c r="C1284" t="s">
        <v>1098</v>
      </c>
      <c r="D1284" t="str">
        <f>INDEX(FSA_Province!B:B,MATCH(LEFT(C1284,1),FSA_Province!A:A,0))</f>
        <v>ON</v>
      </c>
      <c r="E1284" t="s">
        <v>1516</v>
      </c>
      <c r="F1284" t="s">
        <v>2647</v>
      </c>
      <c r="G1284" t="s">
        <v>2643</v>
      </c>
      <c r="H1284" t="s">
        <v>27</v>
      </c>
      <c r="I1284" t="s">
        <v>16</v>
      </c>
      <c r="J1284">
        <v>2500</v>
      </c>
      <c r="K1284">
        <v>2500</v>
      </c>
      <c r="L1284">
        <v>0.11767606999999999</v>
      </c>
      <c r="M1284">
        <v>297.47069540000001</v>
      </c>
      <c r="N1284">
        <v>0.44620604000000003</v>
      </c>
    </row>
    <row r="1285" spans="1:14" x14ac:dyDescent="0.35">
      <c r="A1285">
        <v>1284</v>
      </c>
      <c r="B1285">
        <v>92</v>
      </c>
      <c r="C1285" t="s">
        <v>135</v>
      </c>
      <c r="D1285" t="str">
        <f>INDEX(FSA_Province!B:B,MATCH(LEFT(C1285,1),FSA_Province!A:A,0))</f>
        <v>ON</v>
      </c>
      <c r="E1285" t="s">
        <v>1517</v>
      </c>
      <c r="F1285" t="s">
        <v>2647</v>
      </c>
      <c r="G1285" t="s">
        <v>2643</v>
      </c>
      <c r="H1285" t="s">
        <v>11</v>
      </c>
      <c r="I1285" t="s">
        <v>16</v>
      </c>
      <c r="J1285">
        <v>16931.12505155</v>
      </c>
      <c r="K1285">
        <v>16931.12505155</v>
      </c>
      <c r="L1285">
        <v>0.115</v>
      </c>
      <c r="M1285">
        <v>1968.4873560000001</v>
      </c>
      <c r="N1285">
        <v>2.9527310299999998</v>
      </c>
    </row>
    <row r="1286" spans="1:14" x14ac:dyDescent="0.35">
      <c r="A1286">
        <v>1285</v>
      </c>
      <c r="B1286">
        <v>245</v>
      </c>
      <c r="C1286" t="s">
        <v>8</v>
      </c>
      <c r="D1286" t="str">
        <f>INDEX(FSA_Province!B:B,MATCH(LEFT(C1286,1),FSA_Province!A:A,0))</f>
        <v>BC</v>
      </c>
      <c r="E1286" t="s">
        <v>1518</v>
      </c>
      <c r="F1286" t="s">
        <v>2642</v>
      </c>
      <c r="G1286" t="s">
        <v>2643</v>
      </c>
      <c r="H1286" t="s">
        <v>11</v>
      </c>
      <c r="I1286" t="s">
        <v>12</v>
      </c>
      <c r="J1286">
        <v>0.5</v>
      </c>
      <c r="K1286">
        <v>0.5</v>
      </c>
      <c r="L1286">
        <v>45100</v>
      </c>
      <c r="M1286">
        <v>22573.50632</v>
      </c>
      <c r="N1286">
        <v>0</v>
      </c>
    </row>
    <row r="1287" spans="1:14" x14ac:dyDescent="0.35">
      <c r="A1287">
        <v>1286</v>
      </c>
      <c r="B1287">
        <v>247</v>
      </c>
      <c r="C1287" t="s">
        <v>1105</v>
      </c>
      <c r="D1287" t="str">
        <f>INDEX(FSA_Province!B:B,MATCH(LEFT(C1287,1),FSA_Province!A:A,0))</f>
        <v>BC</v>
      </c>
      <c r="E1287" t="s">
        <v>1519</v>
      </c>
      <c r="F1287" t="s">
        <v>2642</v>
      </c>
      <c r="G1287" t="s">
        <v>2643</v>
      </c>
      <c r="H1287" t="s">
        <v>27</v>
      </c>
      <c r="I1287" t="s">
        <v>12</v>
      </c>
      <c r="J1287">
        <v>1E-3</v>
      </c>
      <c r="K1287">
        <v>1E-3</v>
      </c>
      <c r="L1287">
        <v>43481.798000000003</v>
      </c>
      <c r="M1287">
        <v>42.993532020000004</v>
      </c>
      <c r="N1287">
        <v>6.4490290000000006E-2</v>
      </c>
    </row>
    <row r="1288" spans="1:14" x14ac:dyDescent="0.35">
      <c r="A1288">
        <v>1287</v>
      </c>
      <c r="B1288">
        <v>247</v>
      </c>
      <c r="C1288" t="s">
        <v>1105</v>
      </c>
      <c r="D1288" t="str">
        <f>INDEX(FSA_Province!B:B,MATCH(LEFT(C1288,1),FSA_Province!A:A,0))</f>
        <v>BC</v>
      </c>
      <c r="E1288" t="s">
        <v>1520</v>
      </c>
      <c r="F1288" t="s">
        <v>2642</v>
      </c>
      <c r="G1288" t="s">
        <v>2643</v>
      </c>
      <c r="H1288" t="s">
        <v>27</v>
      </c>
      <c r="I1288" t="s">
        <v>12</v>
      </c>
      <c r="J1288">
        <v>1E-3</v>
      </c>
      <c r="K1288">
        <v>1E-3</v>
      </c>
      <c r="L1288">
        <v>43420.896999999997</v>
      </c>
      <c r="M1288">
        <v>42.933338800000001</v>
      </c>
      <c r="N1288">
        <v>6.4399999999999999E-2</v>
      </c>
    </row>
    <row r="1289" spans="1:14" x14ac:dyDescent="0.35">
      <c r="A1289">
        <v>1288</v>
      </c>
      <c r="B1289">
        <v>247</v>
      </c>
      <c r="C1289" t="s">
        <v>1105</v>
      </c>
      <c r="D1289" t="str">
        <f>INDEX(FSA_Province!B:B,MATCH(LEFT(C1289,1),FSA_Province!A:A,0))</f>
        <v>BC</v>
      </c>
      <c r="E1289" t="s">
        <v>1521</v>
      </c>
      <c r="F1289" t="s">
        <v>2642</v>
      </c>
      <c r="G1289" t="s">
        <v>2643</v>
      </c>
      <c r="H1289" t="s">
        <v>27</v>
      </c>
      <c r="I1289" t="s">
        <v>12</v>
      </c>
      <c r="J1289">
        <v>1E-3</v>
      </c>
      <c r="K1289">
        <v>1E-3</v>
      </c>
      <c r="L1289">
        <v>43458.445</v>
      </c>
      <c r="M1289">
        <v>42.97609576</v>
      </c>
      <c r="N1289">
        <v>6.4464140000000003E-2</v>
      </c>
    </row>
    <row r="1290" spans="1:14" x14ac:dyDescent="0.35">
      <c r="A1290">
        <v>1289</v>
      </c>
      <c r="B1290">
        <v>71</v>
      </c>
      <c r="C1290" t="s">
        <v>207</v>
      </c>
      <c r="D1290" t="str">
        <f>INDEX(FSA_Province!B:B,MATCH(LEFT(C1290,1),FSA_Province!A:A,0))</f>
        <v>BC</v>
      </c>
      <c r="E1290" t="s">
        <v>1522</v>
      </c>
      <c r="F1290" t="s">
        <v>2646</v>
      </c>
      <c r="G1290" t="s">
        <v>2643</v>
      </c>
      <c r="H1290" t="s">
        <v>11</v>
      </c>
      <c r="I1290" t="s">
        <v>16</v>
      </c>
      <c r="J1290">
        <v>1.1270712000000001</v>
      </c>
      <c r="K1290">
        <v>1.1270712000000001</v>
      </c>
      <c r="L1290">
        <v>1771.8530000000001</v>
      </c>
      <c r="M1290">
        <v>2021.2805679999999</v>
      </c>
      <c r="N1290">
        <v>3.0319208500000001</v>
      </c>
    </row>
    <row r="1291" spans="1:14" x14ac:dyDescent="0.35">
      <c r="A1291">
        <v>1290</v>
      </c>
      <c r="B1291">
        <v>71</v>
      </c>
      <c r="C1291" t="s">
        <v>207</v>
      </c>
      <c r="D1291" t="str">
        <f>INDEX(FSA_Province!B:B,MATCH(LEFT(C1291,1),FSA_Province!A:A,0))</f>
        <v>BC</v>
      </c>
      <c r="E1291" t="s">
        <v>1523</v>
      </c>
      <c r="F1291" t="s">
        <v>2642</v>
      </c>
      <c r="G1291" t="s">
        <v>2643</v>
      </c>
      <c r="H1291" t="s">
        <v>11</v>
      </c>
      <c r="I1291" t="s">
        <v>16</v>
      </c>
      <c r="J1291">
        <v>2.2968410000000002E-2</v>
      </c>
      <c r="K1291">
        <v>2.2968410000000002E-2</v>
      </c>
      <c r="L1291">
        <v>43472.858</v>
      </c>
      <c r="M1291">
        <v>1010.494246</v>
      </c>
      <c r="N1291">
        <v>1.51574136</v>
      </c>
    </row>
    <row r="1292" spans="1:14" x14ac:dyDescent="0.35">
      <c r="A1292">
        <v>1291</v>
      </c>
      <c r="B1292">
        <v>76</v>
      </c>
      <c r="C1292" t="s">
        <v>1524</v>
      </c>
      <c r="D1292" t="str">
        <f>INDEX(FSA_Province!B:B,MATCH(LEFT(C1292,1),FSA_Province!A:A,0))</f>
        <v>AB</v>
      </c>
      <c r="E1292" t="s">
        <v>1525</v>
      </c>
      <c r="F1292" t="s">
        <v>2642</v>
      </c>
      <c r="G1292" t="s">
        <v>2643</v>
      </c>
      <c r="H1292" t="s">
        <v>11</v>
      </c>
      <c r="I1292" t="s">
        <v>16</v>
      </c>
      <c r="J1292">
        <v>1.678E-2</v>
      </c>
      <c r="K1292">
        <v>1.678E-2</v>
      </c>
      <c r="L1292">
        <v>43501.936999999998</v>
      </c>
      <c r="M1292">
        <v>739.01301430000001</v>
      </c>
      <c r="N1292">
        <v>1.10851952</v>
      </c>
    </row>
    <row r="1293" spans="1:14" x14ac:dyDescent="0.35">
      <c r="A1293">
        <v>1292</v>
      </c>
      <c r="B1293">
        <v>125</v>
      </c>
      <c r="C1293" t="s">
        <v>810</v>
      </c>
      <c r="D1293" t="str">
        <f>INDEX(FSA_Province!B:B,MATCH(LEFT(C1293,1),FSA_Province!A:A,0))</f>
        <v>ON</v>
      </c>
      <c r="E1293" t="s">
        <v>1526</v>
      </c>
      <c r="F1293" t="s">
        <v>2647</v>
      </c>
      <c r="G1293" t="s">
        <v>2643</v>
      </c>
      <c r="H1293" t="s">
        <v>27</v>
      </c>
      <c r="I1293" t="s">
        <v>16</v>
      </c>
      <c r="J1293">
        <v>1000</v>
      </c>
      <c r="K1293">
        <v>1000</v>
      </c>
      <c r="L1293">
        <v>0.11451508000000001</v>
      </c>
      <c r="M1293">
        <v>115.91705880000001</v>
      </c>
      <c r="N1293">
        <v>0.17387558</v>
      </c>
    </row>
    <row r="1294" spans="1:14" x14ac:dyDescent="0.35">
      <c r="A1294">
        <v>1293</v>
      </c>
      <c r="B1294">
        <v>159</v>
      </c>
      <c r="C1294" t="s">
        <v>165</v>
      </c>
      <c r="D1294" t="str">
        <f>INDEX(FSA_Province!B:B,MATCH(LEFT(C1294,1),FSA_Province!A:A,0))</f>
        <v>BC</v>
      </c>
      <c r="E1294" t="s">
        <v>1527</v>
      </c>
      <c r="F1294" t="s">
        <v>2646</v>
      </c>
      <c r="G1294" t="s">
        <v>2643</v>
      </c>
      <c r="H1294" t="s">
        <v>27</v>
      </c>
      <c r="I1294" t="s">
        <v>12</v>
      </c>
      <c r="J1294">
        <v>0.13541848000000001</v>
      </c>
      <c r="K1294">
        <v>0.13541848000000001</v>
      </c>
      <c r="L1294">
        <v>1774.326</v>
      </c>
      <c r="M1294">
        <v>237.6353843</v>
      </c>
      <c r="N1294">
        <v>0.35645306999999998</v>
      </c>
    </row>
    <row r="1295" spans="1:14" x14ac:dyDescent="0.35">
      <c r="A1295">
        <v>1294</v>
      </c>
      <c r="B1295">
        <v>125</v>
      </c>
      <c r="C1295" t="s">
        <v>810</v>
      </c>
      <c r="D1295" t="str">
        <f>INDEX(FSA_Province!B:B,MATCH(LEFT(C1295,1),FSA_Province!A:A,0))</f>
        <v>ON</v>
      </c>
      <c r="E1295" t="s">
        <v>1528</v>
      </c>
      <c r="F1295" t="s">
        <v>2647</v>
      </c>
      <c r="G1295" t="s">
        <v>2643</v>
      </c>
      <c r="H1295" t="s">
        <v>27</v>
      </c>
      <c r="I1295" t="s">
        <v>16</v>
      </c>
      <c r="J1295">
        <v>1000</v>
      </c>
      <c r="K1295">
        <v>1000</v>
      </c>
      <c r="L1295">
        <v>0.11431808</v>
      </c>
      <c r="M1295">
        <v>116.1911132</v>
      </c>
      <c r="N1295">
        <v>0.17428666000000001</v>
      </c>
    </row>
    <row r="1296" spans="1:14" x14ac:dyDescent="0.35">
      <c r="A1296">
        <v>1295</v>
      </c>
      <c r="B1296">
        <v>76</v>
      </c>
      <c r="C1296" t="s">
        <v>1524</v>
      </c>
      <c r="D1296" t="str">
        <f>INDEX(FSA_Province!B:B,MATCH(LEFT(C1296,1),FSA_Province!A:A,0))</f>
        <v>AB</v>
      </c>
      <c r="E1296" t="s">
        <v>1529</v>
      </c>
      <c r="F1296" t="s">
        <v>2669</v>
      </c>
      <c r="G1296" t="s">
        <v>2643</v>
      </c>
      <c r="H1296" t="s">
        <v>11</v>
      </c>
      <c r="I1296" t="s">
        <v>12</v>
      </c>
      <c r="J1296">
        <v>195</v>
      </c>
      <c r="K1296">
        <v>195</v>
      </c>
      <c r="L1296">
        <v>3.8708811999999999</v>
      </c>
      <c r="M1296">
        <v>746.16942670000003</v>
      </c>
      <c r="N1296">
        <v>1.11925414</v>
      </c>
    </row>
    <row r="1297" spans="1:14" x14ac:dyDescent="0.35">
      <c r="A1297">
        <v>1296</v>
      </c>
      <c r="B1297">
        <v>61</v>
      </c>
      <c r="C1297" t="s">
        <v>155</v>
      </c>
      <c r="D1297" t="str">
        <f>INDEX(FSA_Province!B:B,MATCH(LEFT(C1297,1),FSA_Province!A:A,0))</f>
        <v>AB</v>
      </c>
      <c r="E1297" t="s">
        <v>1530</v>
      </c>
      <c r="F1297" t="s">
        <v>2647</v>
      </c>
      <c r="G1297" t="s">
        <v>2643</v>
      </c>
      <c r="H1297" t="s">
        <v>11</v>
      </c>
      <c r="I1297" t="s">
        <v>16</v>
      </c>
      <c r="J1297">
        <v>27000</v>
      </c>
      <c r="K1297">
        <v>27000</v>
      </c>
      <c r="L1297">
        <v>0.10997435999999999</v>
      </c>
      <c r="M1297">
        <v>3004.733628</v>
      </c>
      <c r="N1297">
        <v>4.5071004300000004</v>
      </c>
    </row>
    <row r="1298" spans="1:14" x14ac:dyDescent="0.35">
      <c r="A1298">
        <v>1297</v>
      </c>
      <c r="B1298">
        <v>234</v>
      </c>
      <c r="C1298" t="s">
        <v>113</v>
      </c>
      <c r="D1298" t="str">
        <f>INDEX(FSA_Province!B:B,MATCH(LEFT(C1298,1),FSA_Province!A:A,0))</f>
        <v>ON</v>
      </c>
      <c r="E1298" t="s">
        <v>1531</v>
      </c>
      <c r="F1298" t="s">
        <v>2647</v>
      </c>
      <c r="G1298" t="s">
        <v>2643</v>
      </c>
      <c r="H1298" t="s">
        <v>27</v>
      </c>
      <c r="I1298" t="s">
        <v>16</v>
      </c>
      <c r="J1298">
        <v>885</v>
      </c>
      <c r="K1298">
        <v>885</v>
      </c>
      <c r="L1298">
        <v>0.11196163000000001</v>
      </c>
      <c r="M1298">
        <v>100.3223069</v>
      </c>
      <c r="N1298">
        <v>0.15048346000000001</v>
      </c>
    </row>
    <row r="1299" spans="1:14" x14ac:dyDescent="0.35">
      <c r="A1299">
        <v>1298</v>
      </c>
      <c r="B1299">
        <v>62</v>
      </c>
      <c r="C1299" t="s">
        <v>140</v>
      </c>
      <c r="D1299" t="str">
        <f>INDEX(FSA_Province!B:B,MATCH(LEFT(C1299,1),FSA_Province!A:A,0))</f>
        <v>ON</v>
      </c>
      <c r="E1299" t="s">
        <v>1532</v>
      </c>
      <c r="F1299" t="s">
        <v>2644</v>
      </c>
      <c r="G1299" t="s">
        <v>2643</v>
      </c>
      <c r="H1299" t="s">
        <v>11</v>
      </c>
      <c r="I1299" t="s">
        <v>12</v>
      </c>
      <c r="J1299">
        <v>2000</v>
      </c>
      <c r="K1299">
        <v>2000</v>
      </c>
      <c r="L1299">
        <v>0.54</v>
      </c>
      <c r="M1299">
        <v>1066.9325040000001</v>
      </c>
      <c r="N1299">
        <v>1.6003987500000001</v>
      </c>
    </row>
    <row r="1300" spans="1:14" x14ac:dyDescent="0.35">
      <c r="A1300">
        <v>1299</v>
      </c>
      <c r="B1300">
        <v>1</v>
      </c>
      <c r="C1300" t="s">
        <v>556</v>
      </c>
      <c r="D1300" t="str">
        <f>INDEX(FSA_Province!B:B,MATCH(LEFT(C1300,1),FSA_Province!A:A,0))</f>
        <v>ON</v>
      </c>
      <c r="E1300" t="s">
        <v>1533</v>
      </c>
      <c r="F1300" t="s">
        <v>2674</v>
      </c>
      <c r="G1300" t="s">
        <v>2642</v>
      </c>
      <c r="H1300" t="s">
        <v>11</v>
      </c>
      <c r="I1300" t="s">
        <v>16</v>
      </c>
      <c r="J1300">
        <v>101887.98435001</v>
      </c>
      <c r="K1300">
        <v>101887.98435001</v>
      </c>
      <c r="L1300">
        <v>4.8999999999999997E-7</v>
      </c>
      <c r="M1300">
        <v>4.9925110000000002E-2</v>
      </c>
      <c r="N1300">
        <v>7.4880000000000001E-5</v>
      </c>
    </row>
    <row r="1301" spans="1:14" x14ac:dyDescent="0.35">
      <c r="A1301">
        <v>1300</v>
      </c>
      <c r="B1301">
        <v>1</v>
      </c>
      <c r="C1301" t="s">
        <v>556</v>
      </c>
      <c r="D1301" t="str">
        <f>INDEX(FSA_Province!B:B,MATCH(LEFT(C1301,1),FSA_Province!A:A,0))</f>
        <v>ON</v>
      </c>
      <c r="E1301" t="s">
        <v>1534</v>
      </c>
      <c r="F1301" t="s">
        <v>2647</v>
      </c>
      <c r="G1301" t="s">
        <v>2642</v>
      </c>
      <c r="H1301" t="s">
        <v>11</v>
      </c>
      <c r="I1301" t="s">
        <v>12</v>
      </c>
      <c r="J1301">
        <v>19970.044932600002</v>
      </c>
      <c r="K1301">
        <v>19970.044932600002</v>
      </c>
      <c r="L1301">
        <v>2.8399999999999999E-6</v>
      </c>
      <c r="M1301">
        <v>5.6714920000000002E-2</v>
      </c>
      <c r="N1301">
        <v>8.5069999999999997E-5</v>
      </c>
    </row>
    <row r="1302" spans="1:14" x14ac:dyDescent="0.35">
      <c r="A1302">
        <v>1301</v>
      </c>
      <c r="B1302">
        <v>1</v>
      </c>
      <c r="C1302" t="s">
        <v>556</v>
      </c>
      <c r="D1302" t="str">
        <f>INDEX(FSA_Province!B:B,MATCH(LEFT(C1302,1),FSA_Province!A:A,0))</f>
        <v>ON</v>
      </c>
      <c r="E1302" t="s">
        <v>1535</v>
      </c>
      <c r="F1302" t="s">
        <v>2647</v>
      </c>
      <c r="G1302" t="s">
        <v>2642</v>
      </c>
      <c r="H1302" t="s">
        <v>11</v>
      </c>
      <c r="I1302" t="s">
        <v>16</v>
      </c>
      <c r="J1302">
        <v>19970.044932600002</v>
      </c>
      <c r="K1302">
        <v>19970.044932600002</v>
      </c>
      <c r="L1302">
        <v>2.5799999999999999E-6</v>
      </c>
      <c r="M1302">
        <v>5.1504550000000003E-2</v>
      </c>
      <c r="N1302">
        <v>7.7249999999999994E-5</v>
      </c>
    </row>
    <row r="1303" spans="1:14" x14ac:dyDescent="0.35">
      <c r="A1303">
        <v>1302</v>
      </c>
      <c r="B1303">
        <v>1</v>
      </c>
      <c r="C1303" t="s">
        <v>556</v>
      </c>
      <c r="D1303" t="str">
        <f>INDEX(FSA_Province!B:B,MATCH(LEFT(C1303,1),FSA_Province!A:A,0))</f>
        <v>ON</v>
      </c>
      <c r="E1303" t="s">
        <v>1536</v>
      </c>
      <c r="F1303" t="s">
        <v>2658</v>
      </c>
      <c r="G1303" t="s">
        <v>2642</v>
      </c>
      <c r="H1303" t="s">
        <v>11</v>
      </c>
      <c r="I1303" t="s">
        <v>12</v>
      </c>
      <c r="J1303">
        <v>52005.325345320001</v>
      </c>
      <c r="K1303">
        <v>52005.325345320001</v>
      </c>
      <c r="L1303">
        <v>1.0100000000000001E-6</v>
      </c>
      <c r="M1303">
        <v>5.2525370000000002E-2</v>
      </c>
      <c r="N1303">
        <v>7.8780000000000001E-5</v>
      </c>
    </row>
    <row r="1304" spans="1:14" x14ac:dyDescent="0.35">
      <c r="A1304">
        <v>1303</v>
      </c>
      <c r="B1304">
        <v>1</v>
      </c>
      <c r="C1304" t="s">
        <v>556</v>
      </c>
      <c r="D1304" t="str">
        <f>INDEX(FSA_Province!B:B,MATCH(LEFT(C1304,1),FSA_Province!A:A,0))</f>
        <v>ON</v>
      </c>
      <c r="E1304" t="s">
        <v>1537</v>
      </c>
      <c r="F1304" t="s">
        <v>2658</v>
      </c>
      <c r="G1304" t="s">
        <v>2642</v>
      </c>
      <c r="H1304" t="s">
        <v>11</v>
      </c>
      <c r="I1304" t="s">
        <v>16</v>
      </c>
      <c r="J1304">
        <v>52005.325345320001</v>
      </c>
      <c r="K1304">
        <v>52005.325345320001</v>
      </c>
      <c r="L1304">
        <v>9.5999999999999991E-7</v>
      </c>
      <c r="M1304">
        <v>4.9405049999999999E-2</v>
      </c>
      <c r="N1304">
        <v>7.4099999999999999E-5</v>
      </c>
    </row>
    <row r="1305" spans="1:14" x14ac:dyDescent="0.35">
      <c r="A1305">
        <v>1304</v>
      </c>
      <c r="B1305">
        <v>1</v>
      </c>
      <c r="C1305" t="s">
        <v>556</v>
      </c>
      <c r="D1305" t="str">
        <f>INDEX(FSA_Province!B:B,MATCH(LEFT(C1305,1),FSA_Province!A:A,0))</f>
        <v>ON</v>
      </c>
      <c r="E1305" t="s">
        <v>1538</v>
      </c>
      <c r="F1305" t="s">
        <v>2658</v>
      </c>
      <c r="G1305" t="s">
        <v>2642</v>
      </c>
      <c r="H1305" t="s">
        <v>11</v>
      </c>
      <c r="I1305" t="s">
        <v>12</v>
      </c>
      <c r="J1305">
        <v>52552.749822630001</v>
      </c>
      <c r="K1305">
        <v>52552.749822630001</v>
      </c>
      <c r="L1305">
        <v>1.08E-6</v>
      </c>
      <c r="M1305">
        <v>5.6756960000000002E-2</v>
      </c>
      <c r="N1305">
        <v>8.5130000000000007E-5</v>
      </c>
    </row>
    <row r="1306" spans="1:14" x14ac:dyDescent="0.35">
      <c r="A1306">
        <v>1305</v>
      </c>
      <c r="B1306">
        <v>146</v>
      </c>
      <c r="C1306" t="s">
        <v>1016</v>
      </c>
      <c r="D1306" t="str">
        <f>INDEX(FSA_Province!B:B,MATCH(LEFT(C1306,1),FSA_Province!A:A,0))</f>
        <v>ON</v>
      </c>
      <c r="E1306" t="s">
        <v>1539</v>
      </c>
      <c r="F1306" t="s">
        <v>2646</v>
      </c>
      <c r="G1306" t="s">
        <v>2643</v>
      </c>
      <c r="H1306" t="s">
        <v>27</v>
      </c>
      <c r="I1306" t="s">
        <v>12</v>
      </c>
      <c r="J1306">
        <v>1.62</v>
      </c>
      <c r="K1306">
        <v>1.62</v>
      </c>
      <c r="L1306">
        <v>1780.643</v>
      </c>
      <c r="M1306">
        <v>2869.1210259999998</v>
      </c>
      <c r="N1306">
        <v>0</v>
      </c>
    </row>
    <row r="1307" spans="1:14" x14ac:dyDescent="0.35">
      <c r="A1307">
        <v>1306</v>
      </c>
      <c r="B1307">
        <v>202</v>
      </c>
      <c r="C1307" t="s">
        <v>391</v>
      </c>
      <c r="D1307" t="str">
        <f>INDEX(FSA_Province!B:B,MATCH(LEFT(C1307,1),FSA_Province!A:A,0))</f>
        <v>ON</v>
      </c>
      <c r="E1307" t="s">
        <v>1540</v>
      </c>
      <c r="F1307" t="s">
        <v>2644</v>
      </c>
      <c r="G1307" t="s">
        <v>2643</v>
      </c>
      <c r="H1307" t="s">
        <v>27</v>
      </c>
      <c r="I1307" t="s">
        <v>12</v>
      </c>
      <c r="J1307">
        <v>4000</v>
      </c>
      <c r="K1307">
        <v>4000</v>
      </c>
      <c r="L1307">
        <v>0.52100000000000002</v>
      </c>
      <c r="M1307">
        <v>2072.5155359999999</v>
      </c>
      <c r="N1307">
        <v>0</v>
      </c>
    </row>
    <row r="1308" spans="1:14" x14ac:dyDescent="0.35">
      <c r="A1308">
        <v>1307</v>
      </c>
      <c r="B1308">
        <v>202</v>
      </c>
      <c r="C1308" t="s">
        <v>391</v>
      </c>
      <c r="D1308" t="str">
        <f>INDEX(FSA_Province!B:B,MATCH(LEFT(C1308,1),FSA_Province!A:A,0))</f>
        <v>ON</v>
      </c>
      <c r="E1308" t="s">
        <v>1541</v>
      </c>
      <c r="F1308" t="s">
        <v>2644</v>
      </c>
      <c r="G1308" t="s">
        <v>2643</v>
      </c>
      <c r="H1308" t="s">
        <v>27</v>
      </c>
      <c r="I1308" t="s">
        <v>16</v>
      </c>
      <c r="J1308">
        <v>2000</v>
      </c>
      <c r="K1308">
        <v>2000</v>
      </c>
      <c r="L1308">
        <v>0.52722999999999998</v>
      </c>
      <c r="M1308">
        <v>1065.047472</v>
      </c>
      <c r="N1308">
        <v>0</v>
      </c>
    </row>
    <row r="1309" spans="1:14" x14ac:dyDescent="0.35">
      <c r="A1309">
        <v>1308</v>
      </c>
      <c r="B1309">
        <v>146</v>
      </c>
      <c r="C1309" t="s">
        <v>1016</v>
      </c>
      <c r="D1309" t="str">
        <f>INDEX(FSA_Province!B:B,MATCH(LEFT(C1309,1),FSA_Province!A:A,0))</f>
        <v>ON</v>
      </c>
      <c r="E1309" t="s">
        <v>1542</v>
      </c>
      <c r="F1309" t="s">
        <v>2644</v>
      </c>
      <c r="G1309" t="s">
        <v>2643</v>
      </c>
      <c r="H1309" t="s">
        <v>27</v>
      </c>
      <c r="I1309" t="s">
        <v>12</v>
      </c>
      <c r="J1309">
        <v>2000</v>
      </c>
      <c r="K1309">
        <v>2000</v>
      </c>
      <c r="L1309">
        <v>0.53068000000000004</v>
      </c>
      <c r="M1309">
        <v>1055.5975639999999</v>
      </c>
      <c r="N1309">
        <v>0</v>
      </c>
    </row>
    <row r="1310" spans="1:14" x14ac:dyDescent="0.35">
      <c r="A1310">
        <v>1309</v>
      </c>
      <c r="B1310">
        <v>133</v>
      </c>
      <c r="C1310" t="s">
        <v>183</v>
      </c>
      <c r="D1310" t="str">
        <f>INDEX(FSA_Province!B:B,MATCH(LEFT(C1310,1),FSA_Province!A:A,0))</f>
        <v>ON</v>
      </c>
      <c r="E1310" t="s">
        <v>1543</v>
      </c>
      <c r="F1310" t="s">
        <v>2658</v>
      </c>
      <c r="G1310" t="s">
        <v>2642</v>
      </c>
      <c r="H1310" t="s">
        <v>11</v>
      </c>
      <c r="I1310" t="s">
        <v>16</v>
      </c>
      <c r="J1310">
        <v>195784.75424119001</v>
      </c>
      <c r="K1310">
        <v>195784.75424119001</v>
      </c>
      <c r="L1310">
        <v>1.02E-6</v>
      </c>
      <c r="M1310">
        <v>0.19970044000000001</v>
      </c>
      <c r="N1310">
        <v>2.9954E-4</v>
      </c>
    </row>
    <row r="1311" spans="1:14" x14ac:dyDescent="0.35">
      <c r="A1311">
        <v>1310</v>
      </c>
      <c r="B1311">
        <v>210</v>
      </c>
      <c r="C1311" t="s">
        <v>1544</v>
      </c>
      <c r="D1311" t="str">
        <f>INDEX(FSA_Province!B:B,MATCH(LEFT(C1311,1),FSA_Province!A:A,0))</f>
        <v>ON</v>
      </c>
      <c r="E1311" t="s">
        <v>1545</v>
      </c>
      <c r="F1311" t="s">
        <v>2666</v>
      </c>
      <c r="G1311" t="s">
        <v>2643</v>
      </c>
      <c r="H1311" t="s">
        <v>27</v>
      </c>
      <c r="I1311" t="s">
        <v>16</v>
      </c>
      <c r="J1311">
        <v>10000</v>
      </c>
      <c r="K1311">
        <v>10000</v>
      </c>
      <c r="L1311">
        <v>9.11E-3</v>
      </c>
      <c r="M1311">
        <v>92.422889999999995</v>
      </c>
      <c r="N1311">
        <v>0.13863433</v>
      </c>
    </row>
    <row r="1312" spans="1:14" x14ac:dyDescent="0.35">
      <c r="A1312">
        <v>1311</v>
      </c>
      <c r="B1312">
        <v>222</v>
      </c>
      <c r="C1312" t="s">
        <v>320</v>
      </c>
      <c r="D1312" t="str">
        <f>INDEX(FSA_Province!B:B,MATCH(LEFT(C1312,1),FSA_Province!A:A,0))</f>
        <v>BC</v>
      </c>
      <c r="E1312" t="s">
        <v>1546</v>
      </c>
      <c r="F1312" t="s">
        <v>2642</v>
      </c>
      <c r="G1312" t="s">
        <v>2643</v>
      </c>
      <c r="H1312" t="s">
        <v>11</v>
      </c>
      <c r="I1312" t="s">
        <v>16</v>
      </c>
      <c r="J1312">
        <v>0.06</v>
      </c>
      <c r="K1312">
        <v>0.06</v>
      </c>
      <c r="L1312">
        <v>43300</v>
      </c>
      <c r="M1312">
        <v>2644.7558560000002</v>
      </c>
      <c r="N1312">
        <v>3.9671337800000002</v>
      </c>
    </row>
    <row r="1313" spans="1:14" x14ac:dyDescent="0.35">
      <c r="A1313">
        <v>1312</v>
      </c>
      <c r="B1313">
        <v>1</v>
      </c>
      <c r="C1313" t="s">
        <v>556</v>
      </c>
      <c r="D1313" t="str">
        <f>INDEX(FSA_Province!B:B,MATCH(LEFT(C1313,1),FSA_Province!A:A,0))</f>
        <v>ON</v>
      </c>
      <c r="E1313" t="s">
        <v>1547</v>
      </c>
      <c r="F1313" t="s">
        <v>2658</v>
      </c>
      <c r="G1313" t="s">
        <v>2642</v>
      </c>
      <c r="H1313" t="s">
        <v>11</v>
      </c>
      <c r="I1313" t="s">
        <v>16</v>
      </c>
      <c r="J1313">
        <v>52552.749822630001</v>
      </c>
      <c r="K1313">
        <v>52552.749822630001</v>
      </c>
      <c r="L1313">
        <v>9.5000000000000001E-7</v>
      </c>
      <c r="M1313">
        <v>4.99251E-2</v>
      </c>
      <c r="N1313">
        <v>7.4880000000000001E-5</v>
      </c>
    </row>
    <row r="1314" spans="1:14" x14ac:dyDescent="0.35">
      <c r="A1314">
        <v>1313</v>
      </c>
      <c r="B1314">
        <v>69</v>
      </c>
      <c r="C1314" t="s">
        <v>85</v>
      </c>
      <c r="D1314" t="str">
        <f>INDEX(FSA_Province!B:B,MATCH(LEFT(C1314,1),FSA_Province!A:A,0))</f>
        <v>AB</v>
      </c>
      <c r="E1314" t="s">
        <v>1548</v>
      </c>
      <c r="F1314" t="s">
        <v>2647</v>
      </c>
      <c r="G1314" t="s">
        <v>2643</v>
      </c>
      <c r="H1314" t="s">
        <v>27</v>
      </c>
      <c r="I1314" t="s">
        <v>16</v>
      </c>
      <c r="J1314">
        <v>10000</v>
      </c>
      <c r="K1314">
        <v>10000</v>
      </c>
      <c r="L1314">
        <v>0.10358699</v>
      </c>
      <c r="M1314">
        <v>1052.48606</v>
      </c>
      <c r="N1314">
        <v>1.5787290899999999</v>
      </c>
    </row>
    <row r="1315" spans="1:14" x14ac:dyDescent="0.35">
      <c r="A1315">
        <v>1314</v>
      </c>
      <c r="B1315">
        <v>24</v>
      </c>
      <c r="C1315" t="s">
        <v>697</v>
      </c>
      <c r="D1315" t="str">
        <f>INDEX(FSA_Province!B:B,MATCH(LEFT(C1315,1),FSA_Province!A:A,0))</f>
        <v>AB</v>
      </c>
      <c r="E1315" t="s">
        <v>1549</v>
      </c>
      <c r="F1315" t="s">
        <v>2662</v>
      </c>
      <c r="G1315" t="s">
        <v>2643</v>
      </c>
      <c r="H1315" t="s">
        <v>11</v>
      </c>
      <c r="I1315" t="s">
        <v>16</v>
      </c>
      <c r="J1315">
        <v>6.0000000299999998</v>
      </c>
      <c r="K1315">
        <v>6.0000000299999998</v>
      </c>
      <c r="L1315">
        <v>1.2792600000000001</v>
      </c>
      <c r="M1315">
        <v>7.7848216900000002</v>
      </c>
      <c r="N1315">
        <v>1.167723E-2</v>
      </c>
    </row>
    <row r="1316" spans="1:14" x14ac:dyDescent="0.35">
      <c r="A1316">
        <v>1315</v>
      </c>
      <c r="B1316">
        <v>24</v>
      </c>
      <c r="C1316" t="s">
        <v>697</v>
      </c>
      <c r="D1316" t="str">
        <f>INDEX(FSA_Province!B:B,MATCH(LEFT(C1316,1),FSA_Province!A:A,0))</f>
        <v>AB</v>
      </c>
      <c r="E1316" t="s">
        <v>1550</v>
      </c>
      <c r="F1316" t="s">
        <v>2662</v>
      </c>
      <c r="G1316" t="s">
        <v>2643</v>
      </c>
      <c r="H1316" t="s">
        <v>11</v>
      </c>
      <c r="I1316" t="s">
        <v>16</v>
      </c>
      <c r="J1316">
        <v>50.000000030000002</v>
      </c>
      <c r="K1316">
        <v>50.000000030000002</v>
      </c>
      <c r="L1316">
        <v>1.2792600000000001</v>
      </c>
      <c r="M1316">
        <v>64.893533430000005</v>
      </c>
      <c r="N1316">
        <v>9.7340300000000005E-2</v>
      </c>
    </row>
    <row r="1317" spans="1:14" x14ac:dyDescent="0.35">
      <c r="A1317">
        <v>1316</v>
      </c>
      <c r="B1317">
        <v>24</v>
      </c>
      <c r="C1317" t="s">
        <v>697</v>
      </c>
      <c r="D1317" t="str">
        <f>INDEX(FSA_Province!B:B,MATCH(LEFT(C1317,1),FSA_Province!A:A,0))</f>
        <v>AB</v>
      </c>
      <c r="E1317" t="s">
        <v>1551</v>
      </c>
      <c r="F1317" t="s">
        <v>2662</v>
      </c>
      <c r="G1317" t="s">
        <v>2643</v>
      </c>
      <c r="H1317" t="s">
        <v>11</v>
      </c>
      <c r="I1317" t="s">
        <v>16</v>
      </c>
      <c r="J1317">
        <v>1650.0000000299999</v>
      </c>
      <c r="K1317">
        <v>1650.0000000299999</v>
      </c>
      <c r="L1317">
        <v>1.2792600000000001</v>
      </c>
      <c r="M1317">
        <v>2140.9661890000002</v>
      </c>
      <c r="N1317">
        <v>3.2114492600000002</v>
      </c>
    </row>
    <row r="1318" spans="1:14" x14ac:dyDescent="0.35">
      <c r="A1318">
        <v>1317</v>
      </c>
      <c r="B1318">
        <v>24</v>
      </c>
      <c r="C1318" t="s">
        <v>697</v>
      </c>
      <c r="D1318" t="str">
        <f>INDEX(FSA_Province!B:B,MATCH(LEFT(C1318,1),FSA_Province!A:A,0))</f>
        <v>AB</v>
      </c>
      <c r="E1318" t="s">
        <v>1552</v>
      </c>
      <c r="F1318" t="s">
        <v>2645</v>
      </c>
      <c r="G1318" t="s">
        <v>2643</v>
      </c>
      <c r="H1318" t="s">
        <v>11</v>
      </c>
      <c r="I1318" t="s">
        <v>12</v>
      </c>
      <c r="J1318">
        <v>80</v>
      </c>
      <c r="K1318">
        <v>80</v>
      </c>
      <c r="L1318">
        <v>27.99323489</v>
      </c>
      <c r="M1318">
        <v>2219.4823980000001</v>
      </c>
      <c r="N1318">
        <v>3.3292235899999998</v>
      </c>
    </row>
    <row r="1319" spans="1:14" x14ac:dyDescent="0.35">
      <c r="A1319">
        <v>1318</v>
      </c>
      <c r="B1319">
        <v>12</v>
      </c>
      <c r="C1319" t="s">
        <v>346</v>
      </c>
      <c r="D1319" t="str">
        <f>INDEX(FSA_Province!B:B,MATCH(LEFT(C1319,1),FSA_Province!A:A,0))</f>
        <v>ON</v>
      </c>
      <c r="E1319" t="s">
        <v>1553</v>
      </c>
      <c r="F1319" t="s">
        <v>2642</v>
      </c>
      <c r="G1319" t="s">
        <v>2643</v>
      </c>
      <c r="H1319" t="s">
        <v>27</v>
      </c>
      <c r="I1319" t="s">
        <v>16</v>
      </c>
      <c r="J1319">
        <v>0.05</v>
      </c>
      <c r="K1319">
        <v>0.05</v>
      </c>
      <c r="L1319">
        <v>43113.366999999998</v>
      </c>
      <c r="M1319">
        <v>2185.0165980000002</v>
      </c>
      <c r="N1319">
        <v>3.27752489</v>
      </c>
    </row>
    <row r="1320" spans="1:14" x14ac:dyDescent="0.35">
      <c r="A1320">
        <v>1319</v>
      </c>
      <c r="B1320">
        <v>1</v>
      </c>
      <c r="C1320" t="s">
        <v>556</v>
      </c>
      <c r="D1320" t="str">
        <f>INDEX(FSA_Province!B:B,MATCH(LEFT(C1320,1),FSA_Province!A:A,0))</f>
        <v>ON</v>
      </c>
      <c r="E1320" t="s">
        <v>1554</v>
      </c>
      <c r="F1320" t="s">
        <v>2673</v>
      </c>
      <c r="G1320" t="s">
        <v>2642</v>
      </c>
      <c r="H1320" t="s">
        <v>11</v>
      </c>
      <c r="I1320" t="s">
        <v>12</v>
      </c>
      <c r="J1320">
        <v>554723.47035002999</v>
      </c>
      <c r="K1320">
        <v>554723.47035002999</v>
      </c>
      <c r="L1320">
        <v>1.1000000000000001E-7</v>
      </c>
      <c r="M1320">
        <v>6.1019499999999997E-2</v>
      </c>
      <c r="N1320">
        <v>9.145E-5</v>
      </c>
    </row>
    <row r="1321" spans="1:14" x14ac:dyDescent="0.35">
      <c r="A1321">
        <v>1320</v>
      </c>
      <c r="B1321">
        <v>114</v>
      </c>
      <c r="C1321" t="s">
        <v>471</v>
      </c>
      <c r="D1321" t="str">
        <f>INDEX(FSA_Province!B:B,MATCH(LEFT(C1321,1),FSA_Province!A:A,0))</f>
        <v>ON</v>
      </c>
      <c r="E1321" t="s">
        <v>1555</v>
      </c>
      <c r="F1321" t="s">
        <v>2662</v>
      </c>
      <c r="G1321" t="s">
        <v>2643</v>
      </c>
      <c r="H1321" t="s">
        <v>11</v>
      </c>
      <c r="I1321" t="s">
        <v>16</v>
      </c>
      <c r="J1321">
        <v>1545</v>
      </c>
      <c r="K1321">
        <v>1545</v>
      </c>
      <c r="L1321">
        <v>1.2780199999999999</v>
      </c>
      <c r="M1321">
        <v>1996.1599610000001</v>
      </c>
      <c r="N1321">
        <v>2.9942399399999999</v>
      </c>
    </row>
    <row r="1322" spans="1:14" x14ac:dyDescent="0.35">
      <c r="A1322">
        <v>1321</v>
      </c>
      <c r="B1322">
        <v>133</v>
      </c>
      <c r="C1322" t="s">
        <v>183</v>
      </c>
      <c r="D1322" t="str">
        <f>INDEX(FSA_Province!B:B,MATCH(LEFT(C1322,1),FSA_Province!A:A,0))</f>
        <v>ON</v>
      </c>
      <c r="E1322" t="s">
        <v>1556</v>
      </c>
      <c r="F1322" t="s">
        <v>2658</v>
      </c>
      <c r="G1322" t="s">
        <v>2642</v>
      </c>
      <c r="H1322" t="s">
        <v>11</v>
      </c>
      <c r="I1322" t="s">
        <v>12</v>
      </c>
      <c r="J1322">
        <v>172100</v>
      </c>
      <c r="K1322">
        <v>172100</v>
      </c>
      <c r="L1322">
        <v>1.17E-6</v>
      </c>
      <c r="M1322">
        <v>0.20135697999999999</v>
      </c>
      <c r="N1322">
        <v>3.0201000000000002E-4</v>
      </c>
    </row>
    <row r="1323" spans="1:14" x14ac:dyDescent="0.35">
      <c r="A1323">
        <v>1322</v>
      </c>
      <c r="B1323">
        <v>245</v>
      </c>
      <c r="C1323" t="s">
        <v>8</v>
      </c>
      <c r="D1323" t="str">
        <f>INDEX(FSA_Province!B:B,MATCH(LEFT(C1323,1),FSA_Province!A:A,0))</f>
        <v>BC</v>
      </c>
      <c r="E1323" t="s">
        <v>1557</v>
      </c>
      <c r="F1323" t="s">
        <v>2642</v>
      </c>
      <c r="G1323" t="s">
        <v>2643</v>
      </c>
      <c r="H1323" t="s">
        <v>11</v>
      </c>
      <c r="I1323" t="s">
        <v>12</v>
      </c>
      <c r="J1323">
        <v>0.5</v>
      </c>
      <c r="K1323">
        <v>0.5</v>
      </c>
      <c r="L1323">
        <v>42600</v>
      </c>
      <c r="M1323">
        <v>21320.657319999998</v>
      </c>
      <c r="N1323">
        <v>0</v>
      </c>
    </row>
    <row r="1324" spans="1:14" x14ac:dyDescent="0.35">
      <c r="A1324">
        <v>1323</v>
      </c>
      <c r="B1324">
        <v>130</v>
      </c>
      <c r="C1324" t="s">
        <v>1432</v>
      </c>
      <c r="D1324" t="str">
        <f>INDEX(FSA_Province!B:B,MATCH(LEFT(C1324,1),FSA_Province!A:A,0))</f>
        <v>BC</v>
      </c>
      <c r="E1324" t="s">
        <v>1558</v>
      </c>
      <c r="F1324" t="s">
        <v>2658</v>
      </c>
      <c r="G1324" t="s">
        <v>2642</v>
      </c>
      <c r="H1324" t="s">
        <v>27</v>
      </c>
      <c r="I1324" t="s">
        <v>16</v>
      </c>
      <c r="J1324">
        <v>10000</v>
      </c>
      <c r="K1324">
        <v>10000</v>
      </c>
      <c r="L1324">
        <v>1.0899999999999999E-6</v>
      </c>
      <c r="M1324">
        <v>1.09E-2</v>
      </c>
      <c r="N1324">
        <v>1.6350000000000001E-5</v>
      </c>
    </row>
    <row r="1325" spans="1:14" x14ac:dyDescent="0.35">
      <c r="A1325">
        <v>1324</v>
      </c>
      <c r="B1325">
        <v>130</v>
      </c>
      <c r="C1325" t="s">
        <v>1432</v>
      </c>
      <c r="D1325" t="str">
        <f>INDEX(FSA_Province!B:B,MATCH(LEFT(C1325,1),FSA_Province!A:A,0))</f>
        <v>BC</v>
      </c>
      <c r="E1325" t="s">
        <v>1559</v>
      </c>
      <c r="F1325" t="s">
        <v>2642</v>
      </c>
      <c r="G1325" t="s">
        <v>2643</v>
      </c>
      <c r="H1325" t="s">
        <v>27</v>
      </c>
      <c r="I1325" t="s">
        <v>16</v>
      </c>
      <c r="J1325">
        <v>1.15E-2</v>
      </c>
      <c r="K1325">
        <v>1.15E-2</v>
      </c>
      <c r="L1325">
        <v>41636.203999999998</v>
      </c>
      <c r="M1325">
        <v>484.9233097</v>
      </c>
      <c r="N1325">
        <v>0.72738495999999997</v>
      </c>
    </row>
    <row r="1326" spans="1:14" x14ac:dyDescent="0.35">
      <c r="A1326">
        <v>1325</v>
      </c>
      <c r="B1326">
        <v>155</v>
      </c>
      <c r="C1326" t="s">
        <v>1131</v>
      </c>
      <c r="D1326" t="str">
        <f>INDEX(FSA_Province!B:B,MATCH(LEFT(C1326,1),FSA_Province!A:A,0))</f>
        <v>AB</v>
      </c>
      <c r="E1326" t="s">
        <v>1560</v>
      </c>
      <c r="F1326" t="s">
        <v>2642</v>
      </c>
      <c r="G1326" t="s">
        <v>2650</v>
      </c>
      <c r="H1326" t="s">
        <v>11</v>
      </c>
      <c r="I1326" t="s">
        <v>16</v>
      </c>
      <c r="J1326">
        <v>2.07E-2</v>
      </c>
      <c r="K1326">
        <v>2.07E-2</v>
      </c>
      <c r="L1326">
        <v>33229.1849</v>
      </c>
      <c r="M1326">
        <v>687.69157050000001</v>
      </c>
      <c r="N1326">
        <v>1.03153735</v>
      </c>
    </row>
    <row r="1327" spans="1:14" x14ac:dyDescent="0.35">
      <c r="A1327">
        <v>1326</v>
      </c>
      <c r="B1327">
        <v>155</v>
      </c>
      <c r="C1327" t="s">
        <v>1131</v>
      </c>
      <c r="D1327" t="str">
        <f>INDEX(FSA_Province!B:B,MATCH(LEFT(C1327,1),FSA_Province!A:A,0))</f>
        <v>AB</v>
      </c>
      <c r="E1327" t="s">
        <v>1561</v>
      </c>
      <c r="F1327" t="s">
        <v>2650</v>
      </c>
      <c r="G1327" t="s">
        <v>2643</v>
      </c>
      <c r="H1327" t="s">
        <v>27</v>
      </c>
      <c r="I1327" t="s">
        <v>16</v>
      </c>
      <c r="J1327">
        <v>690</v>
      </c>
      <c r="K1327">
        <v>690</v>
      </c>
      <c r="L1327">
        <v>1.2799</v>
      </c>
      <c r="M1327">
        <v>894.60497829999997</v>
      </c>
      <c r="N1327">
        <v>1.3419074600000001</v>
      </c>
    </row>
    <row r="1328" spans="1:14" x14ac:dyDescent="0.35">
      <c r="A1328">
        <v>1327</v>
      </c>
      <c r="B1328">
        <v>155</v>
      </c>
      <c r="C1328" t="s">
        <v>1131</v>
      </c>
      <c r="D1328" t="str">
        <f>INDEX(FSA_Province!B:B,MATCH(LEFT(C1328,1),FSA_Province!A:A,0))</f>
        <v>AB</v>
      </c>
      <c r="E1328" t="s">
        <v>1562</v>
      </c>
      <c r="F1328" t="s">
        <v>2644</v>
      </c>
      <c r="G1328" t="s">
        <v>2643</v>
      </c>
      <c r="H1328" t="s">
        <v>27</v>
      </c>
      <c r="I1328" t="s">
        <v>12</v>
      </c>
      <c r="J1328">
        <v>2050</v>
      </c>
      <c r="K1328">
        <v>2050</v>
      </c>
      <c r="L1328">
        <v>0.44253999999999999</v>
      </c>
      <c r="M1328">
        <v>897.77764779999995</v>
      </c>
      <c r="N1328">
        <v>1.3466664699999999</v>
      </c>
    </row>
    <row r="1329" spans="1:14" x14ac:dyDescent="0.35">
      <c r="A1329">
        <v>1328</v>
      </c>
      <c r="B1329">
        <v>114</v>
      </c>
      <c r="C1329" t="s">
        <v>471</v>
      </c>
      <c r="D1329" t="str">
        <f>INDEX(FSA_Province!B:B,MATCH(LEFT(C1329,1),FSA_Province!A:A,0))</f>
        <v>ON</v>
      </c>
      <c r="E1329" t="s">
        <v>1563</v>
      </c>
      <c r="F1329" t="s">
        <v>2662</v>
      </c>
      <c r="G1329" t="s">
        <v>2643</v>
      </c>
      <c r="H1329" t="s">
        <v>11</v>
      </c>
      <c r="I1329" t="s">
        <v>16</v>
      </c>
      <c r="J1329">
        <v>1150</v>
      </c>
      <c r="K1329">
        <v>1150</v>
      </c>
      <c r="L1329">
        <v>1.2785</v>
      </c>
      <c r="M1329">
        <v>1488.808227</v>
      </c>
      <c r="N1329">
        <v>2.2332123099999999</v>
      </c>
    </row>
    <row r="1330" spans="1:14" x14ac:dyDescent="0.35">
      <c r="A1330">
        <v>1329</v>
      </c>
      <c r="B1330">
        <v>205</v>
      </c>
      <c r="C1330" t="s">
        <v>62</v>
      </c>
      <c r="D1330" t="str">
        <f>INDEX(FSA_Province!B:B,MATCH(LEFT(C1330,1),FSA_Province!A:A,0))</f>
        <v>AB</v>
      </c>
      <c r="E1330" t="s">
        <v>1564</v>
      </c>
      <c r="F1330" t="s">
        <v>2646</v>
      </c>
      <c r="G1330" t="s">
        <v>2643</v>
      </c>
      <c r="H1330" t="s">
        <v>11</v>
      </c>
      <c r="I1330" t="s">
        <v>12</v>
      </c>
      <c r="J1330">
        <v>2.5525090499999998</v>
      </c>
      <c r="K1330">
        <v>2.5525090499999998</v>
      </c>
      <c r="L1330">
        <v>1659</v>
      </c>
      <c r="M1330">
        <v>4187.3199100000002</v>
      </c>
      <c r="N1330">
        <v>6.2809798600000004</v>
      </c>
    </row>
    <row r="1331" spans="1:14" x14ac:dyDescent="0.35">
      <c r="A1331">
        <v>1330</v>
      </c>
      <c r="B1331">
        <v>130</v>
      </c>
      <c r="C1331" t="s">
        <v>1432</v>
      </c>
      <c r="D1331" t="str">
        <f>INDEX(FSA_Province!B:B,MATCH(LEFT(C1331,1),FSA_Province!A:A,0))</f>
        <v>BC</v>
      </c>
      <c r="E1331" t="s">
        <v>1565</v>
      </c>
      <c r="F1331" t="s">
        <v>2658</v>
      </c>
      <c r="G1331" t="s">
        <v>2642</v>
      </c>
      <c r="H1331" t="s">
        <v>27</v>
      </c>
      <c r="I1331" t="s">
        <v>16</v>
      </c>
      <c r="J1331">
        <v>1400</v>
      </c>
      <c r="K1331">
        <v>1400</v>
      </c>
      <c r="L1331">
        <v>1.33E-6</v>
      </c>
      <c r="M1331">
        <v>1.8619999999999999E-3</v>
      </c>
      <c r="N1331">
        <v>2.79E-6</v>
      </c>
    </row>
    <row r="1332" spans="1:14" x14ac:dyDescent="0.35">
      <c r="A1332">
        <v>1331</v>
      </c>
      <c r="B1332">
        <v>76</v>
      </c>
      <c r="C1332" t="s">
        <v>1524</v>
      </c>
      <c r="D1332" t="str">
        <f>INDEX(FSA_Province!B:B,MATCH(LEFT(C1332,1),FSA_Province!A:A,0))</f>
        <v>AB</v>
      </c>
      <c r="E1332" t="s">
        <v>1566</v>
      </c>
      <c r="F1332" t="s">
        <v>2653</v>
      </c>
      <c r="G1332" t="s">
        <v>2643</v>
      </c>
      <c r="H1332" t="s">
        <v>27</v>
      </c>
      <c r="I1332" t="s">
        <v>16</v>
      </c>
      <c r="J1332">
        <v>600</v>
      </c>
      <c r="K1332">
        <v>600</v>
      </c>
      <c r="L1332">
        <v>3.6240000000000001E-2</v>
      </c>
      <c r="M1332">
        <v>22.006792799999999</v>
      </c>
      <c r="N1332">
        <v>3.301018E-2</v>
      </c>
    </row>
    <row r="1333" spans="1:14" x14ac:dyDescent="0.35">
      <c r="A1333">
        <v>1332</v>
      </c>
      <c r="B1333">
        <v>130</v>
      </c>
      <c r="C1333" t="s">
        <v>1432</v>
      </c>
      <c r="D1333" t="str">
        <f>INDEX(FSA_Province!B:B,MATCH(LEFT(C1333,1),FSA_Province!A:A,0))</f>
        <v>BC</v>
      </c>
      <c r="E1333" t="s">
        <v>1567</v>
      </c>
      <c r="F1333" t="s">
        <v>2642</v>
      </c>
      <c r="G1333" t="s">
        <v>2643</v>
      </c>
      <c r="H1333" t="s">
        <v>27</v>
      </c>
      <c r="I1333" t="s">
        <v>16</v>
      </c>
      <c r="J1333">
        <v>2E-3</v>
      </c>
      <c r="K1333">
        <v>2E-3</v>
      </c>
      <c r="L1333">
        <v>42084.923000000003</v>
      </c>
      <c r="M1333">
        <v>85.177459659999997</v>
      </c>
      <c r="N1333">
        <v>0.12776618000000001</v>
      </c>
    </row>
    <row r="1334" spans="1:14" x14ac:dyDescent="0.35">
      <c r="A1334">
        <v>1333</v>
      </c>
      <c r="B1334">
        <v>133</v>
      </c>
      <c r="C1334" t="s">
        <v>183</v>
      </c>
      <c r="D1334" t="str">
        <f>INDEX(FSA_Province!B:B,MATCH(LEFT(C1334,1),FSA_Province!A:A,0))</f>
        <v>ON</v>
      </c>
      <c r="E1334" t="s">
        <v>1568</v>
      </c>
      <c r="F1334" t="s">
        <v>2658</v>
      </c>
      <c r="G1334" t="s">
        <v>2642</v>
      </c>
      <c r="H1334" t="s">
        <v>11</v>
      </c>
      <c r="I1334" t="s">
        <v>16</v>
      </c>
      <c r="J1334">
        <v>206613.15718730001</v>
      </c>
      <c r="K1334">
        <v>206613.15718730001</v>
      </c>
      <c r="L1334">
        <v>1.3E-6</v>
      </c>
      <c r="M1334">
        <v>0.26859709999999998</v>
      </c>
      <c r="N1334">
        <v>4.0288999999999999E-4</v>
      </c>
    </row>
    <row r="1335" spans="1:14" x14ac:dyDescent="0.35">
      <c r="A1335">
        <v>1334</v>
      </c>
      <c r="B1335">
        <v>217</v>
      </c>
      <c r="C1335" t="s">
        <v>491</v>
      </c>
      <c r="D1335" t="str">
        <f>INDEX(FSA_Province!B:B,MATCH(LEFT(C1335,1),FSA_Province!A:A,0))</f>
        <v>QC</v>
      </c>
      <c r="E1335" t="s">
        <v>1569</v>
      </c>
      <c r="F1335" t="s">
        <v>2665</v>
      </c>
      <c r="G1335" t="s">
        <v>2643</v>
      </c>
      <c r="H1335" t="s">
        <v>11</v>
      </c>
      <c r="I1335" t="s">
        <v>12</v>
      </c>
      <c r="J1335">
        <v>25</v>
      </c>
      <c r="K1335">
        <v>25</v>
      </c>
      <c r="L1335">
        <v>1.1100000000000001</v>
      </c>
      <c r="M1335">
        <v>27.52854885</v>
      </c>
      <c r="N1335">
        <v>4.1292820000000001E-2</v>
      </c>
    </row>
    <row r="1336" spans="1:14" x14ac:dyDescent="0.35">
      <c r="A1336">
        <v>1335</v>
      </c>
      <c r="B1336">
        <v>76</v>
      </c>
      <c r="C1336" t="s">
        <v>1524</v>
      </c>
      <c r="D1336" t="str">
        <f>INDEX(FSA_Province!B:B,MATCH(LEFT(C1336,1),FSA_Province!A:A,0))</f>
        <v>AB</v>
      </c>
      <c r="E1336" t="s">
        <v>1570</v>
      </c>
      <c r="F1336" t="s">
        <v>2644</v>
      </c>
      <c r="G1336" t="s">
        <v>2643</v>
      </c>
      <c r="H1336" t="s">
        <v>27</v>
      </c>
      <c r="I1336" t="s">
        <v>16</v>
      </c>
      <c r="J1336">
        <v>790</v>
      </c>
      <c r="K1336">
        <v>790</v>
      </c>
      <c r="L1336">
        <v>0.43880999999999998</v>
      </c>
      <c r="M1336">
        <v>350.75906459999999</v>
      </c>
      <c r="N1336">
        <v>0.52613858999999996</v>
      </c>
    </row>
    <row r="1337" spans="1:14" x14ac:dyDescent="0.35">
      <c r="A1337">
        <v>1336</v>
      </c>
      <c r="B1337">
        <v>76</v>
      </c>
      <c r="C1337" t="s">
        <v>1524</v>
      </c>
      <c r="D1337" t="str">
        <f>INDEX(FSA_Province!B:B,MATCH(LEFT(C1337,1),FSA_Province!A:A,0))</f>
        <v>AB</v>
      </c>
      <c r="E1337" t="s">
        <v>1571</v>
      </c>
      <c r="F1337" t="s">
        <v>2646</v>
      </c>
      <c r="G1337" t="s">
        <v>2643</v>
      </c>
      <c r="H1337" t="s">
        <v>27</v>
      </c>
      <c r="I1337" t="s">
        <v>16</v>
      </c>
      <c r="J1337">
        <v>1</v>
      </c>
      <c r="K1337">
        <v>1</v>
      </c>
      <c r="L1337">
        <v>1674.6880000000001</v>
      </c>
      <c r="M1337">
        <v>1694.451135</v>
      </c>
      <c r="N1337">
        <v>2.5416767</v>
      </c>
    </row>
    <row r="1338" spans="1:14" x14ac:dyDescent="0.35">
      <c r="A1338">
        <v>1337</v>
      </c>
      <c r="B1338">
        <v>76</v>
      </c>
      <c r="C1338" t="s">
        <v>1524</v>
      </c>
      <c r="D1338" t="str">
        <f>INDEX(FSA_Province!B:B,MATCH(LEFT(C1338,1),FSA_Province!A:A,0))</f>
        <v>AB</v>
      </c>
      <c r="E1338" t="s">
        <v>1572</v>
      </c>
      <c r="F1338" t="s">
        <v>2666</v>
      </c>
      <c r="G1338" t="s">
        <v>2643</v>
      </c>
      <c r="H1338" t="s">
        <v>27</v>
      </c>
      <c r="I1338" t="s">
        <v>12</v>
      </c>
      <c r="J1338">
        <v>250000</v>
      </c>
      <c r="K1338">
        <v>250000</v>
      </c>
      <c r="L1338">
        <v>8.3199999999999993E-3</v>
      </c>
      <c r="M1338">
        <v>2059.49622</v>
      </c>
      <c r="N1338">
        <v>3.0892443200000002</v>
      </c>
    </row>
    <row r="1339" spans="1:14" x14ac:dyDescent="0.35">
      <c r="A1339">
        <v>1338</v>
      </c>
      <c r="B1339">
        <v>133</v>
      </c>
      <c r="C1339" t="s">
        <v>183</v>
      </c>
      <c r="D1339" t="str">
        <f>INDEX(FSA_Province!B:B,MATCH(LEFT(C1339,1),FSA_Province!A:A,0))</f>
        <v>ON</v>
      </c>
      <c r="E1339" t="s">
        <v>1573</v>
      </c>
      <c r="F1339" t="s">
        <v>2658</v>
      </c>
      <c r="G1339" t="s">
        <v>2642</v>
      </c>
      <c r="H1339" t="s">
        <v>11</v>
      </c>
      <c r="I1339" t="s">
        <v>16</v>
      </c>
      <c r="J1339">
        <v>172155.5597638</v>
      </c>
      <c r="K1339">
        <v>172155.5597638</v>
      </c>
      <c r="L1339">
        <v>1.1599999999999999E-6</v>
      </c>
      <c r="M1339">
        <v>0.19970041999999999</v>
      </c>
      <c r="N1339">
        <v>2.9951000000000001E-4</v>
      </c>
    </row>
    <row r="1340" spans="1:14" x14ac:dyDescent="0.35">
      <c r="A1340">
        <v>1339</v>
      </c>
      <c r="B1340">
        <v>215</v>
      </c>
      <c r="C1340" t="s">
        <v>177</v>
      </c>
      <c r="D1340" t="str">
        <f>INDEX(FSA_Province!B:B,MATCH(LEFT(C1340,1),FSA_Province!A:A,0))</f>
        <v>BC</v>
      </c>
      <c r="E1340" t="s">
        <v>1574</v>
      </c>
      <c r="F1340" t="s">
        <v>2651</v>
      </c>
      <c r="G1340" t="s">
        <v>2643</v>
      </c>
      <c r="H1340" t="s">
        <v>11</v>
      </c>
      <c r="I1340" t="s">
        <v>16</v>
      </c>
      <c r="J1340">
        <v>0.5</v>
      </c>
      <c r="K1340">
        <v>0.5</v>
      </c>
      <c r="L1340">
        <v>163</v>
      </c>
      <c r="M1340">
        <v>82.46292665</v>
      </c>
      <c r="N1340">
        <v>0.12369438000000001</v>
      </c>
    </row>
    <row r="1341" spans="1:14" x14ac:dyDescent="0.35">
      <c r="A1341">
        <v>1340</v>
      </c>
      <c r="B1341">
        <v>24</v>
      </c>
      <c r="C1341" t="s">
        <v>697</v>
      </c>
      <c r="D1341" t="str">
        <f>INDEX(FSA_Province!B:B,MATCH(LEFT(C1341,1),FSA_Province!A:A,0))</f>
        <v>AB</v>
      </c>
      <c r="E1341" t="s">
        <v>1575</v>
      </c>
      <c r="F1341" t="s">
        <v>2646</v>
      </c>
      <c r="G1341" t="s">
        <v>2643</v>
      </c>
      <c r="H1341" t="s">
        <v>27</v>
      </c>
      <c r="I1341" t="s">
        <v>16</v>
      </c>
      <c r="J1341">
        <v>0.09</v>
      </c>
      <c r="K1341">
        <v>0.09</v>
      </c>
      <c r="L1341">
        <v>1667.6569999999999</v>
      </c>
      <c r="M1341">
        <v>151.8624916</v>
      </c>
      <c r="N1341">
        <v>0.22779373</v>
      </c>
    </row>
    <row r="1342" spans="1:14" x14ac:dyDescent="0.35">
      <c r="A1342">
        <v>1341</v>
      </c>
      <c r="B1342">
        <v>24</v>
      </c>
      <c r="C1342" t="s">
        <v>697</v>
      </c>
      <c r="D1342" t="str">
        <f>INDEX(FSA_Province!B:B,MATCH(LEFT(C1342,1),FSA_Province!A:A,0))</f>
        <v>AB</v>
      </c>
      <c r="E1342" t="s">
        <v>1576</v>
      </c>
      <c r="F1342" t="s">
        <v>2646</v>
      </c>
      <c r="G1342" t="s">
        <v>2643</v>
      </c>
      <c r="H1342" t="s">
        <v>27</v>
      </c>
      <c r="I1342" t="s">
        <v>16</v>
      </c>
      <c r="J1342">
        <v>2.2000000000000002</v>
      </c>
      <c r="K1342">
        <v>2.2000000000000002</v>
      </c>
      <c r="L1342">
        <v>1669.2909999999999</v>
      </c>
      <c r="M1342">
        <v>3715.8329239999998</v>
      </c>
      <c r="N1342">
        <v>5.5737493799999998</v>
      </c>
    </row>
    <row r="1343" spans="1:14" x14ac:dyDescent="0.35">
      <c r="A1343">
        <v>1342</v>
      </c>
      <c r="B1343">
        <v>24</v>
      </c>
      <c r="C1343" t="s">
        <v>697</v>
      </c>
      <c r="D1343" t="str">
        <f>INDEX(FSA_Province!B:B,MATCH(LEFT(C1343,1),FSA_Province!A:A,0))</f>
        <v>AB</v>
      </c>
      <c r="E1343" t="s">
        <v>1577</v>
      </c>
      <c r="F1343" t="s">
        <v>2645</v>
      </c>
      <c r="G1343" t="s">
        <v>2643</v>
      </c>
      <c r="H1343" t="s">
        <v>27</v>
      </c>
      <c r="I1343" t="s">
        <v>16</v>
      </c>
      <c r="J1343">
        <v>160</v>
      </c>
      <c r="K1343">
        <v>160</v>
      </c>
      <c r="L1343">
        <v>28.743171780000001</v>
      </c>
      <c r="M1343">
        <v>4653.2449969999998</v>
      </c>
      <c r="N1343">
        <v>6.9798674900000002</v>
      </c>
    </row>
    <row r="1344" spans="1:14" x14ac:dyDescent="0.35">
      <c r="A1344">
        <v>1343</v>
      </c>
      <c r="B1344">
        <v>215</v>
      </c>
      <c r="C1344" t="s">
        <v>177</v>
      </c>
      <c r="D1344" t="str">
        <f>INDEX(FSA_Province!B:B,MATCH(LEFT(C1344,1),FSA_Province!A:A,0))</f>
        <v>BC</v>
      </c>
      <c r="E1344" t="s">
        <v>1578</v>
      </c>
      <c r="F1344" t="s">
        <v>2651</v>
      </c>
      <c r="G1344" t="s">
        <v>2643</v>
      </c>
      <c r="H1344" t="s">
        <v>11</v>
      </c>
      <c r="I1344" t="s">
        <v>16</v>
      </c>
      <c r="J1344">
        <v>0.5</v>
      </c>
      <c r="K1344">
        <v>0.5</v>
      </c>
      <c r="L1344">
        <v>162.6</v>
      </c>
      <c r="M1344">
        <v>82.260556480000005</v>
      </c>
      <c r="N1344">
        <v>0.12339083000000001</v>
      </c>
    </row>
    <row r="1345" spans="1:14" x14ac:dyDescent="0.35">
      <c r="A1345">
        <v>1344</v>
      </c>
      <c r="B1345">
        <v>24</v>
      </c>
      <c r="C1345" t="s">
        <v>697</v>
      </c>
      <c r="D1345" t="str">
        <f>INDEX(FSA_Province!B:B,MATCH(LEFT(C1345,1),FSA_Province!A:A,0))</f>
        <v>AB</v>
      </c>
      <c r="E1345" t="s">
        <v>1579</v>
      </c>
      <c r="F1345" t="s">
        <v>2646</v>
      </c>
      <c r="G1345" t="s">
        <v>2643</v>
      </c>
      <c r="H1345" t="s">
        <v>27</v>
      </c>
      <c r="I1345" t="s">
        <v>12</v>
      </c>
      <c r="J1345">
        <v>5.2143280900000004</v>
      </c>
      <c r="K1345">
        <v>5.2143280900000004</v>
      </c>
      <c r="L1345">
        <v>1655.0429999999999</v>
      </c>
      <c r="M1345">
        <v>8529.3245399999996</v>
      </c>
      <c r="N1345">
        <v>12.793986800000001</v>
      </c>
    </row>
    <row r="1346" spans="1:14" x14ac:dyDescent="0.35">
      <c r="A1346">
        <v>1345</v>
      </c>
      <c r="B1346">
        <v>76</v>
      </c>
      <c r="C1346" t="s">
        <v>1524</v>
      </c>
      <c r="D1346" t="str">
        <f>INDEX(FSA_Province!B:B,MATCH(LEFT(C1346,1),FSA_Province!A:A,0))</f>
        <v>AB</v>
      </c>
      <c r="E1346" t="s">
        <v>1580</v>
      </c>
      <c r="F1346" t="s">
        <v>2646</v>
      </c>
      <c r="G1346" t="s">
        <v>2643</v>
      </c>
      <c r="H1346" t="s">
        <v>27</v>
      </c>
      <c r="I1346" t="s">
        <v>16</v>
      </c>
      <c r="J1346">
        <v>0.36</v>
      </c>
      <c r="K1346">
        <v>0.36</v>
      </c>
      <c r="L1346">
        <v>1664.6369999999999</v>
      </c>
      <c r="M1346">
        <v>606.34902099999999</v>
      </c>
      <c r="N1346">
        <v>0.90952352999999997</v>
      </c>
    </row>
    <row r="1347" spans="1:14" x14ac:dyDescent="0.35">
      <c r="A1347">
        <v>1346</v>
      </c>
      <c r="B1347">
        <v>5</v>
      </c>
      <c r="C1347" t="s">
        <v>289</v>
      </c>
      <c r="D1347" t="str">
        <f>INDEX(FSA_Province!B:B,MATCH(LEFT(C1347,1),FSA_Province!A:A,0))</f>
        <v>AB</v>
      </c>
      <c r="E1347" t="s">
        <v>1581</v>
      </c>
      <c r="F1347" t="s">
        <v>2647</v>
      </c>
      <c r="G1347" t="s">
        <v>2643</v>
      </c>
      <c r="H1347" t="s">
        <v>11</v>
      </c>
      <c r="I1347" t="s">
        <v>16</v>
      </c>
      <c r="J1347">
        <v>955.69507154999997</v>
      </c>
      <c r="K1347">
        <v>955.69507154999997</v>
      </c>
      <c r="L1347">
        <v>0.1003</v>
      </c>
      <c r="M1347">
        <v>96.988785239999999</v>
      </c>
      <c r="N1347">
        <v>0.14548316999999999</v>
      </c>
    </row>
    <row r="1348" spans="1:14" x14ac:dyDescent="0.35">
      <c r="A1348">
        <v>1347</v>
      </c>
      <c r="B1348">
        <v>1</v>
      </c>
      <c r="C1348" t="s">
        <v>556</v>
      </c>
      <c r="D1348" t="str">
        <f>INDEX(FSA_Province!B:B,MATCH(LEFT(C1348,1),FSA_Province!A:A,0))</f>
        <v>ON</v>
      </c>
      <c r="E1348" t="s">
        <v>1582</v>
      </c>
      <c r="F1348" t="s">
        <v>2673</v>
      </c>
      <c r="G1348" t="s">
        <v>2642</v>
      </c>
      <c r="H1348" t="s">
        <v>11</v>
      </c>
      <c r="I1348" t="s">
        <v>16</v>
      </c>
      <c r="J1348">
        <v>554723.47035002999</v>
      </c>
      <c r="K1348">
        <v>554723.47035002999</v>
      </c>
      <c r="L1348">
        <v>8.9999999999999999E-8</v>
      </c>
      <c r="M1348">
        <v>4.99251E-2</v>
      </c>
      <c r="N1348">
        <v>7.4859999999999998E-5</v>
      </c>
    </row>
    <row r="1349" spans="1:14" x14ac:dyDescent="0.35">
      <c r="A1349">
        <v>1348</v>
      </c>
      <c r="B1349">
        <v>1</v>
      </c>
      <c r="C1349" t="s">
        <v>556</v>
      </c>
      <c r="D1349" t="str">
        <f>INDEX(FSA_Province!B:B,MATCH(LEFT(C1349,1),FSA_Province!A:A,0))</f>
        <v>ON</v>
      </c>
      <c r="E1349" t="s">
        <v>1583</v>
      </c>
      <c r="F1349" t="s">
        <v>2674</v>
      </c>
      <c r="G1349" t="s">
        <v>2642</v>
      </c>
      <c r="H1349" t="s">
        <v>11</v>
      </c>
      <c r="I1349" t="s">
        <v>12</v>
      </c>
      <c r="J1349">
        <v>110944.69407000999</v>
      </c>
      <c r="K1349">
        <v>110944.69407000999</v>
      </c>
      <c r="L1349">
        <v>4.9999999999999998E-7</v>
      </c>
      <c r="M1349">
        <v>5.5472340000000002E-2</v>
      </c>
      <c r="N1349">
        <v>8.3200000000000003E-5</v>
      </c>
    </row>
    <row r="1350" spans="1:14" x14ac:dyDescent="0.35">
      <c r="A1350">
        <v>1349</v>
      </c>
      <c r="B1350">
        <v>1</v>
      </c>
      <c r="C1350" t="s">
        <v>556</v>
      </c>
      <c r="D1350" t="str">
        <f>INDEX(FSA_Province!B:B,MATCH(LEFT(C1350,1),FSA_Province!A:A,0))</f>
        <v>ON</v>
      </c>
      <c r="E1350" t="s">
        <v>1584</v>
      </c>
      <c r="F1350" t="s">
        <v>2668</v>
      </c>
      <c r="G1350" t="s">
        <v>2642</v>
      </c>
      <c r="H1350" t="s">
        <v>11</v>
      </c>
      <c r="I1350" t="s">
        <v>12</v>
      </c>
      <c r="J1350">
        <v>5866.6406969999998</v>
      </c>
      <c r="K1350">
        <v>5866.6406969999998</v>
      </c>
      <c r="L1350">
        <v>9.4499999999999993E-6</v>
      </c>
      <c r="M1350">
        <v>5.5439750000000003E-2</v>
      </c>
      <c r="N1350">
        <v>8.3150000000000002E-5</v>
      </c>
    </row>
    <row r="1351" spans="1:14" x14ac:dyDescent="0.35">
      <c r="A1351">
        <v>1350</v>
      </c>
      <c r="B1351">
        <v>1</v>
      </c>
      <c r="C1351" t="s">
        <v>556</v>
      </c>
      <c r="D1351" t="str">
        <f>INDEX(FSA_Province!B:B,MATCH(LEFT(C1351,1),FSA_Province!A:A,0))</f>
        <v>ON</v>
      </c>
      <c r="E1351" t="s">
        <v>1585</v>
      </c>
      <c r="F1351" t="s">
        <v>2666</v>
      </c>
      <c r="G1351" t="s">
        <v>2642</v>
      </c>
      <c r="H1351" t="s">
        <v>11</v>
      </c>
      <c r="I1351" t="s">
        <v>12</v>
      </c>
      <c r="J1351">
        <v>262763.74911317002</v>
      </c>
      <c r="K1351">
        <v>262763.74911317002</v>
      </c>
      <c r="L1351">
        <v>2.1E-7</v>
      </c>
      <c r="M1351">
        <v>5.5180380000000001E-2</v>
      </c>
      <c r="N1351">
        <v>8.2769999999999995E-5</v>
      </c>
    </row>
    <row r="1352" spans="1:14" x14ac:dyDescent="0.35">
      <c r="A1352">
        <v>1351</v>
      </c>
      <c r="B1352">
        <v>230</v>
      </c>
      <c r="C1352" t="s">
        <v>246</v>
      </c>
      <c r="D1352" t="str">
        <f>INDEX(FSA_Province!B:B,MATCH(LEFT(C1352,1),FSA_Province!A:A,0))</f>
        <v>AB</v>
      </c>
      <c r="E1352" t="s">
        <v>1586</v>
      </c>
      <c r="F1352" t="s">
        <v>2646</v>
      </c>
      <c r="G1352" t="s">
        <v>2643</v>
      </c>
      <c r="H1352" t="s">
        <v>11</v>
      </c>
      <c r="I1352" t="s">
        <v>16</v>
      </c>
      <c r="J1352">
        <v>0.9</v>
      </c>
      <c r="K1352">
        <v>0.9</v>
      </c>
      <c r="L1352">
        <v>1669</v>
      </c>
      <c r="M1352">
        <v>1513.9701379999999</v>
      </c>
      <c r="N1352">
        <v>0</v>
      </c>
    </row>
    <row r="1353" spans="1:14" x14ac:dyDescent="0.35">
      <c r="A1353">
        <v>1352</v>
      </c>
      <c r="B1353">
        <v>138</v>
      </c>
      <c r="C1353" t="s">
        <v>223</v>
      </c>
      <c r="D1353" t="str">
        <f>INDEX(FSA_Province!B:B,MATCH(LEFT(C1353,1),FSA_Province!A:A,0))</f>
        <v>QC</v>
      </c>
      <c r="E1353" t="s">
        <v>1587</v>
      </c>
      <c r="F1353" t="s">
        <v>2647</v>
      </c>
      <c r="G1353" t="s">
        <v>2643</v>
      </c>
      <c r="H1353" t="s">
        <v>27</v>
      </c>
      <c r="I1353" t="s">
        <v>16</v>
      </c>
      <c r="J1353">
        <v>5000</v>
      </c>
      <c r="K1353">
        <v>5000</v>
      </c>
      <c r="L1353">
        <v>0.10085549000000001</v>
      </c>
      <c r="M1353">
        <v>510.2356006</v>
      </c>
      <c r="N1353">
        <v>0.76535339999999996</v>
      </c>
    </row>
    <row r="1354" spans="1:14" x14ac:dyDescent="0.35">
      <c r="A1354">
        <v>1353</v>
      </c>
      <c r="B1354">
        <v>174</v>
      </c>
      <c r="C1354" t="s">
        <v>993</v>
      </c>
      <c r="D1354" t="str">
        <f>INDEX(FSA_Province!B:B,MATCH(LEFT(C1354,1),FSA_Province!A:A,0))</f>
        <v>ON</v>
      </c>
      <c r="E1354" t="s">
        <v>1588</v>
      </c>
      <c r="F1354" t="s">
        <v>2647</v>
      </c>
      <c r="G1354" t="s">
        <v>2643</v>
      </c>
      <c r="H1354" t="s">
        <v>27</v>
      </c>
      <c r="I1354" t="s">
        <v>16</v>
      </c>
      <c r="J1354">
        <v>5000</v>
      </c>
      <c r="K1354">
        <v>5000</v>
      </c>
      <c r="L1354">
        <v>0.10220925</v>
      </c>
      <c r="M1354">
        <v>517.08444010000005</v>
      </c>
      <c r="N1354">
        <v>0.77562666000000002</v>
      </c>
    </row>
    <row r="1355" spans="1:14" x14ac:dyDescent="0.35">
      <c r="A1355">
        <v>1354</v>
      </c>
      <c r="B1355">
        <v>134</v>
      </c>
      <c r="C1355" t="s">
        <v>69</v>
      </c>
      <c r="D1355" t="str">
        <f>INDEX(FSA_Province!B:B,MATCH(LEFT(C1355,1),FSA_Province!A:A,0))</f>
        <v>ON</v>
      </c>
      <c r="E1355" t="s">
        <v>1589</v>
      </c>
      <c r="F1355" t="s">
        <v>2647</v>
      </c>
      <c r="G1355" t="s">
        <v>2646</v>
      </c>
      <c r="H1355" t="s">
        <v>27</v>
      </c>
      <c r="I1355" t="s">
        <v>16</v>
      </c>
      <c r="J1355">
        <v>6900</v>
      </c>
      <c r="K1355">
        <v>6900</v>
      </c>
      <c r="L1355">
        <v>6.0010000000000003E-5</v>
      </c>
      <c r="M1355">
        <v>0.41406900000000002</v>
      </c>
      <c r="N1355">
        <v>6.2109999999999997E-4</v>
      </c>
    </row>
    <row r="1356" spans="1:14" x14ac:dyDescent="0.35">
      <c r="A1356">
        <v>1355</v>
      </c>
      <c r="B1356">
        <v>71</v>
      </c>
      <c r="C1356" t="s">
        <v>207</v>
      </c>
      <c r="D1356" t="str">
        <f>INDEX(FSA_Province!B:B,MATCH(LEFT(C1356,1),FSA_Province!A:A,0))</f>
        <v>BC</v>
      </c>
      <c r="E1356" t="s">
        <v>1590</v>
      </c>
      <c r="F1356" t="s">
        <v>2646</v>
      </c>
      <c r="G1356" t="s">
        <v>2643</v>
      </c>
      <c r="H1356" t="s">
        <v>11</v>
      </c>
      <c r="I1356" t="s">
        <v>16</v>
      </c>
      <c r="J1356">
        <v>0.86985175000000003</v>
      </c>
      <c r="K1356">
        <v>0.86985175000000003</v>
      </c>
      <c r="L1356">
        <v>1721.8489999999999</v>
      </c>
      <c r="M1356">
        <v>1514.8439080000001</v>
      </c>
      <c r="N1356">
        <v>2.2722658600000001</v>
      </c>
    </row>
    <row r="1357" spans="1:14" x14ac:dyDescent="0.35">
      <c r="A1357">
        <v>1356</v>
      </c>
      <c r="B1357">
        <v>147</v>
      </c>
      <c r="C1357" t="s">
        <v>796</v>
      </c>
      <c r="D1357" t="str">
        <f>INDEX(FSA_Province!B:B,MATCH(LEFT(C1357,1),FSA_Province!A:A,0))</f>
        <v>AB</v>
      </c>
      <c r="E1357" t="s">
        <v>1591</v>
      </c>
      <c r="F1357" t="s">
        <v>2647</v>
      </c>
      <c r="G1357" t="s">
        <v>2643</v>
      </c>
      <c r="H1357" t="s">
        <v>11</v>
      </c>
      <c r="I1357" t="s">
        <v>16</v>
      </c>
      <c r="J1357">
        <v>19500</v>
      </c>
      <c r="K1357">
        <v>19500</v>
      </c>
      <c r="L1357">
        <v>0.10100000000000001</v>
      </c>
      <c r="M1357">
        <v>1992.770205</v>
      </c>
      <c r="N1357">
        <v>2.9891553000000002</v>
      </c>
    </row>
    <row r="1358" spans="1:14" x14ac:dyDescent="0.35">
      <c r="A1358">
        <v>1357</v>
      </c>
      <c r="B1358">
        <v>110</v>
      </c>
      <c r="C1358" t="s">
        <v>124</v>
      </c>
      <c r="D1358" t="str">
        <f>INDEX(FSA_Province!B:B,MATCH(LEFT(C1358,1),FSA_Province!A:A,0))</f>
        <v>BC</v>
      </c>
      <c r="E1358" t="s">
        <v>1592</v>
      </c>
      <c r="F1358" t="s">
        <v>2647</v>
      </c>
      <c r="G1358" t="s">
        <v>2643</v>
      </c>
      <c r="H1358" t="s">
        <v>11</v>
      </c>
      <c r="I1358" t="s">
        <v>16</v>
      </c>
      <c r="J1358">
        <v>90</v>
      </c>
      <c r="K1358">
        <v>90</v>
      </c>
      <c r="L1358">
        <v>0.1018</v>
      </c>
      <c r="M1358">
        <v>9.2702518699999992</v>
      </c>
      <c r="N1358">
        <v>1.390537E-2</v>
      </c>
    </row>
    <row r="1359" spans="1:14" x14ac:dyDescent="0.35">
      <c r="A1359">
        <v>1358</v>
      </c>
      <c r="B1359">
        <v>245</v>
      </c>
      <c r="C1359" t="s">
        <v>8</v>
      </c>
      <c r="D1359" t="str">
        <f>INDEX(FSA_Province!B:B,MATCH(LEFT(C1359,1),FSA_Province!A:A,0))</f>
        <v>BC</v>
      </c>
      <c r="E1359" t="s">
        <v>1593</v>
      </c>
      <c r="F1359" t="s">
        <v>2642</v>
      </c>
      <c r="G1359" t="s">
        <v>2643</v>
      </c>
      <c r="H1359" t="s">
        <v>11</v>
      </c>
      <c r="I1359" t="s">
        <v>12</v>
      </c>
      <c r="J1359">
        <v>0.5</v>
      </c>
      <c r="K1359">
        <v>0.5</v>
      </c>
      <c r="L1359">
        <v>44000</v>
      </c>
      <c r="M1359">
        <v>21999.999370000001</v>
      </c>
      <c r="N1359">
        <v>0</v>
      </c>
    </row>
    <row r="1360" spans="1:14" x14ac:dyDescent="0.35">
      <c r="A1360">
        <v>1359</v>
      </c>
      <c r="B1360">
        <v>245</v>
      </c>
      <c r="C1360" t="s">
        <v>8</v>
      </c>
      <c r="D1360" t="str">
        <f>INDEX(FSA_Province!B:B,MATCH(LEFT(C1360,1),FSA_Province!A:A,0))</f>
        <v>BC</v>
      </c>
      <c r="E1360" t="s">
        <v>1594</v>
      </c>
      <c r="F1360" t="s">
        <v>2642</v>
      </c>
      <c r="G1360" t="s">
        <v>2643</v>
      </c>
      <c r="H1360" t="s">
        <v>11</v>
      </c>
      <c r="I1360" t="s">
        <v>16</v>
      </c>
      <c r="J1360">
        <v>0.5</v>
      </c>
      <c r="K1360">
        <v>0.5</v>
      </c>
      <c r="L1360">
        <v>42000</v>
      </c>
      <c r="M1360">
        <v>20999.999510000001</v>
      </c>
      <c r="N1360">
        <v>0</v>
      </c>
    </row>
    <row r="1361" spans="1:14" x14ac:dyDescent="0.35">
      <c r="A1361">
        <v>1360</v>
      </c>
      <c r="B1361">
        <v>245</v>
      </c>
      <c r="C1361" t="s">
        <v>8</v>
      </c>
      <c r="D1361" t="str">
        <f>INDEX(FSA_Province!B:B,MATCH(LEFT(C1361,1),FSA_Province!A:A,0))</f>
        <v>BC</v>
      </c>
      <c r="E1361" t="s">
        <v>1595</v>
      </c>
      <c r="F1361" t="s">
        <v>2642</v>
      </c>
      <c r="G1361" t="s">
        <v>2643</v>
      </c>
      <c r="H1361" t="s">
        <v>11</v>
      </c>
      <c r="I1361" t="s">
        <v>16</v>
      </c>
      <c r="J1361">
        <v>0.5</v>
      </c>
      <c r="K1361">
        <v>0.5</v>
      </c>
      <c r="L1361">
        <v>43070</v>
      </c>
      <c r="M1361">
        <v>21509.538639999999</v>
      </c>
      <c r="N1361">
        <v>0</v>
      </c>
    </row>
    <row r="1362" spans="1:14" x14ac:dyDescent="0.35">
      <c r="A1362">
        <v>1361</v>
      </c>
      <c r="B1362">
        <v>76</v>
      </c>
      <c r="C1362" t="s">
        <v>1524</v>
      </c>
      <c r="D1362" t="str">
        <f>INDEX(FSA_Province!B:B,MATCH(LEFT(C1362,1),FSA_Province!A:A,0))</f>
        <v>AB</v>
      </c>
      <c r="E1362" t="s">
        <v>1596</v>
      </c>
      <c r="F1362" t="s">
        <v>2666</v>
      </c>
      <c r="G1362" t="s">
        <v>2643</v>
      </c>
      <c r="H1362" t="s">
        <v>27</v>
      </c>
      <c r="I1362" t="s">
        <v>16</v>
      </c>
      <c r="J1362">
        <v>250000</v>
      </c>
      <c r="K1362">
        <v>250000</v>
      </c>
      <c r="L1362">
        <v>7.9399999999999991E-3</v>
      </c>
      <c r="M1362">
        <v>2010.7705000000001</v>
      </c>
      <c r="N1362">
        <v>3.0161557499999998</v>
      </c>
    </row>
    <row r="1363" spans="1:14" x14ac:dyDescent="0.35">
      <c r="A1363">
        <v>1362</v>
      </c>
      <c r="B1363">
        <v>76</v>
      </c>
      <c r="C1363" t="s">
        <v>1524</v>
      </c>
      <c r="D1363" t="str">
        <f>INDEX(FSA_Province!B:B,MATCH(LEFT(C1363,1),FSA_Province!A:A,0))</f>
        <v>AB</v>
      </c>
      <c r="E1363" t="s">
        <v>1597</v>
      </c>
      <c r="F1363" t="s">
        <v>2653</v>
      </c>
      <c r="G1363" t="s">
        <v>2643</v>
      </c>
      <c r="H1363" t="s">
        <v>27</v>
      </c>
      <c r="I1363" t="s">
        <v>16</v>
      </c>
      <c r="J1363">
        <v>15000</v>
      </c>
      <c r="K1363">
        <v>15000</v>
      </c>
      <c r="L1363">
        <v>3.6229999999999998E-2</v>
      </c>
      <c r="M1363">
        <v>550.08771019999995</v>
      </c>
      <c r="N1363">
        <v>0.82513155999999999</v>
      </c>
    </row>
    <row r="1364" spans="1:14" x14ac:dyDescent="0.35">
      <c r="A1364">
        <v>1363</v>
      </c>
      <c r="B1364">
        <v>215</v>
      </c>
      <c r="C1364" t="s">
        <v>177</v>
      </c>
      <c r="D1364" t="str">
        <f>INDEX(FSA_Province!B:B,MATCH(LEFT(C1364,1),FSA_Province!A:A,0))</f>
        <v>BC</v>
      </c>
      <c r="E1364" t="s">
        <v>1598</v>
      </c>
      <c r="F1364" t="s">
        <v>2651</v>
      </c>
      <c r="G1364" t="s">
        <v>2643</v>
      </c>
      <c r="H1364" t="s">
        <v>11</v>
      </c>
      <c r="I1364" t="s">
        <v>16</v>
      </c>
      <c r="J1364">
        <v>0.5</v>
      </c>
      <c r="K1364">
        <v>0.5</v>
      </c>
      <c r="L1364">
        <v>167.5</v>
      </c>
      <c r="M1364">
        <v>84.739429200000004</v>
      </c>
      <c r="N1364">
        <v>0.12710914000000001</v>
      </c>
    </row>
    <row r="1365" spans="1:14" x14ac:dyDescent="0.35">
      <c r="A1365">
        <v>1364</v>
      </c>
      <c r="B1365">
        <v>247</v>
      </c>
      <c r="C1365" t="s">
        <v>1105</v>
      </c>
      <c r="D1365" t="str">
        <f>INDEX(FSA_Province!B:B,MATCH(LEFT(C1365,1),FSA_Province!A:A,0))</f>
        <v>BC</v>
      </c>
      <c r="E1365" t="s">
        <v>1599</v>
      </c>
      <c r="F1365" t="s">
        <v>2642</v>
      </c>
      <c r="G1365" t="s">
        <v>2643</v>
      </c>
      <c r="H1365" t="s">
        <v>11</v>
      </c>
      <c r="I1365" t="s">
        <v>16</v>
      </c>
      <c r="J1365">
        <v>0.5</v>
      </c>
      <c r="K1365">
        <v>0.5</v>
      </c>
      <c r="L1365">
        <v>43000</v>
      </c>
      <c r="M1365">
        <v>21754.029490000001</v>
      </c>
      <c r="N1365">
        <v>32.63104422</v>
      </c>
    </row>
    <row r="1366" spans="1:14" x14ac:dyDescent="0.35">
      <c r="A1366">
        <v>1365</v>
      </c>
      <c r="B1366">
        <v>41</v>
      </c>
      <c r="C1366" t="s">
        <v>179</v>
      </c>
      <c r="D1366" t="str">
        <f>INDEX(FSA_Province!B:B,MATCH(LEFT(C1366,1),FSA_Province!A:A,0))</f>
        <v>BC</v>
      </c>
      <c r="E1366" t="s">
        <v>1600</v>
      </c>
      <c r="F1366" t="s">
        <v>2642</v>
      </c>
      <c r="G1366" t="s">
        <v>2643</v>
      </c>
      <c r="H1366" t="s">
        <v>27</v>
      </c>
      <c r="I1366" t="s">
        <v>16</v>
      </c>
      <c r="J1366">
        <v>7.0000000000000001E-3</v>
      </c>
      <c r="K1366">
        <v>7.0000000000000001E-3</v>
      </c>
      <c r="L1366">
        <v>43178.302000000003</v>
      </c>
      <c r="M1366">
        <v>305.81928790000001</v>
      </c>
      <c r="N1366">
        <v>0.45872892999999998</v>
      </c>
    </row>
    <row r="1367" spans="1:14" x14ac:dyDescent="0.35">
      <c r="A1367">
        <v>1366</v>
      </c>
      <c r="B1367">
        <v>41</v>
      </c>
      <c r="C1367" t="s">
        <v>179</v>
      </c>
      <c r="D1367" t="str">
        <f>INDEX(FSA_Province!B:B,MATCH(LEFT(C1367,1),FSA_Province!A:A,0))</f>
        <v>BC</v>
      </c>
      <c r="E1367" t="s">
        <v>1601</v>
      </c>
      <c r="F1367" t="s">
        <v>2642</v>
      </c>
      <c r="G1367" t="s">
        <v>2643</v>
      </c>
      <c r="H1367" t="s">
        <v>27</v>
      </c>
      <c r="I1367" t="s">
        <v>16</v>
      </c>
      <c r="J1367">
        <v>0.2</v>
      </c>
      <c r="K1367">
        <v>0.2</v>
      </c>
      <c r="L1367">
        <v>43163.451999999997</v>
      </c>
      <c r="M1367">
        <v>8734.6887630000001</v>
      </c>
      <c r="N1367">
        <v>13.10203314</v>
      </c>
    </row>
    <row r="1368" spans="1:14" x14ac:dyDescent="0.35">
      <c r="A1368">
        <v>1367</v>
      </c>
      <c r="B1368">
        <v>234</v>
      </c>
      <c r="C1368" t="s">
        <v>113</v>
      </c>
      <c r="D1368" t="str">
        <f>INDEX(FSA_Province!B:B,MATCH(LEFT(C1368,1),FSA_Province!A:A,0))</f>
        <v>ON</v>
      </c>
      <c r="E1368" t="s">
        <v>1602</v>
      </c>
      <c r="F1368" t="s">
        <v>2647</v>
      </c>
      <c r="G1368" t="s">
        <v>2643</v>
      </c>
      <c r="H1368" t="s">
        <v>27</v>
      </c>
      <c r="I1368" t="s">
        <v>16</v>
      </c>
      <c r="J1368">
        <v>965</v>
      </c>
      <c r="K1368">
        <v>965</v>
      </c>
      <c r="L1368">
        <v>0.10310473000000001</v>
      </c>
      <c r="M1368">
        <v>100.67164699999999</v>
      </c>
      <c r="N1368">
        <v>0.15100747</v>
      </c>
    </row>
    <row r="1369" spans="1:14" x14ac:dyDescent="0.35">
      <c r="A1369">
        <v>1368</v>
      </c>
      <c r="B1369">
        <v>230</v>
      </c>
      <c r="C1369" t="s">
        <v>246</v>
      </c>
      <c r="D1369" t="str">
        <f>INDEX(FSA_Province!B:B,MATCH(LEFT(C1369,1),FSA_Province!A:A,0))</f>
        <v>AB</v>
      </c>
      <c r="E1369" t="s">
        <v>1603</v>
      </c>
      <c r="F1369" t="s">
        <v>2642</v>
      </c>
      <c r="G1369" t="s">
        <v>2643</v>
      </c>
      <c r="H1369" t="s">
        <v>11</v>
      </c>
      <c r="I1369" t="s">
        <v>16</v>
      </c>
      <c r="J1369">
        <v>4.3999999999999997E-2</v>
      </c>
      <c r="K1369">
        <v>4.3999999999999997E-2</v>
      </c>
      <c r="L1369">
        <v>43069</v>
      </c>
      <c r="M1369">
        <v>1910.0123630000001</v>
      </c>
      <c r="N1369">
        <v>0</v>
      </c>
    </row>
    <row r="1370" spans="1:14" x14ac:dyDescent="0.35">
      <c r="A1370">
        <v>1369</v>
      </c>
      <c r="B1370">
        <v>230</v>
      </c>
      <c r="C1370" t="s">
        <v>246</v>
      </c>
      <c r="D1370" t="str">
        <f>INDEX(FSA_Province!B:B,MATCH(LEFT(C1370,1),FSA_Province!A:A,0))</f>
        <v>AB</v>
      </c>
      <c r="E1370" t="s">
        <v>1604</v>
      </c>
      <c r="F1370" t="s">
        <v>2646</v>
      </c>
      <c r="G1370" t="s">
        <v>2643</v>
      </c>
      <c r="H1370" t="s">
        <v>11</v>
      </c>
      <c r="I1370" t="s">
        <v>16</v>
      </c>
      <c r="J1370">
        <v>2</v>
      </c>
      <c r="K1370">
        <v>2</v>
      </c>
      <c r="L1370">
        <v>1696</v>
      </c>
      <c r="M1370">
        <v>3418.8054630000001</v>
      </c>
      <c r="N1370">
        <v>0</v>
      </c>
    </row>
    <row r="1371" spans="1:14" x14ac:dyDescent="0.35">
      <c r="A1371">
        <v>1370</v>
      </c>
      <c r="B1371">
        <v>215</v>
      </c>
      <c r="C1371" t="s">
        <v>177</v>
      </c>
      <c r="D1371" t="str">
        <f>INDEX(FSA_Province!B:B,MATCH(LEFT(C1371,1),FSA_Province!A:A,0))</f>
        <v>BC</v>
      </c>
      <c r="E1371" t="s">
        <v>1605</v>
      </c>
      <c r="F1371" t="s">
        <v>2651</v>
      </c>
      <c r="G1371" t="s">
        <v>2643</v>
      </c>
      <c r="H1371" t="s">
        <v>11</v>
      </c>
      <c r="I1371" t="s">
        <v>16</v>
      </c>
      <c r="J1371">
        <v>0.5</v>
      </c>
      <c r="K1371">
        <v>0.5</v>
      </c>
      <c r="L1371">
        <v>168</v>
      </c>
      <c r="M1371">
        <v>84.992230250000006</v>
      </c>
      <c r="N1371">
        <v>0.12748834000000001</v>
      </c>
    </row>
    <row r="1372" spans="1:14" x14ac:dyDescent="0.35">
      <c r="A1372">
        <v>1371</v>
      </c>
      <c r="B1372">
        <v>85</v>
      </c>
      <c r="C1372" t="s">
        <v>801</v>
      </c>
      <c r="D1372" t="str">
        <f>INDEX(FSA_Province!B:B,MATCH(LEFT(C1372,1),FSA_Province!A:A,0))</f>
        <v>AB</v>
      </c>
      <c r="E1372" t="s">
        <v>1606</v>
      </c>
      <c r="F1372" t="s">
        <v>2647</v>
      </c>
      <c r="G1372" t="s">
        <v>2643</v>
      </c>
      <c r="H1372" t="s">
        <v>11</v>
      </c>
      <c r="I1372" t="s">
        <v>16</v>
      </c>
      <c r="J1372">
        <v>213.38506305000001</v>
      </c>
      <c r="K1372">
        <v>213.38506305000001</v>
      </c>
      <c r="L1372">
        <v>0.1031</v>
      </c>
      <c r="M1372">
        <v>22.151393720000002</v>
      </c>
      <c r="N1372">
        <v>0</v>
      </c>
    </row>
    <row r="1373" spans="1:14" x14ac:dyDescent="0.35">
      <c r="A1373">
        <v>1372</v>
      </c>
      <c r="B1373">
        <v>85</v>
      </c>
      <c r="C1373" t="s">
        <v>801</v>
      </c>
      <c r="D1373" t="str">
        <f>INDEX(FSA_Province!B:B,MATCH(LEFT(C1373,1),FSA_Province!A:A,0))</f>
        <v>AB</v>
      </c>
      <c r="E1373" t="s">
        <v>1607</v>
      </c>
      <c r="F1373" t="s">
        <v>2647</v>
      </c>
      <c r="G1373" t="s">
        <v>2643</v>
      </c>
      <c r="H1373" t="s">
        <v>11</v>
      </c>
      <c r="I1373" t="s">
        <v>16</v>
      </c>
      <c r="J1373">
        <v>19010.669253150001</v>
      </c>
      <c r="K1373">
        <v>19010.669253150001</v>
      </c>
      <c r="L1373">
        <v>0.1031</v>
      </c>
      <c r="M1373">
        <v>1975.077935</v>
      </c>
      <c r="N1373">
        <v>0</v>
      </c>
    </row>
    <row r="1374" spans="1:14" x14ac:dyDescent="0.35">
      <c r="A1374">
        <v>1373</v>
      </c>
      <c r="B1374">
        <v>245</v>
      </c>
      <c r="C1374" t="s">
        <v>8</v>
      </c>
      <c r="D1374" t="str">
        <f>INDEX(FSA_Province!B:B,MATCH(LEFT(C1374,1),FSA_Province!A:A,0))</f>
        <v>BC</v>
      </c>
      <c r="E1374" t="s">
        <v>1608</v>
      </c>
      <c r="F1374" t="s">
        <v>2642</v>
      </c>
      <c r="G1374" t="s">
        <v>2643</v>
      </c>
      <c r="H1374" t="s">
        <v>11</v>
      </c>
      <c r="I1374" t="s">
        <v>16</v>
      </c>
      <c r="J1374">
        <v>0.5</v>
      </c>
      <c r="K1374">
        <v>0.5</v>
      </c>
      <c r="L1374">
        <v>43545</v>
      </c>
      <c r="M1374">
        <v>21772.499390000001</v>
      </c>
      <c r="N1374">
        <v>0</v>
      </c>
    </row>
    <row r="1375" spans="1:14" x14ac:dyDescent="0.35">
      <c r="A1375">
        <v>1374</v>
      </c>
      <c r="B1375">
        <v>110</v>
      </c>
      <c r="C1375" t="s">
        <v>124</v>
      </c>
      <c r="D1375" t="str">
        <f>INDEX(FSA_Province!B:B,MATCH(LEFT(C1375,1),FSA_Province!A:A,0))</f>
        <v>BC</v>
      </c>
      <c r="E1375" t="s">
        <v>1609</v>
      </c>
      <c r="F1375" t="s">
        <v>2647</v>
      </c>
      <c r="G1375" t="s">
        <v>2643</v>
      </c>
      <c r="H1375" t="s">
        <v>11</v>
      </c>
      <c r="I1375" t="s">
        <v>16</v>
      </c>
      <c r="J1375">
        <v>9500.1</v>
      </c>
      <c r="K1375">
        <v>9500.1</v>
      </c>
      <c r="L1375">
        <v>0.10299999999999999</v>
      </c>
      <c r="M1375">
        <v>990.07161559999997</v>
      </c>
      <c r="N1375">
        <v>1.4851074200000001</v>
      </c>
    </row>
    <row r="1376" spans="1:14" x14ac:dyDescent="0.35">
      <c r="A1376">
        <v>1375</v>
      </c>
      <c r="B1376">
        <v>174</v>
      </c>
      <c r="C1376" t="s">
        <v>993</v>
      </c>
      <c r="D1376" t="str">
        <f>INDEX(FSA_Province!B:B,MATCH(LEFT(C1376,1),FSA_Province!A:A,0))</f>
        <v>ON</v>
      </c>
      <c r="E1376" t="s">
        <v>1610</v>
      </c>
      <c r="F1376" t="s">
        <v>2644</v>
      </c>
      <c r="G1376" t="s">
        <v>2643</v>
      </c>
      <c r="H1376" t="s">
        <v>27</v>
      </c>
      <c r="I1376" t="s">
        <v>16</v>
      </c>
      <c r="J1376">
        <v>1000</v>
      </c>
      <c r="K1376">
        <v>1000</v>
      </c>
      <c r="L1376">
        <v>0.46537000000000001</v>
      </c>
      <c r="M1376">
        <v>470.86943400000001</v>
      </c>
      <c r="N1376">
        <v>0.70630415000000002</v>
      </c>
    </row>
    <row r="1377" spans="1:14" x14ac:dyDescent="0.35">
      <c r="A1377">
        <v>1376</v>
      </c>
      <c r="B1377">
        <v>245</v>
      </c>
      <c r="C1377" t="s">
        <v>8</v>
      </c>
      <c r="D1377" t="str">
        <f>INDEX(FSA_Province!B:B,MATCH(LEFT(C1377,1),FSA_Province!A:A,0))</f>
        <v>BC</v>
      </c>
      <c r="E1377" t="s">
        <v>1611</v>
      </c>
      <c r="F1377" t="s">
        <v>2642</v>
      </c>
      <c r="G1377" t="s">
        <v>2643</v>
      </c>
      <c r="H1377" t="s">
        <v>11</v>
      </c>
      <c r="I1377" t="s">
        <v>12</v>
      </c>
      <c r="J1377">
        <v>0.5</v>
      </c>
      <c r="K1377">
        <v>0.5</v>
      </c>
      <c r="L1377">
        <v>43800</v>
      </c>
      <c r="M1377">
        <v>21899.9997</v>
      </c>
      <c r="N1377">
        <v>0</v>
      </c>
    </row>
    <row r="1378" spans="1:14" x14ac:dyDescent="0.35">
      <c r="A1378">
        <v>1377</v>
      </c>
      <c r="B1378">
        <v>245</v>
      </c>
      <c r="C1378" t="s">
        <v>8</v>
      </c>
      <c r="D1378" t="str">
        <f>INDEX(FSA_Province!B:B,MATCH(LEFT(C1378,1),FSA_Province!A:A,0))</f>
        <v>BC</v>
      </c>
      <c r="E1378" t="s">
        <v>1612</v>
      </c>
      <c r="F1378" t="s">
        <v>2642</v>
      </c>
      <c r="G1378" t="s">
        <v>2643</v>
      </c>
      <c r="H1378" t="s">
        <v>11</v>
      </c>
      <c r="I1378" t="s">
        <v>16</v>
      </c>
      <c r="J1378">
        <v>0.5</v>
      </c>
      <c r="K1378">
        <v>0.5</v>
      </c>
      <c r="L1378">
        <v>43620</v>
      </c>
      <c r="M1378">
        <v>21809.999739999999</v>
      </c>
      <c r="N1378">
        <v>0</v>
      </c>
    </row>
    <row r="1379" spans="1:14" x14ac:dyDescent="0.35">
      <c r="A1379">
        <v>1378</v>
      </c>
      <c r="B1379">
        <v>71</v>
      </c>
      <c r="C1379" t="s">
        <v>207</v>
      </c>
      <c r="D1379" t="str">
        <f>INDEX(FSA_Province!B:B,MATCH(LEFT(C1379,1),FSA_Province!A:A,0))</f>
        <v>BC</v>
      </c>
      <c r="E1379" t="s">
        <v>1613</v>
      </c>
      <c r="F1379" t="s">
        <v>2646</v>
      </c>
      <c r="G1379" t="s">
        <v>2643</v>
      </c>
      <c r="H1379" t="s">
        <v>11</v>
      </c>
      <c r="I1379" t="s">
        <v>16</v>
      </c>
      <c r="J1379">
        <v>0.85570210999999996</v>
      </c>
      <c r="K1379">
        <v>0.85570210999999996</v>
      </c>
      <c r="L1379">
        <v>1750.3209999999999</v>
      </c>
      <c r="M1379">
        <v>1515.4495589999999</v>
      </c>
      <c r="N1379">
        <v>2.2731743299999998</v>
      </c>
    </row>
    <row r="1380" spans="1:14" x14ac:dyDescent="0.35">
      <c r="A1380">
        <v>1379</v>
      </c>
      <c r="B1380">
        <v>71</v>
      </c>
      <c r="C1380" t="s">
        <v>207</v>
      </c>
      <c r="D1380" t="str">
        <f>INDEX(FSA_Province!B:B,MATCH(LEFT(C1380,1),FSA_Province!A:A,0))</f>
        <v>BC</v>
      </c>
      <c r="E1380" t="s">
        <v>1614</v>
      </c>
      <c r="F1380" t="s">
        <v>2642</v>
      </c>
      <c r="G1380" t="s">
        <v>2643</v>
      </c>
      <c r="H1380" t="s">
        <v>11</v>
      </c>
      <c r="I1380" t="s">
        <v>16</v>
      </c>
      <c r="J1380">
        <v>2.296513E-2</v>
      </c>
      <c r="K1380">
        <v>2.296513E-2</v>
      </c>
      <c r="L1380">
        <v>43479.067999999999</v>
      </c>
      <c r="M1380">
        <v>1010.300063</v>
      </c>
      <c r="N1380">
        <v>1.5154500900000001</v>
      </c>
    </row>
    <row r="1381" spans="1:14" x14ac:dyDescent="0.35">
      <c r="A1381">
        <v>1380</v>
      </c>
      <c r="B1381">
        <v>155</v>
      </c>
      <c r="C1381" t="s">
        <v>1131</v>
      </c>
      <c r="D1381" t="str">
        <f>INDEX(FSA_Province!B:B,MATCH(LEFT(C1381,1),FSA_Province!A:A,0))</f>
        <v>AB</v>
      </c>
      <c r="E1381" t="s">
        <v>1615</v>
      </c>
      <c r="F1381" t="s">
        <v>2644</v>
      </c>
      <c r="G1381" t="s">
        <v>2643</v>
      </c>
      <c r="H1381" t="s">
        <v>11</v>
      </c>
      <c r="I1381" t="s">
        <v>16</v>
      </c>
      <c r="J1381">
        <v>1030</v>
      </c>
      <c r="K1381">
        <v>1030</v>
      </c>
      <c r="L1381">
        <v>0.46761999999999998</v>
      </c>
      <c r="M1381">
        <v>487.2886431</v>
      </c>
      <c r="N1381">
        <v>0.73093295999999996</v>
      </c>
    </row>
    <row r="1382" spans="1:14" x14ac:dyDescent="0.35">
      <c r="A1382">
        <v>1381</v>
      </c>
      <c r="B1382">
        <v>155</v>
      </c>
      <c r="C1382" t="s">
        <v>1131</v>
      </c>
      <c r="D1382" t="str">
        <f>INDEX(FSA_Province!B:B,MATCH(LEFT(C1382,1),FSA_Province!A:A,0))</f>
        <v>AB</v>
      </c>
      <c r="E1382" t="s">
        <v>1616</v>
      </c>
      <c r="F1382" t="s">
        <v>2646</v>
      </c>
      <c r="G1382" t="s">
        <v>2643</v>
      </c>
      <c r="H1382" t="s">
        <v>11</v>
      </c>
      <c r="I1382" t="s">
        <v>12</v>
      </c>
      <c r="J1382">
        <v>0.27700000000000002</v>
      </c>
      <c r="K1382">
        <v>0.27700000000000002</v>
      </c>
      <c r="L1382">
        <v>1776.8309999999999</v>
      </c>
      <c r="M1382">
        <v>486.40519210000002</v>
      </c>
      <c r="N1382">
        <v>0.72960778000000004</v>
      </c>
    </row>
    <row r="1383" spans="1:14" x14ac:dyDescent="0.35">
      <c r="A1383">
        <v>1382</v>
      </c>
      <c r="B1383">
        <v>155</v>
      </c>
      <c r="C1383" t="s">
        <v>1131</v>
      </c>
      <c r="D1383" t="str">
        <f>INDEX(FSA_Province!B:B,MATCH(LEFT(C1383,1),FSA_Province!A:A,0))</f>
        <v>AB</v>
      </c>
      <c r="E1383" t="s">
        <v>1617</v>
      </c>
      <c r="F1383" t="s">
        <v>2644</v>
      </c>
      <c r="G1383" t="s">
        <v>2643</v>
      </c>
      <c r="H1383" t="s">
        <v>11</v>
      </c>
      <c r="I1383" t="s">
        <v>16</v>
      </c>
      <c r="J1383">
        <v>1020</v>
      </c>
      <c r="K1383">
        <v>1020</v>
      </c>
      <c r="L1383">
        <v>0.47006999999999999</v>
      </c>
      <c r="M1383">
        <v>485.08989659999997</v>
      </c>
      <c r="N1383">
        <v>0.72763484</v>
      </c>
    </row>
    <row r="1384" spans="1:14" x14ac:dyDescent="0.35">
      <c r="A1384">
        <v>1383</v>
      </c>
      <c r="B1384">
        <v>155</v>
      </c>
      <c r="C1384" t="s">
        <v>1131</v>
      </c>
      <c r="D1384" t="str">
        <f>INDEX(FSA_Province!B:B,MATCH(LEFT(C1384,1),FSA_Province!A:A,0))</f>
        <v>AB</v>
      </c>
      <c r="E1384" t="s">
        <v>1618</v>
      </c>
      <c r="F1384" t="s">
        <v>2646</v>
      </c>
      <c r="G1384" t="s">
        <v>2643</v>
      </c>
      <c r="H1384" t="s">
        <v>27</v>
      </c>
      <c r="I1384" t="s">
        <v>12</v>
      </c>
      <c r="J1384">
        <v>0.27700000000000002</v>
      </c>
      <c r="K1384">
        <v>0.27700000000000002</v>
      </c>
      <c r="L1384">
        <v>1773.52</v>
      </c>
      <c r="M1384">
        <v>485.49907810000002</v>
      </c>
      <c r="N1384">
        <v>0.72824860999999996</v>
      </c>
    </row>
    <row r="1385" spans="1:14" x14ac:dyDescent="0.35">
      <c r="A1385">
        <v>1384</v>
      </c>
      <c r="B1385">
        <v>114</v>
      </c>
      <c r="C1385" t="s">
        <v>471</v>
      </c>
      <c r="D1385" t="str">
        <f>INDEX(FSA_Province!B:B,MATCH(LEFT(C1385,1),FSA_Province!A:A,0))</f>
        <v>ON</v>
      </c>
      <c r="E1385" t="s">
        <v>1619</v>
      </c>
      <c r="F1385" t="s">
        <v>2646</v>
      </c>
      <c r="G1385" t="s">
        <v>2643</v>
      </c>
      <c r="H1385" t="s">
        <v>11</v>
      </c>
      <c r="I1385" t="s">
        <v>12</v>
      </c>
      <c r="J1385">
        <v>0.02</v>
      </c>
      <c r="K1385">
        <v>0.02</v>
      </c>
      <c r="L1385">
        <v>1774.04</v>
      </c>
      <c r="M1385">
        <v>35.064340620000003</v>
      </c>
      <c r="N1385">
        <v>5.2596509999999999E-2</v>
      </c>
    </row>
    <row r="1386" spans="1:14" x14ac:dyDescent="0.35">
      <c r="A1386">
        <v>1385</v>
      </c>
      <c r="B1386">
        <v>114</v>
      </c>
      <c r="C1386" t="s">
        <v>471</v>
      </c>
      <c r="D1386" t="str">
        <f>INDEX(FSA_Province!B:B,MATCH(LEFT(C1386,1),FSA_Province!A:A,0))</f>
        <v>ON</v>
      </c>
      <c r="E1386" t="s">
        <v>1620</v>
      </c>
      <c r="F1386" t="s">
        <v>2646</v>
      </c>
      <c r="G1386" t="s">
        <v>2650</v>
      </c>
      <c r="H1386" t="s">
        <v>11</v>
      </c>
      <c r="I1386" t="s">
        <v>16</v>
      </c>
      <c r="J1386">
        <v>0.25180000000000002</v>
      </c>
      <c r="K1386">
        <v>0.25180000000000002</v>
      </c>
      <c r="L1386">
        <v>1385.443</v>
      </c>
      <c r="M1386">
        <v>348.85454579999998</v>
      </c>
      <c r="N1386">
        <v>0.52328180999999996</v>
      </c>
    </row>
    <row r="1387" spans="1:14" x14ac:dyDescent="0.35">
      <c r="A1387">
        <v>1386</v>
      </c>
      <c r="B1387">
        <v>114</v>
      </c>
      <c r="C1387" t="s">
        <v>471</v>
      </c>
      <c r="D1387" t="str">
        <f>INDEX(FSA_Province!B:B,MATCH(LEFT(C1387,1),FSA_Province!A:A,0))</f>
        <v>ON</v>
      </c>
      <c r="E1387" t="s">
        <v>1621</v>
      </c>
      <c r="F1387" t="s">
        <v>2662</v>
      </c>
      <c r="G1387" t="s">
        <v>2646</v>
      </c>
      <c r="H1387" t="s">
        <v>11</v>
      </c>
      <c r="I1387" t="s">
        <v>12</v>
      </c>
      <c r="J1387">
        <v>2000</v>
      </c>
      <c r="K1387">
        <v>2000</v>
      </c>
      <c r="L1387">
        <v>7.1790000000000005E-4</v>
      </c>
      <c r="M1387">
        <v>1.43579999</v>
      </c>
      <c r="N1387">
        <v>2.1536900000000002E-3</v>
      </c>
    </row>
    <row r="1388" spans="1:14" x14ac:dyDescent="0.35">
      <c r="A1388">
        <v>1387</v>
      </c>
      <c r="B1388">
        <v>114</v>
      </c>
      <c r="C1388" t="s">
        <v>471</v>
      </c>
      <c r="D1388" t="str">
        <f>INDEX(FSA_Province!B:B,MATCH(LEFT(C1388,1),FSA_Province!A:A,0))</f>
        <v>ON</v>
      </c>
      <c r="E1388" t="s">
        <v>1623</v>
      </c>
      <c r="F1388" t="s">
        <v>2650</v>
      </c>
      <c r="G1388" t="s">
        <v>2643</v>
      </c>
      <c r="H1388" t="s">
        <v>11</v>
      </c>
      <c r="I1388" t="s">
        <v>16</v>
      </c>
      <c r="J1388">
        <v>345</v>
      </c>
      <c r="K1388">
        <v>345</v>
      </c>
      <c r="L1388">
        <v>1.2799</v>
      </c>
      <c r="M1388">
        <v>446.74520580000001</v>
      </c>
      <c r="N1388">
        <v>0.67011779999999999</v>
      </c>
    </row>
    <row r="1389" spans="1:14" x14ac:dyDescent="0.35">
      <c r="A1389">
        <v>1388</v>
      </c>
      <c r="B1389">
        <v>114</v>
      </c>
      <c r="C1389" t="s">
        <v>471</v>
      </c>
      <c r="D1389" t="str">
        <f>INDEX(FSA_Province!B:B,MATCH(LEFT(C1389,1),FSA_Province!A:A,0))</f>
        <v>ON</v>
      </c>
      <c r="E1389" t="s">
        <v>1624</v>
      </c>
      <c r="F1389" t="s">
        <v>2662</v>
      </c>
      <c r="G1389" t="s">
        <v>2643</v>
      </c>
      <c r="H1389" t="s">
        <v>11</v>
      </c>
      <c r="I1389" t="s">
        <v>16</v>
      </c>
      <c r="J1389">
        <v>2000</v>
      </c>
      <c r="K1389">
        <v>2000</v>
      </c>
      <c r="L1389">
        <v>1.28</v>
      </c>
      <c r="M1389">
        <v>2590.0341600000002</v>
      </c>
      <c r="N1389">
        <v>3.8850512300000002</v>
      </c>
    </row>
    <row r="1390" spans="1:14" x14ac:dyDescent="0.35">
      <c r="A1390">
        <v>1389</v>
      </c>
      <c r="B1390">
        <v>145</v>
      </c>
      <c r="C1390" t="s">
        <v>291</v>
      </c>
      <c r="D1390" t="str">
        <f>INDEX(FSA_Province!B:B,MATCH(LEFT(C1390,1),FSA_Province!A:A,0))</f>
        <v>ON</v>
      </c>
      <c r="E1390" t="s">
        <v>1625</v>
      </c>
      <c r="F1390" t="s">
        <v>2650</v>
      </c>
      <c r="G1390" t="s">
        <v>2643</v>
      </c>
      <c r="H1390" t="s">
        <v>27</v>
      </c>
      <c r="I1390" t="s">
        <v>16</v>
      </c>
      <c r="J1390">
        <v>1544.9999999900001</v>
      </c>
      <c r="K1390">
        <v>1544.9999999900001</v>
      </c>
      <c r="L1390">
        <v>1.28003</v>
      </c>
      <c r="M1390">
        <v>2000.881296</v>
      </c>
      <c r="N1390">
        <v>3.00132194</v>
      </c>
    </row>
    <row r="1391" spans="1:14" x14ac:dyDescent="0.35">
      <c r="A1391">
        <v>1390</v>
      </c>
      <c r="B1391">
        <v>12</v>
      </c>
      <c r="C1391" t="s">
        <v>346</v>
      </c>
      <c r="D1391" t="str">
        <f>INDEX(FSA_Province!B:B,MATCH(LEFT(C1391,1),FSA_Province!A:A,0))</f>
        <v>ON</v>
      </c>
      <c r="E1391" t="s">
        <v>1626</v>
      </c>
      <c r="F1391" t="s">
        <v>2646</v>
      </c>
      <c r="G1391" t="s">
        <v>2643</v>
      </c>
      <c r="H1391" t="s">
        <v>11</v>
      </c>
      <c r="I1391" t="s">
        <v>12</v>
      </c>
      <c r="J1391">
        <v>0.1</v>
      </c>
      <c r="K1391">
        <v>0.1</v>
      </c>
      <c r="L1391">
        <v>1750</v>
      </c>
      <c r="M1391">
        <v>173.77781189999999</v>
      </c>
      <c r="N1391">
        <v>0.26066671000000002</v>
      </c>
    </row>
    <row r="1392" spans="1:14" x14ac:dyDescent="0.35">
      <c r="A1392">
        <v>1391</v>
      </c>
      <c r="B1392">
        <v>215</v>
      </c>
      <c r="C1392" t="s">
        <v>177</v>
      </c>
      <c r="D1392" t="str">
        <f>INDEX(FSA_Province!B:B,MATCH(LEFT(C1392,1),FSA_Province!A:A,0))</f>
        <v>BC</v>
      </c>
      <c r="E1392" t="s">
        <v>1627</v>
      </c>
      <c r="F1392" t="s">
        <v>2651</v>
      </c>
      <c r="G1392" t="s">
        <v>2643</v>
      </c>
      <c r="H1392" t="s">
        <v>11</v>
      </c>
      <c r="I1392" t="s">
        <v>16</v>
      </c>
      <c r="J1392">
        <v>1</v>
      </c>
      <c r="K1392">
        <v>1</v>
      </c>
      <c r="L1392">
        <v>170.15</v>
      </c>
      <c r="M1392">
        <v>172.146141</v>
      </c>
      <c r="N1392">
        <v>0.25821920999999998</v>
      </c>
    </row>
    <row r="1393" spans="1:14" x14ac:dyDescent="0.35">
      <c r="A1393">
        <v>1392</v>
      </c>
      <c r="B1393">
        <v>71</v>
      </c>
      <c r="C1393" t="s">
        <v>207</v>
      </c>
      <c r="D1393" t="str">
        <f>INDEX(FSA_Province!B:B,MATCH(LEFT(C1393,1),FSA_Province!A:A,0))</f>
        <v>BC</v>
      </c>
      <c r="E1393" t="s">
        <v>1628</v>
      </c>
      <c r="F1393" t="s">
        <v>2642</v>
      </c>
      <c r="G1393" t="s">
        <v>2643</v>
      </c>
      <c r="H1393" t="s">
        <v>11</v>
      </c>
      <c r="I1393" t="s">
        <v>16</v>
      </c>
      <c r="J1393">
        <v>3.5550760000000001E-2</v>
      </c>
      <c r="K1393">
        <v>3.5550760000000001E-2</v>
      </c>
      <c r="L1393">
        <v>42130</v>
      </c>
      <c r="M1393">
        <v>1515.449971</v>
      </c>
      <c r="N1393">
        <v>2.27317495</v>
      </c>
    </row>
    <row r="1394" spans="1:14" x14ac:dyDescent="0.35">
      <c r="A1394">
        <v>1393</v>
      </c>
      <c r="B1394">
        <v>214</v>
      </c>
      <c r="C1394" t="s">
        <v>261</v>
      </c>
      <c r="D1394" t="str">
        <f>INDEX(FSA_Province!B:B,MATCH(LEFT(C1394,1),FSA_Province!A:A,0))</f>
        <v>QC</v>
      </c>
      <c r="E1394" t="s">
        <v>1629</v>
      </c>
      <c r="F1394" t="s">
        <v>2658</v>
      </c>
      <c r="G1394" t="s">
        <v>2642</v>
      </c>
      <c r="H1394" t="s">
        <v>11</v>
      </c>
      <c r="I1394" t="s">
        <v>12</v>
      </c>
      <c r="J1394">
        <v>31800</v>
      </c>
      <c r="K1394">
        <v>31800</v>
      </c>
      <c r="L1394">
        <v>6.7999999999999995E-7</v>
      </c>
      <c r="M1394">
        <v>2.1623989999999999E-2</v>
      </c>
      <c r="N1394">
        <v>3.243E-5</v>
      </c>
    </row>
    <row r="1395" spans="1:14" x14ac:dyDescent="0.35">
      <c r="A1395">
        <v>1394</v>
      </c>
      <c r="B1395">
        <v>102</v>
      </c>
      <c r="C1395" t="s">
        <v>22</v>
      </c>
      <c r="D1395" t="str">
        <f>INDEX(FSA_Province!B:B,MATCH(LEFT(C1395,1),FSA_Province!A:A,0))</f>
        <v>ON</v>
      </c>
      <c r="E1395" t="s">
        <v>1630</v>
      </c>
      <c r="F1395" t="s">
        <v>2647</v>
      </c>
      <c r="G1395" t="s">
        <v>2646</v>
      </c>
      <c r="H1395" t="s">
        <v>11</v>
      </c>
      <c r="I1395" t="s">
        <v>16</v>
      </c>
      <c r="J1395">
        <v>98</v>
      </c>
      <c r="K1395">
        <v>98</v>
      </c>
      <c r="L1395">
        <v>6.0149999999999998E-5</v>
      </c>
      <c r="M1395">
        <v>5.8947000000000001E-3</v>
      </c>
      <c r="N1395">
        <v>8.8400000000000001E-6</v>
      </c>
    </row>
    <row r="1396" spans="1:14" x14ac:dyDescent="0.35">
      <c r="A1396">
        <v>1395</v>
      </c>
      <c r="B1396">
        <v>102</v>
      </c>
      <c r="C1396" t="s">
        <v>22</v>
      </c>
      <c r="D1396" t="str">
        <f>INDEX(FSA_Province!B:B,MATCH(LEFT(C1396,1),FSA_Province!A:A,0))</f>
        <v>ON</v>
      </c>
      <c r="E1396" t="s">
        <v>1631</v>
      </c>
      <c r="F1396" t="s">
        <v>2648</v>
      </c>
      <c r="G1396" t="s">
        <v>2646</v>
      </c>
      <c r="H1396" t="s">
        <v>11</v>
      </c>
      <c r="I1396" t="s">
        <v>12</v>
      </c>
      <c r="J1396">
        <v>26.126824899999999</v>
      </c>
      <c r="K1396">
        <v>26.126824899999999</v>
      </c>
      <c r="L1396">
        <v>2.2931000000000001E-4</v>
      </c>
      <c r="M1396">
        <v>5.9916600000000002E-3</v>
      </c>
      <c r="N1396">
        <v>8.9800000000000004E-6</v>
      </c>
    </row>
    <row r="1397" spans="1:14" x14ac:dyDescent="0.35">
      <c r="A1397">
        <v>1396</v>
      </c>
      <c r="B1397">
        <v>240</v>
      </c>
      <c r="C1397" t="s">
        <v>526</v>
      </c>
      <c r="D1397" t="str">
        <f>INDEX(FSA_Province!B:B,MATCH(LEFT(C1397,1),FSA_Province!A:A,0))</f>
        <v>ON</v>
      </c>
      <c r="E1397" t="s">
        <v>1632</v>
      </c>
      <c r="F1397" t="s">
        <v>2649</v>
      </c>
      <c r="G1397" t="s">
        <v>2642</v>
      </c>
      <c r="H1397" t="s">
        <v>11</v>
      </c>
      <c r="I1397" t="s">
        <v>16</v>
      </c>
      <c r="J1397">
        <v>2708.3125312000002</v>
      </c>
      <c r="K1397">
        <v>2708.3125312000002</v>
      </c>
      <c r="L1397">
        <v>7.9999999999999996E-7</v>
      </c>
      <c r="M1397">
        <v>2.16665E-3</v>
      </c>
      <c r="N1397">
        <v>3.2399999999999999E-6</v>
      </c>
    </row>
    <row r="1398" spans="1:14" x14ac:dyDescent="0.35">
      <c r="A1398">
        <v>1397</v>
      </c>
      <c r="B1398">
        <v>240</v>
      </c>
      <c r="C1398" t="s">
        <v>526</v>
      </c>
      <c r="D1398" t="str">
        <f>INDEX(FSA_Province!B:B,MATCH(LEFT(C1398,1),FSA_Province!A:A,0))</f>
        <v>ON</v>
      </c>
      <c r="E1398" t="s">
        <v>1633</v>
      </c>
      <c r="F1398" t="s">
        <v>2642</v>
      </c>
      <c r="G1398" t="s">
        <v>2643</v>
      </c>
      <c r="H1398" t="s">
        <v>11</v>
      </c>
      <c r="I1398" t="s">
        <v>16</v>
      </c>
      <c r="J1398">
        <v>2.1699000000000002E-3</v>
      </c>
      <c r="K1398">
        <v>2.1699000000000002E-3</v>
      </c>
      <c r="L1398">
        <v>43715.152000000002</v>
      </c>
      <c r="M1398">
        <v>95.966366800000003</v>
      </c>
      <c r="N1398">
        <v>0.14394955000000001</v>
      </c>
    </row>
    <row r="1399" spans="1:14" x14ac:dyDescent="0.35">
      <c r="A1399">
        <v>1398</v>
      </c>
      <c r="B1399">
        <v>4</v>
      </c>
      <c r="C1399" t="s">
        <v>589</v>
      </c>
      <c r="D1399" t="str">
        <f>INDEX(FSA_Province!B:B,MATCH(LEFT(C1399,1),FSA_Province!A:A,0))</f>
        <v>MB</v>
      </c>
      <c r="E1399" t="s">
        <v>1634</v>
      </c>
      <c r="F1399" t="s">
        <v>2653</v>
      </c>
      <c r="G1399" t="s">
        <v>2643</v>
      </c>
      <c r="H1399" t="s">
        <v>11</v>
      </c>
      <c r="I1399" t="s">
        <v>12</v>
      </c>
      <c r="J1399">
        <v>4000</v>
      </c>
      <c r="K1399">
        <v>4000</v>
      </c>
      <c r="L1399">
        <v>3.7999999999999999E-2</v>
      </c>
      <c r="M1399">
        <v>151.86312000000001</v>
      </c>
      <c r="N1399">
        <v>0.22779468</v>
      </c>
    </row>
    <row r="1400" spans="1:14" x14ac:dyDescent="0.35">
      <c r="A1400">
        <v>1399</v>
      </c>
      <c r="B1400">
        <v>102</v>
      </c>
      <c r="C1400" t="s">
        <v>22</v>
      </c>
      <c r="D1400" t="str">
        <f>INDEX(FSA_Province!B:B,MATCH(LEFT(C1400,1),FSA_Province!A:A,0))</f>
        <v>ON</v>
      </c>
      <c r="E1400" t="s">
        <v>1635</v>
      </c>
      <c r="F1400" t="s">
        <v>2647</v>
      </c>
      <c r="G1400" t="s">
        <v>2643</v>
      </c>
      <c r="H1400" t="s">
        <v>11</v>
      </c>
      <c r="I1400" t="s">
        <v>16</v>
      </c>
      <c r="J1400">
        <v>97.2</v>
      </c>
      <c r="K1400">
        <v>97.2</v>
      </c>
      <c r="L1400">
        <v>0.10500234</v>
      </c>
      <c r="M1400">
        <v>10.326018169999999</v>
      </c>
      <c r="N1400">
        <v>1.5489019999999999E-2</v>
      </c>
    </row>
    <row r="1401" spans="1:14" x14ac:dyDescent="0.35">
      <c r="A1401">
        <v>1400</v>
      </c>
      <c r="B1401">
        <v>102</v>
      </c>
      <c r="C1401" t="s">
        <v>22</v>
      </c>
      <c r="D1401" t="str">
        <f>INDEX(FSA_Province!B:B,MATCH(LEFT(C1401,1),FSA_Province!A:A,0))</f>
        <v>ON</v>
      </c>
      <c r="E1401" t="s">
        <v>1636</v>
      </c>
      <c r="F1401" t="s">
        <v>2656</v>
      </c>
      <c r="G1401" t="s">
        <v>2643</v>
      </c>
      <c r="H1401" t="s">
        <v>11</v>
      </c>
      <c r="I1401" t="s">
        <v>12</v>
      </c>
      <c r="J1401">
        <v>12.847989</v>
      </c>
      <c r="K1401">
        <v>12.847989</v>
      </c>
      <c r="L1401">
        <v>0.83143999999999996</v>
      </c>
      <c r="M1401">
        <v>10.556968230000001</v>
      </c>
      <c r="N1401">
        <v>1.5835450000000001E-2</v>
      </c>
    </row>
    <row r="1402" spans="1:14" x14ac:dyDescent="0.35">
      <c r="A1402">
        <v>1401</v>
      </c>
      <c r="B1402">
        <v>90</v>
      </c>
      <c r="C1402" t="s">
        <v>129</v>
      </c>
      <c r="D1402" t="str">
        <f>INDEX(FSA_Province!B:B,MATCH(LEFT(C1402,1),FSA_Province!A:A,0))</f>
        <v>ON</v>
      </c>
      <c r="E1402" t="s">
        <v>1637</v>
      </c>
      <c r="F1402" t="s">
        <v>2647</v>
      </c>
      <c r="G1402" t="s">
        <v>2643</v>
      </c>
      <c r="H1402" t="s">
        <v>27</v>
      </c>
      <c r="I1402" t="s">
        <v>16</v>
      </c>
      <c r="J1402">
        <v>30000</v>
      </c>
      <c r="K1402">
        <v>30000</v>
      </c>
      <c r="L1402">
        <v>0.10547826</v>
      </c>
      <c r="M1402">
        <v>3201.488042</v>
      </c>
      <c r="N1402">
        <v>4.8022320599999997</v>
      </c>
    </row>
    <row r="1403" spans="1:14" x14ac:dyDescent="0.35">
      <c r="A1403">
        <v>1402</v>
      </c>
      <c r="B1403">
        <v>85</v>
      </c>
      <c r="C1403" t="s">
        <v>801</v>
      </c>
      <c r="D1403" t="str">
        <f>INDEX(FSA_Province!B:B,MATCH(LEFT(C1403,1),FSA_Province!A:A,0))</f>
        <v>AB</v>
      </c>
      <c r="E1403" t="s">
        <v>1638</v>
      </c>
      <c r="F1403" t="s">
        <v>2647</v>
      </c>
      <c r="G1403" t="s">
        <v>2643</v>
      </c>
      <c r="H1403" t="s">
        <v>11</v>
      </c>
      <c r="I1403" t="s">
        <v>16</v>
      </c>
      <c r="J1403">
        <v>16</v>
      </c>
      <c r="K1403">
        <v>16</v>
      </c>
      <c r="L1403">
        <v>0.106</v>
      </c>
      <c r="M1403">
        <v>1.70927059</v>
      </c>
      <c r="N1403">
        <v>0</v>
      </c>
    </row>
    <row r="1404" spans="1:14" x14ac:dyDescent="0.35">
      <c r="A1404">
        <v>1403</v>
      </c>
      <c r="B1404">
        <v>85</v>
      </c>
      <c r="C1404" t="s">
        <v>801</v>
      </c>
      <c r="D1404" t="str">
        <f>INDEX(FSA_Province!B:B,MATCH(LEFT(C1404,1),FSA_Province!A:A,0))</f>
        <v>AB</v>
      </c>
      <c r="E1404" t="s">
        <v>1639</v>
      </c>
      <c r="F1404" t="s">
        <v>2647</v>
      </c>
      <c r="G1404" t="s">
        <v>2643</v>
      </c>
      <c r="H1404" t="s">
        <v>11</v>
      </c>
      <c r="I1404" t="s">
        <v>16</v>
      </c>
      <c r="J1404">
        <v>285.95148048999999</v>
      </c>
      <c r="K1404">
        <v>285.95148048999999</v>
      </c>
      <c r="L1404">
        <v>0.105541</v>
      </c>
      <c r="M1404">
        <v>30.41575156</v>
      </c>
      <c r="N1404">
        <v>0</v>
      </c>
    </row>
    <row r="1405" spans="1:14" x14ac:dyDescent="0.35">
      <c r="A1405">
        <v>1404</v>
      </c>
      <c r="B1405">
        <v>85</v>
      </c>
      <c r="C1405" t="s">
        <v>801</v>
      </c>
      <c r="D1405" t="str">
        <f>INDEX(FSA_Province!B:B,MATCH(LEFT(C1405,1),FSA_Province!A:A,0))</f>
        <v>AB</v>
      </c>
      <c r="E1405" t="s">
        <v>1640</v>
      </c>
      <c r="F1405" t="s">
        <v>2647</v>
      </c>
      <c r="G1405" t="s">
        <v>2643</v>
      </c>
      <c r="H1405" t="s">
        <v>11</v>
      </c>
      <c r="I1405" t="s">
        <v>16</v>
      </c>
      <c r="J1405">
        <v>7425.5142514500003</v>
      </c>
      <c r="K1405">
        <v>7425.5142514500003</v>
      </c>
      <c r="L1405">
        <v>0.10841000000000001</v>
      </c>
      <c r="M1405">
        <v>791.33252779999998</v>
      </c>
      <c r="N1405">
        <v>0</v>
      </c>
    </row>
    <row r="1406" spans="1:14" x14ac:dyDescent="0.35">
      <c r="A1406">
        <v>1405</v>
      </c>
      <c r="B1406">
        <v>90</v>
      </c>
      <c r="C1406" t="s">
        <v>129</v>
      </c>
      <c r="D1406" t="str">
        <f>INDEX(FSA_Province!B:B,MATCH(LEFT(C1406,1),FSA_Province!A:A,0))</f>
        <v>ON</v>
      </c>
      <c r="E1406" t="s">
        <v>1641</v>
      </c>
      <c r="F1406" t="s">
        <v>2642</v>
      </c>
      <c r="G1406" t="s">
        <v>2643</v>
      </c>
      <c r="H1406" t="s">
        <v>27</v>
      </c>
      <c r="I1406" t="s">
        <v>12</v>
      </c>
      <c r="J1406">
        <v>9.7759800000000001E-3</v>
      </c>
      <c r="K1406">
        <v>9.7759800000000001E-3</v>
      </c>
      <c r="L1406">
        <v>43152.474000000002</v>
      </c>
      <c r="M1406">
        <v>416.84017180000001</v>
      </c>
      <c r="N1406">
        <v>0.62526024999999996</v>
      </c>
    </row>
    <row r="1407" spans="1:14" x14ac:dyDescent="0.35">
      <c r="A1407">
        <v>1406</v>
      </c>
      <c r="B1407">
        <v>237</v>
      </c>
      <c r="C1407" t="s">
        <v>78</v>
      </c>
      <c r="D1407" t="str">
        <f>INDEX(FSA_Province!B:B,MATCH(LEFT(C1407,1),FSA_Province!A:A,0))</f>
        <v>BC</v>
      </c>
      <c r="E1407" t="s">
        <v>1642</v>
      </c>
      <c r="F1407" t="s">
        <v>2647</v>
      </c>
      <c r="G1407" t="s">
        <v>2643</v>
      </c>
      <c r="H1407" t="s">
        <v>27</v>
      </c>
      <c r="I1407" t="s">
        <v>16</v>
      </c>
      <c r="J1407">
        <v>955</v>
      </c>
      <c r="K1407">
        <v>955</v>
      </c>
      <c r="L1407">
        <v>0.10527654</v>
      </c>
      <c r="M1407">
        <v>101.7191328</v>
      </c>
      <c r="N1407">
        <v>0.15257868999999999</v>
      </c>
    </row>
    <row r="1408" spans="1:14" x14ac:dyDescent="0.35">
      <c r="A1408">
        <v>1407</v>
      </c>
      <c r="B1408">
        <v>203</v>
      </c>
      <c r="C1408" t="s">
        <v>700</v>
      </c>
      <c r="D1408" t="str">
        <f>INDEX(FSA_Province!B:B,MATCH(LEFT(C1408,1),FSA_Province!A:A,0))</f>
        <v>AB</v>
      </c>
      <c r="E1408" t="s">
        <v>1643</v>
      </c>
      <c r="F1408" t="s">
        <v>2650</v>
      </c>
      <c r="G1408" t="s">
        <v>2643</v>
      </c>
      <c r="H1408" t="s">
        <v>27</v>
      </c>
      <c r="I1408" t="s">
        <v>16</v>
      </c>
      <c r="J1408">
        <v>1900</v>
      </c>
      <c r="K1408">
        <v>1900</v>
      </c>
      <c r="L1408">
        <v>1.2805200000000001</v>
      </c>
      <c r="M1408">
        <v>2461.5642659999999</v>
      </c>
      <c r="N1408">
        <v>3.69234639</v>
      </c>
    </row>
    <row r="1409" spans="1:14" x14ac:dyDescent="0.35">
      <c r="A1409">
        <v>1408</v>
      </c>
      <c r="B1409">
        <v>245</v>
      </c>
      <c r="C1409" t="s">
        <v>8</v>
      </c>
      <c r="D1409" t="str">
        <f>INDEX(FSA_Province!B:B,MATCH(LEFT(C1409,1),FSA_Province!A:A,0))</f>
        <v>BC</v>
      </c>
      <c r="E1409" t="s">
        <v>1644</v>
      </c>
      <c r="F1409" t="s">
        <v>2642</v>
      </c>
      <c r="G1409" t="s">
        <v>2643</v>
      </c>
      <c r="H1409" t="s">
        <v>11</v>
      </c>
      <c r="I1409" t="s">
        <v>12</v>
      </c>
      <c r="J1409">
        <v>0.5</v>
      </c>
      <c r="K1409">
        <v>0.5</v>
      </c>
      <c r="L1409">
        <v>44000</v>
      </c>
      <c r="M1409">
        <v>21999.999370000001</v>
      </c>
      <c r="N1409">
        <v>0</v>
      </c>
    </row>
    <row r="1410" spans="1:14" x14ac:dyDescent="0.35">
      <c r="A1410">
        <v>1409</v>
      </c>
      <c r="B1410">
        <v>222</v>
      </c>
      <c r="C1410" t="s">
        <v>320</v>
      </c>
      <c r="D1410" t="str">
        <f>INDEX(FSA_Province!B:B,MATCH(LEFT(C1410,1),FSA_Province!A:A,0))</f>
        <v>BC</v>
      </c>
      <c r="E1410" t="s">
        <v>1645</v>
      </c>
      <c r="F1410" t="s">
        <v>2644</v>
      </c>
      <c r="G1410" t="s">
        <v>2643</v>
      </c>
      <c r="H1410" t="s">
        <v>11</v>
      </c>
      <c r="I1410" t="s">
        <v>16</v>
      </c>
      <c r="J1410">
        <v>740</v>
      </c>
      <c r="K1410">
        <v>740</v>
      </c>
      <c r="L1410">
        <v>0.43</v>
      </c>
      <c r="M1410">
        <v>322.429618</v>
      </c>
      <c r="N1410">
        <v>0.48364442000000002</v>
      </c>
    </row>
    <row r="1411" spans="1:14" x14ac:dyDescent="0.35">
      <c r="A1411">
        <v>1410</v>
      </c>
      <c r="B1411">
        <v>222</v>
      </c>
      <c r="C1411" t="s">
        <v>320</v>
      </c>
      <c r="D1411" t="str">
        <f>INDEX(FSA_Province!B:B,MATCH(LEFT(C1411,1),FSA_Province!A:A,0))</f>
        <v>BC</v>
      </c>
      <c r="E1411" t="s">
        <v>1646</v>
      </c>
      <c r="F1411" t="s">
        <v>2642</v>
      </c>
      <c r="G1411" t="s">
        <v>2643</v>
      </c>
      <c r="H1411" t="s">
        <v>11</v>
      </c>
      <c r="I1411" t="s">
        <v>16</v>
      </c>
      <c r="J1411">
        <v>6.5000000000000002E-2</v>
      </c>
      <c r="K1411">
        <v>6.5000000000000002E-2</v>
      </c>
      <c r="L1411">
        <v>43350</v>
      </c>
      <c r="M1411">
        <v>2850.8221159999998</v>
      </c>
      <c r="N1411">
        <v>4.2762331700000002</v>
      </c>
    </row>
    <row r="1412" spans="1:14" x14ac:dyDescent="0.35">
      <c r="A1412">
        <v>1411</v>
      </c>
      <c r="B1412">
        <v>245</v>
      </c>
      <c r="C1412" t="s">
        <v>8</v>
      </c>
      <c r="D1412" t="str">
        <f>INDEX(FSA_Province!B:B,MATCH(LEFT(C1412,1),FSA_Province!A:A,0))</f>
        <v>BC</v>
      </c>
      <c r="E1412" t="s">
        <v>1647</v>
      </c>
      <c r="F1412" t="s">
        <v>2642</v>
      </c>
      <c r="G1412" t="s">
        <v>2643</v>
      </c>
      <c r="H1412" t="s">
        <v>11</v>
      </c>
      <c r="I1412" t="s">
        <v>16</v>
      </c>
      <c r="J1412">
        <v>0.5</v>
      </c>
      <c r="K1412">
        <v>0.5</v>
      </c>
      <c r="L1412">
        <v>43200</v>
      </c>
      <c r="M1412">
        <v>21599.99942</v>
      </c>
      <c r="N1412">
        <v>0</v>
      </c>
    </row>
    <row r="1413" spans="1:14" x14ac:dyDescent="0.35">
      <c r="A1413">
        <v>1412</v>
      </c>
      <c r="B1413">
        <v>222</v>
      </c>
      <c r="C1413" t="s">
        <v>320</v>
      </c>
      <c r="D1413" t="str">
        <f>INDEX(FSA_Province!B:B,MATCH(LEFT(C1413,1),FSA_Province!A:A,0))</f>
        <v>BC</v>
      </c>
      <c r="E1413" t="s">
        <v>1648</v>
      </c>
      <c r="F1413" t="s">
        <v>2646</v>
      </c>
      <c r="G1413" t="s">
        <v>2643</v>
      </c>
      <c r="H1413" t="s">
        <v>11</v>
      </c>
      <c r="I1413" t="s">
        <v>16</v>
      </c>
      <c r="J1413">
        <v>1.5</v>
      </c>
      <c r="K1413">
        <v>1.5</v>
      </c>
      <c r="L1413">
        <v>1700</v>
      </c>
      <c r="M1413">
        <v>2579.9287180000001</v>
      </c>
      <c r="N1413">
        <v>3.8698930599999999</v>
      </c>
    </row>
    <row r="1414" spans="1:14" x14ac:dyDescent="0.35">
      <c r="A1414">
        <v>1413</v>
      </c>
      <c r="B1414">
        <v>90</v>
      </c>
      <c r="C1414" t="s">
        <v>129</v>
      </c>
      <c r="D1414" t="str">
        <f>INDEX(FSA_Province!B:B,MATCH(LEFT(C1414,1),FSA_Province!A:A,0))</f>
        <v>ON</v>
      </c>
      <c r="E1414" t="s">
        <v>1649</v>
      </c>
      <c r="F1414" t="s">
        <v>2647</v>
      </c>
      <c r="G1414" t="s">
        <v>2643</v>
      </c>
      <c r="H1414" t="s">
        <v>27</v>
      </c>
      <c r="I1414" t="s">
        <v>16</v>
      </c>
      <c r="J1414">
        <v>466000</v>
      </c>
      <c r="K1414">
        <v>466000</v>
      </c>
      <c r="L1414">
        <v>0.10731309999999999</v>
      </c>
      <c r="M1414">
        <v>50578.125209999998</v>
      </c>
      <c r="N1414">
        <v>75.867187799999996</v>
      </c>
    </row>
    <row r="1415" spans="1:14" x14ac:dyDescent="0.35">
      <c r="A1415">
        <v>1414</v>
      </c>
      <c r="B1415">
        <v>156</v>
      </c>
      <c r="C1415" t="s">
        <v>13</v>
      </c>
      <c r="D1415" t="str">
        <f>INDEX(FSA_Province!B:B,MATCH(LEFT(C1415,1),FSA_Province!A:A,0))</f>
        <v>ON</v>
      </c>
      <c r="E1415" t="s">
        <v>1650</v>
      </c>
      <c r="F1415" t="s">
        <v>2646</v>
      </c>
      <c r="G1415" t="s">
        <v>2643</v>
      </c>
      <c r="H1415" t="s">
        <v>11</v>
      </c>
      <c r="I1415" t="s">
        <v>16</v>
      </c>
      <c r="J1415">
        <v>0.48</v>
      </c>
      <c r="K1415">
        <v>0.48</v>
      </c>
      <c r="L1415">
        <v>1729</v>
      </c>
      <c r="M1415">
        <v>839.66075279999995</v>
      </c>
      <c r="N1415">
        <v>1.2594911099999999</v>
      </c>
    </row>
    <row r="1416" spans="1:14" x14ac:dyDescent="0.35">
      <c r="A1416">
        <v>1415</v>
      </c>
      <c r="B1416">
        <v>1</v>
      </c>
      <c r="C1416" t="s">
        <v>556</v>
      </c>
      <c r="D1416" t="str">
        <f>INDEX(FSA_Province!B:B,MATCH(LEFT(C1416,1),FSA_Province!A:A,0))</f>
        <v>ON</v>
      </c>
      <c r="E1416" t="s">
        <v>1651</v>
      </c>
      <c r="F1416" t="s">
        <v>2674</v>
      </c>
      <c r="G1416" t="s">
        <v>2642</v>
      </c>
      <c r="H1416" t="s">
        <v>11</v>
      </c>
      <c r="I1416" t="s">
        <v>16</v>
      </c>
      <c r="J1416">
        <v>110944.69407000999</v>
      </c>
      <c r="K1416">
        <v>110944.69407000999</v>
      </c>
      <c r="L1416">
        <v>4.4999999999999998E-7</v>
      </c>
      <c r="M1416">
        <v>4.9925089999999998E-2</v>
      </c>
      <c r="N1416">
        <v>7.4859999999999998E-5</v>
      </c>
    </row>
    <row r="1417" spans="1:14" x14ac:dyDescent="0.35">
      <c r="A1417">
        <v>1416</v>
      </c>
      <c r="B1417">
        <v>1</v>
      </c>
      <c r="C1417" t="s">
        <v>556</v>
      </c>
      <c r="D1417" t="str">
        <f>INDEX(FSA_Province!B:B,MATCH(LEFT(C1417,1),FSA_Province!A:A,0))</f>
        <v>ON</v>
      </c>
      <c r="E1417" t="s">
        <v>1652</v>
      </c>
      <c r="F1417" t="s">
        <v>2666</v>
      </c>
      <c r="G1417" t="s">
        <v>2642</v>
      </c>
      <c r="H1417" t="s">
        <v>11</v>
      </c>
      <c r="I1417" t="s">
        <v>16</v>
      </c>
      <c r="J1417">
        <v>262763.74911317002</v>
      </c>
      <c r="K1417">
        <v>262763.74911317002</v>
      </c>
      <c r="L1417">
        <v>1.9000000000000001E-7</v>
      </c>
      <c r="M1417">
        <v>4.992506E-2</v>
      </c>
      <c r="N1417">
        <v>7.4839999999999995E-5</v>
      </c>
    </row>
    <row r="1418" spans="1:14" x14ac:dyDescent="0.35">
      <c r="A1418">
        <v>1417</v>
      </c>
      <c r="B1418">
        <v>1</v>
      </c>
      <c r="C1418" t="s">
        <v>556</v>
      </c>
      <c r="D1418" t="str">
        <f>INDEX(FSA_Province!B:B,MATCH(LEFT(C1418,1),FSA_Province!A:A,0))</f>
        <v>ON</v>
      </c>
      <c r="E1418" t="s">
        <v>1653</v>
      </c>
      <c r="F1418" t="s">
        <v>2658</v>
      </c>
      <c r="G1418" t="s">
        <v>2642</v>
      </c>
      <c r="H1418" t="s">
        <v>11</v>
      </c>
      <c r="I1418" t="s">
        <v>12</v>
      </c>
      <c r="J1418">
        <v>67206.881984720007</v>
      </c>
      <c r="K1418">
        <v>67206.881984720007</v>
      </c>
      <c r="L1418">
        <v>1.4500000000000001E-6</v>
      </c>
      <c r="M1418">
        <v>9.7449949999999994E-2</v>
      </c>
      <c r="N1418">
        <v>1.4615E-4</v>
      </c>
    </row>
    <row r="1419" spans="1:14" x14ac:dyDescent="0.35">
      <c r="A1419">
        <v>1418</v>
      </c>
      <c r="B1419">
        <v>1</v>
      </c>
      <c r="C1419" t="s">
        <v>556</v>
      </c>
      <c r="D1419" t="str">
        <f>INDEX(FSA_Province!B:B,MATCH(LEFT(C1419,1),FSA_Province!A:A,0))</f>
        <v>ON</v>
      </c>
      <c r="E1419" t="s">
        <v>1654</v>
      </c>
      <c r="F1419" t="s">
        <v>2658</v>
      </c>
      <c r="G1419" t="s">
        <v>2642</v>
      </c>
      <c r="H1419" t="s">
        <v>11</v>
      </c>
      <c r="I1419" t="s">
        <v>16</v>
      </c>
      <c r="J1419">
        <v>67206.881984720007</v>
      </c>
      <c r="K1419">
        <v>67206.881984720007</v>
      </c>
      <c r="L1419">
        <v>1.04E-6</v>
      </c>
      <c r="M1419">
        <v>6.9895150000000003E-2</v>
      </c>
      <c r="N1419">
        <v>1.0484000000000001E-4</v>
      </c>
    </row>
    <row r="1420" spans="1:14" x14ac:dyDescent="0.35">
      <c r="A1420">
        <v>1419</v>
      </c>
      <c r="B1420">
        <v>90</v>
      </c>
      <c r="C1420" t="s">
        <v>129</v>
      </c>
      <c r="D1420" t="str">
        <f>INDEX(FSA_Province!B:B,MATCH(LEFT(C1420,1),FSA_Province!A:A,0))</f>
        <v>ON</v>
      </c>
      <c r="E1420" t="s">
        <v>1655</v>
      </c>
      <c r="F1420" t="s">
        <v>2647</v>
      </c>
      <c r="G1420" t="s">
        <v>2643</v>
      </c>
      <c r="H1420" t="s">
        <v>27</v>
      </c>
      <c r="I1420" t="s">
        <v>16</v>
      </c>
      <c r="J1420">
        <v>987.67597996999996</v>
      </c>
      <c r="K1420">
        <v>987.67597996999996</v>
      </c>
      <c r="L1420">
        <v>0.10647539</v>
      </c>
      <c r="M1420">
        <v>106.3973969</v>
      </c>
      <c r="N1420">
        <v>0.15959609</v>
      </c>
    </row>
    <row r="1421" spans="1:14" x14ac:dyDescent="0.35">
      <c r="A1421">
        <v>1420</v>
      </c>
      <c r="B1421">
        <v>156</v>
      </c>
      <c r="C1421" t="s">
        <v>13</v>
      </c>
      <c r="D1421" t="str">
        <f>INDEX(FSA_Province!B:B,MATCH(LEFT(C1421,1),FSA_Province!A:A,0))</f>
        <v>ON</v>
      </c>
      <c r="E1421" t="s">
        <v>1656</v>
      </c>
      <c r="F1421" t="s">
        <v>2658</v>
      </c>
      <c r="G1421" t="s">
        <v>2642</v>
      </c>
      <c r="H1421" t="s">
        <v>11</v>
      </c>
      <c r="I1421" t="s">
        <v>16</v>
      </c>
      <c r="J1421">
        <v>20000</v>
      </c>
      <c r="K1421">
        <v>20000</v>
      </c>
      <c r="L1421">
        <v>9.2999999999999999E-7</v>
      </c>
      <c r="M1421">
        <v>1.8599999999999998E-2</v>
      </c>
      <c r="N1421">
        <v>2.7900000000000001E-5</v>
      </c>
    </row>
    <row r="1422" spans="1:14" x14ac:dyDescent="0.35">
      <c r="A1422">
        <v>1421</v>
      </c>
      <c r="B1422">
        <v>156</v>
      </c>
      <c r="C1422" t="s">
        <v>13</v>
      </c>
      <c r="D1422" t="str">
        <f>INDEX(FSA_Province!B:B,MATCH(LEFT(C1422,1),FSA_Province!A:A,0))</f>
        <v>ON</v>
      </c>
      <c r="E1422" t="s">
        <v>1657</v>
      </c>
      <c r="F1422" t="s">
        <v>2646</v>
      </c>
      <c r="G1422" t="s">
        <v>2643</v>
      </c>
      <c r="H1422" t="s">
        <v>11</v>
      </c>
      <c r="I1422" t="s">
        <v>12</v>
      </c>
      <c r="J1422">
        <v>0.5</v>
      </c>
      <c r="K1422">
        <v>0.5</v>
      </c>
      <c r="L1422">
        <v>1710</v>
      </c>
      <c r="M1422">
        <v>846.21315749999997</v>
      </c>
      <c r="N1422">
        <v>1.2693197300000001</v>
      </c>
    </row>
    <row r="1423" spans="1:14" x14ac:dyDescent="0.35">
      <c r="A1423">
        <v>1422</v>
      </c>
      <c r="B1423">
        <v>127</v>
      </c>
      <c r="C1423" t="s">
        <v>1235</v>
      </c>
      <c r="D1423" t="str">
        <f>INDEX(FSA_Province!B:B,MATCH(LEFT(C1423,1),FSA_Province!A:A,0))</f>
        <v>QC</v>
      </c>
      <c r="E1423" t="s">
        <v>1658</v>
      </c>
      <c r="F1423" t="s">
        <v>2642</v>
      </c>
      <c r="G1423" t="s">
        <v>2643</v>
      </c>
      <c r="H1423" t="s">
        <v>27</v>
      </c>
      <c r="I1423" t="s">
        <v>16</v>
      </c>
      <c r="J1423">
        <v>2.2200000000000001E-2</v>
      </c>
      <c r="K1423">
        <v>2.2200000000000001E-2</v>
      </c>
      <c r="L1423">
        <v>43892.627999999997</v>
      </c>
      <c r="M1423">
        <v>985.85317199999997</v>
      </c>
      <c r="N1423">
        <v>1.4787797499999999</v>
      </c>
    </row>
    <row r="1424" spans="1:14" x14ac:dyDescent="0.35">
      <c r="A1424">
        <v>1423</v>
      </c>
      <c r="B1424">
        <v>61</v>
      </c>
      <c r="C1424" t="s">
        <v>155</v>
      </c>
      <c r="D1424" t="str">
        <f>INDEX(FSA_Province!B:B,MATCH(LEFT(C1424,1),FSA_Province!A:A,0))</f>
        <v>AB</v>
      </c>
      <c r="E1424" t="s">
        <v>1659</v>
      </c>
      <c r="F1424" t="s">
        <v>2647</v>
      </c>
      <c r="G1424" t="s">
        <v>2643</v>
      </c>
      <c r="H1424" t="s">
        <v>11</v>
      </c>
      <c r="I1424" t="s">
        <v>16</v>
      </c>
      <c r="J1424">
        <v>29000</v>
      </c>
      <c r="K1424">
        <v>29000</v>
      </c>
      <c r="L1424">
        <v>0.1</v>
      </c>
      <c r="M1424">
        <v>2934.2644249999998</v>
      </c>
      <c r="N1424">
        <v>4.4013966299999998</v>
      </c>
    </row>
    <row r="1425" spans="1:14" x14ac:dyDescent="0.35">
      <c r="A1425">
        <v>1424</v>
      </c>
      <c r="B1425">
        <v>215</v>
      </c>
      <c r="C1425" t="s">
        <v>177</v>
      </c>
      <c r="D1425" t="str">
        <f>INDEX(FSA_Province!B:B,MATCH(LEFT(C1425,1),FSA_Province!A:A,0))</f>
        <v>BC</v>
      </c>
      <c r="E1425" t="s">
        <v>1660</v>
      </c>
      <c r="F1425" t="s">
        <v>2651</v>
      </c>
      <c r="G1425" t="s">
        <v>2643</v>
      </c>
      <c r="H1425" t="s">
        <v>11</v>
      </c>
      <c r="I1425" t="s">
        <v>16</v>
      </c>
      <c r="J1425">
        <v>0.5</v>
      </c>
      <c r="K1425">
        <v>0.5</v>
      </c>
      <c r="L1425">
        <v>169</v>
      </c>
      <c r="M1425">
        <v>85.491220499999997</v>
      </c>
      <c r="N1425">
        <v>0.12823683</v>
      </c>
    </row>
    <row r="1426" spans="1:14" x14ac:dyDescent="0.35">
      <c r="A1426">
        <v>1425</v>
      </c>
      <c r="B1426">
        <v>127</v>
      </c>
      <c r="C1426" t="s">
        <v>1235</v>
      </c>
      <c r="D1426" t="str">
        <f>INDEX(FSA_Province!B:B,MATCH(LEFT(C1426,1),FSA_Province!A:A,0))</f>
        <v>QC</v>
      </c>
      <c r="E1426" t="s">
        <v>1661</v>
      </c>
      <c r="F1426" t="s">
        <v>2646</v>
      </c>
      <c r="G1426" t="s">
        <v>2643</v>
      </c>
      <c r="H1426" t="s">
        <v>27</v>
      </c>
      <c r="I1426" t="s">
        <v>12</v>
      </c>
      <c r="J1426">
        <v>5.0403627799999997</v>
      </c>
      <c r="K1426">
        <v>5.0403627799999997</v>
      </c>
      <c r="L1426">
        <v>1754.627</v>
      </c>
      <c r="M1426">
        <v>8740.1604370000005</v>
      </c>
      <c r="N1426">
        <v>13.11024065</v>
      </c>
    </row>
    <row r="1427" spans="1:14" x14ac:dyDescent="0.35">
      <c r="A1427">
        <v>1426</v>
      </c>
      <c r="B1427">
        <v>13</v>
      </c>
      <c r="C1427" t="s">
        <v>1126</v>
      </c>
      <c r="D1427" t="str">
        <f>INDEX(FSA_Province!B:B,MATCH(LEFT(C1427,1),FSA_Province!A:A,0))</f>
        <v>ON</v>
      </c>
      <c r="E1427" t="s">
        <v>1662</v>
      </c>
      <c r="F1427" t="s">
        <v>2647</v>
      </c>
      <c r="G1427" t="s">
        <v>2643</v>
      </c>
      <c r="H1427" t="s">
        <v>11</v>
      </c>
      <c r="I1427" t="s">
        <v>16</v>
      </c>
      <c r="J1427">
        <v>1000</v>
      </c>
      <c r="K1427">
        <v>1000</v>
      </c>
      <c r="L1427">
        <v>0.1</v>
      </c>
      <c r="M1427">
        <v>101.1815319</v>
      </c>
      <c r="N1427">
        <v>0.15177229</v>
      </c>
    </row>
    <row r="1428" spans="1:14" x14ac:dyDescent="0.35">
      <c r="A1428">
        <v>1427</v>
      </c>
      <c r="B1428">
        <v>24</v>
      </c>
      <c r="C1428" t="s">
        <v>697</v>
      </c>
      <c r="D1428" t="str">
        <f>INDEX(FSA_Province!B:B,MATCH(LEFT(C1428,1),FSA_Province!A:A,0))</f>
        <v>AB</v>
      </c>
      <c r="E1428" t="s">
        <v>1663</v>
      </c>
      <c r="F1428" t="s">
        <v>2645</v>
      </c>
      <c r="G1428" t="s">
        <v>2646</v>
      </c>
      <c r="H1428" t="s">
        <v>27</v>
      </c>
      <c r="I1428" t="s">
        <v>12</v>
      </c>
      <c r="J1428">
        <v>160</v>
      </c>
      <c r="K1428">
        <v>160</v>
      </c>
      <c r="L1428">
        <v>1.63015E-2</v>
      </c>
      <c r="M1428">
        <v>2.6082404499999998</v>
      </c>
      <c r="N1428">
        <v>3.9123600000000001E-3</v>
      </c>
    </row>
    <row r="1429" spans="1:14" x14ac:dyDescent="0.35">
      <c r="A1429">
        <v>1428</v>
      </c>
      <c r="B1429">
        <v>36</v>
      </c>
      <c r="C1429" t="s">
        <v>694</v>
      </c>
      <c r="D1429" t="str">
        <f>INDEX(FSA_Province!B:B,MATCH(LEFT(C1429,1),FSA_Province!A:A,0))</f>
        <v>ON</v>
      </c>
      <c r="E1429" t="s">
        <v>1664</v>
      </c>
      <c r="F1429" t="s">
        <v>2647</v>
      </c>
      <c r="G1429" t="s">
        <v>2643</v>
      </c>
      <c r="H1429" t="s">
        <v>11</v>
      </c>
      <c r="I1429" t="s">
        <v>12</v>
      </c>
      <c r="J1429">
        <v>7500</v>
      </c>
      <c r="K1429">
        <v>7500</v>
      </c>
      <c r="L1429">
        <v>0.1234</v>
      </c>
      <c r="M1429">
        <v>914.97616949999997</v>
      </c>
      <c r="N1429">
        <v>1.3724642300000001</v>
      </c>
    </row>
    <row r="1430" spans="1:14" x14ac:dyDescent="0.35">
      <c r="A1430">
        <v>1429</v>
      </c>
      <c r="B1430">
        <v>36</v>
      </c>
      <c r="C1430" t="s">
        <v>694</v>
      </c>
      <c r="D1430" t="str">
        <f>INDEX(FSA_Province!B:B,MATCH(LEFT(C1430,1),FSA_Province!A:A,0))</f>
        <v>ON</v>
      </c>
      <c r="E1430" t="s">
        <v>1665</v>
      </c>
      <c r="F1430" t="s">
        <v>2647</v>
      </c>
      <c r="G1430" t="s">
        <v>2643</v>
      </c>
      <c r="H1430" t="s">
        <v>11</v>
      </c>
      <c r="I1430" t="s">
        <v>16</v>
      </c>
      <c r="J1430">
        <v>7500</v>
      </c>
      <c r="K1430">
        <v>7500</v>
      </c>
      <c r="L1430">
        <v>0.10819998</v>
      </c>
      <c r="M1430">
        <v>821.02448519999996</v>
      </c>
      <c r="N1430">
        <v>1.23153672</v>
      </c>
    </row>
    <row r="1431" spans="1:14" x14ac:dyDescent="0.35">
      <c r="A1431">
        <v>1430</v>
      </c>
      <c r="B1431">
        <v>215</v>
      </c>
      <c r="C1431" t="s">
        <v>177</v>
      </c>
      <c r="D1431" t="str">
        <f>INDEX(FSA_Province!B:B,MATCH(LEFT(C1431,1),FSA_Province!A:A,0))</f>
        <v>BC</v>
      </c>
      <c r="E1431" t="s">
        <v>1666</v>
      </c>
      <c r="F1431" t="s">
        <v>2651</v>
      </c>
      <c r="G1431" t="s">
        <v>2643</v>
      </c>
      <c r="H1431" t="s">
        <v>11</v>
      </c>
      <c r="I1431" t="s">
        <v>16</v>
      </c>
      <c r="J1431">
        <v>0.5</v>
      </c>
      <c r="K1431">
        <v>0.5</v>
      </c>
      <c r="L1431">
        <v>171</v>
      </c>
      <c r="M1431">
        <v>86.502993000000004</v>
      </c>
      <c r="N1431">
        <v>0.12975448000000001</v>
      </c>
    </row>
    <row r="1432" spans="1:14" x14ac:dyDescent="0.35">
      <c r="A1432">
        <v>1431</v>
      </c>
      <c r="B1432">
        <v>215</v>
      </c>
      <c r="C1432" t="s">
        <v>177</v>
      </c>
      <c r="D1432" t="str">
        <f>INDEX(FSA_Province!B:B,MATCH(LEFT(C1432,1),FSA_Province!A:A,0))</f>
        <v>BC</v>
      </c>
      <c r="E1432" t="s">
        <v>1667</v>
      </c>
      <c r="F1432" t="s">
        <v>2651</v>
      </c>
      <c r="G1432" t="s">
        <v>2643</v>
      </c>
      <c r="H1432" t="s">
        <v>11</v>
      </c>
      <c r="I1432" t="s">
        <v>16</v>
      </c>
      <c r="J1432">
        <v>1</v>
      </c>
      <c r="K1432">
        <v>1</v>
      </c>
      <c r="L1432">
        <v>172</v>
      </c>
      <c r="M1432">
        <v>174.018405</v>
      </c>
      <c r="N1432">
        <v>0.26102760000000003</v>
      </c>
    </row>
    <row r="1433" spans="1:14" x14ac:dyDescent="0.35">
      <c r="A1433">
        <v>1432</v>
      </c>
      <c r="B1433">
        <v>57</v>
      </c>
      <c r="C1433" t="s">
        <v>1668</v>
      </c>
      <c r="D1433" t="str">
        <f>INDEX(FSA_Province!B:B,MATCH(LEFT(C1433,1),FSA_Province!A:A,0))</f>
        <v>AB</v>
      </c>
      <c r="E1433" t="s">
        <v>1669</v>
      </c>
      <c r="F1433" t="s">
        <v>2653</v>
      </c>
      <c r="G1433" t="s">
        <v>2643</v>
      </c>
      <c r="H1433" t="s">
        <v>27</v>
      </c>
      <c r="I1433" t="s">
        <v>16</v>
      </c>
      <c r="J1433">
        <v>51000</v>
      </c>
      <c r="K1433">
        <v>51000</v>
      </c>
      <c r="L1433">
        <v>3.7470000000000003E-2</v>
      </c>
      <c r="M1433">
        <v>1933.281099</v>
      </c>
      <c r="N1433">
        <v>2.8999216400000001</v>
      </c>
    </row>
    <row r="1434" spans="1:14" x14ac:dyDescent="0.35">
      <c r="A1434">
        <v>1433</v>
      </c>
      <c r="B1434">
        <v>136</v>
      </c>
      <c r="C1434" t="s">
        <v>331</v>
      </c>
      <c r="D1434" t="str">
        <f>INDEX(FSA_Province!B:B,MATCH(LEFT(C1434,1),FSA_Province!A:A,0))</f>
        <v>BC</v>
      </c>
      <c r="E1434" t="s">
        <v>1670</v>
      </c>
      <c r="F1434" t="s">
        <v>2644</v>
      </c>
      <c r="G1434" t="s">
        <v>2643</v>
      </c>
      <c r="H1434" t="s">
        <v>11</v>
      </c>
      <c r="I1434" t="s">
        <v>16</v>
      </c>
      <c r="J1434">
        <v>851</v>
      </c>
      <c r="K1434">
        <v>851</v>
      </c>
      <c r="L1434">
        <v>0.45</v>
      </c>
      <c r="M1434">
        <v>387.3317394</v>
      </c>
      <c r="N1434">
        <v>0.5809976</v>
      </c>
    </row>
    <row r="1435" spans="1:14" x14ac:dyDescent="0.35">
      <c r="A1435">
        <v>1434</v>
      </c>
      <c r="B1435">
        <v>133</v>
      </c>
      <c r="C1435" t="s">
        <v>183</v>
      </c>
      <c r="D1435" t="str">
        <f>INDEX(FSA_Province!B:B,MATCH(LEFT(C1435,1),FSA_Province!A:A,0))</f>
        <v>ON</v>
      </c>
      <c r="E1435" t="s">
        <v>1671</v>
      </c>
      <c r="F1435" t="s">
        <v>2658</v>
      </c>
      <c r="G1435" t="s">
        <v>2642</v>
      </c>
      <c r="H1435" t="s">
        <v>11</v>
      </c>
      <c r="I1435" t="s">
        <v>16</v>
      </c>
      <c r="J1435">
        <v>131381.87455658999</v>
      </c>
      <c r="K1435">
        <v>131381.87455658999</v>
      </c>
      <c r="L1435">
        <v>1.5200000000000001E-6</v>
      </c>
      <c r="M1435">
        <v>0.19970043000000001</v>
      </c>
      <c r="N1435">
        <v>2.9952000000000001E-4</v>
      </c>
    </row>
    <row r="1436" spans="1:14" x14ac:dyDescent="0.35">
      <c r="A1436">
        <v>1435</v>
      </c>
      <c r="B1436">
        <v>133</v>
      </c>
      <c r="C1436" t="s">
        <v>183</v>
      </c>
      <c r="D1436" t="str">
        <f>INDEX(FSA_Province!B:B,MATCH(LEFT(C1436,1),FSA_Province!A:A,0))</f>
        <v>ON</v>
      </c>
      <c r="E1436" t="s">
        <v>1672</v>
      </c>
      <c r="F1436" t="s">
        <v>2658</v>
      </c>
      <c r="G1436" t="s">
        <v>2642</v>
      </c>
      <c r="H1436" t="s">
        <v>11</v>
      </c>
      <c r="I1436" t="s">
        <v>16</v>
      </c>
      <c r="J1436">
        <v>62798.883435850003</v>
      </c>
      <c r="K1436">
        <v>62798.883435850003</v>
      </c>
      <c r="L1436">
        <v>1.59E-6</v>
      </c>
      <c r="M1436">
        <v>9.8165630000000004E-2</v>
      </c>
      <c r="N1436">
        <v>1.4724000000000001E-4</v>
      </c>
    </row>
    <row r="1437" spans="1:14" x14ac:dyDescent="0.35">
      <c r="A1437">
        <v>1436</v>
      </c>
      <c r="B1437">
        <v>133</v>
      </c>
      <c r="C1437" t="s">
        <v>183</v>
      </c>
      <c r="D1437" t="str">
        <f>INDEX(FSA_Province!B:B,MATCH(LEFT(C1437,1),FSA_Province!A:A,0))</f>
        <v>ON</v>
      </c>
      <c r="E1437" t="s">
        <v>1673</v>
      </c>
      <c r="F1437" t="s">
        <v>2658</v>
      </c>
      <c r="G1437" t="s">
        <v>2642</v>
      </c>
      <c r="H1437" t="s">
        <v>11</v>
      </c>
      <c r="I1437" t="s">
        <v>16</v>
      </c>
      <c r="J1437">
        <v>60515.287674550003</v>
      </c>
      <c r="K1437">
        <v>60515.287674550003</v>
      </c>
      <c r="L1437">
        <v>1.6500000000000001E-6</v>
      </c>
      <c r="M1437">
        <v>9.9850179999999997E-2</v>
      </c>
      <c r="N1437">
        <v>1.4975000000000001E-4</v>
      </c>
    </row>
    <row r="1438" spans="1:14" x14ac:dyDescent="0.35">
      <c r="A1438">
        <v>1437</v>
      </c>
      <c r="B1438">
        <v>164</v>
      </c>
      <c r="C1438" t="s">
        <v>177</v>
      </c>
      <c r="D1438" t="str">
        <f>INDEX(FSA_Province!B:B,MATCH(LEFT(C1438,1),FSA_Province!A:A,0))</f>
        <v>BC</v>
      </c>
      <c r="E1438" t="s">
        <v>1674</v>
      </c>
      <c r="F1438" t="s">
        <v>2665</v>
      </c>
      <c r="G1438" t="s">
        <v>2642</v>
      </c>
      <c r="H1438" t="s">
        <v>27</v>
      </c>
      <c r="I1438" t="s">
        <v>12</v>
      </c>
      <c r="J1438">
        <v>12.5</v>
      </c>
      <c r="K1438">
        <v>12.5</v>
      </c>
      <c r="L1438">
        <v>1.7399999999999999E-5</v>
      </c>
      <c r="M1438">
        <v>2.175E-4</v>
      </c>
      <c r="N1438">
        <v>3.2000000000000001E-7</v>
      </c>
    </row>
    <row r="1439" spans="1:14" x14ac:dyDescent="0.35">
      <c r="A1439">
        <v>1438</v>
      </c>
      <c r="B1439">
        <v>164</v>
      </c>
      <c r="C1439" t="s">
        <v>177</v>
      </c>
      <c r="D1439" t="str">
        <f>INDEX(FSA_Province!B:B,MATCH(LEFT(C1439,1),FSA_Province!A:A,0))</f>
        <v>BC</v>
      </c>
      <c r="E1439" t="s">
        <v>1675</v>
      </c>
      <c r="F1439" t="s">
        <v>2642</v>
      </c>
      <c r="G1439" t="s">
        <v>2643</v>
      </c>
      <c r="H1439" t="s">
        <v>27</v>
      </c>
      <c r="I1439" t="s">
        <v>16</v>
      </c>
      <c r="J1439">
        <v>2.0000000000000001E-4</v>
      </c>
      <c r="K1439">
        <v>2.0000000000000001E-4</v>
      </c>
      <c r="L1439">
        <v>44293.124000000003</v>
      </c>
      <c r="M1439">
        <v>8.9429875200000009</v>
      </c>
      <c r="N1439">
        <v>1.3414479999999999E-2</v>
      </c>
    </row>
    <row r="1440" spans="1:14" x14ac:dyDescent="0.35">
      <c r="A1440">
        <v>1439</v>
      </c>
      <c r="B1440">
        <v>95</v>
      </c>
      <c r="C1440" t="s">
        <v>1503</v>
      </c>
      <c r="D1440" t="str">
        <f>INDEX(FSA_Province!B:B,MATCH(LEFT(C1440,1),FSA_Province!A:A,0))</f>
        <v>ON</v>
      </c>
      <c r="E1440" t="s">
        <v>1676</v>
      </c>
      <c r="F1440" t="s">
        <v>2642</v>
      </c>
      <c r="G1440" t="s">
        <v>2643</v>
      </c>
      <c r="H1440" t="s">
        <v>27</v>
      </c>
      <c r="I1440" t="s">
        <v>16</v>
      </c>
      <c r="J1440">
        <v>2.5000000000000001E-3</v>
      </c>
      <c r="K1440">
        <v>2.5000000000000001E-3</v>
      </c>
      <c r="L1440">
        <v>44280.711000000003</v>
      </c>
      <c r="M1440">
        <v>111.84701990000001</v>
      </c>
      <c r="N1440">
        <v>0.16777052000000001</v>
      </c>
    </row>
    <row r="1441" spans="1:14" x14ac:dyDescent="0.35">
      <c r="A1441">
        <v>1440</v>
      </c>
      <c r="B1441">
        <v>133</v>
      </c>
      <c r="C1441" t="s">
        <v>183</v>
      </c>
      <c r="D1441" t="str">
        <f>INDEX(FSA_Province!B:B,MATCH(LEFT(C1441,1),FSA_Province!A:A,0))</f>
        <v>ON</v>
      </c>
      <c r="E1441" t="s">
        <v>1677</v>
      </c>
      <c r="F1441" t="s">
        <v>2658</v>
      </c>
      <c r="G1441" t="s">
        <v>2642</v>
      </c>
      <c r="H1441" t="s">
        <v>11</v>
      </c>
      <c r="I1441" t="s">
        <v>12</v>
      </c>
      <c r="J1441">
        <v>327377.78578034003</v>
      </c>
      <c r="K1441">
        <v>327377.78578034003</v>
      </c>
      <c r="L1441">
        <v>1.2300000000000001E-6</v>
      </c>
      <c r="M1441">
        <v>0.40267458</v>
      </c>
      <c r="N1441">
        <v>6.0391000000000004E-4</v>
      </c>
    </row>
    <row r="1442" spans="1:14" x14ac:dyDescent="0.35">
      <c r="A1442">
        <v>1441</v>
      </c>
      <c r="B1442">
        <v>133</v>
      </c>
      <c r="C1442" t="s">
        <v>183</v>
      </c>
      <c r="D1442" t="str">
        <f>INDEX(FSA_Province!B:B,MATCH(LEFT(C1442,1),FSA_Province!A:A,0))</f>
        <v>ON</v>
      </c>
      <c r="E1442" t="s">
        <v>1678</v>
      </c>
      <c r="F1442" t="s">
        <v>2658</v>
      </c>
      <c r="G1442" t="s">
        <v>2642</v>
      </c>
      <c r="H1442" t="s">
        <v>11</v>
      </c>
      <c r="I1442" t="s">
        <v>16</v>
      </c>
      <c r="J1442">
        <v>163688.89289017001</v>
      </c>
      <c r="K1442">
        <v>163688.89289017001</v>
      </c>
      <c r="L1442">
        <v>1.1999999999999999E-6</v>
      </c>
      <c r="M1442">
        <v>0.19642667</v>
      </c>
      <c r="N1442">
        <v>2.9463999999999998E-4</v>
      </c>
    </row>
    <row r="1443" spans="1:14" x14ac:dyDescent="0.35">
      <c r="A1443">
        <v>1442</v>
      </c>
      <c r="B1443">
        <v>134</v>
      </c>
      <c r="C1443" t="s">
        <v>69</v>
      </c>
      <c r="D1443" t="str">
        <f>INDEX(FSA_Province!B:B,MATCH(LEFT(C1443,1),FSA_Province!A:A,0))</f>
        <v>ON</v>
      </c>
      <c r="E1443" t="s">
        <v>1679</v>
      </c>
      <c r="F1443" t="s">
        <v>2658</v>
      </c>
      <c r="G1443" t="s">
        <v>2642</v>
      </c>
      <c r="H1443" t="s">
        <v>27</v>
      </c>
      <c r="I1443" t="s">
        <v>16</v>
      </c>
      <c r="J1443">
        <v>9250</v>
      </c>
      <c r="K1443">
        <v>9250</v>
      </c>
      <c r="L1443">
        <v>1.2500000000000001E-6</v>
      </c>
      <c r="M1443">
        <v>1.15625E-2</v>
      </c>
      <c r="N1443">
        <v>1.734E-5</v>
      </c>
    </row>
    <row r="1444" spans="1:14" x14ac:dyDescent="0.35">
      <c r="A1444">
        <v>1443</v>
      </c>
      <c r="B1444">
        <v>133</v>
      </c>
      <c r="C1444" t="s">
        <v>183</v>
      </c>
      <c r="D1444" t="str">
        <f>INDEX(FSA_Province!B:B,MATCH(LEFT(C1444,1),FSA_Province!A:A,0))</f>
        <v>ON</v>
      </c>
      <c r="E1444" t="s">
        <v>1680</v>
      </c>
      <c r="F1444" t="s">
        <v>2658</v>
      </c>
      <c r="G1444" t="s">
        <v>2642</v>
      </c>
      <c r="H1444" t="s">
        <v>11</v>
      </c>
      <c r="I1444" t="s">
        <v>16</v>
      </c>
      <c r="J1444">
        <v>163688.89289017001</v>
      </c>
      <c r="K1444">
        <v>163688.89289017001</v>
      </c>
      <c r="L1444">
        <v>1.22E-6</v>
      </c>
      <c r="M1444">
        <v>0.19970041999999999</v>
      </c>
      <c r="N1444">
        <v>2.9954E-4</v>
      </c>
    </row>
    <row r="1445" spans="1:14" x14ac:dyDescent="0.35">
      <c r="A1445">
        <v>1444</v>
      </c>
      <c r="B1445">
        <v>134</v>
      </c>
      <c r="C1445" t="s">
        <v>69</v>
      </c>
      <c r="D1445" t="str">
        <f>INDEX(FSA_Province!B:B,MATCH(LEFT(C1445,1),FSA_Province!A:A,0))</f>
        <v>ON</v>
      </c>
      <c r="E1445" t="s">
        <v>1681</v>
      </c>
      <c r="F1445" t="s">
        <v>2642</v>
      </c>
      <c r="G1445" t="s">
        <v>2643</v>
      </c>
      <c r="H1445" t="s">
        <v>27</v>
      </c>
      <c r="I1445" t="s">
        <v>16</v>
      </c>
      <c r="J1445">
        <v>1.1599999999999999E-2</v>
      </c>
      <c r="K1445">
        <v>1.1599999999999999E-2</v>
      </c>
      <c r="L1445">
        <v>45158.273000000001</v>
      </c>
      <c r="M1445">
        <v>530.25552679999998</v>
      </c>
      <c r="N1445">
        <v>0.79538328999999997</v>
      </c>
    </row>
    <row r="1446" spans="1:14" x14ac:dyDescent="0.35">
      <c r="A1446">
        <v>1445</v>
      </c>
      <c r="B1446">
        <v>136</v>
      </c>
      <c r="C1446" t="s">
        <v>331</v>
      </c>
      <c r="D1446" t="str">
        <f>INDEX(FSA_Province!B:B,MATCH(LEFT(C1446,1),FSA_Province!A:A,0))</f>
        <v>BC</v>
      </c>
      <c r="E1446" t="s">
        <v>1682</v>
      </c>
      <c r="F1446" t="s">
        <v>2644</v>
      </c>
      <c r="G1446" t="s">
        <v>2643</v>
      </c>
      <c r="H1446" t="s">
        <v>11</v>
      </c>
      <c r="I1446" t="s">
        <v>16</v>
      </c>
      <c r="J1446">
        <v>220</v>
      </c>
      <c r="K1446">
        <v>220</v>
      </c>
      <c r="L1446">
        <v>0.45400000000000001</v>
      </c>
      <c r="M1446">
        <v>100.7970304</v>
      </c>
      <c r="N1446">
        <v>0.15119553999999999</v>
      </c>
    </row>
    <row r="1447" spans="1:14" x14ac:dyDescent="0.35">
      <c r="A1447">
        <v>1446</v>
      </c>
      <c r="B1447">
        <v>162</v>
      </c>
      <c r="C1447" t="s">
        <v>1683</v>
      </c>
      <c r="D1447" t="str">
        <f>INDEX(FSA_Province!B:B,MATCH(LEFT(C1447,1),FSA_Province!A:A,0))</f>
        <v>ON</v>
      </c>
      <c r="E1447" t="s">
        <v>1684</v>
      </c>
      <c r="F1447" t="s">
        <v>2644</v>
      </c>
      <c r="G1447" t="s">
        <v>2643</v>
      </c>
      <c r="H1447" t="s">
        <v>27</v>
      </c>
      <c r="I1447" t="s">
        <v>16</v>
      </c>
      <c r="J1447">
        <v>441</v>
      </c>
      <c r="K1447">
        <v>441</v>
      </c>
      <c r="L1447">
        <v>0.45351000000000002</v>
      </c>
      <c r="M1447">
        <v>201.9859989</v>
      </c>
      <c r="N1447">
        <v>0.30297899</v>
      </c>
    </row>
    <row r="1448" spans="1:14" x14ac:dyDescent="0.35">
      <c r="A1448">
        <v>1447</v>
      </c>
      <c r="B1448">
        <v>76</v>
      </c>
      <c r="C1448" t="s">
        <v>1524</v>
      </c>
      <c r="D1448" t="str">
        <f>INDEX(FSA_Province!B:B,MATCH(LEFT(C1448,1),FSA_Province!A:A,0))</f>
        <v>AB</v>
      </c>
      <c r="E1448" t="s">
        <v>1685</v>
      </c>
      <c r="F1448" t="s">
        <v>2652</v>
      </c>
      <c r="G1448" t="s">
        <v>2643</v>
      </c>
      <c r="H1448" t="s">
        <v>27</v>
      </c>
      <c r="I1448" t="s">
        <v>12</v>
      </c>
      <c r="J1448">
        <v>1764</v>
      </c>
      <c r="K1448">
        <v>1764</v>
      </c>
      <c r="L1448">
        <v>4.4979999999999999E-2</v>
      </c>
      <c r="M1448">
        <v>78.273448090000002</v>
      </c>
      <c r="N1448">
        <v>0.11741016999999999</v>
      </c>
    </row>
    <row r="1449" spans="1:14" x14ac:dyDescent="0.35">
      <c r="A1449">
        <v>1448</v>
      </c>
      <c r="B1449">
        <v>120</v>
      </c>
      <c r="C1449" t="s">
        <v>1686</v>
      </c>
      <c r="D1449" t="str">
        <f>INDEX(FSA_Province!B:B,MATCH(LEFT(C1449,1),FSA_Province!A:A,0))</f>
        <v>ON</v>
      </c>
      <c r="E1449" t="s">
        <v>1687</v>
      </c>
      <c r="F1449" t="s">
        <v>2642</v>
      </c>
      <c r="G1449" t="s">
        <v>2643</v>
      </c>
      <c r="H1449" t="s">
        <v>11</v>
      </c>
      <c r="I1449" t="s">
        <v>16</v>
      </c>
      <c r="J1449">
        <v>6.3E-2</v>
      </c>
      <c r="K1449">
        <v>6.3E-2</v>
      </c>
      <c r="L1449">
        <v>46800</v>
      </c>
      <c r="M1449">
        <v>2943.3013780000001</v>
      </c>
      <c r="N1449">
        <v>4.4149520600000001</v>
      </c>
    </row>
    <row r="1450" spans="1:14" x14ac:dyDescent="0.35">
      <c r="A1450">
        <v>1449</v>
      </c>
      <c r="B1450">
        <v>13</v>
      </c>
      <c r="C1450" t="s">
        <v>1126</v>
      </c>
      <c r="D1450" t="str">
        <f>INDEX(FSA_Province!B:B,MATCH(LEFT(C1450,1),FSA_Province!A:A,0))</f>
        <v>ON</v>
      </c>
      <c r="E1450" t="s">
        <v>1688</v>
      </c>
      <c r="F1450" t="s">
        <v>2647</v>
      </c>
      <c r="G1450" t="s">
        <v>2643</v>
      </c>
      <c r="H1450" t="s">
        <v>27</v>
      </c>
      <c r="I1450" t="s">
        <v>16</v>
      </c>
      <c r="J1450">
        <v>1000</v>
      </c>
      <c r="K1450">
        <v>1000</v>
      </c>
      <c r="L1450">
        <v>0.11437997</v>
      </c>
      <c r="M1450">
        <v>115.32644740000001</v>
      </c>
      <c r="N1450">
        <v>0.17298967000000001</v>
      </c>
    </row>
    <row r="1451" spans="1:14" x14ac:dyDescent="0.35">
      <c r="A1451">
        <v>1450</v>
      </c>
      <c r="B1451">
        <v>13</v>
      </c>
      <c r="C1451" t="s">
        <v>1126</v>
      </c>
      <c r="D1451" t="str">
        <f>INDEX(FSA_Province!B:B,MATCH(LEFT(C1451,1),FSA_Province!A:A,0))</f>
        <v>ON</v>
      </c>
      <c r="E1451" t="s">
        <v>1689</v>
      </c>
      <c r="F1451" t="s">
        <v>2647</v>
      </c>
      <c r="G1451" t="s">
        <v>2643</v>
      </c>
      <c r="H1451" t="s">
        <v>11</v>
      </c>
      <c r="I1451" t="s">
        <v>16</v>
      </c>
      <c r="J1451">
        <v>1000</v>
      </c>
      <c r="K1451">
        <v>1000</v>
      </c>
      <c r="L1451">
        <v>0.11</v>
      </c>
      <c r="M1451">
        <v>111.36533470000001</v>
      </c>
      <c r="N1451">
        <v>0.167048</v>
      </c>
    </row>
    <row r="1452" spans="1:14" x14ac:dyDescent="0.35">
      <c r="A1452">
        <v>1451</v>
      </c>
      <c r="B1452">
        <v>36</v>
      </c>
      <c r="C1452" t="s">
        <v>694</v>
      </c>
      <c r="D1452" t="str">
        <f>INDEX(FSA_Province!B:B,MATCH(LEFT(C1452,1),FSA_Province!A:A,0))</f>
        <v>ON</v>
      </c>
      <c r="E1452" t="s">
        <v>1690</v>
      </c>
      <c r="F1452" t="s">
        <v>2642</v>
      </c>
      <c r="G1452" t="s">
        <v>2643</v>
      </c>
      <c r="H1452" t="s">
        <v>11</v>
      </c>
      <c r="I1452" t="s">
        <v>12</v>
      </c>
      <c r="J1452">
        <v>1.2734199999999999E-2</v>
      </c>
      <c r="K1452">
        <v>1.2734199999999999E-2</v>
      </c>
      <c r="L1452">
        <v>47817.057000000001</v>
      </c>
      <c r="M1452">
        <v>598.54952539999999</v>
      </c>
      <c r="N1452">
        <v>0.89782428000000003</v>
      </c>
    </row>
    <row r="1453" spans="1:14" x14ac:dyDescent="0.35">
      <c r="A1453">
        <v>1452</v>
      </c>
      <c r="B1453">
        <v>234</v>
      </c>
      <c r="C1453" t="s">
        <v>113</v>
      </c>
      <c r="D1453" t="str">
        <f>INDEX(FSA_Province!B:B,MATCH(LEFT(C1453,1),FSA_Province!A:A,0))</f>
        <v>ON</v>
      </c>
      <c r="E1453" t="s">
        <v>1691</v>
      </c>
      <c r="F1453" t="s">
        <v>2647</v>
      </c>
      <c r="G1453" t="s">
        <v>2643</v>
      </c>
      <c r="H1453" t="s">
        <v>27</v>
      </c>
      <c r="I1453" t="s">
        <v>16</v>
      </c>
      <c r="J1453">
        <v>850</v>
      </c>
      <c r="K1453">
        <v>850</v>
      </c>
      <c r="L1453">
        <v>0.11529913</v>
      </c>
      <c r="M1453">
        <v>98.845830160000006</v>
      </c>
      <c r="N1453">
        <v>0.14826874000000001</v>
      </c>
    </row>
    <row r="1454" spans="1:14" x14ac:dyDescent="0.35">
      <c r="A1454">
        <v>1453</v>
      </c>
      <c r="B1454">
        <v>36</v>
      </c>
      <c r="C1454" t="s">
        <v>694</v>
      </c>
      <c r="D1454" t="str">
        <f>INDEX(FSA_Province!B:B,MATCH(LEFT(C1454,1),FSA_Province!A:A,0))</f>
        <v>ON</v>
      </c>
      <c r="E1454" t="s">
        <v>1692</v>
      </c>
      <c r="F1454" t="s">
        <v>2658</v>
      </c>
      <c r="G1454" t="s">
        <v>2642</v>
      </c>
      <c r="H1454" t="s">
        <v>11</v>
      </c>
      <c r="I1454" t="s">
        <v>12</v>
      </c>
      <c r="J1454">
        <v>8300</v>
      </c>
      <c r="K1454">
        <v>8300</v>
      </c>
      <c r="L1454">
        <v>1.5200000000000001E-6</v>
      </c>
      <c r="M1454">
        <v>1.2616E-2</v>
      </c>
      <c r="N1454">
        <v>1.8919999999999998E-5</v>
      </c>
    </row>
    <row r="1455" spans="1:14" x14ac:dyDescent="0.35">
      <c r="A1455">
        <v>1454</v>
      </c>
      <c r="B1455">
        <v>203</v>
      </c>
      <c r="C1455" t="s">
        <v>700</v>
      </c>
      <c r="D1455" t="str">
        <f>INDEX(FSA_Province!B:B,MATCH(LEFT(C1455,1),FSA_Province!A:A,0))</f>
        <v>AB</v>
      </c>
      <c r="E1455" t="s">
        <v>1693</v>
      </c>
      <c r="F1455" t="s">
        <v>2650</v>
      </c>
      <c r="G1455" t="s">
        <v>2643</v>
      </c>
      <c r="H1455" t="s">
        <v>27</v>
      </c>
      <c r="I1455" t="s">
        <v>16</v>
      </c>
      <c r="J1455">
        <v>1900</v>
      </c>
      <c r="K1455">
        <v>1900</v>
      </c>
      <c r="L1455">
        <v>1.2838000000000001</v>
      </c>
      <c r="M1455">
        <v>2465.1471069999998</v>
      </c>
      <c r="N1455">
        <v>3.6977206599999999</v>
      </c>
    </row>
    <row r="1456" spans="1:14" x14ac:dyDescent="0.35">
      <c r="A1456">
        <v>1455</v>
      </c>
      <c r="B1456">
        <v>142</v>
      </c>
      <c r="C1456" t="s">
        <v>102</v>
      </c>
      <c r="D1456" t="str">
        <f>INDEX(FSA_Province!B:B,MATCH(LEFT(C1456,1),FSA_Province!A:A,0))</f>
        <v>QC</v>
      </c>
      <c r="E1456" t="s">
        <v>1694</v>
      </c>
      <c r="F1456" t="s">
        <v>2647</v>
      </c>
      <c r="G1456" t="s">
        <v>2643</v>
      </c>
      <c r="H1456" t="s">
        <v>27</v>
      </c>
      <c r="I1456" t="s">
        <v>16</v>
      </c>
      <c r="J1456">
        <v>150</v>
      </c>
      <c r="K1456">
        <v>150</v>
      </c>
      <c r="L1456">
        <v>0.11650742</v>
      </c>
      <c r="M1456">
        <v>17.653468480000001</v>
      </c>
      <c r="N1456">
        <v>2.6480199999999999E-2</v>
      </c>
    </row>
    <row r="1457" spans="1:14" x14ac:dyDescent="0.35">
      <c r="A1457">
        <v>1456</v>
      </c>
      <c r="B1457">
        <v>142</v>
      </c>
      <c r="C1457" t="s">
        <v>102</v>
      </c>
      <c r="D1457" t="str">
        <f>INDEX(FSA_Province!B:B,MATCH(LEFT(C1457,1),FSA_Province!A:A,0))</f>
        <v>QC</v>
      </c>
      <c r="E1457" t="s">
        <v>1695</v>
      </c>
      <c r="F1457" t="s">
        <v>2642</v>
      </c>
      <c r="G1457" t="s">
        <v>2643</v>
      </c>
      <c r="H1457" t="s">
        <v>27</v>
      </c>
      <c r="I1457" t="s">
        <v>16</v>
      </c>
      <c r="J1457">
        <v>1.8499999999999999E-2</v>
      </c>
      <c r="K1457">
        <v>1.8499999999999999E-2</v>
      </c>
      <c r="L1457">
        <v>47169.968000000001</v>
      </c>
      <c r="M1457">
        <v>881.63629590000005</v>
      </c>
      <c r="N1457">
        <v>1.32245444</v>
      </c>
    </row>
    <row r="1458" spans="1:14" x14ac:dyDescent="0.35">
      <c r="A1458">
        <v>1457</v>
      </c>
      <c r="B1458">
        <v>95</v>
      </c>
      <c r="C1458" t="s">
        <v>1503</v>
      </c>
      <c r="D1458" t="str">
        <f>INDEX(FSA_Province!B:B,MATCH(LEFT(C1458,1),FSA_Province!A:A,0))</f>
        <v>ON</v>
      </c>
      <c r="E1458" t="s">
        <v>1696</v>
      </c>
      <c r="F1458" t="s">
        <v>2642</v>
      </c>
      <c r="G1458" t="s">
        <v>2643</v>
      </c>
      <c r="H1458" t="s">
        <v>27</v>
      </c>
      <c r="I1458" t="s">
        <v>12</v>
      </c>
      <c r="J1458">
        <v>2.5000000000000001E-3</v>
      </c>
      <c r="K1458">
        <v>2.5000000000000001E-3</v>
      </c>
      <c r="L1458">
        <v>45611.016000000003</v>
      </c>
      <c r="M1458">
        <v>112.9988524</v>
      </c>
      <c r="N1458">
        <v>0.16949827000000001</v>
      </c>
    </row>
    <row r="1459" spans="1:14" x14ac:dyDescent="0.35">
      <c r="A1459">
        <v>1458</v>
      </c>
      <c r="B1459">
        <v>95</v>
      </c>
      <c r="C1459" t="s">
        <v>1503</v>
      </c>
      <c r="D1459" t="str">
        <f>INDEX(FSA_Province!B:B,MATCH(LEFT(C1459,1),FSA_Province!A:A,0))</f>
        <v>ON</v>
      </c>
      <c r="E1459" t="s">
        <v>1697</v>
      </c>
      <c r="F1459" t="s">
        <v>2642</v>
      </c>
      <c r="G1459" t="s">
        <v>2643</v>
      </c>
      <c r="H1459" t="s">
        <v>27</v>
      </c>
      <c r="I1459" t="s">
        <v>16</v>
      </c>
      <c r="J1459">
        <v>2.5000000000000001E-3</v>
      </c>
      <c r="K1459">
        <v>2.5000000000000001E-3</v>
      </c>
      <c r="L1459">
        <v>41341.123</v>
      </c>
      <c r="M1459">
        <v>104.98254009999999</v>
      </c>
      <c r="N1459">
        <v>0.15747380999999999</v>
      </c>
    </row>
    <row r="1460" spans="1:14" x14ac:dyDescent="0.35">
      <c r="A1460">
        <v>1459</v>
      </c>
      <c r="B1460">
        <v>222</v>
      </c>
      <c r="C1460" t="s">
        <v>320</v>
      </c>
      <c r="D1460" t="str">
        <f>INDEX(FSA_Province!B:B,MATCH(LEFT(C1460,1),FSA_Province!A:A,0))</f>
        <v>BC</v>
      </c>
      <c r="E1460" t="s">
        <v>1698</v>
      </c>
      <c r="F1460" t="s">
        <v>2645</v>
      </c>
      <c r="G1460" t="s">
        <v>2643</v>
      </c>
      <c r="H1460" t="s">
        <v>11</v>
      </c>
      <c r="I1460" t="s">
        <v>16</v>
      </c>
      <c r="J1460">
        <v>8</v>
      </c>
      <c r="K1460">
        <v>8</v>
      </c>
      <c r="L1460">
        <v>29</v>
      </c>
      <c r="M1460">
        <v>235.67650269999999</v>
      </c>
      <c r="N1460">
        <v>0.35351474999999999</v>
      </c>
    </row>
    <row r="1461" spans="1:14" x14ac:dyDescent="0.35">
      <c r="A1461">
        <v>1460</v>
      </c>
      <c r="B1461">
        <v>133</v>
      </c>
      <c r="C1461" t="s">
        <v>183</v>
      </c>
      <c r="D1461" t="str">
        <f>INDEX(FSA_Province!B:B,MATCH(LEFT(C1461,1),FSA_Province!A:A,0))</f>
        <v>ON</v>
      </c>
      <c r="E1461" t="s">
        <v>1699</v>
      </c>
      <c r="F1461" t="s">
        <v>2658</v>
      </c>
      <c r="G1461" t="s">
        <v>2642</v>
      </c>
      <c r="H1461" t="s">
        <v>11</v>
      </c>
      <c r="I1461" t="s">
        <v>12</v>
      </c>
      <c r="J1461">
        <v>460420.48039053002</v>
      </c>
      <c r="K1461">
        <v>460420.48039053002</v>
      </c>
      <c r="L1461">
        <v>1.86E-6</v>
      </c>
      <c r="M1461">
        <v>0.85638197000000005</v>
      </c>
      <c r="N1461">
        <v>1.28451E-3</v>
      </c>
    </row>
    <row r="1462" spans="1:14" x14ac:dyDescent="0.35">
      <c r="A1462">
        <v>1461</v>
      </c>
      <c r="B1462">
        <v>133</v>
      </c>
      <c r="C1462" t="s">
        <v>183</v>
      </c>
      <c r="D1462" t="str">
        <f>INDEX(FSA_Province!B:B,MATCH(LEFT(C1462,1),FSA_Province!A:A,0))</f>
        <v>ON</v>
      </c>
      <c r="E1462" t="s">
        <v>1700</v>
      </c>
      <c r="F1462" t="s">
        <v>2658</v>
      </c>
      <c r="G1462" t="s">
        <v>2642</v>
      </c>
      <c r="H1462" t="s">
        <v>11</v>
      </c>
      <c r="I1462" t="s">
        <v>16</v>
      </c>
      <c r="J1462">
        <v>460420.48039053002</v>
      </c>
      <c r="K1462">
        <v>460420.48039053002</v>
      </c>
      <c r="L1462">
        <v>1.7999999999999999E-6</v>
      </c>
      <c r="M1462">
        <v>0.82875684000000005</v>
      </c>
      <c r="N1462">
        <v>1.2431E-3</v>
      </c>
    </row>
    <row r="1463" spans="1:14" x14ac:dyDescent="0.35">
      <c r="A1463">
        <v>1462</v>
      </c>
      <c r="B1463">
        <v>133</v>
      </c>
      <c r="C1463" t="s">
        <v>183</v>
      </c>
      <c r="D1463" t="str">
        <f>INDEX(FSA_Province!B:B,MATCH(LEFT(C1463,1),FSA_Province!A:A,0))</f>
        <v>ON</v>
      </c>
      <c r="E1463" t="s">
        <v>1701</v>
      </c>
      <c r="F1463" t="s">
        <v>2658</v>
      </c>
      <c r="G1463" t="s">
        <v>2642</v>
      </c>
      <c r="H1463" t="s">
        <v>11</v>
      </c>
      <c r="I1463" t="s">
        <v>12</v>
      </c>
      <c r="J1463">
        <v>470890.29827352002</v>
      </c>
      <c r="K1463">
        <v>470890.29827352002</v>
      </c>
      <c r="L1463">
        <v>1.7799999999999999E-6</v>
      </c>
      <c r="M1463">
        <v>0.83818471000000005</v>
      </c>
      <c r="N1463">
        <v>1.2572600000000001E-3</v>
      </c>
    </row>
    <row r="1464" spans="1:14" x14ac:dyDescent="0.35">
      <c r="A1464">
        <v>1463</v>
      </c>
      <c r="B1464">
        <v>87</v>
      </c>
      <c r="C1464" t="s">
        <v>817</v>
      </c>
      <c r="D1464" t="str">
        <f>INDEX(FSA_Province!B:B,MATCH(LEFT(C1464,1),FSA_Province!A:A,0))</f>
        <v>ON</v>
      </c>
      <c r="E1464" t="s">
        <v>1702</v>
      </c>
      <c r="F1464" t="s">
        <v>2642</v>
      </c>
      <c r="G1464" t="s">
        <v>2643</v>
      </c>
      <c r="H1464" t="s">
        <v>11</v>
      </c>
      <c r="I1464" t="s">
        <v>16</v>
      </c>
      <c r="J1464">
        <v>2.8300000000000001E-3</v>
      </c>
      <c r="K1464">
        <v>2.8300000000000001E-3</v>
      </c>
      <c r="L1464">
        <v>42200</v>
      </c>
      <c r="M1464">
        <v>121.3838023</v>
      </c>
      <c r="N1464">
        <v>0.18207570000000001</v>
      </c>
    </row>
    <row r="1465" spans="1:14" x14ac:dyDescent="0.35">
      <c r="A1465">
        <v>1464</v>
      </c>
      <c r="B1465">
        <v>133</v>
      </c>
      <c r="C1465" t="s">
        <v>183</v>
      </c>
      <c r="D1465" t="str">
        <f>INDEX(FSA_Province!B:B,MATCH(LEFT(C1465,1),FSA_Province!A:A,0))</f>
        <v>ON</v>
      </c>
      <c r="E1465" t="s">
        <v>1703</v>
      </c>
      <c r="F1465" t="s">
        <v>2658</v>
      </c>
      <c r="G1465" t="s">
        <v>2642</v>
      </c>
      <c r="H1465" t="s">
        <v>11</v>
      </c>
      <c r="I1465" t="s">
        <v>16</v>
      </c>
      <c r="J1465">
        <v>464419.64959536999</v>
      </c>
      <c r="K1465">
        <v>464419.64959536999</v>
      </c>
      <c r="L1465">
        <v>1.72E-6</v>
      </c>
      <c r="M1465">
        <v>0.79880178999999996</v>
      </c>
      <c r="N1465">
        <v>1.1982E-3</v>
      </c>
    </row>
    <row r="1466" spans="1:14" x14ac:dyDescent="0.35">
      <c r="A1466">
        <v>1465</v>
      </c>
      <c r="B1466">
        <v>133</v>
      </c>
      <c r="C1466" t="s">
        <v>183</v>
      </c>
      <c r="D1466" t="str">
        <f>INDEX(FSA_Province!B:B,MATCH(LEFT(C1466,1),FSA_Province!A:A,0))</f>
        <v>ON</v>
      </c>
      <c r="E1466" t="s">
        <v>1704</v>
      </c>
      <c r="F1466" t="s">
        <v>2658</v>
      </c>
      <c r="G1466" t="s">
        <v>2642</v>
      </c>
      <c r="H1466" t="s">
        <v>11</v>
      </c>
      <c r="I1466" t="s">
        <v>16</v>
      </c>
      <c r="J1466">
        <v>6470.6486781499998</v>
      </c>
      <c r="K1466">
        <v>6470.6486781499998</v>
      </c>
      <c r="L1466">
        <v>1.72E-6</v>
      </c>
      <c r="M1466">
        <v>1.112951E-2</v>
      </c>
      <c r="N1466">
        <v>1.6690000000000001E-5</v>
      </c>
    </row>
    <row r="1467" spans="1:14" x14ac:dyDescent="0.35">
      <c r="A1467">
        <v>1466</v>
      </c>
      <c r="B1467">
        <v>133</v>
      </c>
      <c r="C1467" t="s">
        <v>183</v>
      </c>
      <c r="D1467" t="str">
        <f>INDEX(FSA_Province!B:B,MATCH(LEFT(C1467,1),FSA_Province!A:A,0))</f>
        <v>ON</v>
      </c>
      <c r="E1467" t="s">
        <v>1705</v>
      </c>
      <c r="F1467" t="s">
        <v>2658</v>
      </c>
      <c r="G1467" t="s">
        <v>2642</v>
      </c>
      <c r="H1467" t="s">
        <v>11</v>
      </c>
      <c r="I1467" t="s">
        <v>12</v>
      </c>
      <c r="J1467">
        <v>298952.76845211</v>
      </c>
      <c r="K1467">
        <v>298952.76845211</v>
      </c>
      <c r="L1467">
        <v>1.73E-6</v>
      </c>
      <c r="M1467">
        <v>0.51718827999999994</v>
      </c>
      <c r="N1467">
        <v>7.7578E-4</v>
      </c>
    </row>
    <row r="1468" spans="1:14" x14ac:dyDescent="0.35">
      <c r="A1468">
        <v>1467</v>
      </c>
      <c r="B1468">
        <v>133</v>
      </c>
      <c r="C1468" t="s">
        <v>183</v>
      </c>
      <c r="D1468" t="str">
        <f>INDEX(FSA_Province!B:B,MATCH(LEFT(C1468,1),FSA_Province!A:A,0))</f>
        <v>ON</v>
      </c>
      <c r="E1468" t="s">
        <v>1706</v>
      </c>
      <c r="F1468" t="s">
        <v>2658</v>
      </c>
      <c r="G1468" t="s">
        <v>2642</v>
      </c>
      <c r="H1468" t="s">
        <v>11</v>
      </c>
      <c r="I1468" t="s">
        <v>16</v>
      </c>
      <c r="J1468">
        <v>298952.76845211</v>
      </c>
      <c r="K1468">
        <v>298952.76845211</v>
      </c>
      <c r="L1468">
        <v>1.6700000000000001E-6</v>
      </c>
      <c r="M1468">
        <v>0.49925111999999999</v>
      </c>
      <c r="N1468">
        <v>7.4887E-4</v>
      </c>
    </row>
    <row r="1469" spans="1:14" x14ac:dyDescent="0.35">
      <c r="A1469">
        <v>1468</v>
      </c>
      <c r="B1469">
        <v>24</v>
      </c>
      <c r="C1469" t="s">
        <v>697</v>
      </c>
      <c r="D1469" t="str">
        <f>INDEX(FSA_Province!B:B,MATCH(LEFT(C1469,1),FSA_Province!A:A,0))</f>
        <v>AB</v>
      </c>
      <c r="E1469" t="s">
        <v>1707</v>
      </c>
      <c r="F1469" t="s">
        <v>2645</v>
      </c>
      <c r="G1469" t="s">
        <v>2643</v>
      </c>
      <c r="H1469" t="s">
        <v>11</v>
      </c>
      <c r="I1469" t="s">
        <v>16</v>
      </c>
      <c r="J1469">
        <v>24</v>
      </c>
      <c r="K1469">
        <v>24</v>
      </c>
      <c r="L1469">
        <v>28.307889809999999</v>
      </c>
      <c r="M1469">
        <v>690.57992149999995</v>
      </c>
      <c r="N1469">
        <v>1.03586987</v>
      </c>
    </row>
    <row r="1470" spans="1:14" x14ac:dyDescent="0.35">
      <c r="A1470">
        <v>1469</v>
      </c>
      <c r="B1470">
        <v>24</v>
      </c>
      <c r="C1470" t="s">
        <v>697</v>
      </c>
      <c r="D1470" t="str">
        <f>INDEX(FSA_Province!B:B,MATCH(LEFT(C1470,1),FSA_Province!A:A,0))</f>
        <v>AB</v>
      </c>
      <c r="E1470" t="s">
        <v>1708</v>
      </c>
      <c r="F1470" t="s">
        <v>2650</v>
      </c>
      <c r="G1470" t="s">
        <v>2643</v>
      </c>
      <c r="H1470" t="s">
        <v>27</v>
      </c>
      <c r="I1470" t="s">
        <v>12</v>
      </c>
      <c r="J1470">
        <v>552.17918695000003</v>
      </c>
      <c r="K1470">
        <v>552.17918695000003</v>
      </c>
      <c r="L1470">
        <v>1.2824800000000001</v>
      </c>
      <c r="M1470">
        <v>703.24651879999999</v>
      </c>
      <c r="N1470">
        <v>1.05486977</v>
      </c>
    </row>
    <row r="1471" spans="1:14" x14ac:dyDescent="0.35">
      <c r="A1471">
        <v>1470</v>
      </c>
      <c r="B1471">
        <v>24</v>
      </c>
      <c r="C1471" t="s">
        <v>697</v>
      </c>
      <c r="D1471" t="str">
        <f>INDEX(FSA_Province!B:B,MATCH(LEFT(C1471,1),FSA_Province!A:A,0))</f>
        <v>AB</v>
      </c>
      <c r="E1471" t="s">
        <v>1709</v>
      </c>
      <c r="F1471" t="s">
        <v>2658</v>
      </c>
      <c r="G1471" t="s">
        <v>2650</v>
      </c>
      <c r="H1471" t="s">
        <v>27</v>
      </c>
      <c r="I1471" t="s">
        <v>12</v>
      </c>
      <c r="J1471">
        <v>10000</v>
      </c>
      <c r="K1471">
        <v>10000</v>
      </c>
      <c r="L1471">
        <v>5.530086E-2</v>
      </c>
      <c r="M1471">
        <v>553.00869999999998</v>
      </c>
      <c r="N1471">
        <v>0.82951304999999997</v>
      </c>
    </row>
    <row r="1472" spans="1:14" x14ac:dyDescent="0.35">
      <c r="A1472">
        <v>1471</v>
      </c>
      <c r="B1472">
        <v>36</v>
      </c>
      <c r="C1472" t="s">
        <v>694</v>
      </c>
      <c r="D1472" t="str">
        <f>INDEX(FSA_Province!B:B,MATCH(LEFT(C1472,1),FSA_Province!A:A,0))</f>
        <v>ON</v>
      </c>
      <c r="E1472" t="s">
        <v>1710</v>
      </c>
      <c r="F1472" t="s">
        <v>2658</v>
      </c>
      <c r="G1472" t="s">
        <v>2642</v>
      </c>
      <c r="H1472" t="s">
        <v>11</v>
      </c>
      <c r="I1472" t="s">
        <v>16</v>
      </c>
      <c r="J1472">
        <v>8300</v>
      </c>
      <c r="K1472">
        <v>8300</v>
      </c>
      <c r="L1472">
        <v>1.5099999999999999E-6</v>
      </c>
      <c r="M1472">
        <v>1.2533000000000001E-2</v>
      </c>
      <c r="N1472">
        <v>1.8790000000000001E-5</v>
      </c>
    </row>
    <row r="1473" spans="1:14" x14ac:dyDescent="0.35">
      <c r="A1473">
        <v>1472</v>
      </c>
      <c r="B1473">
        <v>36</v>
      </c>
      <c r="C1473" t="s">
        <v>694</v>
      </c>
      <c r="D1473" t="str">
        <f>INDEX(FSA_Province!B:B,MATCH(LEFT(C1473,1),FSA_Province!A:A,0))</f>
        <v>ON</v>
      </c>
      <c r="E1473" t="s">
        <v>1711</v>
      </c>
      <c r="F1473" t="s">
        <v>2642</v>
      </c>
      <c r="G1473" t="s">
        <v>2643</v>
      </c>
      <c r="H1473" t="s">
        <v>11</v>
      </c>
      <c r="I1473" t="s">
        <v>16</v>
      </c>
      <c r="J1473">
        <v>1.2688909999999999E-2</v>
      </c>
      <c r="K1473">
        <v>1.2688909999999999E-2</v>
      </c>
      <c r="L1473">
        <v>43380</v>
      </c>
      <c r="M1473">
        <v>559.12130379999996</v>
      </c>
      <c r="N1473">
        <v>0.83868195000000001</v>
      </c>
    </row>
    <row r="1474" spans="1:14" x14ac:dyDescent="0.35">
      <c r="A1474">
        <v>1473</v>
      </c>
      <c r="B1474">
        <v>24</v>
      </c>
      <c r="C1474" t="s">
        <v>697</v>
      </c>
      <c r="D1474" t="str">
        <f>INDEX(FSA_Province!B:B,MATCH(LEFT(C1474,1),FSA_Province!A:A,0))</f>
        <v>AB</v>
      </c>
      <c r="E1474" t="s">
        <v>1712</v>
      </c>
      <c r="F1474" t="s">
        <v>2658</v>
      </c>
      <c r="G1474" t="s">
        <v>2642</v>
      </c>
      <c r="H1474" t="s">
        <v>27</v>
      </c>
      <c r="I1474" t="s">
        <v>16</v>
      </c>
      <c r="J1474">
        <v>10000</v>
      </c>
      <c r="K1474">
        <v>10000</v>
      </c>
      <c r="L1474">
        <v>1.59E-6</v>
      </c>
      <c r="M1474">
        <v>1.5900000000000001E-2</v>
      </c>
      <c r="N1474">
        <v>2.385E-5</v>
      </c>
    </row>
    <row r="1475" spans="1:14" x14ac:dyDescent="0.35">
      <c r="A1475">
        <v>1474</v>
      </c>
      <c r="B1475">
        <v>24</v>
      </c>
      <c r="C1475" t="s">
        <v>697</v>
      </c>
      <c r="D1475" t="str">
        <f>INDEX(FSA_Province!B:B,MATCH(LEFT(C1475,1),FSA_Province!A:A,0))</f>
        <v>AB</v>
      </c>
      <c r="E1475" t="s">
        <v>1713</v>
      </c>
      <c r="F1475" t="s">
        <v>2642</v>
      </c>
      <c r="G1475" t="s">
        <v>2643</v>
      </c>
      <c r="H1475" t="s">
        <v>27</v>
      </c>
      <c r="I1475" t="s">
        <v>16</v>
      </c>
      <c r="J1475">
        <v>1.6E-2</v>
      </c>
      <c r="K1475">
        <v>1.6E-2</v>
      </c>
      <c r="L1475">
        <v>43577.466999999997</v>
      </c>
      <c r="M1475">
        <v>707.9622693</v>
      </c>
      <c r="N1475">
        <v>1.0619434000000001</v>
      </c>
    </row>
    <row r="1476" spans="1:14" x14ac:dyDescent="0.35">
      <c r="A1476">
        <v>1475</v>
      </c>
      <c r="B1476">
        <v>24</v>
      </c>
      <c r="C1476" t="s">
        <v>697</v>
      </c>
      <c r="D1476" t="str">
        <f>INDEX(FSA_Province!B:B,MATCH(LEFT(C1476,1),FSA_Province!A:A,0))</f>
        <v>AB</v>
      </c>
      <c r="E1476" t="s">
        <v>1714</v>
      </c>
      <c r="F1476" t="s">
        <v>2645</v>
      </c>
      <c r="G1476" t="s">
        <v>2643</v>
      </c>
      <c r="H1476" t="s">
        <v>27</v>
      </c>
      <c r="I1476" t="s">
        <v>12</v>
      </c>
      <c r="J1476">
        <v>25</v>
      </c>
      <c r="K1476">
        <v>25</v>
      </c>
      <c r="L1476">
        <v>29.274108859999998</v>
      </c>
      <c r="M1476">
        <v>725.96819170000003</v>
      </c>
      <c r="N1476">
        <v>1.08895228</v>
      </c>
    </row>
    <row r="1477" spans="1:14" x14ac:dyDescent="0.35">
      <c r="A1477">
        <v>1476</v>
      </c>
      <c r="B1477">
        <v>133</v>
      </c>
      <c r="C1477" t="s">
        <v>183</v>
      </c>
      <c r="D1477" t="str">
        <f>INDEX(FSA_Province!B:B,MATCH(LEFT(C1477,1),FSA_Province!A:A,0))</f>
        <v>ON</v>
      </c>
      <c r="E1477" t="s">
        <v>1715</v>
      </c>
      <c r="F1477" t="s">
        <v>2658</v>
      </c>
      <c r="G1477" t="s">
        <v>2642</v>
      </c>
      <c r="H1477" t="s">
        <v>11</v>
      </c>
      <c r="I1477" t="s">
        <v>12</v>
      </c>
      <c r="J1477">
        <v>564487.71842237003</v>
      </c>
      <c r="K1477">
        <v>564487.71842237003</v>
      </c>
      <c r="L1477">
        <v>1.4100000000000001E-6</v>
      </c>
      <c r="M1477">
        <v>0.79592755000000004</v>
      </c>
      <c r="N1477">
        <v>1.1938000000000001E-3</v>
      </c>
    </row>
    <row r="1478" spans="1:14" x14ac:dyDescent="0.35">
      <c r="A1478">
        <v>1477</v>
      </c>
      <c r="B1478">
        <v>133</v>
      </c>
      <c r="C1478" t="s">
        <v>183</v>
      </c>
      <c r="D1478" t="str">
        <f>INDEX(FSA_Province!B:B,MATCH(LEFT(C1478,1),FSA_Province!A:A,0))</f>
        <v>ON</v>
      </c>
      <c r="E1478" t="s">
        <v>1716</v>
      </c>
      <c r="F1478" t="s">
        <v>2658</v>
      </c>
      <c r="G1478" t="s">
        <v>2642</v>
      </c>
      <c r="H1478" t="s">
        <v>11</v>
      </c>
      <c r="I1478" t="s">
        <v>16</v>
      </c>
      <c r="J1478">
        <v>564487.71842237003</v>
      </c>
      <c r="K1478">
        <v>564487.71842237003</v>
      </c>
      <c r="L1478">
        <v>1.3999999999999999E-6</v>
      </c>
      <c r="M1478">
        <v>0.79028279999999995</v>
      </c>
      <c r="N1478">
        <v>1.18541E-3</v>
      </c>
    </row>
    <row r="1479" spans="1:14" x14ac:dyDescent="0.35">
      <c r="A1479">
        <v>1478</v>
      </c>
      <c r="B1479">
        <v>133</v>
      </c>
      <c r="C1479" t="s">
        <v>183</v>
      </c>
      <c r="D1479" t="str">
        <f>INDEX(FSA_Province!B:B,MATCH(LEFT(C1479,1),FSA_Province!A:A,0))</f>
        <v>ON</v>
      </c>
      <c r="E1479" t="s">
        <v>1717</v>
      </c>
      <c r="F1479" t="s">
        <v>2658</v>
      </c>
      <c r="G1479" t="s">
        <v>2642</v>
      </c>
      <c r="H1479" t="s">
        <v>11</v>
      </c>
      <c r="I1479" t="s">
        <v>12</v>
      </c>
      <c r="J1479">
        <v>475746.95812209003</v>
      </c>
      <c r="K1479">
        <v>475746.95812209003</v>
      </c>
      <c r="L1479">
        <v>1.3E-6</v>
      </c>
      <c r="M1479">
        <v>0.61847103999999997</v>
      </c>
      <c r="N1479">
        <v>9.2770000000000005E-4</v>
      </c>
    </row>
    <row r="1480" spans="1:14" x14ac:dyDescent="0.35">
      <c r="A1480">
        <v>1479</v>
      </c>
      <c r="B1480">
        <v>133</v>
      </c>
      <c r="C1480" t="s">
        <v>183</v>
      </c>
      <c r="D1480" t="str">
        <f>INDEX(FSA_Province!B:B,MATCH(LEFT(C1480,1),FSA_Province!A:A,0))</f>
        <v>ON</v>
      </c>
      <c r="E1480" t="s">
        <v>1718</v>
      </c>
      <c r="F1480" t="s">
        <v>2658</v>
      </c>
      <c r="G1480" t="s">
        <v>2642</v>
      </c>
      <c r="H1480" t="s">
        <v>11</v>
      </c>
      <c r="I1480" t="s">
        <v>16</v>
      </c>
      <c r="J1480">
        <v>232209.82479769</v>
      </c>
      <c r="K1480">
        <v>232209.82479769</v>
      </c>
      <c r="L1480">
        <v>1.2899999999999999E-6</v>
      </c>
      <c r="M1480">
        <v>0.29955066000000002</v>
      </c>
      <c r="N1480">
        <v>4.4932000000000001E-4</v>
      </c>
    </row>
    <row r="1481" spans="1:14" x14ac:dyDescent="0.35">
      <c r="A1481">
        <v>1480</v>
      </c>
      <c r="B1481">
        <v>133</v>
      </c>
      <c r="C1481" t="s">
        <v>183</v>
      </c>
      <c r="D1481" t="str">
        <f>INDEX(FSA_Province!B:B,MATCH(LEFT(C1481,1),FSA_Province!A:A,0))</f>
        <v>ON</v>
      </c>
      <c r="E1481" t="s">
        <v>1719</v>
      </c>
      <c r="F1481" t="s">
        <v>2658</v>
      </c>
      <c r="G1481" t="s">
        <v>2642</v>
      </c>
      <c r="H1481" t="s">
        <v>11</v>
      </c>
      <c r="I1481" t="s">
        <v>16</v>
      </c>
      <c r="J1481">
        <v>243537.1333244</v>
      </c>
      <c r="K1481">
        <v>243537.1333244</v>
      </c>
      <c r="L1481">
        <v>1.24E-6</v>
      </c>
      <c r="M1481">
        <v>0.30198604000000001</v>
      </c>
      <c r="N1481">
        <v>4.5297000000000002E-4</v>
      </c>
    </row>
    <row r="1482" spans="1:14" x14ac:dyDescent="0.35">
      <c r="A1482">
        <v>1481</v>
      </c>
      <c r="B1482">
        <v>76</v>
      </c>
      <c r="C1482" t="s">
        <v>1524</v>
      </c>
      <c r="D1482" t="str">
        <f>INDEX(FSA_Province!B:B,MATCH(LEFT(C1482,1),FSA_Province!A:A,0))</f>
        <v>AB</v>
      </c>
      <c r="E1482" t="s">
        <v>1720</v>
      </c>
      <c r="F1482" t="s">
        <v>2653</v>
      </c>
      <c r="G1482" t="s">
        <v>2643</v>
      </c>
      <c r="H1482" t="s">
        <v>11</v>
      </c>
      <c r="I1482" t="s">
        <v>12</v>
      </c>
      <c r="J1482">
        <v>29688.75442392</v>
      </c>
      <c r="K1482">
        <v>29688.75442392</v>
      </c>
      <c r="L1482">
        <v>3.6600000000000001E-2</v>
      </c>
      <c r="M1482">
        <v>1077.478259</v>
      </c>
      <c r="N1482">
        <v>1.61621737</v>
      </c>
    </row>
    <row r="1483" spans="1:14" x14ac:dyDescent="0.35">
      <c r="A1483">
        <v>1482</v>
      </c>
      <c r="B1483">
        <v>110</v>
      </c>
      <c r="C1483" t="s">
        <v>124</v>
      </c>
      <c r="D1483" t="str">
        <f>INDEX(FSA_Province!B:B,MATCH(LEFT(C1483,1),FSA_Province!A:A,0))</f>
        <v>BC</v>
      </c>
      <c r="E1483" t="s">
        <v>1721</v>
      </c>
      <c r="F1483" t="s">
        <v>2647</v>
      </c>
      <c r="G1483" t="s">
        <v>2646</v>
      </c>
      <c r="H1483" t="s">
        <v>11</v>
      </c>
      <c r="I1483" t="s">
        <v>16</v>
      </c>
      <c r="J1483">
        <v>50.3</v>
      </c>
      <c r="K1483">
        <v>50.3</v>
      </c>
      <c r="L1483">
        <v>6.8499999999999998E-5</v>
      </c>
      <c r="M1483">
        <v>3.4455499999999999E-3</v>
      </c>
      <c r="N1483">
        <v>5.1599999999999997E-6</v>
      </c>
    </row>
    <row r="1484" spans="1:14" x14ac:dyDescent="0.35">
      <c r="A1484">
        <v>1483</v>
      </c>
      <c r="B1484">
        <v>133</v>
      </c>
      <c r="C1484" t="s">
        <v>183</v>
      </c>
      <c r="D1484" t="str">
        <f>INDEX(FSA_Province!B:B,MATCH(LEFT(C1484,1),FSA_Province!A:A,0))</f>
        <v>ON</v>
      </c>
      <c r="E1484" t="s">
        <v>1722</v>
      </c>
      <c r="F1484" t="s">
        <v>2658</v>
      </c>
      <c r="G1484" t="s">
        <v>2642</v>
      </c>
      <c r="H1484" t="s">
        <v>11</v>
      </c>
      <c r="I1484" t="s">
        <v>12</v>
      </c>
      <c r="J1484">
        <v>190190.90412001</v>
      </c>
      <c r="K1484">
        <v>190190.90412001</v>
      </c>
      <c r="L1484">
        <v>1.06E-6</v>
      </c>
      <c r="M1484">
        <v>0.20160233999999999</v>
      </c>
      <c r="N1484">
        <v>3.0239999999999998E-4</v>
      </c>
    </row>
    <row r="1485" spans="1:14" x14ac:dyDescent="0.35">
      <c r="A1485">
        <v>1484</v>
      </c>
      <c r="B1485">
        <v>133</v>
      </c>
      <c r="C1485" t="s">
        <v>183</v>
      </c>
      <c r="D1485" t="str">
        <f>INDEX(FSA_Province!B:B,MATCH(LEFT(C1485,1),FSA_Province!A:A,0))</f>
        <v>ON</v>
      </c>
      <c r="E1485" t="s">
        <v>1723</v>
      </c>
      <c r="F1485" t="s">
        <v>2658</v>
      </c>
      <c r="G1485" t="s">
        <v>2642</v>
      </c>
      <c r="H1485" t="s">
        <v>11</v>
      </c>
      <c r="I1485" t="s">
        <v>16</v>
      </c>
      <c r="J1485">
        <v>190190.90412001</v>
      </c>
      <c r="K1485">
        <v>190190.90412001</v>
      </c>
      <c r="L1485">
        <v>1.0499999999999999E-6</v>
      </c>
      <c r="M1485">
        <v>0.19970044000000001</v>
      </c>
      <c r="N1485">
        <v>2.9954999999999999E-4</v>
      </c>
    </row>
    <row r="1486" spans="1:14" x14ac:dyDescent="0.35">
      <c r="A1486">
        <v>1485</v>
      </c>
      <c r="B1486">
        <v>133</v>
      </c>
      <c r="C1486" t="s">
        <v>183</v>
      </c>
      <c r="D1486" t="str">
        <f>INDEX(FSA_Province!B:B,MATCH(LEFT(C1486,1),FSA_Province!A:A,0))</f>
        <v>ON</v>
      </c>
      <c r="E1486" t="s">
        <v>1724</v>
      </c>
      <c r="F1486" t="s">
        <v>2658</v>
      </c>
      <c r="G1486" t="s">
        <v>2642</v>
      </c>
      <c r="H1486" t="s">
        <v>11</v>
      </c>
      <c r="I1486" t="s">
        <v>12</v>
      </c>
      <c r="J1486">
        <v>277361.73517502</v>
      </c>
      <c r="K1486">
        <v>277361.73517502</v>
      </c>
      <c r="L1486">
        <v>1.13E-6</v>
      </c>
      <c r="M1486">
        <v>0.31341876000000002</v>
      </c>
      <c r="N1486">
        <v>4.7011999999999998E-4</v>
      </c>
    </row>
    <row r="1487" spans="1:14" x14ac:dyDescent="0.35">
      <c r="A1487">
        <v>1486</v>
      </c>
      <c r="B1487">
        <v>133</v>
      </c>
      <c r="C1487" t="s">
        <v>183</v>
      </c>
      <c r="D1487" t="str">
        <f>INDEX(FSA_Province!B:B,MATCH(LEFT(C1487,1),FSA_Province!A:A,0))</f>
        <v>ON</v>
      </c>
      <c r="E1487" t="s">
        <v>1725</v>
      </c>
      <c r="F1487" t="s">
        <v>2658</v>
      </c>
      <c r="G1487" t="s">
        <v>2642</v>
      </c>
      <c r="H1487" t="s">
        <v>11</v>
      </c>
      <c r="I1487" t="s">
        <v>16</v>
      </c>
      <c r="J1487">
        <v>277361.73517502</v>
      </c>
      <c r="K1487">
        <v>277361.73517502</v>
      </c>
      <c r="L1487">
        <v>1.08E-6</v>
      </c>
      <c r="M1487">
        <v>0.29955067000000002</v>
      </c>
      <c r="N1487">
        <v>4.4932000000000001E-4</v>
      </c>
    </row>
    <row r="1488" spans="1:14" x14ac:dyDescent="0.35">
      <c r="A1488">
        <v>1487</v>
      </c>
      <c r="B1488">
        <v>110</v>
      </c>
      <c r="C1488" t="s">
        <v>124</v>
      </c>
      <c r="D1488" t="str">
        <f>INDEX(FSA_Province!B:B,MATCH(LEFT(C1488,1),FSA_Province!A:A,0))</f>
        <v>BC</v>
      </c>
      <c r="E1488" t="s">
        <v>1726</v>
      </c>
      <c r="F1488" t="s">
        <v>2647</v>
      </c>
      <c r="G1488" t="s">
        <v>2642</v>
      </c>
      <c r="H1488" t="s">
        <v>11</v>
      </c>
      <c r="I1488" t="s">
        <v>16</v>
      </c>
      <c r="J1488">
        <v>9450</v>
      </c>
      <c r="K1488">
        <v>9450</v>
      </c>
      <c r="L1488">
        <v>2.7E-6</v>
      </c>
      <c r="M1488">
        <v>2.5514999999999999E-2</v>
      </c>
      <c r="N1488">
        <v>3.8269999999999998E-5</v>
      </c>
    </row>
    <row r="1489" spans="1:14" x14ac:dyDescent="0.35">
      <c r="A1489">
        <v>1488</v>
      </c>
      <c r="B1489">
        <v>110</v>
      </c>
      <c r="C1489" t="s">
        <v>124</v>
      </c>
      <c r="D1489" t="str">
        <f>INDEX(FSA_Province!B:B,MATCH(LEFT(C1489,1),FSA_Province!A:A,0))</f>
        <v>BC</v>
      </c>
      <c r="E1489" t="s">
        <v>1727</v>
      </c>
      <c r="F1489" t="s">
        <v>2658</v>
      </c>
      <c r="G1489" t="s">
        <v>2642</v>
      </c>
      <c r="H1489" t="s">
        <v>11</v>
      </c>
      <c r="I1489" t="s">
        <v>12</v>
      </c>
      <c r="J1489">
        <v>25500</v>
      </c>
      <c r="K1489">
        <v>25500</v>
      </c>
      <c r="L1489">
        <v>9.9999999999999995E-7</v>
      </c>
      <c r="M1489">
        <v>2.5499999999999998E-2</v>
      </c>
      <c r="N1489">
        <v>3.8250000000000001E-5</v>
      </c>
    </row>
    <row r="1490" spans="1:14" x14ac:dyDescent="0.35">
      <c r="A1490">
        <v>1489</v>
      </c>
      <c r="B1490">
        <v>133</v>
      </c>
      <c r="C1490" t="s">
        <v>183</v>
      </c>
      <c r="D1490" t="str">
        <f>INDEX(FSA_Province!B:B,MATCH(LEFT(C1490,1),FSA_Province!A:A,0))</f>
        <v>ON</v>
      </c>
      <c r="E1490" t="s">
        <v>1728</v>
      </c>
      <c r="F1490" t="s">
        <v>2658</v>
      </c>
      <c r="G1490" t="s">
        <v>2642</v>
      </c>
      <c r="H1490" t="s">
        <v>11</v>
      </c>
      <c r="I1490" t="s">
        <v>12</v>
      </c>
      <c r="J1490">
        <v>243537.1333244</v>
      </c>
      <c r="K1490">
        <v>243537.1333244</v>
      </c>
      <c r="L1490">
        <v>9.7000000000000003E-7</v>
      </c>
      <c r="M1490">
        <v>0.236231</v>
      </c>
      <c r="N1490">
        <v>3.5434000000000003E-4</v>
      </c>
    </row>
    <row r="1491" spans="1:14" x14ac:dyDescent="0.35">
      <c r="A1491">
        <v>1490</v>
      </c>
      <c r="B1491">
        <v>133</v>
      </c>
      <c r="C1491" t="s">
        <v>183</v>
      </c>
      <c r="D1491" t="str">
        <f>INDEX(FSA_Province!B:B,MATCH(LEFT(C1491,1),FSA_Province!A:A,0))</f>
        <v>ON</v>
      </c>
      <c r="E1491" t="s">
        <v>1729</v>
      </c>
      <c r="F1491" t="s">
        <v>2658</v>
      </c>
      <c r="G1491" t="s">
        <v>2642</v>
      </c>
      <c r="H1491" t="s">
        <v>11</v>
      </c>
      <c r="I1491" t="s">
        <v>16</v>
      </c>
      <c r="J1491">
        <v>243537.1333244</v>
      </c>
      <c r="K1491">
        <v>243537.1333244</v>
      </c>
      <c r="L1491">
        <v>8.5000000000000001E-7</v>
      </c>
      <c r="M1491">
        <v>0.20700656000000001</v>
      </c>
      <c r="N1491">
        <v>3.1050000000000001E-4</v>
      </c>
    </row>
    <row r="1492" spans="1:14" x14ac:dyDescent="0.35">
      <c r="A1492">
        <v>1491</v>
      </c>
      <c r="B1492">
        <v>126</v>
      </c>
      <c r="C1492" t="s">
        <v>78</v>
      </c>
      <c r="D1492" t="str">
        <f>INDEX(FSA_Province!B:B,MATCH(LEFT(C1492,1),FSA_Province!A:A,0))</f>
        <v>BC</v>
      </c>
      <c r="E1492" t="s">
        <v>1730</v>
      </c>
      <c r="F1492" t="s">
        <v>2642</v>
      </c>
      <c r="G1492" t="s">
        <v>2643</v>
      </c>
      <c r="H1492" t="s">
        <v>181</v>
      </c>
      <c r="I1492" t="s">
        <v>16</v>
      </c>
      <c r="J1492">
        <v>6.8467E-2</v>
      </c>
      <c r="K1492">
        <v>0</v>
      </c>
      <c r="L1492">
        <v>0</v>
      </c>
      <c r="M1492">
        <v>2998.5003379999998</v>
      </c>
      <c r="N1492">
        <v>0</v>
      </c>
    </row>
    <row r="1493" spans="1:14" x14ac:dyDescent="0.35">
      <c r="A1493">
        <v>1492</v>
      </c>
      <c r="B1493">
        <v>36</v>
      </c>
      <c r="C1493" t="s">
        <v>694</v>
      </c>
      <c r="D1493" t="str">
        <f>INDEX(FSA_Province!B:B,MATCH(LEFT(C1493,1),FSA_Province!A:A,0))</f>
        <v>ON</v>
      </c>
      <c r="E1493" t="s">
        <v>1731</v>
      </c>
      <c r="F1493" t="s">
        <v>2666</v>
      </c>
      <c r="G1493" t="s">
        <v>2643</v>
      </c>
      <c r="H1493" t="s">
        <v>11</v>
      </c>
      <c r="I1493" t="s">
        <v>12</v>
      </c>
      <c r="J1493">
        <v>4733.6402803199999</v>
      </c>
      <c r="K1493">
        <v>4733.6402803199999</v>
      </c>
      <c r="L1493">
        <v>7.7999999999999996E-3</v>
      </c>
      <c r="M1493">
        <v>36.579683350000003</v>
      </c>
      <c r="N1493">
        <v>5.4869519999999998E-2</v>
      </c>
    </row>
    <row r="1494" spans="1:14" x14ac:dyDescent="0.35">
      <c r="A1494">
        <v>1493</v>
      </c>
      <c r="B1494">
        <v>133</v>
      </c>
      <c r="C1494" t="s">
        <v>183</v>
      </c>
      <c r="D1494" t="str">
        <f>INDEX(FSA_Province!B:B,MATCH(LEFT(C1494,1),FSA_Province!A:A,0))</f>
        <v>ON</v>
      </c>
      <c r="E1494" t="s">
        <v>1732</v>
      </c>
      <c r="F1494" t="s">
        <v>2658</v>
      </c>
      <c r="G1494" t="s">
        <v>2642</v>
      </c>
      <c r="H1494" t="s">
        <v>27</v>
      </c>
      <c r="I1494" t="s">
        <v>12</v>
      </c>
      <c r="J1494">
        <v>727242.93507044995</v>
      </c>
      <c r="K1494">
        <v>727242.93507044995</v>
      </c>
      <c r="L1494">
        <v>9.9999999999999995E-7</v>
      </c>
      <c r="M1494">
        <v>0.72995692000000001</v>
      </c>
      <c r="N1494">
        <v>1.09493E-3</v>
      </c>
    </row>
    <row r="1495" spans="1:14" x14ac:dyDescent="0.35">
      <c r="A1495">
        <v>1494</v>
      </c>
      <c r="B1495">
        <v>133</v>
      </c>
      <c r="C1495" t="s">
        <v>183</v>
      </c>
      <c r="D1495" t="str">
        <f>INDEX(FSA_Province!B:B,MATCH(LEFT(C1495,1),FSA_Province!A:A,0))</f>
        <v>ON</v>
      </c>
      <c r="E1495" t="s">
        <v>1733</v>
      </c>
      <c r="F1495" t="s">
        <v>2658</v>
      </c>
      <c r="G1495" t="s">
        <v>2642</v>
      </c>
      <c r="H1495" t="s">
        <v>11</v>
      </c>
      <c r="I1495" t="s">
        <v>16</v>
      </c>
      <c r="J1495">
        <v>468665.71571214998</v>
      </c>
      <c r="K1495">
        <v>468665.71571214998</v>
      </c>
      <c r="L1495">
        <v>1.19E-6</v>
      </c>
      <c r="M1495">
        <v>0.55302554000000004</v>
      </c>
      <c r="N1495">
        <v>8.2952999999999998E-4</v>
      </c>
    </row>
    <row r="1496" spans="1:14" x14ac:dyDescent="0.35">
      <c r="A1496">
        <v>1495</v>
      </c>
      <c r="B1496">
        <v>36</v>
      </c>
      <c r="C1496" t="s">
        <v>694</v>
      </c>
      <c r="D1496" t="str">
        <f>INDEX(FSA_Province!B:B,MATCH(LEFT(C1496,1),FSA_Province!A:A,0))</f>
        <v>ON</v>
      </c>
      <c r="E1496" t="s">
        <v>1734</v>
      </c>
      <c r="F1496" t="s">
        <v>2647</v>
      </c>
      <c r="G1496" t="s">
        <v>2643</v>
      </c>
      <c r="H1496" t="s">
        <v>11</v>
      </c>
      <c r="I1496" t="s">
        <v>12</v>
      </c>
      <c r="J1496">
        <v>14585.68280934</v>
      </c>
      <c r="K1496">
        <v>14585.68280934</v>
      </c>
      <c r="L1496">
        <v>0.1212</v>
      </c>
      <c r="M1496">
        <v>1749.9603139999999</v>
      </c>
      <c r="N1496">
        <v>2.62494044</v>
      </c>
    </row>
    <row r="1497" spans="1:14" x14ac:dyDescent="0.35">
      <c r="A1497">
        <v>1496</v>
      </c>
      <c r="B1497">
        <v>133</v>
      </c>
      <c r="C1497" t="s">
        <v>183</v>
      </c>
      <c r="D1497" t="str">
        <f>INDEX(FSA_Province!B:B,MATCH(LEFT(C1497,1),FSA_Province!A:A,0))</f>
        <v>ON</v>
      </c>
      <c r="E1497" t="s">
        <v>1735</v>
      </c>
      <c r="F1497" t="s">
        <v>2658</v>
      </c>
      <c r="G1497" t="s">
        <v>2642</v>
      </c>
      <c r="H1497" t="s">
        <v>11</v>
      </c>
      <c r="I1497" t="s">
        <v>16</v>
      </c>
      <c r="J1497">
        <v>197723.21715447001</v>
      </c>
      <c r="K1497">
        <v>197723.21715447001</v>
      </c>
      <c r="L1497">
        <v>1.0100000000000001E-6</v>
      </c>
      <c r="M1497">
        <v>0.19970041999999999</v>
      </c>
      <c r="N1497">
        <v>2.9935999999999998E-4</v>
      </c>
    </row>
    <row r="1498" spans="1:14" x14ac:dyDescent="0.35">
      <c r="A1498">
        <v>1497</v>
      </c>
      <c r="B1498">
        <v>110</v>
      </c>
      <c r="C1498" t="s">
        <v>124</v>
      </c>
      <c r="D1498" t="str">
        <f>INDEX(FSA_Province!B:B,MATCH(LEFT(C1498,1),FSA_Province!A:A,0))</f>
        <v>BC</v>
      </c>
      <c r="E1498" t="s">
        <v>1736</v>
      </c>
      <c r="F1498" t="s">
        <v>2658</v>
      </c>
      <c r="G1498" t="s">
        <v>2642</v>
      </c>
      <c r="H1498" t="s">
        <v>11</v>
      </c>
      <c r="I1498" t="s">
        <v>16</v>
      </c>
      <c r="J1498">
        <v>25500</v>
      </c>
      <c r="K1498">
        <v>25500</v>
      </c>
      <c r="L1498">
        <v>9.1999999999999998E-7</v>
      </c>
      <c r="M1498">
        <v>2.3460000000000002E-2</v>
      </c>
      <c r="N1498">
        <v>3.519E-5</v>
      </c>
    </row>
    <row r="1499" spans="1:14" x14ac:dyDescent="0.35">
      <c r="A1499">
        <v>1498</v>
      </c>
      <c r="B1499">
        <v>110</v>
      </c>
      <c r="C1499" t="s">
        <v>124</v>
      </c>
      <c r="D1499" t="str">
        <f>INDEX(FSA_Province!B:B,MATCH(LEFT(C1499,1),FSA_Province!A:A,0))</f>
        <v>BC</v>
      </c>
      <c r="E1499" t="s">
        <v>1737</v>
      </c>
      <c r="F1499" t="s">
        <v>2647</v>
      </c>
      <c r="G1499" t="s">
        <v>2642</v>
      </c>
      <c r="H1499" t="s">
        <v>11</v>
      </c>
      <c r="I1499" t="s">
        <v>12</v>
      </c>
      <c r="J1499">
        <v>8567.2999999999993</v>
      </c>
      <c r="K1499">
        <v>8567.2999999999993</v>
      </c>
      <c r="L1499">
        <v>2.7599999999999998E-6</v>
      </c>
      <c r="M1499">
        <v>2.3645739999999998E-2</v>
      </c>
      <c r="N1499">
        <v>3.5460000000000003E-5</v>
      </c>
    </row>
    <row r="1500" spans="1:14" x14ac:dyDescent="0.35">
      <c r="A1500">
        <v>1499</v>
      </c>
      <c r="B1500">
        <v>83</v>
      </c>
      <c r="C1500" t="s">
        <v>52</v>
      </c>
      <c r="D1500" t="str">
        <f>INDEX(FSA_Province!B:B,MATCH(LEFT(C1500,1),FSA_Province!A:A,0))</f>
        <v>ON</v>
      </c>
      <c r="E1500" t="s">
        <v>1738</v>
      </c>
      <c r="F1500" t="s">
        <v>2647</v>
      </c>
      <c r="G1500" t="s">
        <v>2643</v>
      </c>
      <c r="H1500" t="s">
        <v>11</v>
      </c>
      <c r="I1500" t="s">
        <v>16</v>
      </c>
      <c r="J1500">
        <v>5205.2349999999997</v>
      </c>
      <c r="K1500">
        <v>5205.2349999999997</v>
      </c>
      <c r="L1500">
        <v>0.11961254</v>
      </c>
      <c r="M1500">
        <v>630.24208069999997</v>
      </c>
      <c r="N1500">
        <v>0.94536312</v>
      </c>
    </row>
    <row r="1501" spans="1:14" x14ac:dyDescent="0.35">
      <c r="A1501">
        <v>1500</v>
      </c>
      <c r="B1501">
        <v>87</v>
      </c>
      <c r="C1501" t="s">
        <v>817</v>
      </c>
      <c r="D1501" t="str">
        <f>INDEX(FSA_Province!B:B,MATCH(LEFT(C1501,1),FSA_Province!A:A,0))</f>
        <v>ON</v>
      </c>
      <c r="E1501" t="s">
        <v>1739</v>
      </c>
      <c r="F1501" t="s">
        <v>2666</v>
      </c>
      <c r="G1501" t="s">
        <v>2643</v>
      </c>
      <c r="H1501" t="s">
        <v>11</v>
      </c>
      <c r="I1501" t="s">
        <v>16</v>
      </c>
      <c r="J1501">
        <v>50000</v>
      </c>
      <c r="K1501">
        <v>50000</v>
      </c>
      <c r="L1501">
        <v>7.4200000000000004E-3</v>
      </c>
      <c r="M1501">
        <v>375.43400000000003</v>
      </c>
      <c r="N1501">
        <v>0.56315099000000002</v>
      </c>
    </row>
    <row r="1502" spans="1:14" x14ac:dyDescent="0.35">
      <c r="A1502">
        <v>1501</v>
      </c>
      <c r="B1502">
        <v>179</v>
      </c>
      <c r="C1502" t="s">
        <v>333</v>
      </c>
      <c r="D1502" t="str">
        <f>INDEX(FSA_Province!B:B,MATCH(LEFT(C1502,1),FSA_Province!A:A,0))</f>
        <v>ON</v>
      </c>
      <c r="E1502" t="s">
        <v>1740</v>
      </c>
      <c r="F1502" t="s">
        <v>2650</v>
      </c>
      <c r="G1502" t="s">
        <v>2643</v>
      </c>
      <c r="H1502" t="s">
        <v>27</v>
      </c>
      <c r="I1502" t="s">
        <v>12</v>
      </c>
      <c r="J1502">
        <v>10</v>
      </c>
      <c r="K1502">
        <v>10</v>
      </c>
      <c r="L1502">
        <v>1.2806900000000001</v>
      </c>
      <c r="M1502">
        <v>12.673605</v>
      </c>
      <c r="N1502">
        <v>1.90104E-2</v>
      </c>
    </row>
    <row r="1503" spans="1:14" x14ac:dyDescent="0.35">
      <c r="A1503">
        <v>1502</v>
      </c>
      <c r="B1503">
        <v>179</v>
      </c>
      <c r="C1503" t="s">
        <v>333</v>
      </c>
      <c r="D1503" t="str">
        <f>INDEX(FSA_Province!B:B,MATCH(LEFT(C1503,1),FSA_Province!A:A,0))</f>
        <v>ON</v>
      </c>
      <c r="E1503" t="s">
        <v>1741</v>
      </c>
      <c r="F1503" t="s">
        <v>2650</v>
      </c>
      <c r="G1503" t="s">
        <v>2643</v>
      </c>
      <c r="H1503" t="s">
        <v>27</v>
      </c>
      <c r="I1503" t="s">
        <v>16</v>
      </c>
      <c r="J1503">
        <v>10</v>
      </c>
      <c r="K1503">
        <v>10</v>
      </c>
      <c r="L1503">
        <v>1.28386</v>
      </c>
      <c r="M1503">
        <v>13.003436219999999</v>
      </c>
      <c r="N1503">
        <v>1.9505149999999999E-2</v>
      </c>
    </row>
    <row r="1504" spans="1:14" x14ac:dyDescent="0.35">
      <c r="A1504">
        <v>1503</v>
      </c>
      <c r="B1504">
        <v>179</v>
      </c>
      <c r="C1504" t="s">
        <v>333</v>
      </c>
      <c r="D1504" t="str">
        <f>INDEX(FSA_Province!B:B,MATCH(LEFT(C1504,1),FSA_Province!A:A,0))</f>
        <v>ON</v>
      </c>
      <c r="E1504" t="s">
        <v>1742</v>
      </c>
      <c r="F1504" t="s">
        <v>2650</v>
      </c>
      <c r="G1504" t="s">
        <v>2643</v>
      </c>
      <c r="H1504" t="s">
        <v>27</v>
      </c>
      <c r="I1504" t="s">
        <v>12</v>
      </c>
      <c r="J1504">
        <v>7</v>
      </c>
      <c r="K1504">
        <v>7</v>
      </c>
      <c r="L1504">
        <v>1.28094</v>
      </c>
      <c r="M1504">
        <v>8.8732933799999998</v>
      </c>
      <c r="N1504">
        <v>1.3309939999999999E-2</v>
      </c>
    </row>
    <row r="1505" spans="1:14" x14ac:dyDescent="0.35">
      <c r="A1505">
        <v>1504</v>
      </c>
      <c r="B1505">
        <v>179</v>
      </c>
      <c r="C1505" t="s">
        <v>333</v>
      </c>
      <c r="D1505" t="str">
        <f>INDEX(FSA_Province!B:B,MATCH(LEFT(C1505,1),FSA_Province!A:A,0))</f>
        <v>ON</v>
      </c>
      <c r="E1505" t="s">
        <v>1743</v>
      </c>
      <c r="F1505" t="s">
        <v>2650</v>
      </c>
      <c r="G1505" t="s">
        <v>2643</v>
      </c>
      <c r="H1505" t="s">
        <v>27</v>
      </c>
      <c r="I1505" t="s">
        <v>16</v>
      </c>
      <c r="J1505">
        <v>7</v>
      </c>
      <c r="K1505">
        <v>7</v>
      </c>
      <c r="L1505">
        <v>1.28298</v>
      </c>
      <c r="M1505">
        <v>9.0976523399999998</v>
      </c>
      <c r="N1505">
        <v>1.3646470000000001E-2</v>
      </c>
    </row>
    <row r="1506" spans="1:14" x14ac:dyDescent="0.35">
      <c r="A1506">
        <v>1505</v>
      </c>
      <c r="B1506">
        <v>214</v>
      </c>
      <c r="C1506" t="s">
        <v>261</v>
      </c>
      <c r="D1506" t="str">
        <f>INDEX(FSA_Province!B:B,MATCH(LEFT(C1506,1),FSA_Province!A:A,0))</f>
        <v>QC</v>
      </c>
      <c r="E1506" t="s">
        <v>1744</v>
      </c>
      <c r="F1506" t="s">
        <v>2658</v>
      </c>
      <c r="G1506" t="s">
        <v>2642</v>
      </c>
      <c r="H1506" t="s">
        <v>11</v>
      </c>
      <c r="I1506" t="s">
        <v>16</v>
      </c>
      <c r="J1506">
        <v>31800</v>
      </c>
      <c r="K1506">
        <v>31800</v>
      </c>
      <c r="L1506">
        <v>6.1999999999999999E-7</v>
      </c>
      <c r="M1506">
        <v>1.9715989999999999E-2</v>
      </c>
      <c r="N1506">
        <v>2.9560000000000002E-5</v>
      </c>
    </row>
    <row r="1507" spans="1:14" x14ac:dyDescent="0.35">
      <c r="A1507">
        <v>1506</v>
      </c>
      <c r="B1507">
        <v>157</v>
      </c>
      <c r="C1507" t="s">
        <v>977</v>
      </c>
      <c r="D1507" t="str">
        <f>INDEX(FSA_Province!B:B,MATCH(LEFT(C1507,1),FSA_Province!A:A,0))</f>
        <v>AB</v>
      </c>
      <c r="E1507" t="s">
        <v>1745</v>
      </c>
      <c r="F1507" t="s">
        <v>2647</v>
      </c>
      <c r="G1507" t="s">
        <v>2643</v>
      </c>
      <c r="H1507" t="s">
        <v>27</v>
      </c>
      <c r="I1507" t="s">
        <v>16</v>
      </c>
      <c r="J1507">
        <v>6100</v>
      </c>
      <c r="K1507">
        <v>6100</v>
      </c>
      <c r="L1507">
        <v>0.11904648</v>
      </c>
      <c r="M1507">
        <v>736.24494770000001</v>
      </c>
      <c r="N1507">
        <v>1.10436742</v>
      </c>
    </row>
    <row r="1508" spans="1:14" x14ac:dyDescent="0.35">
      <c r="A1508">
        <v>1507</v>
      </c>
      <c r="B1508">
        <v>166</v>
      </c>
      <c r="C1508" t="s">
        <v>1098</v>
      </c>
      <c r="D1508" t="str">
        <f>INDEX(FSA_Province!B:B,MATCH(LEFT(C1508,1),FSA_Province!A:A,0))</f>
        <v>ON</v>
      </c>
      <c r="E1508" t="s">
        <v>1746</v>
      </c>
      <c r="F1508" t="s">
        <v>2647</v>
      </c>
      <c r="G1508" t="s">
        <v>2643</v>
      </c>
      <c r="H1508" t="s">
        <v>27</v>
      </c>
      <c r="I1508" t="s">
        <v>16</v>
      </c>
      <c r="J1508">
        <v>2400</v>
      </c>
      <c r="K1508">
        <v>2400</v>
      </c>
      <c r="L1508">
        <v>0.12092944</v>
      </c>
      <c r="M1508">
        <v>294.3881682</v>
      </c>
      <c r="N1508">
        <v>0.44158225000000001</v>
      </c>
    </row>
    <row r="1509" spans="1:14" x14ac:dyDescent="0.35">
      <c r="A1509">
        <v>1508</v>
      </c>
      <c r="B1509">
        <v>76</v>
      </c>
      <c r="C1509" t="s">
        <v>1524</v>
      </c>
      <c r="D1509" t="str">
        <f>INDEX(FSA_Province!B:B,MATCH(LEFT(C1509,1),FSA_Province!A:A,0))</f>
        <v>AB</v>
      </c>
      <c r="E1509" t="s">
        <v>1747</v>
      </c>
      <c r="F1509" t="s">
        <v>2665</v>
      </c>
      <c r="G1509" t="s">
        <v>2643</v>
      </c>
      <c r="H1509" t="s">
        <v>11</v>
      </c>
      <c r="I1509" t="s">
        <v>12</v>
      </c>
      <c r="J1509">
        <v>320</v>
      </c>
      <c r="K1509">
        <v>320</v>
      </c>
      <c r="L1509">
        <v>0.84499999999999997</v>
      </c>
      <c r="M1509">
        <v>268.026071</v>
      </c>
      <c r="N1509">
        <v>0.40203909999999998</v>
      </c>
    </row>
    <row r="1510" spans="1:14" x14ac:dyDescent="0.35">
      <c r="A1510">
        <v>1509</v>
      </c>
      <c r="B1510">
        <v>131</v>
      </c>
      <c r="C1510" t="s">
        <v>447</v>
      </c>
      <c r="D1510" t="str">
        <f>INDEX(FSA_Province!B:B,MATCH(LEFT(C1510,1),FSA_Province!A:A,0))</f>
        <v>ON</v>
      </c>
      <c r="E1510" t="s">
        <v>1748</v>
      </c>
      <c r="F1510" t="s">
        <v>2647</v>
      </c>
      <c r="G1510" t="s">
        <v>2643</v>
      </c>
      <c r="H1510" t="s">
        <v>27</v>
      </c>
      <c r="I1510" t="s">
        <v>16</v>
      </c>
      <c r="J1510">
        <v>32</v>
      </c>
      <c r="K1510">
        <v>32</v>
      </c>
      <c r="L1510">
        <v>0.12114220000000001</v>
      </c>
      <c r="M1510">
        <v>3.9339023599999998</v>
      </c>
      <c r="N1510">
        <v>5.90085E-3</v>
      </c>
    </row>
    <row r="1511" spans="1:14" x14ac:dyDescent="0.35">
      <c r="A1511">
        <v>1510</v>
      </c>
      <c r="B1511">
        <v>131</v>
      </c>
      <c r="C1511" t="s">
        <v>447</v>
      </c>
      <c r="D1511" t="str">
        <f>INDEX(FSA_Province!B:B,MATCH(LEFT(C1511,1),FSA_Province!A:A,0))</f>
        <v>ON</v>
      </c>
      <c r="E1511" t="s">
        <v>1749</v>
      </c>
      <c r="F1511" t="s">
        <v>2647</v>
      </c>
      <c r="G1511" t="s">
        <v>2643</v>
      </c>
      <c r="H1511" t="s">
        <v>27</v>
      </c>
      <c r="I1511" t="s">
        <v>16</v>
      </c>
      <c r="J1511">
        <v>1650</v>
      </c>
      <c r="K1511">
        <v>1650</v>
      </c>
      <c r="L1511">
        <v>0.12132569</v>
      </c>
      <c r="M1511">
        <v>203.13340339999999</v>
      </c>
      <c r="N1511">
        <v>0.30470009999999997</v>
      </c>
    </row>
    <row r="1512" spans="1:14" x14ac:dyDescent="0.35">
      <c r="A1512">
        <v>1511</v>
      </c>
      <c r="B1512">
        <v>131</v>
      </c>
      <c r="C1512" t="s">
        <v>447</v>
      </c>
      <c r="D1512" t="str">
        <f>INDEX(FSA_Province!B:B,MATCH(LEFT(C1512,1),FSA_Province!A:A,0))</f>
        <v>ON</v>
      </c>
      <c r="E1512" t="s">
        <v>1750</v>
      </c>
      <c r="F1512" t="s">
        <v>2647</v>
      </c>
      <c r="G1512" t="s">
        <v>2643</v>
      </c>
      <c r="H1512" t="s">
        <v>27</v>
      </c>
      <c r="I1512" t="s">
        <v>16</v>
      </c>
      <c r="J1512">
        <v>20198</v>
      </c>
      <c r="K1512">
        <v>20198</v>
      </c>
      <c r="L1512">
        <v>0.12120328</v>
      </c>
      <c r="M1512">
        <v>2484.473641</v>
      </c>
      <c r="N1512">
        <v>3.7267104600000001</v>
      </c>
    </row>
    <row r="1513" spans="1:14" x14ac:dyDescent="0.35">
      <c r="A1513">
        <v>1512</v>
      </c>
      <c r="B1513">
        <v>131</v>
      </c>
      <c r="C1513" t="s">
        <v>447</v>
      </c>
      <c r="D1513" t="str">
        <f>INDEX(FSA_Province!B:B,MATCH(LEFT(C1513,1),FSA_Province!A:A,0))</f>
        <v>ON</v>
      </c>
      <c r="E1513" t="s">
        <v>1751</v>
      </c>
      <c r="F1513" t="s">
        <v>2647</v>
      </c>
      <c r="G1513" t="s">
        <v>2643</v>
      </c>
      <c r="H1513" t="s">
        <v>27</v>
      </c>
      <c r="I1513" t="s">
        <v>16</v>
      </c>
      <c r="J1513">
        <v>2495</v>
      </c>
      <c r="K1513">
        <v>2495</v>
      </c>
      <c r="L1513">
        <v>0.1200339</v>
      </c>
      <c r="M1513">
        <v>303.9856403</v>
      </c>
      <c r="N1513">
        <v>0.45597845999999997</v>
      </c>
    </row>
    <row r="1514" spans="1:14" x14ac:dyDescent="0.35">
      <c r="A1514">
        <v>1513</v>
      </c>
      <c r="B1514">
        <v>250</v>
      </c>
      <c r="C1514" t="s">
        <v>310</v>
      </c>
      <c r="D1514" t="str">
        <f>INDEX(FSA_Province!B:B,MATCH(LEFT(C1514,1),FSA_Province!A:A,0))</f>
        <v>ON</v>
      </c>
      <c r="E1514" t="s">
        <v>1752</v>
      </c>
      <c r="F1514" t="s">
        <v>2647</v>
      </c>
      <c r="G1514" t="s">
        <v>2643</v>
      </c>
      <c r="H1514" t="s">
        <v>11</v>
      </c>
      <c r="I1514" t="s">
        <v>12</v>
      </c>
      <c r="J1514">
        <v>574.15</v>
      </c>
      <c r="K1514">
        <v>574.15</v>
      </c>
      <c r="L1514">
        <v>0.125</v>
      </c>
      <c r="M1514">
        <v>70.968453780000004</v>
      </c>
      <c r="N1514">
        <v>0.10645267999999999</v>
      </c>
    </row>
    <row r="1515" spans="1:14" x14ac:dyDescent="0.35">
      <c r="A1515">
        <v>1514</v>
      </c>
      <c r="B1515">
        <v>69</v>
      </c>
      <c r="C1515" t="s">
        <v>85</v>
      </c>
      <c r="D1515" t="str">
        <f>INDEX(FSA_Province!B:B,MATCH(LEFT(C1515,1),FSA_Province!A:A,0))</f>
        <v>AB</v>
      </c>
      <c r="E1515" t="s">
        <v>1753</v>
      </c>
      <c r="F1515" t="s">
        <v>2647</v>
      </c>
      <c r="G1515" t="s">
        <v>2643</v>
      </c>
      <c r="H1515" t="s">
        <v>27</v>
      </c>
      <c r="I1515" t="s">
        <v>16</v>
      </c>
      <c r="J1515">
        <v>6000</v>
      </c>
      <c r="K1515">
        <v>6000</v>
      </c>
      <c r="L1515">
        <v>0.11929571</v>
      </c>
      <c r="M1515">
        <v>725.80353920000005</v>
      </c>
      <c r="N1515">
        <v>1.0887053</v>
      </c>
    </row>
    <row r="1516" spans="1:14" x14ac:dyDescent="0.35">
      <c r="A1516">
        <v>1515</v>
      </c>
      <c r="B1516">
        <v>132</v>
      </c>
      <c r="C1516" t="s">
        <v>1754</v>
      </c>
      <c r="D1516" t="str">
        <f>INDEX(FSA_Province!B:B,MATCH(LEFT(C1516,1),FSA_Province!A:A,0))</f>
        <v>BC</v>
      </c>
      <c r="E1516" t="s">
        <v>1755</v>
      </c>
      <c r="F1516" t="s">
        <v>2642</v>
      </c>
      <c r="G1516" t="s">
        <v>2643</v>
      </c>
      <c r="H1516" t="s">
        <v>11</v>
      </c>
      <c r="I1516" t="s">
        <v>16</v>
      </c>
      <c r="J1516">
        <v>4.7999979999999998E-2</v>
      </c>
      <c r="K1516">
        <v>4.7999979999999998E-2</v>
      </c>
      <c r="L1516">
        <v>40845.252</v>
      </c>
      <c r="M1516">
        <v>1979.7551249999999</v>
      </c>
      <c r="N1516">
        <v>2.9696326800000001</v>
      </c>
    </row>
    <row r="1517" spans="1:14" x14ac:dyDescent="0.35">
      <c r="A1517">
        <v>1516</v>
      </c>
      <c r="B1517">
        <v>36</v>
      </c>
      <c r="C1517" t="s">
        <v>694</v>
      </c>
      <c r="D1517" t="str">
        <f>INDEX(FSA_Province!B:B,MATCH(LEFT(C1517,1),FSA_Province!A:A,0))</f>
        <v>ON</v>
      </c>
      <c r="E1517" t="s">
        <v>1756</v>
      </c>
      <c r="F1517" t="s">
        <v>2647</v>
      </c>
      <c r="G1517" t="s">
        <v>2643</v>
      </c>
      <c r="H1517" t="s">
        <v>11</v>
      </c>
      <c r="I1517" t="s">
        <v>12</v>
      </c>
      <c r="J1517">
        <v>12415.31719066</v>
      </c>
      <c r="K1517">
        <v>12415.31719066</v>
      </c>
      <c r="L1517">
        <v>0.121</v>
      </c>
      <c r="M1517">
        <v>1488.1421519999999</v>
      </c>
      <c r="N1517">
        <v>2.2322132200000002</v>
      </c>
    </row>
    <row r="1518" spans="1:14" x14ac:dyDescent="0.35">
      <c r="A1518">
        <v>1517</v>
      </c>
      <c r="B1518">
        <v>62</v>
      </c>
      <c r="C1518" t="s">
        <v>140</v>
      </c>
      <c r="D1518" t="str">
        <f>INDEX(FSA_Province!B:B,MATCH(LEFT(C1518,1),FSA_Province!A:A,0))</f>
        <v>ON</v>
      </c>
      <c r="E1518" t="s">
        <v>1757</v>
      </c>
      <c r="F1518" t="s">
        <v>2646</v>
      </c>
      <c r="G1518" t="s">
        <v>2643</v>
      </c>
      <c r="H1518" t="s">
        <v>27</v>
      </c>
      <c r="I1518" t="s">
        <v>16</v>
      </c>
      <c r="J1518">
        <v>2</v>
      </c>
      <c r="K1518">
        <v>2</v>
      </c>
      <c r="L1518">
        <v>1731.9670000000001</v>
      </c>
      <c r="M1518">
        <v>3519.2500089999999</v>
      </c>
      <c r="N1518">
        <v>5.2788750100000001</v>
      </c>
    </row>
    <row r="1519" spans="1:14" x14ac:dyDescent="0.35">
      <c r="A1519">
        <v>1518</v>
      </c>
      <c r="B1519">
        <v>230</v>
      </c>
      <c r="C1519" t="s">
        <v>246</v>
      </c>
      <c r="D1519" t="str">
        <f>INDEX(FSA_Province!B:B,MATCH(LEFT(C1519,1),FSA_Province!A:A,0))</f>
        <v>AB</v>
      </c>
      <c r="E1519" t="s">
        <v>1758</v>
      </c>
      <c r="F1519" t="s">
        <v>2642</v>
      </c>
      <c r="G1519" t="s">
        <v>2643</v>
      </c>
      <c r="H1519" t="s">
        <v>11</v>
      </c>
      <c r="I1519" t="s">
        <v>16</v>
      </c>
      <c r="J1519">
        <v>4.4999999999999998E-2</v>
      </c>
      <c r="K1519">
        <v>4.4999999999999998E-2</v>
      </c>
      <c r="L1519">
        <v>40569</v>
      </c>
      <c r="M1519">
        <v>1848.326771</v>
      </c>
      <c r="N1519">
        <v>0</v>
      </c>
    </row>
    <row r="1520" spans="1:14" x14ac:dyDescent="0.35">
      <c r="A1520">
        <v>1519</v>
      </c>
      <c r="B1520">
        <v>156</v>
      </c>
      <c r="C1520" t="s">
        <v>13</v>
      </c>
      <c r="D1520" t="str">
        <f>INDEX(FSA_Province!B:B,MATCH(LEFT(C1520,1),FSA_Province!A:A,0))</f>
        <v>ON</v>
      </c>
      <c r="E1520" t="s">
        <v>1759</v>
      </c>
      <c r="F1520" t="s">
        <v>2646</v>
      </c>
      <c r="G1520" t="s">
        <v>2643</v>
      </c>
      <c r="H1520" t="s">
        <v>27</v>
      </c>
      <c r="I1520" t="s">
        <v>16</v>
      </c>
      <c r="J1520">
        <v>0.7</v>
      </c>
      <c r="K1520">
        <v>0.7</v>
      </c>
      <c r="L1520">
        <v>1690.7670000000001</v>
      </c>
      <c r="M1520">
        <v>1204.474005</v>
      </c>
      <c r="N1520">
        <v>1.806711</v>
      </c>
    </row>
    <row r="1521" spans="1:14" x14ac:dyDescent="0.35">
      <c r="A1521">
        <v>1520</v>
      </c>
      <c r="B1521">
        <v>203</v>
      </c>
      <c r="C1521" t="s">
        <v>700</v>
      </c>
      <c r="D1521" t="str">
        <f>INDEX(FSA_Province!B:B,MATCH(LEFT(C1521,1),FSA_Province!A:A,0))</f>
        <v>AB</v>
      </c>
      <c r="E1521" t="s">
        <v>1760</v>
      </c>
      <c r="F1521" t="s">
        <v>2650</v>
      </c>
      <c r="G1521" t="s">
        <v>2643</v>
      </c>
      <c r="H1521" t="s">
        <v>27</v>
      </c>
      <c r="I1521" t="s">
        <v>16</v>
      </c>
      <c r="J1521">
        <v>1950</v>
      </c>
      <c r="K1521">
        <v>1950</v>
      </c>
      <c r="L1521">
        <v>1.2795300000000001</v>
      </c>
      <c r="M1521">
        <v>2542.9428429999998</v>
      </c>
      <c r="N1521">
        <v>3.8144142599999999</v>
      </c>
    </row>
    <row r="1522" spans="1:14" x14ac:dyDescent="0.35">
      <c r="A1522">
        <v>1521</v>
      </c>
      <c r="B1522">
        <v>76</v>
      </c>
      <c r="C1522" t="s">
        <v>1524</v>
      </c>
      <c r="D1522" t="str">
        <f>INDEX(FSA_Province!B:B,MATCH(LEFT(C1522,1),FSA_Province!A:A,0))</f>
        <v>AB</v>
      </c>
      <c r="E1522" t="s">
        <v>1761</v>
      </c>
      <c r="F1522" t="s">
        <v>2666</v>
      </c>
      <c r="G1522" t="s">
        <v>2643</v>
      </c>
      <c r="H1522" t="s">
        <v>11</v>
      </c>
      <c r="I1522" t="s">
        <v>12</v>
      </c>
      <c r="J1522">
        <v>273517.40517518</v>
      </c>
      <c r="K1522">
        <v>273517.40517518</v>
      </c>
      <c r="L1522">
        <v>6.4000000000000003E-3</v>
      </c>
      <c r="M1522">
        <v>1738.476627</v>
      </c>
      <c r="N1522">
        <v>2.6077149300000002</v>
      </c>
    </row>
    <row r="1523" spans="1:14" x14ac:dyDescent="0.35">
      <c r="A1523">
        <v>1522</v>
      </c>
      <c r="B1523">
        <v>249</v>
      </c>
      <c r="C1523" t="s">
        <v>997</v>
      </c>
      <c r="D1523" t="str">
        <f>INDEX(FSA_Province!B:B,MATCH(LEFT(C1523,1),FSA_Province!A:A,0))</f>
        <v>ON</v>
      </c>
      <c r="E1523" t="s">
        <v>1762</v>
      </c>
      <c r="F1523" t="s">
        <v>2647</v>
      </c>
      <c r="G1523" t="s">
        <v>2643</v>
      </c>
      <c r="H1523" t="s">
        <v>11</v>
      </c>
      <c r="I1523" t="s">
        <v>16</v>
      </c>
      <c r="J1523">
        <v>10000</v>
      </c>
      <c r="K1523">
        <v>10000</v>
      </c>
      <c r="L1523">
        <v>0.81254999999999999</v>
      </c>
      <c r="M1523">
        <v>1171.708566</v>
      </c>
      <c r="N1523">
        <v>1.7575628400000001</v>
      </c>
    </row>
    <row r="1524" spans="1:14" x14ac:dyDescent="0.35">
      <c r="A1524">
        <v>1523</v>
      </c>
      <c r="B1524">
        <v>83</v>
      </c>
      <c r="C1524" t="s">
        <v>52</v>
      </c>
      <c r="D1524" t="str">
        <f>INDEX(FSA_Province!B:B,MATCH(LEFT(C1524,1),FSA_Province!A:A,0))</f>
        <v>ON</v>
      </c>
      <c r="E1524" t="s">
        <v>1763</v>
      </c>
      <c r="F1524" t="s">
        <v>2642</v>
      </c>
      <c r="G1524" t="s">
        <v>2643</v>
      </c>
      <c r="H1524" t="s">
        <v>27</v>
      </c>
      <c r="I1524" t="s">
        <v>16</v>
      </c>
      <c r="J1524">
        <v>4.9581499999999997E-3</v>
      </c>
      <c r="K1524">
        <v>4.9581499999999997E-3</v>
      </c>
      <c r="L1524">
        <v>39857.627999999997</v>
      </c>
      <c r="M1524">
        <v>200.72943190000001</v>
      </c>
      <c r="N1524">
        <v>0.30109414000000001</v>
      </c>
    </row>
    <row r="1525" spans="1:14" x14ac:dyDescent="0.35">
      <c r="A1525">
        <v>1524</v>
      </c>
      <c r="B1525">
        <v>102</v>
      </c>
      <c r="C1525" t="s">
        <v>22</v>
      </c>
      <c r="D1525" t="str">
        <f>INDEX(FSA_Province!B:B,MATCH(LEFT(C1525,1),FSA_Province!A:A,0))</f>
        <v>ON</v>
      </c>
      <c r="E1525" t="s">
        <v>1764</v>
      </c>
      <c r="F1525" t="s">
        <v>2647</v>
      </c>
      <c r="G1525" t="s">
        <v>2643</v>
      </c>
      <c r="H1525" t="s">
        <v>11</v>
      </c>
      <c r="I1525" t="s">
        <v>16</v>
      </c>
      <c r="J1525">
        <v>95</v>
      </c>
      <c r="K1525">
        <v>95</v>
      </c>
      <c r="L1525">
        <v>0.10448638</v>
      </c>
      <c r="M1525">
        <v>10.0775092</v>
      </c>
      <c r="N1525">
        <v>1.5116259999999999E-2</v>
      </c>
    </row>
    <row r="1526" spans="1:14" x14ac:dyDescent="0.35">
      <c r="A1526">
        <v>1525</v>
      </c>
      <c r="B1526">
        <v>102</v>
      </c>
      <c r="C1526" t="s">
        <v>22</v>
      </c>
      <c r="D1526" t="str">
        <f>INDEX(FSA_Province!B:B,MATCH(LEFT(C1526,1),FSA_Province!A:A,0))</f>
        <v>ON</v>
      </c>
      <c r="E1526" t="s">
        <v>1765</v>
      </c>
      <c r="F1526" t="s">
        <v>2656</v>
      </c>
      <c r="G1526" t="s">
        <v>2643</v>
      </c>
      <c r="H1526" t="s">
        <v>11</v>
      </c>
      <c r="I1526" t="s">
        <v>12</v>
      </c>
      <c r="J1526">
        <v>14.307233999999999</v>
      </c>
      <c r="K1526">
        <v>14.307233999999999</v>
      </c>
      <c r="L1526">
        <v>0.71011000000000002</v>
      </c>
      <c r="M1526">
        <v>10.08178876</v>
      </c>
      <c r="N1526">
        <v>1.5122679999999999E-2</v>
      </c>
    </row>
    <row r="1527" spans="1:14" x14ac:dyDescent="0.35">
      <c r="A1527">
        <v>1526</v>
      </c>
      <c r="B1527">
        <v>83</v>
      </c>
      <c r="C1527" t="s">
        <v>52</v>
      </c>
      <c r="D1527" t="str">
        <f>INDEX(FSA_Province!B:B,MATCH(LEFT(C1527,1),FSA_Province!A:A,0))</f>
        <v>ON</v>
      </c>
      <c r="E1527" t="s">
        <v>1766</v>
      </c>
      <c r="F1527" t="s">
        <v>2647</v>
      </c>
      <c r="G1527" t="s">
        <v>2643</v>
      </c>
      <c r="H1527" t="s">
        <v>11</v>
      </c>
      <c r="I1527" t="s">
        <v>16</v>
      </c>
      <c r="J1527">
        <v>2827.4009999999998</v>
      </c>
      <c r="K1527">
        <v>2827.4009999999998</v>
      </c>
      <c r="L1527">
        <v>0.10502035</v>
      </c>
      <c r="M1527">
        <v>301.60656790000002</v>
      </c>
      <c r="N1527">
        <v>0.45240985</v>
      </c>
    </row>
    <row r="1528" spans="1:14" x14ac:dyDescent="0.35">
      <c r="A1528">
        <v>1527</v>
      </c>
      <c r="B1528">
        <v>239</v>
      </c>
      <c r="C1528" t="s">
        <v>1767</v>
      </c>
      <c r="D1528" t="str">
        <f>INDEX(FSA_Province!B:B,MATCH(LEFT(C1528,1),FSA_Province!A:A,0))</f>
        <v>QC</v>
      </c>
      <c r="E1528" t="s">
        <v>1768</v>
      </c>
      <c r="F1528" t="s">
        <v>2646</v>
      </c>
      <c r="G1528" t="s">
        <v>2643</v>
      </c>
      <c r="H1528" t="s">
        <v>11</v>
      </c>
      <c r="I1528" t="s">
        <v>16</v>
      </c>
      <c r="J1528">
        <v>0.61</v>
      </c>
      <c r="K1528">
        <v>0.61</v>
      </c>
      <c r="L1528">
        <v>1598</v>
      </c>
      <c r="M1528">
        <v>989.58242589999998</v>
      </c>
      <c r="N1528">
        <v>1.4843736300000001</v>
      </c>
    </row>
    <row r="1529" spans="1:14" x14ac:dyDescent="0.35">
      <c r="A1529">
        <v>1528</v>
      </c>
      <c r="B1529">
        <v>215</v>
      </c>
      <c r="C1529" t="s">
        <v>177</v>
      </c>
      <c r="D1529" t="str">
        <f>INDEX(FSA_Province!B:B,MATCH(LEFT(C1529,1),FSA_Province!A:A,0))</f>
        <v>BC</v>
      </c>
      <c r="E1529" t="s">
        <v>1769</v>
      </c>
      <c r="F1529" t="s">
        <v>2651</v>
      </c>
      <c r="G1529" t="s">
        <v>2643</v>
      </c>
      <c r="H1529" t="s">
        <v>11</v>
      </c>
      <c r="I1529" t="s">
        <v>16</v>
      </c>
      <c r="J1529">
        <v>5</v>
      </c>
      <c r="K1529">
        <v>5</v>
      </c>
      <c r="L1529">
        <v>155.30000000000001</v>
      </c>
      <c r="M1529">
        <v>788.40980750000006</v>
      </c>
      <c r="N1529">
        <v>1.18261471</v>
      </c>
    </row>
    <row r="1530" spans="1:14" x14ac:dyDescent="0.35">
      <c r="A1530">
        <v>1529</v>
      </c>
      <c r="B1530">
        <v>245</v>
      </c>
      <c r="C1530" t="s">
        <v>8</v>
      </c>
      <c r="D1530" t="str">
        <f>INDEX(FSA_Province!B:B,MATCH(LEFT(C1530,1),FSA_Province!A:A,0))</f>
        <v>BC</v>
      </c>
      <c r="E1530" t="s">
        <v>1770</v>
      </c>
      <c r="F1530" t="s">
        <v>2642</v>
      </c>
      <c r="G1530" t="s">
        <v>2643</v>
      </c>
      <c r="H1530" t="s">
        <v>11</v>
      </c>
      <c r="I1530" t="s">
        <v>12</v>
      </c>
      <c r="J1530">
        <v>0.5</v>
      </c>
      <c r="K1530">
        <v>0.5</v>
      </c>
      <c r="L1530">
        <v>40500</v>
      </c>
      <c r="M1530">
        <v>20249.999980000001</v>
      </c>
      <c r="N1530">
        <v>0</v>
      </c>
    </row>
    <row r="1531" spans="1:14" x14ac:dyDescent="0.35">
      <c r="A1531">
        <v>1530</v>
      </c>
      <c r="B1531">
        <v>147</v>
      </c>
      <c r="C1531" t="s">
        <v>796</v>
      </c>
      <c r="D1531" t="str">
        <f>INDEX(FSA_Province!B:B,MATCH(LEFT(C1531,1),FSA_Province!A:A,0))</f>
        <v>AB</v>
      </c>
      <c r="E1531" t="s">
        <v>1771</v>
      </c>
      <c r="F1531" t="s">
        <v>2647</v>
      </c>
      <c r="G1531" t="s">
        <v>2643</v>
      </c>
      <c r="H1531" t="s">
        <v>11</v>
      </c>
      <c r="I1531" t="s">
        <v>16</v>
      </c>
      <c r="J1531">
        <v>19750</v>
      </c>
      <c r="K1531">
        <v>19750</v>
      </c>
      <c r="L1531">
        <v>9.9000000000000005E-2</v>
      </c>
      <c r="M1531">
        <v>1985.54853</v>
      </c>
      <c r="N1531">
        <v>2.9783227700000001</v>
      </c>
    </row>
    <row r="1532" spans="1:14" x14ac:dyDescent="0.35">
      <c r="A1532">
        <v>1531</v>
      </c>
      <c r="B1532">
        <v>115</v>
      </c>
      <c r="C1532" t="s">
        <v>88</v>
      </c>
      <c r="D1532" t="str">
        <f>INDEX(FSA_Province!B:B,MATCH(LEFT(C1532,1),FSA_Province!A:A,0))</f>
        <v>ON</v>
      </c>
      <c r="E1532" t="s">
        <v>1772</v>
      </c>
      <c r="F1532" t="s">
        <v>2642</v>
      </c>
      <c r="G1532" t="s">
        <v>2643</v>
      </c>
      <c r="H1532" t="s">
        <v>181</v>
      </c>
      <c r="I1532" t="s">
        <v>16</v>
      </c>
      <c r="J1532">
        <v>2.4384599999999999E-3</v>
      </c>
      <c r="K1532">
        <v>0</v>
      </c>
      <c r="L1532">
        <v>0</v>
      </c>
      <c r="M1532">
        <v>99.84210582</v>
      </c>
      <c r="N1532">
        <v>0.14976315000000001</v>
      </c>
    </row>
    <row r="1533" spans="1:14" x14ac:dyDescent="0.35">
      <c r="A1533">
        <v>1532</v>
      </c>
      <c r="B1533">
        <v>138</v>
      </c>
      <c r="C1533" t="s">
        <v>223</v>
      </c>
      <c r="D1533" t="str">
        <f>INDEX(FSA_Province!B:B,MATCH(LEFT(C1533,1),FSA_Province!A:A,0))</f>
        <v>QC</v>
      </c>
      <c r="E1533" t="s">
        <v>1773</v>
      </c>
      <c r="F1533" t="s">
        <v>2647</v>
      </c>
      <c r="G1533" t="s">
        <v>2643</v>
      </c>
      <c r="H1533" t="s">
        <v>27</v>
      </c>
      <c r="I1533" t="s">
        <v>16</v>
      </c>
      <c r="J1533">
        <v>5000</v>
      </c>
      <c r="K1533">
        <v>5000</v>
      </c>
      <c r="L1533">
        <v>0.10525356</v>
      </c>
      <c r="M1533">
        <v>536.8037094</v>
      </c>
      <c r="N1533">
        <v>0.80520555999999999</v>
      </c>
    </row>
    <row r="1534" spans="1:14" x14ac:dyDescent="0.35">
      <c r="A1534">
        <v>1533</v>
      </c>
      <c r="B1534">
        <v>62</v>
      </c>
      <c r="C1534" t="s">
        <v>140</v>
      </c>
      <c r="D1534" t="str">
        <f>INDEX(FSA_Province!B:B,MATCH(LEFT(C1534,1),FSA_Province!A:A,0))</f>
        <v>ON</v>
      </c>
      <c r="E1534" t="s">
        <v>1774</v>
      </c>
      <c r="F1534" t="s">
        <v>2642</v>
      </c>
      <c r="G1534" t="s">
        <v>2643</v>
      </c>
      <c r="H1534" t="s">
        <v>27</v>
      </c>
      <c r="I1534" t="s">
        <v>12</v>
      </c>
      <c r="J1534">
        <v>1.7999999999999999E-2</v>
      </c>
      <c r="K1534">
        <v>1.7999999999999999E-2</v>
      </c>
      <c r="L1534">
        <v>38458.466999999997</v>
      </c>
      <c r="M1534">
        <v>687.23869500000001</v>
      </c>
      <c r="N1534">
        <v>1.03085804</v>
      </c>
    </row>
    <row r="1535" spans="1:14" x14ac:dyDescent="0.35">
      <c r="A1535">
        <v>1534</v>
      </c>
      <c r="B1535">
        <v>62</v>
      </c>
      <c r="C1535" t="s">
        <v>140</v>
      </c>
      <c r="D1535" t="str">
        <f>INDEX(FSA_Province!B:B,MATCH(LEFT(C1535,1),FSA_Province!A:A,0))</f>
        <v>ON</v>
      </c>
      <c r="E1535" t="s">
        <v>1775</v>
      </c>
      <c r="F1535" t="s">
        <v>2646</v>
      </c>
      <c r="G1535" t="s">
        <v>2643</v>
      </c>
      <c r="H1535" t="s">
        <v>27</v>
      </c>
      <c r="I1535" t="s">
        <v>12</v>
      </c>
      <c r="J1535">
        <v>2</v>
      </c>
      <c r="K1535">
        <v>2</v>
      </c>
      <c r="L1535">
        <v>1590.43</v>
      </c>
      <c r="M1535">
        <v>3156.2110149999999</v>
      </c>
      <c r="N1535">
        <v>4.7343165200000001</v>
      </c>
    </row>
    <row r="1536" spans="1:14" x14ac:dyDescent="0.35">
      <c r="A1536">
        <v>1535</v>
      </c>
      <c r="B1536">
        <v>1</v>
      </c>
      <c r="C1536" t="s">
        <v>556</v>
      </c>
      <c r="D1536" t="str">
        <f>INDEX(FSA_Province!B:B,MATCH(LEFT(C1536,1),FSA_Province!A:A,0))</f>
        <v>ON</v>
      </c>
      <c r="E1536" t="s">
        <v>1776</v>
      </c>
      <c r="F1536" t="s">
        <v>2656</v>
      </c>
      <c r="G1536" t="s">
        <v>2642</v>
      </c>
      <c r="H1536" t="s">
        <v>11</v>
      </c>
      <c r="I1536" t="s">
        <v>12</v>
      </c>
      <c r="J1536">
        <v>2835.0432896900002</v>
      </c>
      <c r="K1536">
        <v>2835.0432896900002</v>
      </c>
      <c r="L1536">
        <v>1.853E-5</v>
      </c>
      <c r="M1536">
        <v>5.2533330000000003E-2</v>
      </c>
      <c r="N1536">
        <v>7.8789999999999996E-5</v>
      </c>
    </row>
    <row r="1537" spans="1:14" x14ac:dyDescent="0.35">
      <c r="A1537">
        <v>1536</v>
      </c>
      <c r="B1537">
        <v>179</v>
      </c>
      <c r="C1537" t="s">
        <v>333</v>
      </c>
      <c r="D1537" t="str">
        <f>INDEX(FSA_Province!B:B,MATCH(LEFT(C1537,1),FSA_Province!A:A,0))</f>
        <v>ON</v>
      </c>
      <c r="E1537" t="s">
        <v>1777</v>
      </c>
      <c r="F1537" t="s">
        <v>2646</v>
      </c>
      <c r="G1537" t="s">
        <v>2643</v>
      </c>
      <c r="H1537" t="s">
        <v>11</v>
      </c>
      <c r="I1537" t="s">
        <v>16</v>
      </c>
      <c r="J1537">
        <v>0.31203195</v>
      </c>
      <c r="K1537">
        <v>0.31203195</v>
      </c>
      <c r="L1537">
        <v>1600</v>
      </c>
      <c r="M1537">
        <v>507.86254919999999</v>
      </c>
      <c r="N1537">
        <v>0.76179381999999995</v>
      </c>
    </row>
    <row r="1538" spans="1:14" x14ac:dyDescent="0.35">
      <c r="A1538">
        <v>1537</v>
      </c>
      <c r="B1538">
        <v>64</v>
      </c>
      <c r="C1538" t="s">
        <v>1778</v>
      </c>
      <c r="D1538" t="str">
        <f>INDEX(FSA_Province!B:B,MATCH(LEFT(C1538,1),FSA_Province!A:A,0))</f>
        <v>MB</v>
      </c>
      <c r="E1538" t="s">
        <v>1779</v>
      </c>
      <c r="F1538" t="s">
        <v>2646</v>
      </c>
      <c r="G1538" t="s">
        <v>2642</v>
      </c>
      <c r="H1538" t="s">
        <v>11</v>
      </c>
      <c r="I1538" t="s">
        <v>16</v>
      </c>
      <c r="J1538">
        <v>1.57</v>
      </c>
      <c r="K1538">
        <v>1.57</v>
      </c>
      <c r="L1538">
        <v>4.1500000000000002E-2</v>
      </c>
      <c r="M1538">
        <v>6.5155000000000005E-2</v>
      </c>
      <c r="N1538">
        <v>9.7730000000000001E-5</v>
      </c>
    </row>
    <row r="1539" spans="1:14" x14ac:dyDescent="0.35">
      <c r="A1539">
        <v>1538</v>
      </c>
      <c r="B1539">
        <v>126</v>
      </c>
      <c r="C1539" t="s">
        <v>78</v>
      </c>
      <c r="D1539" t="str">
        <f>INDEX(FSA_Province!B:B,MATCH(LEFT(C1539,1),FSA_Province!A:A,0))</f>
        <v>BC</v>
      </c>
      <c r="E1539" t="s">
        <v>1781</v>
      </c>
      <c r="F1539" t="s">
        <v>2646</v>
      </c>
      <c r="G1539" t="s">
        <v>2643</v>
      </c>
      <c r="H1539" t="s">
        <v>27</v>
      </c>
      <c r="I1539" t="s">
        <v>16</v>
      </c>
      <c r="J1539">
        <v>2.3E-2</v>
      </c>
      <c r="K1539">
        <v>2.3E-2</v>
      </c>
      <c r="L1539">
        <v>1638.058</v>
      </c>
      <c r="M1539">
        <v>38.034250290000003</v>
      </c>
      <c r="N1539">
        <v>0</v>
      </c>
    </row>
    <row r="1540" spans="1:14" x14ac:dyDescent="0.35">
      <c r="A1540">
        <v>1539</v>
      </c>
      <c r="B1540">
        <v>126</v>
      </c>
      <c r="C1540" t="s">
        <v>78</v>
      </c>
      <c r="D1540" t="str">
        <f>INDEX(FSA_Province!B:B,MATCH(LEFT(C1540,1),FSA_Province!A:A,0))</f>
        <v>BC</v>
      </c>
      <c r="E1540" t="s">
        <v>1782</v>
      </c>
      <c r="F1540" t="s">
        <v>2646</v>
      </c>
      <c r="G1540" t="s">
        <v>2643</v>
      </c>
      <c r="H1540" t="s">
        <v>27</v>
      </c>
      <c r="I1540" t="s">
        <v>16</v>
      </c>
      <c r="J1540">
        <v>1.79</v>
      </c>
      <c r="K1540">
        <v>1.79</v>
      </c>
      <c r="L1540">
        <v>1640.2950000000001</v>
      </c>
      <c r="M1540">
        <v>2964.5612329999999</v>
      </c>
      <c r="N1540">
        <v>0</v>
      </c>
    </row>
    <row r="1541" spans="1:14" x14ac:dyDescent="0.35">
      <c r="A1541">
        <v>1540</v>
      </c>
      <c r="B1541">
        <v>203</v>
      </c>
      <c r="C1541" t="s">
        <v>700</v>
      </c>
      <c r="D1541" t="str">
        <f>INDEX(FSA_Province!B:B,MATCH(LEFT(C1541,1),FSA_Province!A:A,0))</f>
        <v>AB</v>
      </c>
      <c r="E1541" t="s">
        <v>1783</v>
      </c>
      <c r="F1541" t="s">
        <v>2646</v>
      </c>
      <c r="G1541" t="s">
        <v>2643</v>
      </c>
      <c r="H1541" t="s">
        <v>27</v>
      </c>
      <c r="I1541" t="s">
        <v>16</v>
      </c>
      <c r="J1541">
        <v>1.4999999900000001</v>
      </c>
      <c r="K1541">
        <v>1.4999999900000001</v>
      </c>
      <c r="L1541">
        <v>1612.7049999999999</v>
      </c>
      <c r="M1541">
        <v>2451.4342569999999</v>
      </c>
      <c r="N1541">
        <v>3.6771513800000002</v>
      </c>
    </row>
    <row r="1542" spans="1:14" x14ac:dyDescent="0.35">
      <c r="A1542">
        <v>1541</v>
      </c>
      <c r="B1542">
        <v>6</v>
      </c>
      <c r="C1542" t="s">
        <v>85</v>
      </c>
      <c r="D1542" t="str">
        <f>INDEX(FSA_Province!B:B,MATCH(LEFT(C1542,1),FSA_Province!A:A,0))</f>
        <v>AB</v>
      </c>
      <c r="E1542" t="s">
        <v>1784</v>
      </c>
      <c r="F1542" t="s">
        <v>2647</v>
      </c>
      <c r="G1542" t="s">
        <v>2643</v>
      </c>
      <c r="H1542" t="s">
        <v>11</v>
      </c>
      <c r="I1542" t="s">
        <v>16</v>
      </c>
      <c r="J1542">
        <v>94.198325150000002</v>
      </c>
      <c r="K1542">
        <v>94.198325150000002</v>
      </c>
      <c r="L1542">
        <v>0.106</v>
      </c>
      <c r="M1542">
        <v>10.124161279999999</v>
      </c>
      <c r="N1542">
        <v>1.518624E-2</v>
      </c>
    </row>
    <row r="1543" spans="1:14" x14ac:dyDescent="0.35">
      <c r="A1543">
        <v>1542</v>
      </c>
      <c r="B1543">
        <v>206</v>
      </c>
      <c r="C1543" t="s">
        <v>675</v>
      </c>
      <c r="D1543" t="str">
        <f>INDEX(FSA_Province!B:B,MATCH(LEFT(C1543,1),FSA_Province!A:A,0))</f>
        <v>AB</v>
      </c>
      <c r="E1543" t="s">
        <v>1785</v>
      </c>
      <c r="F1543" t="s">
        <v>2644</v>
      </c>
      <c r="G1543" t="s">
        <v>2643</v>
      </c>
      <c r="H1543" t="s">
        <v>27</v>
      </c>
      <c r="I1543" t="s">
        <v>16</v>
      </c>
      <c r="J1543">
        <v>500</v>
      </c>
      <c r="K1543">
        <v>500</v>
      </c>
      <c r="L1543">
        <v>0.41865000000000002</v>
      </c>
      <c r="M1543">
        <v>212.01519999999999</v>
      </c>
      <c r="N1543">
        <v>0.31802279999999999</v>
      </c>
    </row>
    <row r="1544" spans="1:14" x14ac:dyDescent="0.35">
      <c r="A1544">
        <v>1543</v>
      </c>
      <c r="B1544">
        <v>215</v>
      </c>
      <c r="C1544" t="s">
        <v>177</v>
      </c>
      <c r="D1544" t="str">
        <f>INDEX(FSA_Province!B:B,MATCH(LEFT(C1544,1),FSA_Province!A:A,0))</f>
        <v>BC</v>
      </c>
      <c r="E1544" t="s">
        <v>1786</v>
      </c>
      <c r="F1544" t="s">
        <v>2644</v>
      </c>
      <c r="G1544" t="s">
        <v>2643</v>
      </c>
      <c r="H1544" t="s">
        <v>11</v>
      </c>
      <c r="I1544" t="s">
        <v>16</v>
      </c>
      <c r="J1544">
        <v>180</v>
      </c>
      <c r="K1544">
        <v>180</v>
      </c>
      <c r="L1544">
        <v>0.42</v>
      </c>
      <c r="M1544">
        <v>76.592427299999997</v>
      </c>
      <c r="N1544">
        <v>0.11488864</v>
      </c>
    </row>
    <row r="1545" spans="1:14" x14ac:dyDescent="0.35">
      <c r="A1545">
        <v>1544</v>
      </c>
      <c r="B1545">
        <v>215</v>
      </c>
      <c r="C1545" t="s">
        <v>177</v>
      </c>
      <c r="D1545" t="str">
        <f>INDEX(FSA_Province!B:B,MATCH(LEFT(C1545,1),FSA_Province!A:A,0))</f>
        <v>BC</v>
      </c>
      <c r="E1545" t="s">
        <v>1787</v>
      </c>
      <c r="F1545" t="s">
        <v>2651</v>
      </c>
      <c r="G1545" t="s">
        <v>2643</v>
      </c>
      <c r="H1545" t="s">
        <v>11</v>
      </c>
      <c r="I1545" t="s">
        <v>16</v>
      </c>
      <c r="J1545">
        <v>8.5</v>
      </c>
      <c r="K1545">
        <v>8.5</v>
      </c>
      <c r="L1545">
        <v>166.5</v>
      </c>
      <c r="M1545">
        <v>1434.294856</v>
      </c>
      <c r="N1545">
        <v>2.15144227</v>
      </c>
    </row>
    <row r="1546" spans="1:14" x14ac:dyDescent="0.35">
      <c r="A1546">
        <v>1545</v>
      </c>
      <c r="B1546">
        <v>217</v>
      </c>
      <c r="C1546" t="s">
        <v>491</v>
      </c>
      <c r="D1546" t="str">
        <f>INDEX(FSA_Province!B:B,MATCH(LEFT(C1546,1),FSA_Province!A:A,0))</f>
        <v>QC</v>
      </c>
      <c r="E1546" t="s">
        <v>1788</v>
      </c>
      <c r="F1546" t="s">
        <v>2665</v>
      </c>
      <c r="G1546" t="s">
        <v>2643</v>
      </c>
      <c r="H1546" t="s">
        <v>11</v>
      </c>
      <c r="I1546" t="s">
        <v>12</v>
      </c>
      <c r="J1546">
        <v>40</v>
      </c>
      <c r="K1546">
        <v>40</v>
      </c>
      <c r="L1546">
        <v>0.79798999999999998</v>
      </c>
      <c r="M1546">
        <v>31.686737919999999</v>
      </c>
      <c r="N1546">
        <v>4.7530099999999999E-2</v>
      </c>
    </row>
    <row r="1547" spans="1:14" x14ac:dyDescent="0.35">
      <c r="A1547">
        <v>1546</v>
      </c>
      <c r="B1547">
        <v>234</v>
      </c>
      <c r="C1547" t="s">
        <v>113</v>
      </c>
      <c r="D1547" t="str">
        <f>INDEX(FSA_Province!B:B,MATCH(LEFT(C1547,1),FSA_Province!A:A,0))</f>
        <v>ON</v>
      </c>
      <c r="E1547" t="s">
        <v>1789</v>
      </c>
      <c r="F1547" t="s">
        <v>2647</v>
      </c>
      <c r="G1547" t="s">
        <v>2643</v>
      </c>
      <c r="H1547" t="s">
        <v>27</v>
      </c>
      <c r="I1547" t="s">
        <v>16</v>
      </c>
      <c r="J1547">
        <v>925</v>
      </c>
      <c r="K1547">
        <v>925</v>
      </c>
      <c r="L1547">
        <v>0.10871978</v>
      </c>
      <c r="M1547">
        <v>101.85632339999999</v>
      </c>
      <c r="N1547">
        <v>0.15278448</v>
      </c>
    </row>
    <row r="1548" spans="1:14" x14ac:dyDescent="0.35">
      <c r="A1548">
        <v>1547</v>
      </c>
      <c r="B1548">
        <v>102</v>
      </c>
      <c r="C1548" t="s">
        <v>22</v>
      </c>
      <c r="D1548" t="str">
        <f>INDEX(FSA_Province!B:B,MATCH(LEFT(C1548,1),FSA_Province!A:A,0))</f>
        <v>ON</v>
      </c>
      <c r="E1548" t="s">
        <v>1790</v>
      </c>
      <c r="F1548" t="s">
        <v>2647</v>
      </c>
      <c r="G1548" t="s">
        <v>2643</v>
      </c>
      <c r="H1548" t="s">
        <v>11</v>
      </c>
      <c r="I1548" t="s">
        <v>16</v>
      </c>
      <c r="J1548">
        <v>147</v>
      </c>
      <c r="K1548">
        <v>147</v>
      </c>
      <c r="L1548">
        <v>0.10783226</v>
      </c>
      <c r="M1548">
        <v>16.053508180000001</v>
      </c>
      <c r="N1548">
        <v>2.4080259999999999E-2</v>
      </c>
    </row>
    <row r="1549" spans="1:14" x14ac:dyDescent="0.35">
      <c r="A1549">
        <v>1548</v>
      </c>
      <c r="B1549">
        <v>102</v>
      </c>
      <c r="C1549" t="s">
        <v>22</v>
      </c>
      <c r="D1549" t="str">
        <f>INDEX(FSA_Province!B:B,MATCH(LEFT(C1549,1),FSA_Province!A:A,0))</f>
        <v>ON</v>
      </c>
      <c r="E1549" t="s">
        <v>1791</v>
      </c>
      <c r="F1549" t="s">
        <v>2656</v>
      </c>
      <c r="G1549" t="s">
        <v>2643</v>
      </c>
      <c r="H1549" t="s">
        <v>11</v>
      </c>
      <c r="I1549" t="s">
        <v>12</v>
      </c>
      <c r="J1549">
        <v>21.941257</v>
      </c>
      <c r="K1549">
        <v>21.941257</v>
      </c>
      <c r="L1549">
        <v>0.73985999999999996</v>
      </c>
      <c r="M1549">
        <v>16.062335539999999</v>
      </c>
      <c r="N1549">
        <v>2.40935E-2</v>
      </c>
    </row>
    <row r="1550" spans="1:14" x14ac:dyDescent="0.35">
      <c r="A1550">
        <v>1549</v>
      </c>
      <c r="B1550">
        <v>110</v>
      </c>
      <c r="C1550" t="s">
        <v>124</v>
      </c>
      <c r="D1550" t="str">
        <f>INDEX(FSA_Province!B:B,MATCH(LEFT(C1550,1),FSA_Province!A:A,0))</f>
        <v>BC</v>
      </c>
      <c r="E1550" t="s">
        <v>1792</v>
      </c>
      <c r="F1550" t="s">
        <v>2647</v>
      </c>
      <c r="G1550" t="s">
        <v>2643</v>
      </c>
      <c r="H1550" t="s">
        <v>11</v>
      </c>
      <c r="I1550" t="s">
        <v>16</v>
      </c>
      <c r="J1550">
        <v>70</v>
      </c>
      <c r="K1550">
        <v>70</v>
      </c>
      <c r="L1550">
        <v>0.11</v>
      </c>
      <c r="M1550">
        <v>7.7915362799999999</v>
      </c>
      <c r="N1550">
        <v>1.1687299999999999E-2</v>
      </c>
    </row>
    <row r="1551" spans="1:14" x14ac:dyDescent="0.35">
      <c r="A1551">
        <v>1550</v>
      </c>
      <c r="B1551">
        <v>85</v>
      </c>
      <c r="C1551" t="s">
        <v>801</v>
      </c>
      <c r="D1551" t="str">
        <f>INDEX(FSA_Province!B:B,MATCH(LEFT(C1551,1),FSA_Province!A:A,0))</f>
        <v>AB</v>
      </c>
      <c r="E1551" t="s">
        <v>1793</v>
      </c>
      <c r="F1551" t="s">
        <v>2647</v>
      </c>
      <c r="G1551" t="s">
        <v>2643</v>
      </c>
      <c r="H1551" t="s">
        <v>11</v>
      </c>
      <c r="I1551" t="s">
        <v>16</v>
      </c>
      <c r="J1551">
        <v>12192.98245614</v>
      </c>
      <c r="K1551">
        <v>12192.98245614</v>
      </c>
      <c r="L1551">
        <v>0.114</v>
      </c>
      <c r="M1551">
        <v>1400.3959110000001</v>
      </c>
      <c r="N1551">
        <v>0</v>
      </c>
    </row>
    <row r="1552" spans="1:14" x14ac:dyDescent="0.35">
      <c r="A1552">
        <v>1551</v>
      </c>
      <c r="B1552">
        <v>155</v>
      </c>
      <c r="C1552" t="s">
        <v>1131</v>
      </c>
      <c r="D1552" t="str">
        <f>INDEX(FSA_Province!B:B,MATCH(LEFT(C1552,1),FSA_Province!A:A,0))</f>
        <v>AB</v>
      </c>
      <c r="E1552" t="s">
        <v>1794</v>
      </c>
      <c r="F1552" t="s">
        <v>2646</v>
      </c>
      <c r="G1552" t="s">
        <v>2643</v>
      </c>
      <c r="H1552" t="s">
        <v>27</v>
      </c>
      <c r="I1552" t="s">
        <v>16</v>
      </c>
      <c r="J1552">
        <v>0.55400000000000005</v>
      </c>
      <c r="K1552">
        <v>0.55400000000000005</v>
      </c>
      <c r="L1552">
        <v>1737.961</v>
      </c>
      <c r="M1552">
        <v>973.51857719999998</v>
      </c>
      <c r="N1552">
        <v>1.4602778599999999</v>
      </c>
    </row>
    <row r="1553" spans="1:14" x14ac:dyDescent="0.35">
      <c r="A1553">
        <v>1552</v>
      </c>
      <c r="B1553">
        <v>110</v>
      </c>
      <c r="C1553" t="s">
        <v>124</v>
      </c>
      <c r="D1553" t="str">
        <f>INDEX(FSA_Province!B:B,MATCH(LEFT(C1553,1),FSA_Province!A:A,0))</f>
        <v>BC</v>
      </c>
      <c r="E1553" t="s">
        <v>1795</v>
      </c>
      <c r="F1553" t="s">
        <v>2647</v>
      </c>
      <c r="G1553" t="s">
        <v>2643</v>
      </c>
      <c r="H1553" t="s">
        <v>11</v>
      </c>
      <c r="I1553" t="s">
        <v>16</v>
      </c>
      <c r="J1553">
        <v>4300</v>
      </c>
      <c r="K1553">
        <v>4300</v>
      </c>
      <c r="L1553">
        <v>0.1138</v>
      </c>
      <c r="M1553">
        <v>494.77197339999998</v>
      </c>
      <c r="N1553">
        <v>0.74215796000000001</v>
      </c>
    </row>
    <row r="1554" spans="1:14" x14ac:dyDescent="0.35">
      <c r="A1554">
        <v>1553</v>
      </c>
      <c r="B1554">
        <v>206</v>
      </c>
      <c r="C1554" t="s">
        <v>675</v>
      </c>
      <c r="D1554" t="str">
        <f>INDEX(FSA_Province!B:B,MATCH(LEFT(C1554,1),FSA_Province!A:A,0))</f>
        <v>AB</v>
      </c>
      <c r="E1554" t="s">
        <v>1796</v>
      </c>
      <c r="F1554" t="s">
        <v>2668</v>
      </c>
      <c r="G1554" t="s">
        <v>2643</v>
      </c>
      <c r="H1554" t="s">
        <v>27</v>
      </c>
      <c r="I1554" t="s">
        <v>16</v>
      </c>
      <c r="J1554">
        <v>500</v>
      </c>
      <c r="K1554">
        <v>500</v>
      </c>
      <c r="L1554">
        <v>0.37375999999999998</v>
      </c>
      <c r="M1554">
        <v>188.959059</v>
      </c>
      <c r="N1554">
        <v>0.28343858</v>
      </c>
    </row>
    <row r="1555" spans="1:14" x14ac:dyDescent="0.35">
      <c r="A1555">
        <v>1554</v>
      </c>
      <c r="B1555">
        <v>245</v>
      </c>
      <c r="C1555" t="s">
        <v>8</v>
      </c>
      <c r="D1555" t="str">
        <f>INDEX(FSA_Province!B:B,MATCH(LEFT(C1555,1),FSA_Province!A:A,0))</f>
        <v>BC</v>
      </c>
      <c r="E1555" t="s">
        <v>1797</v>
      </c>
      <c r="F1555" t="s">
        <v>2642</v>
      </c>
      <c r="G1555" t="s">
        <v>2643</v>
      </c>
      <c r="H1555" t="s">
        <v>11</v>
      </c>
      <c r="I1555" t="s">
        <v>16</v>
      </c>
      <c r="J1555">
        <v>0.5</v>
      </c>
      <c r="K1555">
        <v>0.5</v>
      </c>
      <c r="L1555">
        <v>39500</v>
      </c>
      <c r="M1555">
        <v>19749.999390000001</v>
      </c>
      <c r="N1555">
        <v>0</v>
      </c>
    </row>
    <row r="1556" spans="1:14" x14ac:dyDescent="0.35">
      <c r="A1556">
        <v>1555</v>
      </c>
      <c r="B1556">
        <v>245</v>
      </c>
      <c r="C1556" t="s">
        <v>8</v>
      </c>
      <c r="D1556" t="str">
        <f>INDEX(FSA_Province!B:B,MATCH(LEFT(C1556,1),FSA_Province!A:A,0))</f>
        <v>BC</v>
      </c>
      <c r="E1556" t="s">
        <v>1798</v>
      </c>
      <c r="F1556" t="s">
        <v>2642</v>
      </c>
      <c r="G1556" t="s">
        <v>2643</v>
      </c>
      <c r="H1556" t="s">
        <v>11</v>
      </c>
      <c r="I1556" t="s">
        <v>12</v>
      </c>
      <c r="J1556">
        <v>0.5</v>
      </c>
      <c r="K1556">
        <v>0.5</v>
      </c>
      <c r="L1556">
        <v>40900</v>
      </c>
      <c r="M1556">
        <v>20460.47838</v>
      </c>
      <c r="N1556">
        <v>0</v>
      </c>
    </row>
    <row r="1557" spans="1:14" x14ac:dyDescent="0.35">
      <c r="A1557">
        <v>1556</v>
      </c>
      <c r="B1557">
        <v>32</v>
      </c>
      <c r="C1557" t="s">
        <v>814</v>
      </c>
      <c r="D1557" t="str">
        <f>INDEX(FSA_Province!B:B,MATCH(LEFT(C1557,1),FSA_Province!A:A,0))</f>
        <v>ON</v>
      </c>
      <c r="E1557" t="s">
        <v>1799</v>
      </c>
      <c r="F1557" t="s">
        <v>2653</v>
      </c>
      <c r="G1557" t="s">
        <v>2643</v>
      </c>
      <c r="H1557" t="s">
        <v>27</v>
      </c>
      <c r="I1557" t="s">
        <v>16</v>
      </c>
      <c r="J1557">
        <v>60000</v>
      </c>
      <c r="K1557">
        <v>60000</v>
      </c>
      <c r="L1557">
        <v>3.1099999999999999E-2</v>
      </c>
      <c r="M1557">
        <v>1882.5142249999999</v>
      </c>
      <c r="N1557">
        <v>2.82377133</v>
      </c>
    </row>
    <row r="1558" spans="1:14" x14ac:dyDescent="0.35">
      <c r="A1558">
        <v>1557</v>
      </c>
      <c r="B1558">
        <v>172</v>
      </c>
      <c r="C1558" t="s">
        <v>279</v>
      </c>
      <c r="D1558" t="str">
        <f>INDEX(FSA_Province!B:B,MATCH(LEFT(C1558,1),FSA_Province!A:A,0))</f>
        <v>BC</v>
      </c>
      <c r="E1558" t="s">
        <v>1800</v>
      </c>
      <c r="F1558" t="s">
        <v>2647</v>
      </c>
      <c r="G1558" t="s">
        <v>2643</v>
      </c>
      <c r="H1558" t="s">
        <v>27</v>
      </c>
      <c r="I1558" t="s">
        <v>16</v>
      </c>
      <c r="J1558">
        <v>190</v>
      </c>
      <c r="K1558">
        <v>190</v>
      </c>
      <c r="L1558">
        <v>0.11733589</v>
      </c>
      <c r="M1558">
        <v>22.48459008</v>
      </c>
      <c r="N1558">
        <v>3.3726880000000001E-2</v>
      </c>
    </row>
    <row r="1559" spans="1:14" x14ac:dyDescent="0.35">
      <c r="A1559">
        <v>1558</v>
      </c>
      <c r="B1559">
        <v>250</v>
      </c>
      <c r="C1559" t="s">
        <v>310</v>
      </c>
      <c r="D1559" t="str">
        <f>INDEX(FSA_Province!B:B,MATCH(LEFT(C1559,1),FSA_Province!A:A,0))</f>
        <v>ON</v>
      </c>
      <c r="E1559" t="s">
        <v>1801</v>
      </c>
      <c r="F1559" t="s">
        <v>2647</v>
      </c>
      <c r="G1559" t="s">
        <v>2643</v>
      </c>
      <c r="H1559" t="s">
        <v>11</v>
      </c>
      <c r="I1559" t="s">
        <v>16</v>
      </c>
      <c r="J1559">
        <v>500</v>
      </c>
      <c r="K1559">
        <v>500</v>
      </c>
      <c r="L1559">
        <v>0.1075</v>
      </c>
      <c r="M1559">
        <v>54.46091079</v>
      </c>
      <c r="N1559">
        <v>8.1691360000000005E-2</v>
      </c>
    </row>
    <row r="1560" spans="1:14" x14ac:dyDescent="0.35">
      <c r="A1560">
        <v>1559</v>
      </c>
      <c r="B1560">
        <v>222</v>
      </c>
      <c r="C1560" t="s">
        <v>320</v>
      </c>
      <c r="D1560" t="str">
        <f>INDEX(FSA_Province!B:B,MATCH(LEFT(C1560,1),FSA_Province!A:A,0))</f>
        <v>BC</v>
      </c>
      <c r="E1560" t="s">
        <v>1802</v>
      </c>
      <c r="F1560" t="s">
        <v>2645</v>
      </c>
      <c r="G1560" t="s">
        <v>2643</v>
      </c>
      <c r="H1560" t="s">
        <v>11</v>
      </c>
      <c r="I1560" t="s">
        <v>16</v>
      </c>
      <c r="J1560">
        <v>3.5</v>
      </c>
      <c r="K1560">
        <v>3.5</v>
      </c>
      <c r="L1560">
        <v>29</v>
      </c>
      <c r="M1560">
        <v>102.40041600000001</v>
      </c>
      <c r="N1560">
        <v>0.15360061999999999</v>
      </c>
    </row>
    <row r="1561" spans="1:14" x14ac:dyDescent="0.35">
      <c r="A1561">
        <v>1560</v>
      </c>
      <c r="B1561">
        <v>222</v>
      </c>
      <c r="C1561" t="s">
        <v>320</v>
      </c>
      <c r="D1561" t="str">
        <f>INDEX(FSA_Province!B:B,MATCH(LEFT(C1561,1),FSA_Province!A:A,0))</f>
        <v>BC</v>
      </c>
      <c r="E1561" t="s">
        <v>1803</v>
      </c>
      <c r="F1561" t="s">
        <v>2642</v>
      </c>
      <c r="G1561" t="s">
        <v>2643</v>
      </c>
      <c r="H1561" t="s">
        <v>11</v>
      </c>
      <c r="I1561" t="s">
        <v>16</v>
      </c>
      <c r="J1561">
        <v>7.1999999999999995E-2</v>
      </c>
      <c r="K1561">
        <v>7.1999999999999995E-2</v>
      </c>
      <c r="L1561">
        <v>40300</v>
      </c>
      <c r="M1561">
        <v>2939.2920130000002</v>
      </c>
      <c r="N1561">
        <v>4.40893801</v>
      </c>
    </row>
    <row r="1562" spans="1:14" x14ac:dyDescent="0.35">
      <c r="A1562">
        <v>1561</v>
      </c>
      <c r="B1562">
        <v>28</v>
      </c>
      <c r="C1562" t="s">
        <v>215</v>
      </c>
      <c r="D1562" t="str">
        <f>INDEX(FSA_Province!B:B,MATCH(LEFT(C1562,1),FSA_Province!A:A,0))</f>
        <v>AB</v>
      </c>
      <c r="E1562" t="s">
        <v>1804</v>
      </c>
      <c r="F1562" t="s">
        <v>2642</v>
      </c>
      <c r="G1562" t="s">
        <v>2643</v>
      </c>
      <c r="H1562" t="s">
        <v>11</v>
      </c>
      <c r="I1562" t="s">
        <v>16</v>
      </c>
      <c r="J1562">
        <v>0.05</v>
      </c>
      <c r="K1562">
        <v>0.05</v>
      </c>
      <c r="L1562">
        <v>39600</v>
      </c>
      <c r="M1562">
        <v>2007.2791219999999</v>
      </c>
      <c r="N1562">
        <v>3.0109186800000001</v>
      </c>
    </row>
    <row r="1563" spans="1:14" x14ac:dyDescent="0.35">
      <c r="A1563">
        <v>1562</v>
      </c>
      <c r="B1563">
        <v>172</v>
      </c>
      <c r="C1563" t="s">
        <v>279</v>
      </c>
      <c r="D1563" t="str">
        <f>INDEX(FSA_Province!B:B,MATCH(LEFT(C1563,1),FSA_Province!A:A,0))</f>
        <v>BC</v>
      </c>
      <c r="E1563" t="s">
        <v>1805</v>
      </c>
      <c r="F1563" t="s">
        <v>2646</v>
      </c>
      <c r="G1563" t="s">
        <v>2643</v>
      </c>
      <c r="H1563" t="s">
        <v>27</v>
      </c>
      <c r="I1563" t="s">
        <v>16</v>
      </c>
      <c r="J1563">
        <v>0.5</v>
      </c>
      <c r="K1563">
        <v>0.5</v>
      </c>
      <c r="L1563">
        <v>1651.59</v>
      </c>
      <c r="M1563">
        <v>833.57492730000001</v>
      </c>
      <c r="N1563">
        <v>1.25036239</v>
      </c>
    </row>
    <row r="1564" spans="1:14" x14ac:dyDescent="0.35">
      <c r="A1564">
        <v>1563</v>
      </c>
      <c r="B1564">
        <v>172</v>
      </c>
      <c r="C1564" t="s">
        <v>279</v>
      </c>
      <c r="D1564" t="str">
        <f>INDEX(FSA_Province!B:B,MATCH(LEFT(C1564,1),FSA_Province!A:A,0))</f>
        <v>BC</v>
      </c>
      <c r="E1564" t="s">
        <v>1806</v>
      </c>
      <c r="F1564" t="s">
        <v>2646</v>
      </c>
      <c r="G1564" t="s">
        <v>2643</v>
      </c>
      <c r="H1564" t="s">
        <v>27</v>
      </c>
      <c r="I1564" t="s">
        <v>16</v>
      </c>
      <c r="J1564">
        <v>2.073</v>
      </c>
      <c r="K1564">
        <v>2.073</v>
      </c>
      <c r="L1564">
        <v>1643.019</v>
      </c>
      <c r="M1564">
        <v>3437.5291849999999</v>
      </c>
      <c r="N1564">
        <v>5.1562937700000004</v>
      </c>
    </row>
    <row r="1565" spans="1:14" x14ac:dyDescent="0.35">
      <c r="A1565">
        <v>1564</v>
      </c>
      <c r="B1565">
        <v>177</v>
      </c>
      <c r="C1565" t="s">
        <v>48</v>
      </c>
      <c r="D1565" t="str">
        <f>INDEX(FSA_Province!B:B,MATCH(LEFT(C1565,1),FSA_Province!A:A,0))</f>
        <v>ON</v>
      </c>
      <c r="E1565" t="s">
        <v>1807</v>
      </c>
      <c r="F1565" t="s">
        <v>2642</v>
      </c>
      <c r="G1565" t="s">
        <v>2643</v>
      </c>
      <c r="H1565" t="s">
        <v>11</v>
      </c>
      <c r="I1565" t="s">
        <v>16</v>
      </c>
      <c r="J1565">
        <v>0.05</v>
      </c>
      <c r="K1565">
        <v>0.05</v>
      </c>
      <c r="L1565">
        <v>40500</v>
      </c>
      <c r="M1565">
        <v>2043.599843</v>
      </c>
      <c r="N1565">
        <v>3.06539976</v>
      </c>
    </row>
    <row r="1566" spans="1:14" x14ac:dyDescent="0.35">
      <c r="A1566">
        <v>1565</v>
      </c>
      <c r="B1566">
        <v>86</v>
      </c>
      <c r="C1566" t="s">
        <v>564</v>
      </c>
      <c r="D1566" t="str">
        <f>INDEX(FSA_Province!B:B,MATCH(LEFT(C1566,1),FSA_Province!A:A,0))</f>
        <v>NB</v>
      </c>
      <c r="E1566" t="s">
        <v>1808</v>
      </c>
      <c r="F1566" t="s">
        <v>2647</v>
      </c>
      <c r="G1566" t="s">
        <v>2643</v>
      </c>
      <c r="H1566" t="s">
        <v>11</v>
      </c>
      <c r="I1566" t="s">
        <v>16</v>
      </c>
      <c r="J1566">
        <v>900</v>
      </c>
      <c r="K1566">
        <v>900</v>
      </c>
      <c r="L1566">
        <v>0.1085</v>
      </c>
      <c r="M1566">
        <v>98.554584520000006</v>
      </c>
      <c r="N1566">
        <v>0.14783187</v>
      </c>
    </row>
    <row r="1567" spans="1:14" x14ac:dyDescent="0.35">
      <c r="A1567">
        <v>1566</v>
      </c>
      <c r="B1567">
        <v>250</v>
      </c>
      <c r="C1567" t="s">
        <v>310</v>
      </c>
      <c r="D1567" t="str">
        <f>INDEX(FSA_Province!B:B,MATCH(LEFT(C1567,1),FSA_Province!A:A,0))</f>
        <v>ON</v>
      </c>
      <c r="E1567" t="s">
        <v>1809</v>
      </c>
      <c r="F1567" t="s">
        <v>2647</v>
      </c>
      <c r="G1567" t="s">
        <v>2643</v>
      </c>
      <c r="H1567" t="s">
        <v>11</v>
      </c>
      <c r="I1567" t="s">
        <v>16</v>
      </c>
      <c r="J1567">
        <v>974.15</v>
      </c>
      <c r="K1567">
        <v>974.15</v>
      </c>
      <c r="L1567">
        <v>0.10249999999999999</v>
      </c>
      <c r="M1567">
        <v>101.2181841</v>
      </c>
      <c r="N1567">
        <v>0.15182726999999999</v>
      </c>
    </row>
    <row r="1568" spans="1:14" x14ac:dyDescent="0.35">
      <c r="A1568">
        <v>1567</v>
      </c>
      <c r="B1568">
        <v>79</v>
      </c>
      <c r="C1568" t="s">
        <v>121</v>
      </c>
      <c r="D1568" t="str">
        <f>INDEX(FSA_Province!B:B,MATCH(LEFT(C1568,1),FSA_Province!A:A,0))</f>
        <v>ON</v>
      </c>
      <c r="E1568" t="s">
        <v>1810</v>
      </c>
      <c r="F1568" t="s">
        <v>2647</v>
      </c>
      <c r="G1568" t="s">
        <v>2643</v>
      </c>
      <c r="H1568" t="s">
        <v>27</v>
      </c>
      <c r="I1568" t="s">
        <v>16</v>
      </c>
      <c r="J1568">
        <v>3000</v>
      </c>
      <c r="K1568">
        <v>3000</v>
      </c>
      <c r="L1568">
        <v>0.10830401000000001</v>
      </c>
      <c r="M1568">
        <v>327.97292770000001</v>
      </c>
      <c r="N1568">
        <v>0.49195939</v>
      </c>
    </row>
    <row r="1569" spans="1:14" x14ac:dyDescent="0.35">
      <c r="A1569">
        <v>1568</v>
      </c>
      <c r="B1569">
        <v>250</v>
      </c>
      <c r="C1569" t="s">
        <v>310</v>
      </c>
      <c r="D1569" t="str">
        <f>INDEX(FSA_Province!B:B,MATCH(LEFT(C1569,1),FSA_Province!A:A,0))</f>
        <v>ON</v>
      </c>
      <c r="E1569" t="s">
        <v>1811</v>
      </c>
      <c r="F1569" t="s">
        <v>2647</v>
      </c>
      <c r="G1569" t="s">
        <v>2643</v>
      </c>
      <c r="H1569" t="s">
        <v>11</v>
      </c>
      <c r="I1569" t="s">
        <v>16</v>
      </c>
      <c r="J1569">
        <v>600</v>
      </c>
      <c r="K1569">
        <v>600</v>
      </c>
      <c r="L1569">
        <v>0.105</v>
      </c>
      <c r="M1569">
        <v>63.882847390000002</v>
      </c>
      <c r="N1569">
        <v>9.5824270000000003E-2</v>
      </c>
    </row>
    <row r="1570" spans="1:14" x14ac:dyDescent="0.35">
      <c r="A1570">
        <v>1569</v>
      </c>
      <c r="B1570">
        <v>30</v>
      </c>
      <c r="C1570" t="s">
        <v>1812</v>
      </c>
      <c r="D1570" t="str">
        <f>INDEX(FSA_Province!B:B,MATCH(LEFT(C1570,1),FSA_Province!A:A,0))</f>
        <v>AB</v>
      </c>
      <c r="E1570" t="s">
        <v>1813</v>
      </c>
      <c r="F1570" t="s">
        <v>2665</v>
      </c>
      <c r="G1570" t="s">
        <v>2643</v>
      </c>
      <c r="H1570" t="s">
        <v>11</v>
      </c>
      <c r="I1570" t="s">
        <v>12</v>
      </c>
      <c r="J1570">
        <v>10</v>
      </c>
      <c r="K1570">
        <v>10</v>
      </c>
      <c r="L1570">
        <v>0.67889999999999995</v>
      </c>
      <c r="M1570">
        <v>6.6850427100000003</v>
      </c>
      <c r="N1570">
        <v>1.002756E-2</v>
      </c>
    </row>
    <row r="1571" spans="1:14" x14ac:dyDescent="0.35">
      <c r="A1571">
        <v>1570</v>
      </c>
      <c r="B1571">
        <v>215</v>
      </c>
      <c r="C1571" t="s">
        <v>177</v>
      </c>
      <c r="D1571" t="str">
        <f>INDEX(FSA_Province!B:B,MATCH(LEFT(C1571,1),FSA_Province!A:A,0))</f>
        <v>BC</v>
      </c>
      <c r="E1571" t="s">
        <v>1814</v>
      </c>
      <c r="F1571" t="s">
        <v>2644</v>
      </c>
      <c r="G1571" t="s">
        <v>2643</v>
      </c>
      <c r="H1571" t="s">
        <v>11</v>
      </c>
      <c r="I1571" t="s">
        <v>16</v>
      </c>
      <c r="J1571">
        <v>400</v>
      </c>
      <c r="K1571">
        <v>400</v>
      </c>
      <c r="L1571">
        <v>0.43</v>
      </c>
      <c r="M1571">
        <v>174.18611999999999</v>
      </c>
      <c r="N1571">
        <v>0.26127918</v>
      </c>
    </row>
    <row r="1572" spans="1:14" x14ac:dyDescent="0.35">
      <c r="A1572">
        <v>1571</v>
      </c>
      <c r="B1572">
        <v>95</v>
      </c>
      <c r="C1572" t="s">
        <v>1503</v>
      </c>
      <c r="D1572" t="str">
        <f>INDEX(FSA_Province!B:B,MATCH(LEFT(C1572,1),FSA_Province!A:A,0))</f>
        <v>ON</v>
      </c>
      <c r="E1572" t="s">
        <v>1815</v>
      </c>
      <c r="F1572" t="s">
        <v>2642</v>
      </c>
      <c r="G1572" t="s">
        <v>2643</v>
      </c>
      <c r="H1572" t="s">
        <v>11</v>
      </c>
      <c r="I1572" t="s">
        <v>12</v>
      </c>
      <c r="J1572">
        <v>2.5000000000000001E-3</v>
      </c>
      <c r="K1572">
        <v>2.5000000000000001E-3</v>
      </c>
      <c r="L1572">
        <v>42700</v>
      </c>
      <c r="M1572">
        <v>105.69166559999999</v>
      </c>
      <c r="N1572">
        <v>0.15853749</v>
      </c>
    </row>
    <row r="1573" spans="1:14" x14ac:dyDescent="0.35">
      <c r="A1573">
        <v>1572</v>
      </c>
      <c r="B1573">
        <v>95</v>
      </c>
      <c r="C1573" t="s">
        <v>1503</v>
      </c>
      <c r="D1573" t="str">
        <f>INDEX(FSA_Province!B:B,MATCH(LEFT(C1573,1),FSA_Province!A:A,0))</f>
        <v>ON</v>
      </c>
      <c r="E1573" t="s">
        <v>1816</v>
      </c>
      <c r="F1573" t="s">
        <v>2642</v>
      </c>
      <c r="G1573" t="s">
        <v>2643</v>
      </c>
      <c r="H1573" t="s">
        <v>27</v>
      </c>
      <c r="I1573" t="s">
        <v>16</v>
      </c>
      <c r="J1573">
        <v>2.5000000000000001E-3</v>
      </c>
      <c r="K1573">
        <v>2.5000000000000001E-3</v>
      </c>
      <c r="L1573">
        <v>41473.000999999997</v>
      </c>
      <c r="M1573">
        <v>104.9573183</v>
      </c>
      <c r="N1573">
        <v>0.15743597000000001</v>
      </c>
    </row>
    <row r="1574" spans="1:14" x14ac:dyDescent="0.35">
      <c r="A1574">
        <v>1573</v>
      </c>
      <c r="B1574">
        <v>215</v>
      </c>
      <c r="C1574" t="s">
        <v>177</v>
      </c>
      <c r="D1574" t="str">
        <f>INDEX(FSA_Province!B:B,MATCH(LEFT(C1574,1),FSA_Province!A:A,0))</f>
        <v>BC</v>
      </c>
      <c r="E1574" t="s">
        <v>1817</v>
      </c>
      <c r="F1574" t="s">
        <v>2651</v>
      </c>
      <c r="G1574" t="s">
        <v>2643</v>
      </c>
      <c r="H1574" t="s">
        <v>11</v>
      </c>
      <c r="I1574" t="s">
        <v>16</v>
      </c>
      <c r="J1574">
        <v>13</v>
      </c>
      <c r="K1574">
        <v>13</v>
      </c>
      <c r="L1574">
        <v>175.5</v>
      </c>
      <c r="M1574">
        <v>2309.2497579999999</v>
      </c>
      <c r="N1574">
        <v>3.4638746299999998</v>
      </c>
    </row>
    <row r="1575" spans="1:14" x14ac:dyDescent="0.35">
      <c r="A1575">
        <v>1574</v>
      </c>
      <c r="B1575">
        <v>61</v>
      </c>
      <c r="C1575" t="s">
        <v>155</v>
      </c>
      <c r="D1575" t="str">
        <f>INDEX(FSA_Province!B:B,MATCH(LEFT(C1575,1),FSA_Province!A:A,0))</f>
        <v>AB</v>
      </c>
      <c r="E1575" t="s">
        <v>1818</v>
      </c>
      <c r="F1575" t="s">
        <v>2647</v>
      </c>
      <c r="G1575" t="s">
        <v>2643</v>
      </c>
      <c r="H1575" t="s">
        <v>11</v>
      </c>
      <c r="I1575" t="s">
        <v>16</v>
      </c>
      <c r="J1575">
        <v>8500</v>
      </c>
      <c r="K1575">
        <v>8500</v>
      </c>
      <c r="L1575">
        <v>0.11600000000000001</v>
      </c>
      <c r="M1575">
        <v>997.92053699999997</v>
      </c>
      <c r="N1575">
        <v>1.4968808</v>
      </c>
    </row>
    <row r="1576" spans="1:14" x14ac:dyDescent="0.35">
      <c r="A1576">
        <v>1575</v>
      </c>
      <c r="B1576">
        <v>62</v>
      </c>
      <c r="C1576" t="s">
        <v>140</v>
      </c>
      <c r="D1576" t="str">
        <f>INDEX(FSA_Province!B:B,MATCH(LEFT(C1576,1),FSA_Province!A:A,0))</f>
        <v>ON</v>
      </c>
      <c r="E1576" t="s">
        <v>1819</v>
      </c>
      <c r="F1576" t="s">
        <v>2646</v>
      </c>
      <c r="G1576" t="s">
        <v>2643</v>
      </c>
      <c r="H1576" t="s">
        <v>11</v>
      </c>
      <c r="I1576" t="s">
        <v>16</v>
      </c>
      <c r="J1576">
        <v>0.65</v>
      </c>
      <c r="K1576">
        <v>0.65</v>
      </c>
      <c r="L1576">
        <v>1700.001</v>
      </c>
      <c r="M1576">
        <v>1117.925986</v>
      </c>
      <c r="N1576">
        <v>1.67688897</v>
      </c>
    </row>
    <row r="1577" spans="1:14" x14ac:dyDescent="0.35">
      <c r="A1577">
        <v>1576</v>
      </c>
      <c r="B1577">
        <v>250</v>
      </c>
      <c r="C1577" t="s">
        <v>310</v>
      </c>
      <c r="D1577" t="str">
        <f>INDEX(FSA_Province!B:B,MATCH(LEFT(C1577,1),FSA_Province!A:A,0))</f>
        <v>ON</v>
      </c>
      <c r="E1577" t="s">
        <v>1820</v>
      </c>
      <c r="F1577" t="s">
        <v>2647</v>
      </c>
      <c r="G1577" t="s">
        <v>2643</v>
      </c>
      <c r="H1577" t="s">
        <v>11</v>
      </c>
      <c r="I1577" t="s">
        <v>16</v>
      </c>
      <c r="J1577">
        <v>1500</v>
      </c>
      <c r="K1577">
        <v>1500</v>
      </c>
      <c r="L1577">
        <v>0.115</v>
      </c>
      <c r="M1577">
        <v>174.6667281</v>
      </c>
      <c r="N1577">
        <v>0.26200009000000002</v>
      </c>
    </row>
    <row r="1578" spans="1:14" x14ac:dyDescent="0.35">
      <c r="A1578">
        <v>1577</v>
      </c>
      <c r="B1578">
        <v>179</v>
      </c>
      <c r="C1578" t="s">
        <v>333</v>
      </c>
      <c r="D1578" t="str">
        <f>INDEX(FSA_Province!B:B,MATCH(LEFT(C1578,1),FSA_Province!A:A,0))</f>
        <v>ON</v>
      </c>
      <c r="E1578" t="s">
        <v>1821</v>
      </c>
      <c r="F1578" t="s">
        <v>2651</v>
      </c>
      <c r="G1578" t="s">
        <v>2643</v>
      </c>
      <c r="H1578" t="s">
        <v>27</v>
      </c>
      <c r="I1578" t="s">
        <v>16</v>
      </c>
      <c r="J1578">
        <v>2</v>
      </c>
      <c r="K1578">
        <v>2</v>
      </c>
      <c r="L1578">
        <v>176.571</v>
      </c>
      <c r="M1578">
        <v>357.49582199999998</v>
      </c>
      <c r="N1578">
        <v>0.53624373000000003</v>
      </c>
    </row>
    <row r="1579" spans="1:14" x14ac:dyDescent="0.35">
      <c r="A1579">
        <v>1578</v>
      </c>
      <c r="B1579">
        <v>1</v>
      </c>
      <c r="C1579" t="s">
        <v>556</v>
      </c>
      <c r="D1579" t="str">
        <f>INDEX(FSA_Province!B:B,MATCH(LEFT(C1579,1),FSA_Province!A:A,0))</f>
        <v>ON</v>
      </c>
      <c r="E1579" t="s">
        <v>1822</v>
      </c>
      <c r="F1579" t="s">
        <v>2656</v>
      </c>
      <c r="G1579" t="s">
        <v>2642</v>
      </c>
      <c r="H1579" t="s">
        <v>11</v>
      </c>
      <c r="I1579" t="s">
        <v>16</v>
      </c>
      <c r="J1579">
        <v>2835.0432896900002</v>
      </c>
      <c r="K1579">
        <v>2835.0432896900002</v>
      </c>
      <c r="L1579">
        <v>1.7609999999999999E-5</v>
      </c>
      <c r="M1579">
        <v>4.992506E-2</v>
      </c>
      <c r="N1579">
        <v>7.483E-5</v>
      </c>
    </row>
    <row r="1580" spans="1:14" x14ac:dyDescent="0.35">
      <c r="A1580">
        <v>1579</v>
      </c>
      <c r="B1580">
        <v>155</v>
      </c>
      <c r="C1580" t="s">
        <v>1131</v>
      </c>
      <c r="D1580" t="str">
        <f>INDEX(FSA_Province!B:B,MATCH(LEFT(C1580,1),FSA_Province!A:A,0))</f>
        <v>AB</v>
      </c>
      <c r="E1580" t="s">
        <v>1823</v>
      </c>
      <c r="F1580" t="s">
        <v>2646</v>
      </c>
      <c r="G1580" t="s">
        <v>2643</v>
      </c>
      <c r="H1580" t="s">
        <v>11</v>
      </c>
      <c r="I1580" t="s">
        <v>12</v>
      </c>
      <c r="J1580">
        <v>0.55199989999999999</v>
      </c>
      <c r="K1580">
        <v>0.55199989999999999</v>
      </c>
      <c r="L1580">
        <v>1778.0509999999999</v>
      </c>
      <c r="M1580">
        <v>972.99324799999999</v>
      </c>
      <c r="N1580">
        <v>1.4594898700000001</v>
      </c>
    </row>
    <row r="1581" spans="1:14" x14ac:dyDescent="0.35">
      <c r="A1581">
        <v>1580</v>
      </c>
      <c r="B1581">
        <v>61</v>
      </c>
      <c r="C1581" t="s">
        <v>155</v>
      </c>
      <c r="D1581" t="str">
        <f>INDEX(FSA_Province!B:B,MATCH(LEFT(C1581,1),FSA_Province!A:A,0))</f>
        <v>AB</v>
      </c>
      <c r="E1581" t="s">
        <v>1824</v>
      </c>
      <c r="F1581" t="s">
        <v>2647</v>
      </c>
      <c r="G1581" t="s">
        <v>2643</v>
      </c>
      <c r="H1581" t="s">
        <v>11</v>
      </c>
      <c r="I1581" t="s">
        <v>16</v>
      </c>
      <c r="J1581">
        <v>25500</v>
      </c>
      <c r="K1581">
        <v>25500</v>
      </c>
      <c r="L1581">
        <v>0.11600000000000001</v>
      </c>
      <c r="M1581">
        <v>2994.9227040000001</v>
      </c>
      <c r="N1581">
        <v>4.4923840500000001</v>
      </c>
    </row>
    <row r="1582" spans="1:14" x14ac:dyDescent="0.35">
      <c r="A1582">
        <v>1581</v>
      </c>
      <c r="B1582">
        <v>156</v>
      </c>
      <c r="C1582" t="s">
        <v>13</v>
      </c>
      <c r="D1582" t="str">
        <f>INDEX(FSA_Province!B:B,MATCH(LEFT(C1582,1),FSA_Province!A:A,0))</f>
        <v>ON</v>
      </c>
      <c r="E1582" t="s">
        <v>1825</v>
      </c>
      <c r="F1582" t="s">
        <v>2642</v>
      </c>
      <c r="G1582" t="s">
        <v>2643</v>
      </c>
      <c r="H1582" t="s">
        <v>27</v>
      </c>
      <c r="I1582" t="s">
        <v>16</v>
      </c>
      <c r="J1582">
        <v>0.1</v>
      </c>
      <c r="K1582">
        <v>0.1</v>
      </c>
      <c r="L1582">
        <v>43611.124000000003</v>
      </c>
      <c r="M1582">
        <v>4413.1015070000003</v>
      </c>
      <c r="N1582">
        <v>6.6196522599999996</v>
      </c>
    </row>
    <row r="1583" spans="1:14" x14ac:dyDescent="0.35">
      <c r="A1583">
        <v>1582</v>
      </c>
      <c r="B1583">
        <v>156</v>
      </c>
      <c r="C1583" t="s">
        <v>13</v>
      </c>
      <c r="D1583" t="str">
        <f>INDEX(FSA_Province!B:B,MATCH(LEFT(C1583,1),FSA_Province!A:A,0))</f>
        <v>ON</v>
      </c>
      <c r="E1583" t="s">
        <v>1826</v>
      </c>
      <c r="F1583" t="s">
        <v>2646</v>
      </c>
      <c r="G1583" t="s">
        <v>2643</v>
      </c>
      <c r="H1583" t="s">
        <v>27</v>
      </c>
      <c r="I1583" t="s">
        <v>12</v>
      </c>
      <c r="J1583">
        <v>3</v>
      </c>
      <c r="K1583">
        <v>3</v>
      </c>
      <c r="L1583">
        <v>1819.405</v>
      </c>
      <c r="M1583">
        <v>5395.9801280000001</v>
      </c>
      <c r="N1583">
        <v>8.0939701900000003</v>
      </c>
    </row>
    <row r="1584" spans="1:14" x14ac:dyDescent="0.35">
      <c r="A1584">
        <v>1583</v>
      </c>
      <c r="B1584">
        <v>249</v>
      </c>
      <c r="C1584" t="s">
        <v>997</v>
      </c>
      <c r="D1584" t="str">
        <f>INDEX(FSA_Province!B:B,MATCH(LEFT(C1584,1),FSA_Province!A:A,0))</f>
        <v>ON</v>
      </c>
      <c r="E1584" t="s">
        <v>1827</v>
      </c>
      <c r="F1584" t="s">
        <v>2642</v>
      </c>
      <c r="G1584" t="s">
        <v>2643</v>
      </c>
      <c r="H1584" t="s">
        <v>27</v>
      </c>
      <c r="I1584" t="s">
        <v>16</v>
      </c>
      <c r="J1584">
        <v>1.635E-2</v>
      </c>
      <c r="K1584">
        <v>1.635E-2</v>
      </c>
      <c r="L1584">
        <v>42718.584999999999</v>
      </c>
      <c r="M1584">
        <v>706.52311870000005</v>
      </c>
      <c r="N1584">
        <v>1.05978467</v>
      </c>
    </row>
    <row r="1585" spans="1:14" x14ac:dyDescent="0.35">
      <c r="A1585">
        <v>1584</v>
      </c>
      <c r="B1585">
        <v>126</v>
      </c>
      <c r="C1585" t="s">
        <v>78</v>
      </c>
      <c r="D1585" t="str">
        <f>INDEX(FSA_Province!B:B,MATCH(LEFT(C1585,1),FSA_Province!A:A,0))</f>
        <v>BC</v>
      </c>
      <c r="E1585" t="s">
        <v>1828</v>
      </c>
      <c r="F1585" t="s">
        <v>2646</v>
      </c>
      <c r="G1585" t="s">
        <v>2642</v>
      </c>
      <c r="H1585" t="s">
        <v>27</v>
      </c>
      <c r="I1585" t="s">
        <v>12</v>
      </c>
      <c r="J1585">
        <v>0.10112967</v>
      </c>
      <c r="K1585">
        <v>0.10112967</v>
      </c>
      <c r="L1585">
        <v>4.213066E-2</v>
      </c>
      <c r="M1585">
        <v>4.2621600000000001E-3</v>
      </c>
      <c r="N1585">
        <v>0</v>
      </c>
    </row>
    <row r="1586" spans="1:14" x14ac:dyDescent="0.35">
      <c r="A1586">
        <v>1585</v>
      </c>
      <c r="B1586">
        <v>126</v>
      </c>
      <c r="C1586" t="s">
        <v>78</v>
      </c>
      <c r="D1586" t="str">
        <f>INDEX(FSA_Province!B:B,MATCH(LEFT(C1586,1),FSA_Province!A:A,0))</f>
        <v>BC</v>
      </c>
      <c r="E1586" t="s">
        <v>1829</v>
      </c>
      <c r="F1586" t="s">
        <v>2651</v>
      </c>
      <c r="G1586" t="s">
        <v>2646</v>
      </c>
      <c r="H1586" t="s">
        <v>27</v>
      </c>
      <c r="I1586" t="s">
        <v>12</v>
      </c>
      <c r="J1586">
        <v>1</v>
      </c>
      <c r="K1586">
        <v>1</v>
      </c>
      <c r="L1586">
        <v>0.10112967</v>
      </c>
      <c r="M1586">
        <v>0.10112967</v>
      </c>
      <c r="N1586">
        <v>0</v>
      </c>
    </row>
    <row r="1587" spans="1:14" x14ac:dyDescent="0.35">
      <c r="A1587">
        <v>1586</v>
      </c>
      <c r="B1587">
        <v>126</v>
      </c>
      <c r="C1587" t="s">
        <v>78</v>
      </c>
      <c r="D1587" t="str">
        <f>INDEX(FSA_Province!B:B,MATCH(LEFT(C1587,1),FSA_Province!A:A,0))</f>
        <v>BC</v>
      </c>
      <c r="E1587" t="s">
        <v>1830</v>
      </c>
      <c r="F1587" t="s">
        <v>2651</v>
      </c>
      <c r="G1587" t="s">
        <v>2642</v>
      </c>
      <c r="H1587" t="s">
        <v>27</v>
      </c>
      <c r="I1587" t="s">
        <v>16</v>
      </c>
      <c r="J1587">
        <v>1</v>
      </c>
      <c r="K1587">
        <v>1</v>
      </c>
      <c r="L1587">
        <v>4.2727900000000003E-3</v>
      </c>
      <c r="M1587">
        <v>4.2727900000000003E-3</v>
      </c>
      <c r="N1587">
        <v>0</v>
      </c>
    </row>
    <row r="1588" spans="1:14" x14ac:dyDescent="0.35">
      <c r="A1588">
        <v>1587</v>
      </c>
      <c r="B1588">
        <v>126</v>
      </c>
      <c r="C1588" t="s">
        <v>78</v>
      </c>
      <c r="D1588" t="str">
        <f>INDEX(FSA_Province!B:B,MATCH(LEFT(C1588,1),FSA_Province!A:A,0))</f>
        <v>BC</v>
      </c>
      <c r="E1588" t="s">
        <v>1832</v>
      </c>
      <c r="F1588" t="s">
        <v>2646</v>
      </c>
      <c r="G1588" t="s">
        <v>2642</v>
      </c>
      <c r="H1588" t="s">
        <v>27</v>
      </c>
      <c r="I1588" t="s">
        <v>12</v>
      </c>
      <c r="J1588">
        <v>0.10110655</v>
      </c>
      <c r="K1588">
        <v>0.10110655</v>
      </c>
      <c r="L1588">
        <v>4.2191329999999999E-2</v>
      </c>
      <c r="M1588">
        <v>4.26582E-3</v>
      </c>
      <c r="N1588">
        <v>0</v>
      </c>
    </row>
    <row r="1589" spans="1:14" x14ac:dyDescent="0.35">
      <c r="A1589">
        <v>1588</v>
      </c>
      <c r="B1589">
        <v>126</v>
      </c>
      <c r="C1589" t="s">
        <v>78</v>
      </c>
      <c r="D1589" t="str">
        <f>INDEX(FSA_Province!B:B,MATCH(LEFT(C1589,1),FSA_Province!A:A,0))</f>
        <v>BC</v>
      </c>
      <c r="E1589" t="s">
        <v>1833</v>
      </c>
      <c r="F1589" t="s">
        <v>2651</v>
      </c>
      <c r="G1589" t="s">
        <v>2646</v>
      </c>
      <c r="H1589" t="s">
        <v>27</v>
      </c>
      <c r="I1589" t="s">
        <v>12</v>
      </c>
      <c r="J1589">
        <v>1</v>
      </c>
      <c r="K1589">
        <v>1</v>
      </c>
      <c r="L1589">
        <v>0.10110655</v>
      </c>
      <c r="M1589">
        <v>0.10110655</v>
      </c>
      <c r="N1589">
        <v>0</v>
      </c>
    </row>
    <row r="1590" spans="1:14" x14ac:dyDescent="0.35">
      <c r="A1590">
        <v>1589</v>
      </c>
      <c r="B1590">
        <v>126</v>
      </c>
      <c r="C1590" t="s">
        <v>78</v>
      </c>
      <c r="D1590" t="str">
        <f>INDEX(FSA_Province!B:B,MATCH(LEFT(C1590,1),FSA_Province!A:A,0))</f>
        <v>BC</v>
      </c>
      <c r="E1590" t="s">
        <v>1834</v>
      </c>
      <c r="F1590" t="s">
        <v>2651</v>
      </c>
      <c r="G1590" t="s">
        <v>2642</v>
      </c>
      <c r="H1590" t="s">
        <v>27</v>
      </c>
      <c r="I1590" t="s">
        <v>16</v>
      </c>
      <c r="J1590">
        <v>1</v>
      </c>
      <c r="K1590">
        <v>1</v>
      </c>
      <c r="L1590">
        <v>4.2762099999999999E-3</v>
      </c>
      <c r="M1590">
        <v>4.2762099999999999E-3</v>
      </c>
      <c r="N1590">
        <v>0</v>
      </c>
    </row>
    <row r="1591" spans="1:14" x14ac:dyDescent="0.35">
      <c r="A1591">
        <v>1590</v>
      </c>
      <c r="B1591">
        <v>83</v>
      </c>
      <c r="C1591" t="s">
        <v>52</v>
      </c>
      <c r="D1591" t="str">
        <f>INDEX(FSA_Province!B:B,MATCH(LEFT(C1591,1),FSA_Province!A:A,0))</f>
        <v>ON</v>
      </c>
      <c r="E1591" t="s">
        <v>1835</v>
      </c>
      <c r="F1591" t="s">
        <v>2647</v>
      </c>
      <c r="G1591" t="s">
        <v>2643</v>
      </c>
      <c r="H1591" t="s">
        <v>11</v>
      </c>
      <c r="I1591" t="s">
        <v>16</v>
      </c>
      <c r="J1591">
        <v>2212.1529999600002</v>
      </c>
      <c r="K1591">
        <v>2212.1529999600002</v>
      </c>
      <c r="L1591">
        <v>0.12040302</v>
      </c>
      <c r="M1591">
        <v>268.88706380000002</v>
      </c>
      <c r="N1591">
        <v>0.40333058999999999</v>
      </c>
    </row>
    <row r="1592" spans="1:14" x14ac:dyDescent="0.35">
      <c r="A1592">
        <v>1591</v>
      </c>
      <c r="B1592">
        <v>50</v>
      </c>
      <c r="C1592" t="s">
        <v>196</v>
      </c>
      <c r="D1592" t="str">
        <f>INDEX(FSA_Province!B:B,MATCH(LEFT(C1592,1),FSA_Province!A:A,0))</f>
        <v>AB</v>
      </c>
      <c r="E1592" t="s">
        <v>1836</v>
      </c>
      <c r="F1592" t="s">
        <v>2647</v>
      </c>
      <c r="G1592" t="s">
        <v>2643</v>
      </c>
      <c r="H1592" t="s">
        <v>11</v>
      </c>
      <c r="I1592" t="s">
        <v>16</v>
      </c>
      <c r="J1592">
        <v>800</v>
      </c>
      <c r="K1592">
        <v>800</v>
      </c>
      <c r="L1592">
        <v>0.1193578</v>
      </c>
      <c r="M1592">
        <v>96.432386149999999</v>
      </c>
      <c r="N1592">
        <v>0.14464857</v>
      </c>
    </row>
    <row r="1593" spans="1:14" x14ac:dyDescent="0.35">
      <c r="A1593">
        <v>1592</v>
      </c>
      <c r="B1593">
        <v>113</v>
      </c>
      <c r="C1593" t="s">
        <v>177</v>
      </c>
      <c r="D1593" t="str">
        <f>INDEX(FSA_Province!B:B,MATCH(LEFT(C1593,1),FSA_Province!A:A,0))</f>
        <v>BC</v>
      </c>
      <c r="E1593" t="s">
        <v>1837</v>
      </c>
      <c r="F1593" t="s">
        <v>2651</v>
      </c>
      <c r="G1593" t="s">
        <v>2643</v>
      </c>
      <c r="H1593" t="s">
        <v>27</v>
      </c>
      <c r="I1593" t="s">
        <v>16</v>
      </c>
      <c r="J1593">
        <v>1</v>
      </c>
      <c r="K1593">
        <v>1</v>
      </c>
      <c r="L1593">
        <v>185.23699999999999</v>
      </c>
      <c r="M1593">
        <v>187.17436649999999</v>
      </c>
      <c r="N1593">
        <v>0.28076153999999998</v>
      </c>
    </row>
    <row r="1594" spans="1:14" x14ac:dyDescent="0.35">
      <c r="A1594">
        <v>1593</v>
      </c>
      <c r="B1594">
        <v>113</v>
      </c>
      <c r="C1594" t="s">
        <v>177</v>
      </c>
      <c r="D1594" t="str">
        <f>INDEX(FSA_Province!B:B,MATCH(LEFT(C1594,1),FSA_Province!A:A,0))</f>
        <v>BC</v>
      </c>
      <c r="E1594" t="s">
        <v>1838</v>
      </c>
      <c r="F1594" t="s">
        <v>2647</v>
      </c>
      <c r="G1594" t="s">
        <v>2643</v>
      </c>
      <c r="H1594" t="s">
        <v>27</v>
      </c>
      <c r="I1594" t="s">
        <v>16</v>
      </c>
      <c r="J1594">
        <v>2500</v>
      </c>
      <c r="K1594">
        <v>2500</v>
      </c>
      <c r="L1594">
        <v>0.11949303999999999</v>
      </c>
      <c r="M1594">
        <v>301.85712410000002</v>
      </c>
      <c r="N1594">
        <v>0.45278568000000002</v>
      </c>
    </row>
    <row r="1595" spans="1:14" x14ac:dyDescent="0.35">
      <c r="A1595">
        <v>1594</v>
      </c>
      <c r="B1595">
        <v>172</v>
      </c>
      <c r="C1595" t="s">
        <v>279</v>
      </c>
      <c r="D1595" t="str">
        <f>INDEX(FSA_Province!B:B,MATCH(LEFT(C1595,1),FSA_Province!A:A,0))</f>
        <v>BC</v>
      </c>
      <c r="E1595" t="s">
        <v>1839</v>
      </c>
      <c r="F1595" t="s">
        <v>2647</v>
      </c>
      <c r="G1595" t="s">
        <v>2643</v>
      </c>
      <c r="H1595" t="s">
        <v>27</v>
      </c>
      <c r="I1595" t="s">
        <v>16</v>
      </c>
      <c r="J1595">
        <v>80</v>
      </c>
      <c r="K1595">
        <v>80</v>
      </c>
      <c r="L1595">
        <v>0.11924744</v>
      </c>
      <c r="M1595">
        <v>9.6418253800000002</v>
      </c>
      <c r="N1595">
        <v>1.446273E-2</v>
      </c>
    </row>
    <row r="1596" spans="1:14" x14ac:dyDescent="0.35">
      <c r="A1596">
        <v>1595</v>
      </c>
      <c r="B1596">
        <v>95</v>
      </c>
      <c r="C1596" t="s">
        <v>1503</v>
      </c>
      <c r="D1596" t="str">
        <f>INDEX(FSA_Province!B:B,MATCH(LEFT(C1596,1),FSA_Province!A:A,0))</f>
        <v>ON</v>
      </c>
      <c r="E1596" t="s">
        <v>1840</v>
      </c>
      <c r="F1596" t="s">
        <v>2642</v>
      </c>
      <c r="G1596" t="s">
        <v>2643</v>
      </c>
      <c r="H1596" t="s">
        <v>11</v>
      </c>
      <c r="I1596" t="s">
        <v>12</v>
      </c>
      <c r="J1596">
        <v>2.5000000000000001E-3</v>
      </c>
      <c r="K1596">
        <v>2.5000000000000001E-3</v>
      </c>
      <c r="L1596">
        <v>42700</v>
      </c>
      <c r="M1596">
        <v>105.4403899</v>
      </c>
      <c r="N1596">
        <v>0.15816058</v>
      </c>
    </row>
    <row r="1597" spans="1:14" x14ac:dyDescent="0.35">
      <c r="A1597">
        <v>1596</v>
      </c>
      <c r="B1597">
        <v>249</v>
      </c>
      <c r="C1597" t="s">
        <v>997</v>
      </c>
      <c r="D1597" t="str">
        <f>INDEX(FSA_Province!B:B,MATCH(LEFT(C1597,1),FSA_Province!A:A,0))</f>
        <v>ON</v>
      </c>
      <c r="E1597" t="s">
        <v>1841</v>
      </c>
      <c r="F1597" t="s">
        <v>2647</v>
      </c>
      <c r="G1597" t="s">
        <v>2643</v>
      </c>
      <c r="H1597" t="s">
        <v>11</v>
      </c>
      <c r="I1597" t="s">
        <v>16</v>
      </c>
      <c r="J1597">
        <v>2995</v>
      </c>
      <c r="K1597">
        <v>2995</v>
      </c>
      <c r="L1597">
        <v>0.1</v>
      </c>
      <c r="M1597">
        <v>303.885651</v>
      </c>
      <c r="N1597">
        <v>0.45582846999999999</v>
      </c>
    </row>
    <row r="1598" spans="1:14" x14ac:dyDescent="0.35">
      <c r="A1598">
        <v>1597</v>
      </c>
      <c r="B1598">
        <v>172</v>
      </c>
      <c r="C1598" t="s">
        <v>279</v>
      </c>
      <c r="D1598" t="str">
        <f>INDEX(FSA_Province!B:B,MATCH(LEFT(C1598,1),FSA_Province!A:A,0))</f>
        <v>BC</v>
      </c>
      <c r="E1598" t="s">
        <v>1842</v>
      </c>
      <c r="F1598" t="s">
        <v>2647</v>
      </c>
      <c r="G1598" t="s">
        <v>2643</v>
      </c>
      <c r="H1598" t="s">
        <v>27</v>
      </c>
      <c r="I1598" t="s">
        <v>16</v>
      </c>
      <c r="J1598">
        <v>1001</v>
      </c>
      <c r="K1598">
        <v>1001</v>
      </c>
      <c r="L1598">
        <v>0.12055394</v>
      </c>
      <c r="M1598">
        <v>121.9556365</v>
      </c>
      <c r="N1598">
        <v>0.18293345</v>
      </c>
    </row>
    <row r="1599" spans="1:14" x14ac:dyDescent="0.35">
      <c r="A1599">
        <v>1598</v>
      </c>
      <c r="B1599">
        <v>172</v>
      </c>
      <c r="C1599" t="s">
        <v>279</v>
      </c>
      <c r="D1599" t="str">
        <f>INDEX(FSA_Province!B:B,MATCH(LEFT(C1599,1),FSA_Province!A:A,0))</f>
        <v>BC</v>
      </c>
      <c r="E1599" t="s">
        <v>1843</v>
      </c>
      <c r="F1599" t="s">
        <v>2651</v>
      </c>
      <c r="G1599" t="s">
        <v>2643</v>
      </c>
      <c r="H1599" t="s">
        <v>27</v>
      </c>
      <c r="I1599" t="s">
        <v>16</v>
      </c>
      <c r="J1599">
        <v>18</v>
      </c>
      <c r="K1599">
        <v>18</v>
      </c>
      <c r="L1599">
        <v>185.09899999999999</v>
      </c>
      <c r="M1599">
        <v>3367.4355839999998</v>
      </c>
      <c r="N1599">
        <v>5.0511533699999998</v>
      </c>
    </row>
    <row r="1600" spans="1:14" x14ac:dyDescent="0.35">
      <c r="A1600">
        <v>1599</v>
      </c>
      <c r="B1600">
        <v>6</v>
      </c>
      <c r="C1600" t="s">
        <v>85</v>
      </c>
      <c r="D1600" t="str">
        <f>INDEX(FSA_Province!B:B,MATCH(LEFT(C1600,1),FSA_Province!A:A,0))</f>
        <v>AB</v>
      </c>
      <c r="E1600" t="s">
        <v>1844</v>
      </c>
      <c r="F1600" t="s">
        <v>2647</v>
      </c>
      <c r="G1600" t="s">
        <v>2643</v>
      </c>
      <c r="H1600" t="s">
        <v>11</v>
      </c>
      <c r="I1600" t="s">
        <v>16</v>
      </c>
      <c r="J1600">
        <v>16585.29155419</v>
      </c>
      <c r="K1600">
        <v>16585.29155419</v>
      </c>
      <c r="L1600">
        <v>0.11799999999999999</v>
      </c>
      <c r="M1600">
        <v>1983.102954</v>
      </c>
      <c r="N1600">
        <v>2.9746544199999998</v>
      </c>
    </row>
    <row r="1601" spans="1:14" x14ac:dyDescent="0.35">
      <c r="A1601">
        <v>1600</v>
      </c>
      <c r="B1601">
        <v>90</v>
      </c>
      <c r="C1601" t="s">
        <v>129</v>
      </c>
      <c r="D1601" t="str">
        <f>INDEX(FSA_Province!B:B,MATCH(LEFT(C1601,1),FSA_Province!A:A,0))</f>
        <v>ON</v>
      </c>
      <c r="E1601" t="s">
        <v>1845</v>
      </c>
      <c r="F1601" t="s">
        <v>2647</v>
      </c>
      <c r="G1601" t="s">
        <v>2643</v>
      </c>
      <c r="H1601" t="s">
        <v>11</v>
      </c>
      <c r="I1601" t="s">
        <v>16</v>
      </c>
      <c r="J1601">
        <v>62000</v>
      </c>
      <c r="K1601">
        <v>62000</v>
      </c>
      <c r="L1601">
        <v>0.1195</v>
      </c>
      <c r="M1601">
        <v>7493.0528400000003</v>
      </c>
      <c r="N1601">
        <v>11.23957925</v>
      </c>
    </row>
    <row r="1602" spans="1:14" x14ac:dyDescent="0.35">
      <c r="A1602">
        <v>1601</v>
      </c>
      <c r="B1602">
        <v>230</v>
      </c>
      <c r="C1602" t="s">
        <v>246</v>
      </c>
      <c r="D1602" t="str">
        <f>INDEX(FSA_Province!B:B,MATCH(LEFT(C1602,1),FSA_Province!A:A,0))</f>
        <v>AB</v>
      </c>
      <c r="E1602" t="s">
        <v>1846</v>
      </c>
      <c r="F1602" t="s">
        <v>2645</v>
      </c>
      <c r="G1602" t="s">
        <v>2643</v>
      </c>
      <c r="H1602" t="s">
        <v>11</v>
      </c>
      <c r="I1602" t="s">
        <v>16</v>
      </c>
      <c r="J1602">
        <v>80</v>
      </c>
      <c r="K1602">
        <v>80</v>
      </c>
      <c r="L1602">
        <v>30.69</v>
      </c>
      <c r="M1602">
        <v>2474.5079580000001</v>
      </c>
      <c r="N1602">
        <v>0</v>
      </c>
    </row>
    <row r="1603" spans="1:14" x14ac:dyDescent="0.35">
      <c r="A1603">
        <v>1602</v>
      </c>
      <c r="B1603">
        <v>230</v>
      </c>
      <c r="C1603" t="s">
        <v>246</v>
      </c>
      <c r="D1603" t="str">
        <f>INDEX(FSA_Province!B:B,MATCH(LEFT(C1603,1),FSA_Province!A:A,0))</f>
        <v>AB</v>
      </c>
      <c r="E1603" t="s">
        <v>1847</v>
      </c>
      <c r="F1603" t="s">
        <v>2645</v>
      </c>
      <c r="G1603" t="s">
        <v>2643</v>
      </c>
      <c r="H1603" t="s">
        <v>11</v>
      </c>
      <c r="I1603" t="s">
        <v>16</v>
      </c>
      <c r="J1603">
        <v>80</v>
      </c>
      <c r="K1603">
        <v>80</v>
      </c>
      <c r="L1603">
        <v>29.69</v>
      </c>
      <c r="M1603">
        <v>2400.41642</v>
      </c>
      <c r="N1603">
        <v>0</v>
      </c>
    </row>
    <row r="1604" spans="1:14" x14ac:dyDescent="0.35">
      <c r="A1604">
        <v>1603</v>
      </c>
      <c r="B1604">
        <v>90</v>
      </c>
      <c r="C1604" t="s">
        <v>129</v>
      </c>
      <c r="D1604" t="str">
        <f>INDEX(FSA_Province!B:B,MATCH(LEFT(C1604,1),FSA_Province!A:A,0))</f>
        <v>ON</v>
      </c>
      <c r="E1604" t="s">
        <v>1848</v>
      </c>
      <c r="F1604" t="s">
        <v>2647</v>
      </c>
      <c r="G1604" t="s">
        <v>2643</v>
      </c>
      <c r="H1604" t="s">
        <v>11</v>
      </c>
      <c r="I1604" t="s">
        <v>16</v>
      </c>
      <c r="J1604">
        <v>20000</v>
      </c>
      <c r="K1604">
        <v>20000</v>
      </c>
      <c r="L1604">
        <v>0.12</v>
      </c>
      <c r="M1604">
        <v>2428.3105700000001</v>
      </c>
      <c r="N1604">
        <v>3.6424658499999998</v>
      </c>
    </row>
    <row r="1605" spans="1:14" x14ac:dyDescent="0.35">
      <c r="A1605">
        <v>1604</v>
      </c>
      <c r="B1605">
        <v>83</v>
      </c>
      <c r="C1605" t="s">
        <v>52</v>
      </c>
      <c r="D1605" t="str">
        <f>INDEX(FSA_Province!B:B,MATCH(LEFT(C1605,1),FSA_Province!A:A,0))</f>
        <v>ON</v>
      </c>
      <c r="E1605" t="s">
        <v>1849</v>
      </c>
      <c r="F1605" t="s">
        <v>2656</v>
      </c>
      <c r="G1605" t="s">
        <v>2643</v>
      </c>
      <c r="H1605" t="s">
        <v>27</v>
      </c>
      <c r="I1605" t="s">
        <v>16</v>
      </c>
      <c r="J1605">
        <v>198.46199999999999</v>
      </c>
      <c r="K1605">
        <v>198.46199999999999</v>
      </c>
      <c r="L1605">
        <v>0.74385999999999997</v>
      </c>
      <c r="M1605">
        <v>149.50026009999999</v>
      </c>
      <c r="N1605">
        <v>0.22425038999999999</v>
      </c>
    </row>
    <row r="1606" spans="1:14" x14ac:dyDescent="0.35">
      <c r="A1606">
        <v>1605</v>
      </c>
      <c r="B1606">
        <v>62</v>
      </c>
      <c r="C1606" t="s">
        <v>140</v>
      </c>
      <c r="D1606" t="str">
        <f>INDEX(FSA_Province!B:B,MATCH(LEFT(C1606,1),FSA_Province!A:A,0))</f>
        <v>ON</v>
      </c>
      <c r="E1606" t="s">
        <v>1850</v>
      </c>
      <c r="F1606" t="s">
        <v>2646</v>
      </c>
      <c r="G1606" t="s">
        <v>2643</v>
      </c>
      <c r="H1606" t="s">
        <v>27</v>
      </c>
      <c r="I1606" t="s">
        <v>12</v>
      </c>
      <c r="J1606">
        <v>1</v>
      </c>
      <c r="K1606">
        <v>1</v>
      </c>
      <c r="L1606">
        <v>1820.221</v>
      </c>
      <c r="M1606">
        <v>1799.609099</v>
      </c>
      <c r="N1606">
        <v>2.6994136399999999</v>
      </c>
    </row>
    <row r="1607" spans="1:14" x14ac:dyDescent="0.35">
      <c r="A1607">
        <v>1606</v>
      </c>
      <c r="B1607">
        <v>245</v>
      </c>
      <c r="C1607" t="s">
        <v>8</v>
      </c>
      <c r="D1607" t="str">
        <f>INDEX(FSA_Province!B:B,MATCH(LEFT(C1607,1),FSA_Province!A:A,0))</f>
        <v>BC</v>
      </c>
      <c r="E1607" t="s">
        <v>1851</v>
      </c>
      <c r="F1607" t="s">
        <v>2642</v>
      </c>
      <c r="G1607" t="s">
        <v>2643</v>
      </c>
      <c r="H1607" t="s">
        <v>11</v>
      </c>
      <c r="I1607" t="s">
        <v>16</v>
      </c>
      <c r="J1607">
        <v>0.5</v>
      </c>
      <c r="K1607">
        <v>0.5</v>
      </c>
      <c r="L1607">
        <v>39500</v>
      </c>
      <c r="M1607">
        <v>19749.999589999999</v>
      </c>
      <c r="N1607">
        <v>0</v>
      </c>
    </row>
    <row r="1608" spans="1:14" x14ac:dyDescent="0.35">
      <c r="A1608">
        <v>1607</v>
      </c>
      <c r="B1608">
        <v>156</v>
      </c>
      <c r="C1608" t="s">
        <v>13</v>
      </c>
      <c r="D1608" t="str">
        <f>INDEX(FSA_Province!B:B,MATCH(LEFT(C1608,1),FSA_Province!A:A,0))</f>
        <v>ON</v>
      </c>
      <c r="E1608" t="s">
        <v>1852</v>
      </c>
      <c r="F1608" t="s">
        <v>2646</v>
      </c>
      <c r="G1608" t="s">
        <v>2643</v>
      </c>
      <c r="H1608" t="s">
        <v>27</v>
      </c>
      <c r="I1608" t="s">
        <v>16</v>
      </c>
      <c r="J1608">
        <v>2</v>
      </c>
      <c r="K1608">
        <v>2</v>
      </c>
      <c r="L1608">
        <v>1838.7840000000001</v>
      </c>
      <c r="M1608">
        <v>3721.8178800000001</v>
      </c>
      <c r="N1608">
        <v>5.5827268099999996</v>
      </c>
    </row>
    <row r="1609" spans="1:14" x14ac:dyDescent="0.35">
      <c r="A1609">
        <v>1608</v>
      </c>
      <c r="B1609">
        <v>85</v>
      </c>
      <c r="C1609" t="s">
        <v>801</v>
      </c>
      <c r="D1609" t="str">
        <f>INDEX(FSA_Province!B:B,MATCH(LEFT(C1609,1),FSA_Province!A:A,0))</f>
        <v>AB</v>
      </c>
      <c r="E1609" t="s">
        <v>1853</v>
      </c>
      <c r="F1609" t="s">
        <v>2647</v>
      </c>
      <c r="G1609" t="s">
        <v>2643</v>
      </c>
      <c r="H1609" t="s">
        <v>11</v>
      </c>
      <c r="I1609" t="s">
        <v>16</v>
      </c>
      <c r="J1609">
        <v>16487.394957979999</v>
      </c>
      <c r="K1609">
        <v>16487.394957979999</v>
      </c>
      <c r="L1609">
        <v>0.11899999999999999</v>
      </c>
      <c r="M1609">
        <v>1978.0463930000001</v>
      </c>
      <c r="N1609">
        <v>0</v>
      </c>
    </row>
    <row r="1610" spans="1:14" x14ac:dyDescent="0.35">
      <c r="A1610">
        <v>1609</v>
      </c>
      <c r="B1610">
        <v>83</v>
      </c>
      <c r="C1610" t="s">
        <v>52</v>
      </c>
      <c r="D1610" t="str">
        <f>INDEX(FSA_Province!B:B,MATCH(LEFT(C1610,1),FSA_Province!A:A,0))</f>
        <v>ON</v>
      </c>
      <c r="E1610" t="s">
        <v>1854</v>
      </c>
      <c r="F1610" t="s">
        <v>2647</v>
      </c>
      <c r="G1610" t="s">
        <v>2643</v>
      </c>
      <c r="H1610" t="s">
        <v>11</v>
      </c>
      <c r="I1610" t="s">
        <v>16</v>
      </c>
      <c r="J1610">
        <v>2937.413</v>
      </c>
      <c r="K1610">
        <v>2937.413</v>
      </c>
      <c r="L1610">
        <v>0.1187213</v>
      </c>
      <c r="M1610">
        <v>352.90203750000001</v>
      </c>
      <c r="N1610">
        <v>0.52935304999999999</v>
      </c>
    </row>
    <row r="1611" spans="1:14" x14ac:dyDescent="0.35">
      <c r="A1611">
        <v>1610</v>
      </c>
      <c r="B1611">
        <v>133</v>
      </c>
      <c r="C1611" t="s">
        <v>183</v>
      </c>
      <c r="D1611" t="str">
        <f>INDEX(FSA_Province!B:B,MATCH(LEFT(C1611,1),FSA_Province!A:A,0))</f>
        <v>ON</v>
      </c>
      <c r="E1611" t="s">
        <v>1855</v>
      </c>
      <c r="F1611" t="s">
        <v>2647</v>
      </c>
      <c r="G1611" t="s">
        <v>2642</v>
      </c>
      <c r="H1611" t="s">
        <v>11</v>
      </c>
      <c r="I1611" t="s">
        <v>12</v>
      </c>
      <c r="J1611">
        <v>150000</v>
      </c>
      <c r="K1611">
        <v>150000</v>
      </c>
      <c r="L1611">
        <v>2.9500000000000001E-6</v>
      </c>
      <c r="M1611">
        <v>0.4425</v>
      </c>
      <c r="N1611">
        <v>6.6374999999999995E-4</v>
      </c>
    </row>
    <row r="1612" spans="1:14" x14ac:dyDescent="0.35">
      <c r="A1612">
        <v>1611</v>
      </c>
      <c r="B1612">
        <v>133</v>
      </c>
      <c r="C1612" t="s">
        <v>183</v>
      </c>
      <c r="D1612" t="str">
        <f>INDEX(FSA_Province!B:B,MATCH(LEFT(C1612,1),FSA_Province!A:A,0))</f>
        <v>ON</v>
      </c>
      <c r="E1612" t="s">
        <v>1856</v>
      </c>
      <c r="F1612" t="s">
        <v>2668</v>
      </c>
      <c r="G1612" t="s">
        <v>2642</v>
      </c>
      <c r="H1612" t="s">
        <v>11</v>
      </c>
      <c r="I1612" t="s">
        <v>12</v>
      </c>
      <c r="J1612">
        <v>38038.313804160003</v>
      </c>
      <c r="K1612">
        <v>38038.313804160003</v>
      </c>
      <c r="L1612">
        <v>1.0200000000000001E-5</v>
      </c>
      <c r="M1612">
        <v>0.38799056999999998</v>
      </c>
      <c r="N1612">
        <v>5.8179E-4</v>
      </c>
    </row>
    <row r="1613" spans="1:14" x14ac:dyDescent="0.35">
      <c r="A1613">
        <v>1612</v>
      </c>
      <c r="B1613">
        <v>230</v>
      </c>
      <c r="C1613" t="s">
        <v>246</v>
      </c>
      <c r="D1613" t="str">
        <f>INDEX(FSA_Province!B:B,MATCH(LEFT(C1613,1),FSA_Province!A:A,0))</f>
        <v>AB</v>
      </c>
      <c r="E1613" t="s">
        <v>1857</v>
      </c>
      <c r="F1613" t="s">
        <v>2646</v>
      </c>
      <c r="G1613" t="s">
        <v>2643</v>
      </c>
      <c r="H1613" t="s">
        <v>11</v>
      </c>
      <c r="I1613" t="s">
        <v>16</v>
      </c>
      <c r="J1613">
        <v>1</v>
      </c>
      <c r="K1613">
        <v>1</v>
      </c>
      <c r="L1613">
        <v>1696.9</v>
      </c>
      <c r="M1613">
        <v>1713.626845</v>
      </c>
      <c r="N1613">
        <v>0</v>
      </c>
    </row>
    <row r="1614" spans="1:14" x14ac:dyDescent="0.35">
      <c r="A1614">
        <v>1613</v>
      </c>
      <c r="B1614">
        <v>172</v>
      </c>
      <c r="C1614" t="s">
        <v>279</v>
      </c>
      <c r="D1614" t="str">
        <f>INDEX(FSA_Province!B:B,MATCH(LEFT(C1614,1),FSA_Province!A:A,0))</f>
        <v>BC</v>
      </c>
      <c r="E1614" t="s">
        <v>1858</v>
      </c>
      <c r="F1614" t="s">
        <v>2647</v>
      </c>
      <c r="G1614" t="s">
        <v>2643</v>
      </c>
      <c r="H1614" t="s">
        <v>27</v>
      </c>
      <c r="I1614" t="s">
        <v>16</v>
      </c>
      <c r="J1614">
        <v>100</v>
      </c>
      <c r="K1614">
        <v>100</v>
      </c>
      <c r="L1614">
        <v>0.11951384</v>
      </c>
      <c r="M1614">
        <v>12.099883800000001</v>
      </c>
      <c r="N1614">
        <v>1.8149820000000001E-2</v>
      </c>
    </row>
    <row r="1615" spans="1:14" x14ac:dyDescent="0.35">
      <c r="A1615">
        <v>1614</v>
      </c>
      <c r="B1615">
        <v>90</v>
      </c>
      <c r="C1615" t="s">
        <v>129</v>
      </c>
      <c r="D1615" t="str">
        <f>INDEX(FSA_Province!B:B,MATCH(LEFT(C1615,1),FSA_Province!A:A,0))</f>
        <v>ON</v>
      </c>
      <c r="E1615" t="s">
        <v>1859</v>
      </c>
      <c r="F1615" t="s">
        <v>2647</v>
      </c>
      <c r="G1615" t="s">
        <v>2643</v>
      </c>
      <c r="H1615" t="s">
        <v>27</v>
      </c>
      <c r="I1615" t="s">
        <v>16</v>
      </c>
      <c r="J1615">
        <v>33000</v>
      </c>
      <c r="K1615">
        <v>33000</v>
      </c>
      <c r="L1615">
        <v>0.11816989</v>
      </c>
      <c r="M1615">
        <v>3946.5269969999999</v>
      </c>
      <c r="N1615">
        <v>5.9197904899999996</v>
      </c>
    </row>
    <row r="1616" spans="1:14" x14ac:dyDescent="0.35">
      <c r="A1616">
        <v>1615</v>
      </c>
      <c r="B1616">
        <v>222</v>
      </c>
      <c r="C1616" t="s">
        <v>320</v>
      </c>
      <c r="D1616" t="str">
        <f>INDEX(FSA_Province!B:B,MATCH(LEFT(C1616,1),FSA_Province!A:A,0))</f>
        <v>BC</v>
      </c>
      <c r="E1616" t="s">
        <v>1860</v>
      </c>
      <c r="F1616" t="s">
        <v>2645</v>
      </c>
      <c r="G1616" t="s">
        <v>2643</v>
      </c>
      <c r="H1616" t="s">
        <v>11</v>
      </c>
      <c r="I1616" t="s">
        <v>16</v>
      </c>
      <c r="J1616">
        <v>6.5</v>
      </c>
      <c r="K1616">
        <v>6.5</v>
      </c>
      <c r="L1616">
        <v>30.85</v>
      </c>
      <c r="M1616">
        <v>202.84311690000001</v>
      </c>
      <c r="N1616">
        <v>0.30426467000000001</v>
      </c>
    </row>
    <row r="1617" spans="1:14" x14ac:dyDescent="0.35">
      <c r="A1617">
        <v>1616</v>
      </c>
      <c r="B1617">
        <v>90</v>
      </c>
      <c r="C1617" t="s">
        <v>129</v>
      </c>
      <c r="D1617" t="str">
        <f>INDEX(FSA_Province!B:B,MATCH(LEFT(C1617,1),FSA_Province!A:A,0))</f>
        <v>ON</v>
      </c>
      <c r="E1617" t="s">
        <v>1861</v>
      </c>
      <c r="F1617" t="s">
        <v>2642</v>
      </c>
      <c r="G1617" t="s">
        <v>2643</v>
      </c>
      <c r="H1617" t="s">
        <v>11</v>
      </c>
      <c r="I1617" t="s">
        <v>12</v>
      </c>
      <c r="J1617">
        <v>8.5344290000000003E-2</v>
      </c>
      <c r="K1617">
        <v>8.5344290000000003E-2</v>
      </c>
      <c r="L1617">
        <v>4044</v>
      </c>
      <c r="M1617">
        <v>3395.244545</v>
      </c>
      <c r="N1617">
        <v>5.0928668100000003</v>
      </c>
    </row>
    <row r="1618" spans="1:14" x14ac:dyDescent="0.35">
      <c r="A1618">
        <v>1617</v>
      </c>
      <c r="B1618">
        <v>222</v>
      </c>
      <c r="C1618" t="s">
        <v>320</v>
      </c>
      <c r="D1618" t="str">
        <f>INDEX(FSA_Province!B:B,MATCH(LEFT(C1618,1),FSA_Province!A:A,0))</f>
        <v>BC</v>
      </c>
      <c r="E1618" t="s">
        <v>1862</v>
      </c>
      <c r="F1618" t="s">
        <v>2644</v>
      </c>
      <c r="G1618" t="s">
        <v>2643</v>
      </c>
      <c r="H1618" t="s">
        <v>11</v>
      </c>
      <c r="I1618" t="s">
        <v>16</v>
      </c>
      <c r="J1618">
        <v>500</v>
      </c>
      <c r="K1618">
        <v>500</v>
      </c>
      <c r="L1618">
        <v>0.442</v>
      </c>
      <c r="M1618">
        <v>223.65678550000001</v>
      </c>
      <c r="N1618">
        <v>0.33548517</v>
      </c>
    </row>
    <row r="1619" spans="1:14" x14ac:dyDescent="0.35">
      <c r="A1619">
        <v>1618</v>
      </c>
      <c r="B1619">
        <v>234</v>
      </c>
      <c r="C1619" t="s">
        <v>113</v>
      </c>
      <c r="D1619" t="str">
        <f>INDEX(FSA_Province!B:B,MATCH(LEFT(C1619,1),FSA_Province!A:A,0))</f>
        <v>ON</v>
      </c>
      <c r="E1619" t="s">
        <v>1863</v>
      </c>
      <c r="F1619" t="s">
        <v>2647</v>
      </c>
      <c r="G1619" t="s">
        <v>2643</v>
      </c>
      <c r="H1619" t="s">
        <v>27</v>
      </c>
      <c r="I1619" t="s">
        <v>16</v>
      </c>
      <c r="J1619">
        <v>860</v>
      </c>
      <c r="K1619">
        <v>860</v>
      </c>
      <c r="L1619">
        <v>0.11712064</v>
      </c>
      <c r="M1619">
        <v>101.9594317</v>
      </c>
      <c r="N1619">
        <v>0.15293914</v>
      </c>
    </row>
    <row r="1620" spans="1:14" x14ac:dyDescent="0.35">
      <c r="A1620">
        <v>1619</v>
      </c>
      <c r="B1620">
        <v>222</v>
      </c>
      <c r="C1620" t="s">
        <v>320</v>
      </c>
      <c r="D1620" t="str">
        <f>INDEX(FSA_Province!B:B,MATCH(LEFT(C1620,1),FSA_Province!A:A,0))</f>
        <v>BC</v>
      </c>
      <c r="E1620" t="s">
        <v>1864</v>
      </c>
      <c r="F1620" t="s">
        <v>2646</v>
      </c>
      <c r="G1620" t="s">
        <v>2643</v>
      </c>
      <c r="H1620" t="s">
        <v>11</v>
      </c>
      <c r="I1620" t="s">
        <v>16</v>
      </c>
      <c r="J1620">
        <v>1.5</v>
      </c>
      <c r="K1620">
        <v>1.5</v>
      </c>
      <c r="L1620">
        <v>1704</v>
      </c>
      <c r="M1620">
        <v>2587.3569550000002</v>
      </c>
      <c r="N1620">
        <v>3.8810354299999998</v>
      </c>
    </row>
    <row r="1621" spans="1:14" x14ac:dyDescent="0.35">
      <c r="A1621">
        <v>1620</v>
      </c>
      <c r="B1621">
        <v>85</v>
      </c>
      <c r="C1621" t="s">
        <v>801</v>
      </c>
      <c r="D1621" t="str">
        <f>INDEX(FSA_Province!B:B,MATCH(LEFT(C1621,1),FSA_Province!A:A,0))</f>
        <v>AB</v>
      </c>
      <c r="E1621" t="s">
        <v>1865</v>
      </c>
      <c r="F1621" t="s">
        <v>2647</v>
      </c>
      <c r="G1621" t="s">
        <v>2643</v>
      </c>
      <c r="H1621" t="s">
        <v>11</v>
      </c>
      <c r="I1621" t="s">
        <v>16</v>
      </c>
      <c r="J1621">
        <v>257.73195876</v>
      </c>
      <c r="K1621">
        <v>257.73195876</v>
      </c>
      <c r="L1621">
        <v>0.1164</v>
      </c>
      <c r="M1621">
        <v>30.280745490000001</v>
      </c>
      <c r="N1621">
        <v>0</v>
      </c>
    </row>
    <row r="1622" spans="1:14" x14ac:dyDescent="0.35">
      <c r="A1622">
        <v>1621</v>
      </c>
      <c r="B1622">
        <v>90</v>
      </c>
      <c r="C1622" t="s">
        <v>129</v>
      </c>
      <c r="D1622" t="str">
        <f>INDEX(FSA_Province!B:B,MATCH(LEFT(C1622,1),FSA_Province!A:A,0))</f>
        <v>ON</v>
      </c>
      <c r="E1622" t="s">
        <v>1866</v>
      </c>
      <c r="F1622" t="s">
        <v>2647</v>
      </c>
      <c r="G1622" t="s">
        <v>2643</v>
      </c>
      <c r="H1622" t="s">
        <v>11</v>
      </c>
      <c r="I1622" t="s">
        <v>16</v>
      </c>
      <c r="J1622">
        <v>85000</v>
      </c>
      <c r="K1622">
        <v>85000</v>
      </c>
      <c r="L1622">
        <v>0.11700000000000001</v>
      </c>
      <c r="M1622">
        <v>10077.1718</v>
      </c>
      <c r="N1622">
        <v>15.115757609999999</v>
      </c>
    </row>
    <row r="1623" spans="1:14" x14ac:dyDescent="0.35">
      <c r="A1623">
        <v>1622</v>
      </c>
      <c r="B1623">
        <v>24</v>
      </c>
      <c r="C1623" t="s">
        <v>697</v>
      </c>
      <c r="D1623" t="str">
        <f>INDEX(FSA_Province!B:B,MATCH(LEFT(C1623,1),FSA_Province!A:A,0))</f>
        <v>AB</v>
      </c>
      <c r="E1623" t="s">
        <v>1867</v>
      </c>
      <c r="F1623" t="s">
        <v>2647</v>
      </c>
      <c r="G1623" t="s">
        <v>2643</v>
      </c>
      <c r="H1623" t="s">
        <v>11</v>
      </c>
      <c r="I1623" t="s">
        <v>16</v>
      </c>
      <c r="J1623">
        <v>50</v>
      </c>
      <c r="K1623">
        <v>50</v>
      </c>
      <c r="L1623">
        <v>0.1182</v>
      </c>
      <c r="M1623">
        <v>5.9885453399999999</v>
      </c>
      <c r="N1623">
        <v>8.9828100000000008E-3</v>
      </c>
    </row>
    <row r="1624" spans="1:14" x14ac:dyDescent="0.35">
      <c r="A1624">
        <v>1623</v>
      </c>
      <c r="B1624">
        <v>24</v>
      </c>
      <c r="C1624" t="s">
        <v>697</v>
      </c>
      <c r="D1624" t="str">
        <f>INDEX(FSA_Province!B:B,MATCH(LEFT(C1624,1),FSA_Province!A:A,0))</f>
        <v>AB</v>
      </c>
      <c r="E1624" t="s">
        <v>1868</v>
      </c>
      <c r="F1624" t="s">
        <v>2647</v>
      </c>
      <c r="G1624" t="s">
        <v>2643</v>
      </c>
      <c r="H1624" t="s">
        <v>11</v>
      </c>
      <c r="I1624" t="s">
        <v>16</v>
      </c>
      <c r="J1624">
        <v>150</v>
      </c>
      <c r="K1624">
        <v>150</v>
      </c>
      <c r="L1624">
        <v>0.1182</v>
      </c>
      <c r="M1624">
        <v>17.965636029999999</v>
      </c>
      <c r="N1624">
        <v>2.6948449999999999E-2</v>
      </c>
    </row>
    <row r="1625" spans="1:14" x14ac:dyDescent="0.35">
      <c r="A1625">
        <v>1624</v>
      </c>
      <c r="B1625">
        <v>24</v>
      </c>
      <c r="C1625" t="s">
        <v>697</v>
      </c>
      <c r="D1625" t="str">
        <f>INDEX(FSA_Province!B:B,MATCH(LEFT(C1625,1),FSA_Province!A:A,0))</f>
        <v>AB</v>
      </c>
      <c r="E1625" t="s">
        <v>1869</v>
      </c>
      <c r="F1625" t="s">
        <v>2647</v>
      </c>
      <c r="G1625" t="s">
        <v>2643</v>
      </c>
      <c r="H1625" t="s">
        <v>11</v>
      </c>
      <c r="I1625" t="s">
        <v>16</v>
      </c>
      <c r="J1625">
        <v>8200</v>
      </c>
      <c r="K1625">
        <v>8200</v>
      </c>
      <c r="L1625">
        <v>0.1182</v>
      </c>
      <c r="M1625">
        <v>982.12143639999999</v>
      </c>
      <c r="N1625">
        <v>1.47318215</v>
      </c>
    </row>
    <row r="1626" spans="1:14" x14ac:dyDescent="0.35">
      <c r="A1626">
        <v>1625</v>
      </c>
      <c r="B1626">
        <v>156</v>
      </c>
      <c r="C1626" t="s">
        <v>13</v>
      </c>
      <c r="D1626" t="str">
        <f>INDEX(FSA_Province!B:B,MATCH(LEFT(C1626,1),FSA_Province!A:A,0))</f>
        <v>ON</v>
      </c>
      <c r="E1626" t="s">
        <v>1870</v>
      </c>
      <c r="F1626" t="s">
        <v>2642</v>
      </c>
      <c r="G1626" t="s">
        <v>2643</v>
      </c>
      <c r="H1626" t="s">
        <v>27</v>
      </c>
      <c r="I1626" t="s">
        <v>12</v>
      </c>
      <c r="J1626">
        <v>9.7396099999999999E-2</v>
      </c>
      <c r="K1626">
        <v>9.7396099999999999E-2</v>
      </c>
      <c r="L1626">
        <v>40496.735000000001</v>
      </c>
      <c r="M1626">
        <v>3903.5931030000002</v>
      </c>
      <c r="N1626">
        <v>5.8553896500000002</v>
      </c>
    </row>
    <row r="1627" spans="1:14" x14ac:dyDescent="0.35">
      <c r="A1627">
        <v>1626</v>
      </c>
      <c r="B1627">
        <v>232</v>
      </c>
      <c r="C1627" t="s">
        <v>639</v>
      </c>
      <c r="D1627" t="str">
        <f>INDEX(FSA_Province!B:B,MATCH(LEFT(C1627,1),FSA_Province!A:A,0))</f>
        <v>AB</v>
      </c>
      <c r="E1627" t="s">
        <v>1871</v>
      </c>
      <c r="F1627" t="s">
        <v>2646</v>
      </c>
      <c r="G1627" t="s">
        <v>2643</v>
      </c>
      <c r="H1627" t="s">
        <v>27</v>
      </c>
      <c r="I1627" t="s">
        <v>12</v>
      </c>
      <c r="J1627">
        <v>1.595</v>
      </c>
      <c r="K1627">
        <v>1.595</v>
      </c>
      <c r="L1627">
        <v>1709.7460000000001</v>
      </c>
      <c r="M1627">
        <v>2698.9529750000002</v>
      </c>
      <c r="N1627">
        <v>4.0484294600000004</v>
      </c>
    </row>
    <row r="1628" spans="1:14" x14ac:dyDescent="0.35">
      <c r="A1628">
        <v>1627</v>
      </c>
      <c r="B1628">
        <v>134</v>
      </c>
      <c r="C1628" t="s">
        <v>69</v>
      </c>
      <c r="D1628" t="str">
        <f>INDEX(FSA_Province!B:B,MATCH(LEFT(C1628,1),FSA_Province!A:A,0))</f>
        <v>ON</v>
      </c>
      <c r="E1628" t="s">
        <v>1872</v>
      </c>
      <c r="F1628" t="s">
        <v>2645</v>
      </c>
      <c r="G1628" t="s">
        <v>2646</v>
      </c>
      <c r="H1628" t="s">
        <v>27</v>
      </c>
      <c r="I1628" t="s">
        <v>16</v>
      </c>
      <c r="J1628">
        <v>10</v>
      </c>
      <c r="K1628">
        <v>10</v>
      </c>
      <c r="L1628">
        <v>1.7920330000000002E-2</v>
      </c>
      <c r="M1628">
        <v>0.17920330000000001</v>
      </c>
      <c r="N1628">
        <v>2.6879999999999997E-4</v>
      </c>
    </row>
    <row r="1629" spans="1:14" x14ac:dyDescent="0.35">
      <c r="A1629">
        <v>1628</v>
      </c>
      <c r="B1629">
        <v>134</v>
      </c>
      <c r="C1629" t="s">
        <v>69</v>
      </c>
      <c r="D1629" t="str">
        <f>INDEX(FSA_Province!B:B,MATCH(LEFT(C1629,1),FSA_Province!A:A,0))</f>
        <v>ON</v>
      </c>
      <c r="E1629" t="s">
        <v>1873</v>
      </c>
      <c r="F1629" t="s">
        <v>2648</v>
      </c>
      <c r="G1629" t="s">
        <v>2646</v>
      </c>
      <c r="H1629" t="s">
        <v>27</v>
      </c>
      <c r="I1629" t="s">
        <v>16</v>
      </c>
      <c r="J1629">
        <v>2000</v>
      </c>
      <c r="K1629">
        <v>2000</v>
      </c>
      <c r="L1629">
        <v>2.0076E-4</v>
      </c>
      <c r="M1629">
        <v>0.40152022999999998</v>
      </c>
      <c r="N1629">
        <v>6.0227999999999996E-4</v>
      </c>
    </row>
    <row r="1630" spans="1:14" x14ac:dyDescent="0.35">
      <c r="A1630">
        <v>1629</v>
      </c>
      <c r="B1630">
        <v>134</v>
      </c>
      <c r="C1630" t="s">
        <v>69</v>
      </c>
      <c r="D1630" t="str">
        <f>INDEX(FSA_Province!B:B,MATCH(LEFT(C1630,1),FSA_Province!A:A,0))</f>
        <v>ON</v>
      </c>
      <c r="E1630" t="s">
        <v>1874</v>
      </c>
      <c r="F1630" t="s">
        <v>2646</v>
      </c>
      <c r="G1630" t="s">
        <v>2643</v>
      </c>
      <c r="H1630" t="s">
        <v>27</v>
      </c>
      <c r="I1630" t="s">
        <v>16</v>
      </c>
      <c r="J1630">
        <v>1</v>
      </c>
      <c r="K1630">
        <v>1</v>
      </c>
      <c r="L1630">
        <v>1721.4469999999999</v>
      </c>
      <c r="M1630">
        <v>1743.4886779999999</v>
      </c>
      <c r="N1630">
        <v>2.6152330099999999</v>
      </c>
    </row>
    <row r="1631" spans="1:14" x14ac:dyDescent="0.35">
      <c r="A1631">
        <v>1630</v>
      </c>
      <c r="B1631">
        <v>134</v>
      </c>
      <c r="C1631" t="s">
        <v>69</v>
      </c>
      <c r="D1631" t="str">
        <f>INDEX(FSA_Province!B:B,MATCH(LEFT(C1631,1),FSA_Province!A:A,0))</f>
        <v>ON</v>
      </c>
      <c r="E1631" t="s">
        <v>1875</v>
      </c>
      <c r="F1631" t="s">
        <v>2644</v>
      </c>
      <c r="G1631" t="s">
        <v>2643</v>
      </c>
      <c r="H1631" t="s">
        <v>27</v>
      </c>
      <c r="I1631" t="s">
        <v>16</v>
      </c>
      <c r="J1631">
        <v>1500</v>
      </c>
      <c r="K1631">
        <v>1500</v>
      </c>
      <c r="L1631">
        <v>0.44433</v>
      </c>
      <c r="M1631">
        <v>676.97319700000003</v>
      </c>
      <c r="N1631">
        <v>1.01545979</v>
      </c>
    </row>
    <row r="1632" spans="1:14" x14ac:dyDescent="0.35">
      <c r="A1632">
        <v>1631</v>
      </c>
      <c r="B1632">
        <v>110</v>
      </c>
      <c r="C1632" t="s">
        <v>124</v>
      </c>
      <c r="D1632" t="str">
        <f>INDEX(FSA_Province!B:B,MATCH(LEFT(C1632,1),FSA_Province!A:A,0))</f>
        <v>BC</v>
      </c>
      <c r="E1632" t="s">
        <v>1876</v>
      </c>
      <c r="F1632" t="s">
        <v>2647</v>
      </c>
      <c r="G1632" t="s">
        <v>2643</v>
      </c>
      <c r="H1632" t="s">
        <v>11</v>
      </c>
      <c r="I1632" t="s">
        <v>16</v>
      </c>
      <c r="J1632">
        <v>4175</v>
      </c>
      <c r="K1632">
        <v>4175</v>
      </c>
      <c r="L1632">
        <v>0.11749999999999999</v>
      </c>
      <c r="M1632">
        <v>497.0822359</v>
      </c>
      <c r="N1632">
        <v>0.74562333999999997</v>
      </c>
    </row>
    <row r="1633" spans="1:14" x14ac:dyDescent="0.35">
      <c r="A1633">
        <v>1632</v>
      </c>
      <c r="B1633">
        <v>85</v>
      </c>
      <c r="C1633" t="s">
        <v>801</v>
      </c>
      <c r="D1633" t="str">
        <f>INDEX(FSA_Province!B:B,MATCH(LEFT(C1633,1),FSA_Province!A:A,0))</f>
        <v>AB</v>
      </c>
      <c r="E1633" t="s">
        <v>1877</v>
      </c>
      <c r="F1633" t="s">
        <v>2647</v>
      </c>
      <c r="G1633" t="s">
        <v>2643</v>
      </c>
      <c r="H1633" t="s">
        <v>11</v>
      </c>
      <c r="I1633" t="s">
        <v>16</v>
      </c>
      <c r="J1633">
        <v>23918.68512111</v>
      </c>
      <c r="K1633">
        <v>23918.68512111</v>
      </c>
      <c r="L1633">
        <v>0.11559999999999999</v>
      </c>
      <c r="M1633">
        <v>2790.8756410000001</v>
      </c>
      <c r="N1633">
        <v>0</v>
      </c>
    </row>
    <row r="1634" spans="1:14" x14ac:dyDescent="0.35">
      <c r="A1634">
        <v>1633</v>
      </c>
      <c r="B1634">
        <v>191</v>
      </c>
      <c r="C1634" t="s">
        <v>1778</v>
      </c>
      <c r="D1634" t="str">
        <f>INDEX(FSA_Province!B:B,MATCH(LEFT(C1634,1),FSA_Province!A:A,0))</f>
        <v>MB</v>
      </c>
      <c r="E1634" t="s">
        <v>1878</v>
      </c>
      <c r="F1634" t="s">
        <v>2649</v>
      </c>
      <c r="G1634" t="s">
        <v>2642</v>
      </c>
      <c r="H1634" t="s">
        <v>11</v>
      </c>
      <c r="I1634" t="s">
        <v>16</v>
      </c>
      <c r="J1634">
        <v>27327</v>
      </c>
      <c r="K1634">
        <v>27327</v>
      </c>
      <c r="L1634">
        <v>9.5000000000000001E-7</v>
      </c>
      <c r="M1634">
        <v>2.596064E-2</v>
      </c>
      <c r="N1634">
        <v>3.892E-5</v>
      </c>
    </row>
    <row r="1635" spans="1:14" x14ac:dyDescent="0.35">
      <c r="A1635">
        <v>1634</v>
      </c>
      <c r="B1635">
        <v>191</v>
      </c>
      <c r="C1635" t="s">
        <v>1778</v>
      </c>
      <c r="D1635" t="str">
        <f>INDEX(FSA_Province!B:B,MATCH(LEFT(C1635,1),FSA_Province!A:A,0))</f>
        <v>MB</v>
      </c>
      <c r="E1635" t="s">
        <v>1879</v>
      </c>
      <c r="F1635" t="s">
        <v>2642</v>
      </c>
      <c r="G1635" t="s">
        <v>2643</v>
      </c>
      <c r="H1635" t="s">
        <v>11</v>
      </c>
      <c r="I1635" t="s">
        <v>16</v>
      </c>
      <c r="J1635">
        <v>2.5999999999999999E-2</v>
      </c>
      <c r="K1635">
        <v>2.5999999999999999E-2</v>
      </c>
      <c r="L1635">
        <v>40700</v>
      </c>
      <c r="M1635">
        <v>1071.9653049999999</v>
      </c>
      <c r="N1635">
        <v>1.60794795</v>
      </c>
    </row>
    <row r="1636" spans="1:14" x14ac:dyDescent="0.35">
      <c r="A1636">
        <v>1635</v>
      </c>
      <c r="B1636">
        <v>179</v>
      </c>
      <c r="C1636" t="s">
        <v>333</v>
      </c>
      <c r="D1636" t="str">
        <f>INDEX(FSA_Province!B:B,MATCH(LEFT(C1636,1),FSA_Province!A:A,0))</f>
        <v>ON</v>
      </c>
      <c r="E1636" t="s">
        <v>1880</v>
      </c>
      <c r="F1636" t="s">
        <v>2642</v>
      </c>
      <c r="G1636" t="s">
        <v>2643</v>
      </c>
      <c r="H1636" t="s">
        <v>11</v>
      </c>
      <c r="I1636" t="s">
        <v>16</v>
      </c>
      <c r="J1636">
        <v>6.0106399999999997E-2</v>
      </c>
      <c r="K1636">
        <v>6.0106399999999997E-2</v>
      </c>
      <c r="L1636">
        <v>40700</v>
      </c>
      <c r="M1636">
        <v>2478.8430189999999</v>
      </c>
      <c r="N1636">
        <v>3.71826452</v>
      </c>
    </row>
    <row r="1637" spans="1:14" x14ac:dyDescent="0.35">
      <c r="A1637">
        <v>1636</v>
      </c>
      <c r="B1637">
        <v>28</v>
      </c>
      <c r="C1637" t="s">
        <v>215</v>
      </c>
      <c r="D1637" t="str">
        <f>INDEX(FSA_Province!B:B,MATCH(LEFT(C1637,1),FSA_Province!A:A,0))</f>
        <v>AB</v>
      </c>
      <c r="E1637" t="s">
        <v>1881</v>
      </c>
      <c r="F1637" t="s">
        <v>2642</v>
      </c>
      <c r="G1637" t="s">
        <v>2643</v>
      </c>
      <c r="H1637" t="s">
        <v>11</v>
      </c>
      <c r="I1637" t="s">
        <v>16</v>
      </c>
      <c r="J1637">
        <v>0.02</v>
      </c>
      <c r="K1637">
        <v>0.02</v>
      </c>
      <c r="L1637">
        <v>37500</v>
      </c>
      <c r="M1637">
        <v>764.93857219999995</v>
      </c>
      <c r="N1637">
        <v>1.14740785</v>
      </c>
    </row>
    <row r="1638" spans="1:14" x14ac:dyDescent="0.35">
      <c r="A1638">
        <v>1637</v>
      </c>
      <c r="B1638">
        <v>28</v>
      </c>
      <c r="C1638" t="s">
        <v>215</v>
      </c>
      <c r="D1638" t="str">
        <f>INDEX(FSA_Province!B:B,MATCH(LEFT(C1638,1),FSA_Province!A:A,0))</f>
        <v>AB</v>
      </c>
      <c r="E1638" t="s">
        <v>1882</v>
      </c>
      <c r="F1638" t="s">
        <v>2642</v>
      </c>
      <c r="G1638" t="s">
        <v>2643</v>
      </c>
      <c r="H1638" t="s">
        <v>11</v>
      </c>
      <c r="I1638" t="s">
        <v>16</v>
      </c>
      <c r="J1638">
        <v>0.05</v>
      </c>
      <c r="K1638">
        <v>0.05</v>
      </c>
      <c r="L1638">
        <v>39000</v>
      </c>
      <c r="M1638">
        <v>1978.861586</v>
      </c>
      <c r="N1638">
        <v>2.9682923699999999</v>
      </c>
    </row>
    <row r="1639" spans="1:14" x14ac:dyDescent="0.35">
      <c r="A1639">
        <v>1638</v>
      </c>
      <c r="B1639">
        <v>69</v>
      </c>
      <c r="C1639" t="s">
        <v>85</v>
      </c>
      <c r="D1639" t="str">
        <f>INDEX(FSA_Province!B:B,MATCH(LEFT(C1639,1),FSA_Province!A:A,0))</f>
        <v>AB</v>
      </c>
      <c r="E1639" t="s">
        <v>1883</v>
      </c>
      <c r="F1639" t="s">
        <v>2647</v>
      </c>
      <c r="G1639" t="s">
        <v>2643</v>
      </c>
      <c r="H1639" t="s">
        <v>27</v>
      </c>
      <c r="I1639" t="s">
        <v>16</v>
      </c>
      <c r="J1639">
        <v>2000</v>
      </c>
      <c r="K1639">
        <v>2000</v>
      </c>
      <c r="L1639">
        <v>0.11811751</v>
      </c>
      <c r="M1639">
        <v>239.37466950000001</v>
      </c>
      <c r="N1639">
        <v>0.35906199999999999</v>
      </c>
    </row>
    <row r="1640" spans="1:14" x14ac:dyDescent="0.35">
      <c r="A1640">
        <v>1639</v>
      </c>
      <c r="B1640">
        <v>85</v>
      </c>
      <c r="C1640" t="s">
        <v>801</v>
      </c>
      <c r="D1640" t="str">
        <f>INDEX(FSA_Province!B:B,MATCH(LEFT(C1640,1),FSA_Province!A:A,0))</f>
        <v>AB</v>
      </c>
      <c r="E1640" t="s">
        <v>1884</v>
      </c>
      <c r="F1640" t="s">
        <v>2647</v>
      </c>
      <c r="G1640" t="s">
        <v>2643</v>
      </c>
      <c r="H1640" t="s">
        <v>11</v>
      </c>
      <c r="I1640" t="s">
        <v>16</v>
      </c>
      <c r="J1640">
        <v>10000</v>
      </c>
      <c r="K1640">
        <v>10000</v>
      </c>
      <c r="L1640">
        <v>0.11749999999999999</v>
      </c>
      <c r="M1640">
        <v>1177.329213</v>
      </c>
      <c r="N1640">
        <v>0</v>
      </c>
    </row>
    <row r="1641" spans="1:14" x14ac:dyDescent="0.35">
      <c r="A1641">
        <v>1640</v>
      </c>
      <c r="B1641">
        <v>234</v>
      </c>
      <c r="C1641" t="s">
        <v>113</v>
      </c>
      <c r="D1641" t="str">
        <f>INDEX(FSA_Province!B:B,MATCH(LEFT(C1641,1),FSA_Province!A:A,0))</f>
        <v>ON</v>
      </c>
      <c r="E1641" t="s">
        <v>1885</v>
      </c>
      <c r="F1641" t="s">
        <v>2647</v>
      </c>
      <c r="G1641" t="s">
        <v>2643</v>
      </c>
      <c r="H1641" t="s">
        <v>27</v>
      </c>
      <c r="I1641" t="s">
        <v>16</v>
      </c>
      <c r="J1641">
        <v>800</v>
      </c>
      <c r="K1641">
        <v>800</v>
      </c>
      <c r="L1641">
        <v>0.11668654000000001</v>
      </c>
      <c r="M1641">
        <v>94.589877639999997</v>
      </c>
      <c r="N1641">
        <v>0.14188481</v>
      </c>
    </row>
    <row r="1642" spans="1:14" x14ac:dyDescent="0.35">
      <c r="A1642">
        <v>1641</v>
      </c>
      <c r="B1642">
        <v>110</v>
      </c>
      <c r="C1642" t="s">
        <v>124</v>
      </c>
      <c r="D1642" t="str">
        <f>INDEX(FSA_Province!B:B,MATCH(LEFT(C1642,1),FSA_Province!A:A,0))</f>
        <v>BC</v>
      </c>
      <c r="E1642" t="s">
        <v>1886</v>
      </c>
      <c r="F1642" t="s">
        <v>2647</v>
      </c>
      <c r="G1642" t="s">
        <v>2643</v>
      </c>
      <c r="H1642" t="s">
        <v>11</v>
      </c>
      <c r="I1642" t="s">
        <v>16</v>
      </c>
      <c r="J1642">
        <v>22.3</v>
      </c>
      <c r="K1642">
        <v>22.3</v>
      </c>
      <c r="L1642">
        <v>0.11600000000000001</v>
      </c>
      <c r="M1642">
        <v>2.6211793000000001</v>
      </c>
      <c r="N1642">
        <v>3.9317600000000003E-3</v>
      </c>
    </row>
    <row r="1643" spans="1:14" x14ac:dyDescent="0.35">
      <c r="A1643">
        <v>1642</v>
      </c>
      <c r="B1643">
        <v>61</v>
      </c>
      <c r="C1643" t="s">
        <v>155</v>
      </c>
      <c r="D1643" t="str">
        <f>INDEX(FSA_Province!B:B,MATCH(LEFT(C1643,1),FSA_Province!A:A,0))</f>
        <v>AB</v>
      </c>
      <c r="E1643" t="s">
        <v>1887</v>
      </c>
      <c r="F1643" t="s">
        <v>2647</v>
      </c>
      <c r="G1643" t="s">
        <v>2643</v>
      </c>
      <c r="H1643" t="s">
        <v>11</v>
      </c>
      <c r="I1643" t="s">
        <v>16</v>
      </c>
      <c r="J1643">
        <v>25500</v>
      </c>
      <c r="K1643">
        <v>25500</v>
      </c>
      <c r="L1643">
        <v>0.115</v>
      </c>
      <c r="M1643">
        <v>2971.4737850000001</v>
      </c>
      <c r="N1643">
        <v>4.4572106700000003</v>
      </c>
    </row>
    <row r="1644" spans="1:14" x14ac:dyDescent="0.35">
      <c r="A1644">
        <v>1643</v>
      </c>
      <c r="B1644">
        <v>90</v>
      </c>
      <c r="C1644" t="s">
        <v>129</v>
      </c>
      <c r="D1644" t="str">
        <f>INDEX(FSA_Province!B:B,MATCH(LEFT(C1644,1),FSA_Province!A:A,0))</f>
        <v>ON</v>
      </c>
      <c r="E1644" t="s">
        <v>1888</v>
      </c>
      <c r="F1644" t="s">
        <v>2647</v>
      </c>
      <c r="G1644" t="s">
        <v>2643</v>
      </c>
      <c r="H1644" t="s">
        <v>27</v>
      </c>
      <c r="I1644" t="s">
        <v>16</v>
      </c>
      <c r="J1644">
        <v>154000</v>
      </c>
      <c r="K1644">
        <v>154000</v>
      </c>
      <c r="L1644">
        <v>0.11740346</v>
      </c>
      <c r="M1644">
        <v>18320.424749999998</v>
      </c>
      <c r="N1644">
        <v>27.48063711</v>
      </c>
    </row>
    <row r="1645" spans="1:14" x14ac:dyDescent="0.35">
      <c r="A1645">
        <v>1644</v>
      </c>
      <c r="B1645">
        <v>90</v>
      </c>
      <c r="C1645" t="s">
        <v>129</v>
      </c>
      <c r="D1645" t="str">
        <f>INDEX(FSA_Province!B:B,MATCH(LEFT(C1645,1),FSA_Province!A:A,0))</f>
        <v>ON</v>
      </c>
      <c r="E1645" t="s">
        <v>1889</v>
      </c>
      <c r="F1645" t="s">
        <v>2647</v>
      </c>
      <c r="G1645" t="s">
        <v>2643</v>
      </c>
      <c r="H1645" t="s">
        <v>11</v>
      </c>
      <c r="I1645" t="s">
        <v>16</v>
      </c>
      <c r="J1645">
        <v>150000</v>
      </c>
      <c r="K1645">
        <v>150000</v>
      </c>
      <c r="L1645">
        <v>0.11600000000000001</v>
      </c>
      <c r="M1645">
        <v>17631.250950000001</v>
      </c>
      <c r="N1645">
        <v>26.44687643</v>
      </c>
    </row>
    <row r="1646" spans="1:14" x14ac:dyDescent="0.35">
      <c r="A1646">
        <v>1645</v>
      </c>
      <c r="B1646">
        <v>110</v>
      </c>
      <c r="C1646" t="s">
        <v>124</v>
      </c>
      <c r="D1646" t="str">
        <f>INDEX(FSA_Province!B:B,MATCH(LEFT(C1646,1),FSA_Province!A:A,0))</f>
        <v>BC</v>
      </c>
      <c r="E1646" t="s">
        <v>1890</v>
      </c>
      <c r="F1646" t="s">
        <v>2647</v>
      </c>
      <c r="G1646" t="s">
        <v>2646</v>
      </c>
      <c r="H1646" t="s">
        <v>11</v>
      </c>
      <c r="I1646" t="s">
        <v>16</v>
      </c>
      <c r="J1646">
        <v>13500</v>
      </c>
      <c r="K1646">
        <v>13500</v>
      </c>
      <c r="L1646">
        <v>7.3650000000000001E-5</v>
      </c>
      <c r="M1646">
        <v>0.99427500000000002</v>
      </c>
      <c r="N1646">
        <v>1.4914100000000001E-3</v>
      </c>
    </row>
    <row r="1647" spans="1:14" x14ac:dyDescent="0.35">
      <c r="A1647">
        <v>1646</v>
      </c>
      <c r="B1647">
        <v>110</v>
      </c>
      <c r="C1647" t="s">
        <v>124</v>
      </c>
      <c r="D1647" t="str">
        <f>INDEX(FSA_Province!B:B,MATCH(LEFT(C1647,1),FSA_Province!A:A,0))</f>
        <v>BC</v>
      </c>
      <c r="E1647" t="s">
        <v>1891</v>
      </c>
      <c r="F1647" t="s">
        <v>2647</v>
      </c>
      <c r="G1647" t="s">
        <v>2643</v>
      </c>
      <c r="H1647" t="s">
        <v>11</v>
      </c>
      <c r="I1647" t="s">
        <v>16</v>
      </c>
      <c r="J1647">
        <v>4200</v>
      </c>
      <c r="K1647">
        <v>4200</v>
      </c>
      <c r="L1647">
        <v>0.11650000000000001</v>
      </c>
      <c r="M1647">
        <v>495.80296129999999</v>
      </c>
      <c r="N1647">
        <v>0.74370444000000002</v>
      </c>
    </row>
    <row r="1648" spans="1:14" x14ac:dyDescent="0.35">
      <c r="A1648">
        <v>1647</v>
      </c>
      <c r="B1648">
        <v>110</v>
      </c>
      <c r="C1648" t="s">
        <v>124</v>
      </c>
      <c r="D1648" t="str">
        <f>INDEX(FSA_Province!B:B,MATCH(LEFT(C1648,1),FSA_Province!A:A,0))</f>
        <v>BC</v>
      </c>
      <c r="E1648" t="s">
        <v>1892</v>
      </c>
      <c r="F1648" t="s">
        <v>2647</v>
      </c>
      <c r="G1648" t="s">
        <v>2643</v>
      </c>
      <c r="H1648" t="s">
        <v>11</v>
      </c>
      <c r="I1648" t="s">
        <v>16</v>
      </c>
      <c r="J1648">
        <v>350</v>
      </c>
      <c r="K1648">
        <v>350</v>
      </c>
      <c r="L1648">
        <v>0.11899999999999999</v>
      </c>
      <c r="M1648">
        <v>42.169382460000001</v>
      </c>
      <c r="N1648">
        <v>6.3254069999999996E-2</v>
      </c>
    </row>
    <row r="1649" spans="1:14" x14ac:dyDescent="0.35">
      <c r="A1649">
        <v>1648</v>
      </c>
      <c r="B1649">
        <v>110</v>
      </c>
      <c r="C1649" t="s">
        <v>124</v>
      </c>
      <c r="D1649" t="str">
        <f>INDEX(FSA_Province!B:B,MATCH(LEFT(C1649,1),FSA_Province!A:A,0))</f>
        <v>BC</v>
      </c>
      <c r="E1649" t="s">
        <v>1893</v>
      </c>
      <c r="F1649" t="s">
        <v>2647</v>
      </c>
      <c r="G1649" t="s">
        <v>2643</v>
      </c>
      <c r="H1649" t="s">
        <v>11</v>
      </c>
      <c r="I1649" t="s">
        <v>16</v>
      </c>
      <c r="J1649">
        <v>10000</v>
      </c>
      <c r="K1649">
        <v>10000</v>
      </c>
      <c r="L1649">
        <v>0.1195</v>
      </c>
      <c r="M1649">
        <v>1210.88192</v>
      </c>
      <c r="N1649">
        <v>1.81632287</v>
      </c>
    </row>
    <row r="1650" spans="1:14" x14ac:dyDescent="0.35">
      <c r="A1650">
        <v>1649</v>
      </c>
      <c r="B1650">
        <v>110</v>
      </c>
      <c r="C1650" t="s">
        <v>124</v>
      </c>
      <c r="D1650" t="str">
        <f>INDEX(FSA_Province!B:B,MATCH(LEFT(C1650,1),FSA_Province!A:A,0))</f>
        <v>BC</v>
      </c>
      <c r="E1650" t="s">
        <v>1894</v>
      </c>
      <c r="F1650" t="s">
        <v>2647</v>
      </c>
      <c r="G1650" t="s">
        <v>2643</v>
      </c>
      <c r="H1650" t="s">
        <v>11</v>
      </c>
      <c r="I1650" t="s">
        <v>16</v>
      </c>
      <c r="J1650">
        <v>5000.4868236299999</v>
      </c>
      <c r="K1650">
        <v>5000.4868236299999</v>
      </c>
      <c r="L1650">
        <v>0.1215</v>
      </c>
      <c r="M1650">
        <v>615.63378780000005</v>
      </c>
      <c r="N1650">
        <v>0.92345067999999997</v>
      </c>
    </row>
    <row r="1651" spans="1:14" x14ac:dyDescent="0.35">
      <c r="A1651">
        <v>1650</v>
      </c>
      <c r="B1651">
        <v>203</v>
      </c>
      <c r="C1651" t="s">
        <v>700</v>
      </c>
      <c r="D1651" t="str">
        <f>INDEX(FSA_Province!B:B,MATCH(LEFT(C1651,1),FSA_Province!A:A,0))</f>
        <v>AB</v>
      </c>
      <c r="E1651" t="s">
        <v>1895</v>
      </c>
      <c r="F1651" t="s">
        <v>2646</v>
      </c>
      <c r="G1651" t="s">
        <v>2643</v>
      </c>
      <c r="H1651" t="s">
        <v>27</v>
      </c>
      <c r="I1651" t="s">
        <v>16</v>
      </c>
      <c r="J1651">
        <v>0.85</v>
      </c>
      <c r="K1651">
        <v>0.85</v>
      </c>
      <c r="L1651">
        <v>1603.3779999999999</v>
      </c>
      <c r="M1651">
        <v>1380.9845359999999</v>
      </c>
      <c r="N1651">
        <v>2.0714768000000001</v>
      </c>
    </row>
    <row r="1652" spans="1:14" x14ac:dyDescent="0.35">
      <c r="A1652">
        <v>1651</v>
      </c>
      <c r="B1652">
        <v>245</v>
      </c>
      <c r="C1652" t="s">
        <v>8</v>
      </c>
      <c r="D1652" t="str">
        <f>INDEX(FSA_Province!B:B,MATCH(LEFT(C1652,1),FSA_Province!A:A,0))</f>
        <v>BC</v>
      </c>
      <c r="E1652" t="s">
        <v>1896</v>
      </c>
      <c r="F1652" t="s">
        <v>2642</v>
      </c>
      <c r="G1652" t="s">
        <v>2643</v>
      </c>
      <c r="H1652" t="s">
        <v>11</v>
      </c>
      <c r="I1652" t="s">
        <v>12</v>
      </c>
      <c r="J1652">
        <v>0.3</v>
      </c>
      <c r="K1652">
        <v>0.3</v>
      </c>
      <c r="L1652">
        <v>41880</v>
      </c>
      <c r="M1652">
        <v>12563.99993</v>
      </c>
      <c r="N1652">
        <v>0</v>
      </c>
    </row>
    <row r="1653" spans="1:14" x14ac:dyDescent="0.35">
      <c r="A1653">
        <v>1652</v>
      </c>
      <c r="B1653">
        <v>245</v>
      </c>
      <c r="C1653" t="s">
        <v>8</v>
      </c>
      <c r="D1653" t="str">
        <f>INDEX(FSA_Province!B:B,MATCH(LEFT(C1653,1),FSA_Province!A:A,0))</f>
        <v>BC</v>
      </c>
      <c r="E1653" t="s">
        <v>1897</v>
      </c>
      <c r="F1653" t="s">
        <v>2642</v>
      </c>
      <c r="G1653" t="s">
        <v>2643</v>
      </c>
      <c r="H1653" t="s">
        <v>11</v>
      </c>
      <c r="I1653" t="s">
        <v>16</v>
      </c>
      <c r="J1653">
        <v>0.3</v>
      </c>
      <c r="K1653">
        <v>0.3</v>
      </c>
      <c r="L1653">
        <v>41800</v>
      </c>
      <c r="M1653">
        <v>12539.999879999999</v>
      </c>
      <c r="N1653">
        <v>0</v>
      </c>
    </row>
    <row r="1654" spans="1:14" x14ac:dyDescent="0.35">
      <c r="A1654">
        <v>1653</v>
      </c>
      <c r="B1654">
        <v>69</v>
      </c>
      <c r="C1654" t="s">
        <v>85</v>
      </c>
      <c r="D1654" t="str">
        <f>INDEX(FSA_Province!B:B,MATCH(LEFT(C1654,1),FSA_Province!A:A,0))</f>
        <v>AB</v>
      </c>
      <c r="E1654" t="s">
        <v>1898</v>
      </c>
      <c r="F1654" t="s">
        <v>2647</v>
      </c>
      <c r="G1654" t="s">
        <v>2643</v>
      </c>
      <c r="H1654" t="s">
        <v>27</v>
      </c>
      <c r="I1654" t="s">
        <v>16</v>
      </c>
      <c r="J1654">
        <v>4000</v>
      </c>
      <c r="K1654">
        <v>4000</v>
      </c>
      <c r="L1654">
        <v>0.12418579</v>
      </c>
      <c r="M1654">
        <v>503.3450517</v>
      </c>
      <c r="N1654">
        <v>0.75501757000000003</v>
      </c>
    </row>
    <row r="1655" spans="1:14" x14ac:dyDescent="0.35">
      <c r="A1655">
        <v>1654</v>
      </c>
      <c r="B1655">
        <v>76</v>
      </c>
      <c r="C1655" t="s">
        <v>1524</v>
      </c>
      <c r="D1655" t="str">
        <f>INDEX(FSA_Province!B:B,MATCH(LEFT(C1655,1),FSA_Province!A:A,0))</f>
        <v>AB</v>
      </c>
      <c r="E1655" t="s">
        <v>1899</v>
      </c>
      <c r="F1655" t="s">
        <v>2666</v>
      </c>
      <c r="G1655" t="s">
        <v>2643</v>
      </c>
      <c r="H1655" t="s">
        <v>27</v>
      </c>
      <c r="I1655" t="s">
        <v>16</v>
      </c>
      <c r="J1655">
        <v>5033</v>
      </c>
      <c r="K1655">
        <v>5033</v>
      </c>
      <c r="L1655">
        <v>5.8999999999999999E-3</v>
      </c>
      <c r="M1655">
        <v>30.09049512</v>
      </c>
      <c r="N1655">
        <v>4.5135740000000001E-2</v>
      </c>
    </row>
    <row r="1656" spans="1:14" x14ac:dyDescent="0.35">
      <c r="A1656">
        <v>1655</v>
      </c>
      <c r="B1656">
        <v>229</v>
      </c>
      <c r="C1656" t="s">
        <v>854</v>
      </c>
      <c r="D1656" t="str">
        <f>INDEX(FSA_Province!B:B,MATCH(LEFT(C1656,1),FSA_Province!A:A,0))</f>
        <v>ON</v>
      </c>
      <c r="E1656" t="s">
        <v>1900</v>
      </c>
      <c r="F1656" t="s">
        <v>2649</v>
      </c>
      <c r="G1656" t="s">
        <v>2650</v>
      </c>
      <c r="H1656" t="s">
        <v>27</v>
      </c>
      <c r="I1656" t="s">
        <v>16</v>
      </c>
      <c r="J1656">
        <v>6200</v>
      </c>
      <c r="K1656">
        <v>6200</v>
      </c>
      <c r="L1656">
        <v>3.1155160000000001E-2</v>
      </c>
      <c r="M1656">
        <v>193.161992</v>
      </c>
      <c r="N1656">
        <v>0.28974297999999998</v>
      </c>
    </row>
    <row r="1657" spans="1:14" x14ac:dyDescent="0.35">
      <c r="A1657">
        <v>1656</v>
      </c>
      <c r="B1657">
        <v>229</v>
      </c>
      <c r="C1657" t="s">
        <v>854</v>
      </c>
      <c r="D1657" t="str">
        <f>INDEX(FSA_Province!B:B,MATCH(LEFT(C1657,1),FSA_Province!A:A,0))</f>
        <v>ON</v>
      </c>
      <c r="E1657" t="s">
        <v>1901</v>
      </c>
      <c r="F1657" t="s">
        <v>2650</v>
      </c>
      <c r="G1657" t="s">
        <v>2643</v>
      </c>
      <c r="H1657" t="s">
        <v>27</v>
      </c>
      <c r="I1657" t="s">
        <v>16</v>
      </c>
      <c r="J1657">
        <v>194</v>
      </c>
      <c r="K1657">
        <v>194</v>
      </c>
      <c r="L1657">
        <v>1.2722899999999999</v>
      </c>
      <c r="M1657">
        <v>250.106483</v>
      </c>
      <c r="N1657">
        <v>0.37515971999999997</v>
      </c>
    </row>
    <row r="1658" spans="1:14" x14ac:dyDescent="0.35">
      <c r="A1658">
        <v>1657</v>
      </c>
      <c r="B1658">
        <v>1</v>
      </c>
      <c r="C1658" t="s">
        <v>556</v>
      </c>
      <c r="D1658" t="str">
        <f>INDEX(FSA_Province!B:B,MATCH(LEFT(C1658,1),FSA_Province!A:A,0))</f>
        <v>ON</v>
      </c>
      <c r="E1658" t="s">
        <v>1902</v>
      </c>
      <c r="F1658" t="s">
        <v>2668</v>
      </c>
      <c r="G1658" t="s">
        <v>2642</v>
      </c>
      <c r="H1658" t="s">
        <v>11</v>
      </c>
      <c r="I1658" t="s">
        <v>16</v>
      </c>
      <c r="J1658">
        <v>5866.6406969999998</v>
      </c>
      <c r="K1658">
        <v>5866.6406969999998</v>
      </c>
      <c r="L1658">
        <v>8.5099999999999998E-6</v>
      </c>
      <c r="M1658">
        <v>4.9925089999999998E-2</v>
      </c>
      <c r="N1658">
        <v>7.4850000000000003E-5</v>
      </c>
    </row>
    <row r="1659" spans="1:14" x14ac:dyDescent="0.35">
      <c r="A1659">
        <v>1658</v>
      </c>
      <c r="B1659">
        <v>102</v>
      </c>
      <c r="C1659" t="s">
        <v>22</v>
      </c>
      <c r="D1659" t="str">
        <f>INDEX(FSA_Province!B:B,MATCH(LEFT(C1659,1),FSA_Province!A:A,0))</f>
        <v>ON</v>
      </c>
      <c r="E1659" t="s">
        <v>1903</v>
      </c>
      <c r="F1659" t="s">
        <v>2647</v>
      </c>
      <c r="G1659" t="s">
        <v>2643</v>
      </c>
      <c r="H1659" t="s">
        <v>11</v>
      </c>
      <c r="I1659" t="s">
        <v>16</v>
      </c>
      <c r="J1659">
        <v>102.2</v>
      </c>
      <c r="K1659">
        <v>102.2</v>
      </c>
      <c r="L1659">
        <v>0.12660560000000001</v>
      </c>
      <c r="M1659">
        <v>13.11105678</v>
      </c>
      <c r="N1659">
        <v>1.9666579999999999E-2</v>
      </c>
    </row>
    <row r="1660" spans="1:14" x14ac:dyDescent="0.35">
      <c r="A1660">
        <v>1659</v>
      </c>
      <c r="B1660">
        <v>102</v>
      </c>
      <c r="C1660" t="s">
        <v>22</v>
      </c>
      <c r="D1660" t="str">
        <f>INDEX(FSA_Province!B:B,MATCH(LEFT(C1660,1),FSA_Province!A:A,0))</f>
        <v>ON</v>
      </c>
      <c r="E1660" t="s">
        <v>1904</v>
      </c>
      <c r="F1660" t="s">
        <v>2656</v>
      </c>
      <c r="G1660" t="s">
        <v>2643</v>
      </c>
      <c r="H1660" t="s">
        <v>11</v>
      </c>
      <c r="I1660" t="s">
        <v>12</v>
      </c>
      <c r="J1660">
        <v>20.249993</v>
      </c>
      <c r="K1660">
        <v>20.249993</v>
      </c>
      <c r="L1660">
        <v>0.65605000000000002</v>
      </c>
      <c r="M1660">
        <v>13.148278019999999</v>
      </c>
      <c r="N1660">
        <v>1.9722409999999999E-2</v>
      </c>
    </row>
    <row r="1661" spans="1:14" x14ac:dyDescent="0.35">
      <c r="A1661">
        <v>1660</v>
      </c>
      <c r="B1661">
        <v>69</v>
      </c>
      <c r="C1661" t="s">
        <v>85</v>
      </c>
      <c r="D1661" t="str">
        <f>INDEX(FSA_Province!B:B,MATCH(LEFT(C1661,1),FSA_Province!A:A,0))</f>
        <v>AB</v>
      </c>
      <c r="E1661" t="s">
        <v>1905</v>
      </c>
      <c r="F1661" t="s">
        <v>2647</v>
      </c>
      <c r="G1661" t="s">
        <v>2643</v>
      </c>
      <c r="H1661" t="s">
        <v>27</v>
      </c>
      <c r="I1661" t="s">
        <v>16</v>
      </c>
      <c r="J1661">
        <v>200</v>
      </c>
      <c r="K1661">
        <v>200</v>
      </c>
      <c r="L1661">
        <v>0.12465371</v>
      </c>
      <c r="M1661">
        <v>25.262081030000001</v>
      </c>
      <c r="N1661">
        <v>3.7893120000000002E-2</v>
      </c>
    </row>
    <row r="1662" spans="1:14" x14ac:dyDescent="0.35">
      <c r="A1662">
        <v>1661</v>
      </c>
      <c r="B1662">
        <v>95</v>
      </c>
      <c r="C1662" t="s">
        <v>1503</v>
      </c>
      <c r="D1662" t="str">
        <f>INDEX(FSA_Province!B:B,MATCH(LEFT(C1662,1),FSA_Province!A:A,0))</f>
        <v>ON</v>
      </c>
      <c r="E1662" t="s">
        <v>1906</v>
      </c>
      <c r="F1662" t="s">
        <v>2642</v>
      </c>
      <c r="G1662" t="s">
        <v>2643</v>
      </c>
      <c r="H1662" t="s">
        <v>27</v>
      </c>
      <c r="I1662" t="s">
        <v>16</v>
      </c>
      <c r="J1662">
        <v>2.5000000000000001E-3</v>
      </c>
      <c r="K1662">
        <v>2.5000000000000001E-3</v>
      </c>
      <c r="L1662">
        <v>41437.756000000001</v>
      </c>
      <c r="M1662">
        <v>104.9711959</v>
      </c>
      <c r="N1662">
        <v>0.15745679000000001</v>
      </c>
    </row>
    <row r="1663" spans="1:14" x14ac:dyDescent="0.35">
      <c r="A1663">
        <v>1662</v>
      </c>
      <c r="B1663">
        <v>133</v>
      </c>
      <c r="C1663" t="s">
        <v>183</v>
      </c>
      <c r="D1663" t="str">
        <f>INDEX(FSA_Province!B:B,MATCH(LEFT(C1663,1),FSA_Province!A:A,0))</f>
        <v>ON</v>
      </c>
      <c r="E1663" t="s">
        <v>1907</v>
      </c>
      <c r="F1663" t="s">
        <v>2668</v>
      </c>
      <c r="G1663" t="s">
        <v>2642</v>
      </c>
      <c r="H1663" t="s">
        <v>11</v>
      </c>
      <c r="I1663" t="s">
        <v>16</v>
      </c>
      <c r="J1663">
        <v>7216.3919069800004</v>
      </c>
      <c r="K1663">
        <v>7216.3919069800004</v>
      </c>
      <c r="L1663">
        <v>9.7000000000000003E-6</v>
      </c>
      <c r="M1663">
        <v>6.9999000000000006E-2</v>
      </c>
      <c r="N1663">
        <v>1.0499E-4</v>
      </c>
    </row>
    <row r="1664" spans="1:14" x14ac:dyDescent="0.35">
      <c r="A1664">
        <v>1663</v>
      </c>
      <c r="B1664">
        <v>133</v>
      </c>
      <c r="C1664" t="s">
        <v>183</v>
      </c>
      <c r="D1664" t="str">
        <f>INDEX(FSA_Province!B:B,MATCH(LEFT(C1664,1),FSA_Province!A:A,0))</f>
        <v>ON</v>
      </c>
      <c r="E1664" t="s">
        <v>1908</v>
      </c>
      <c r="F1664" t="s">
        <v>2647</v>
      </c>
      <c r="G1664" t="s">
        <v>2642</v>
      </c>
      <c r="H1664" t="s">
        <v>11</v>
      </c>
      <c r="I1664" t="s">
        <v>16</v>
      </c>
      <c r="J1664">
        <v>150000</v>
      </c>
      <c r="K1664">
        <v>150000</v>
      </c>
      <c r="L1664">
        <v>2.9000000000000002E-6</v>
      </c>
      <c r="M1664">
        <v>0.43499999</v>
      </c>
      <c r="N1664">
        <v>6.5249000000000004E-4</v>
      </c>
    </row>
    <row r="1665" spans="1:14" x14ac:dyDescent="0.35">
      <c r="A1665">
        <v>1664</v>
      </c>
      <c r="B1665">
        <v>95</v>
      </c>
      <c r="C1665" t="s">
        <v>1503</v>
      </c>
      <c r="D1665" t="str">
        <f>INDEX(FSA_Province!B:B,MATCH(LEFT(C1665,1),FSA_Province!A:A,0))</f>
        <v>ON</v>
      </c>
      <c r="E1665" t="s">
        <v>1909</v>
      </c>
      <c r="F1665" t="s">
        <v>2642</v>
      </c>
      <c r="G1665" t="s">
        <v>2643</v>
      </c>
      <c r="H1665" t="s">
        <v>27</v>
      </c>
      <c r="I1665" t="s">
        <v>12</v>
      </c>
      <c r="J1665">
        <v>2.5000000000000001E-3</v>
      </c>
      <c r="K1665">
        <v>2.5000000000000001E-3</v>
      </c>
      <c r="L1665">
        <v>42608.561000000002</v>
      </c>
      <c r="M1665">
        <v>106.0574266</v>
      </c>
      <c r="N1665">
        <v>0.15908612999999999</v>
      </c>
    </row>
    <row r="1666" spans="1:14" x14ac:dyDescent="0.35">
      <c r="A1666">
        <v>1665</v>
      </c>
      <c r="B1666">
        <v>239</v>
      </c>
      <c r="C1666" t="s">
        <v>1767</v>
      </c>
      <c r="D1666" t="str">
        <f>INDEX(FSA_Province!B:B,MATCH(LEFT(C1666,1),FSA_Province!A:A,0))</f>
        <v>QC</v>
      </c>
      <c r="E1666" t="s">
        <v>1910</v>
      </c>
      <c r="F1666" t="s">
        <v>2646</v>
      </c>
      <c r="G1666" t="s">
        <v>2643</v>
      </c>
      <c r="H1666" t="s">
        <v>11</v>
      </c>
      <c r="I1666" t="s">
        <v>16</v>
      </c>
      <c r="J1666">
        <v>1.2250000000000001</v>
      </c>
      <c r="K1666">
        <v>1.2250000000000001</v>
      </c>
      <c r="L1666">
        <v>1601</v>
      </c>
      <c r="M1666">
        <v>2000.0534829999999</v>
      </c>
      <c r="N1666">
        <v>3.0000802200000001</v>
      </c>
    </row>
    <row r="1667" spans="1:14" x14ac:dyDescent="0.35">
      <c r="A1667">
        <v>1666</v>
      </c>
      <c r="B1667">
        <v>250</v>
      </c>
      <c r="C1667" t="s">
        <v>310</v>
      </c>
      <c r="D1667" t="str">
        <f>INDEX(FSA_Province!B:B,MATCH(LEFT(C1667,1),FSA_Province!A:A,0))</f>
        <v>ON</v>
      </c>
      <c r="E1667" t="s">
        <v>1911</v>
      </c>
      <c r="F1667" t="s">
        <v>2647</v>
      </c>
      <c r="G1667" t="s">
        <v>2643</v>
      </c>
      <c r="H1667" t="s">
        <v>11</v>
      </c>
      <c r="I1667" t="s">
        <v>16</v>
      </c>
      <c r="J1667">
        <v>2000</v>
      </c>
      <c r="K1667">
        <v>2000</v>
      </c>
      <c r="L1667">
        <v>0.12559999999999999</v>
      </c>
      <c r="M1667">
        <v>256.23314859999999</v>
      </c>
      <c r="N1667">
        <v>0.38434972000000001</v>
      </c>
    </row>
    <row r="1668" spans="1:14" x14ac:dyDescent="0.35">
      <c r="A1668">
        <v>1667</v>
      </c>
      <c r="B1668">
        <v>83</v>
      </c>
      <c r="C1668" t="s">
        <v>52</v>
      </c>
      <c r="D1668" t="str">
        <f>INDEX(FSA_Province!B:B,MATCH(LEFT(C1668,1),FSA_Province!A:A,0))</f>
        <v>ON</v>
      </c>
      <c r="E1668" t="s">
        <v>1912</v>
      </c>
      <c r="F1668" t="s">
        <v>2642</v>
      </c>
      <c r="G1668" t="s">
        <v>2643</v>
      </c>
      <c r="H1668" t="s">
        <v>27</v>
      </c>
      <c r="I1668" t="s">
        <v>16</v>
      </c>
      <c r="J1668">
        <v>7.6319999999999999E-3</v>
      </c>
      <c r="K1668">
        <v>7.6319999999999999E-3</v>
      </c>
      <c r="L1668">
        <v>41960.088000000003</v>
      </c>
      <c r="M1668">
        <v>326.75720280000002</v>
      </c>
      <c r="N1668">
        <v>0.49013580000000001</v>
      </c>
    </row>
    <row r="1669" spans="1:14" x14ac:dyDescent="0.35">
      <c r="A1669">
        <v>1668</v>
      </c>
      <c r="B1669">
        <v>110</v>
      </c>
      <c r="C1669" t="s">
        <v>124</v>
      </c>
      <c r="D1669" t="str">
        <f>INDEX(FSA_Province!B:B,MATCH(LEFT(C1669,1),FSA_Province!A:A,0))</f>
        <v>BC</v>
      </c>
      <c r="E1669" t="s">
        <v>1913</v>
      </c>
      <c r="F1669" t="s">
        <v>2646</v>
      </c>
      <c r="G1669" t="s">
        <v>2643</v>
      </c>
      <c r="H1669" t="s">
        <v>11</v>
      </c>
      <c r="I1669" t="s">
        <v>12</v>
      </c>
      <c r="J1669">
        <v>0.74</v>
      </c>
      <c r="K1669">
        <v>0.74</v>
      </c>
      <c r="L1669">
        <v>1565</v>
      </c>
      <c r="M1669">
        <v>1153.8804809999999</v>
      </c>
      <c r="N1669">
        <v>1.7308207200000001</v>
      </c>
    </row>
    <row r="1670" spans="1:14" x14ac:dyDescent="0.35">
      <c r="A1670">
        <v>1669</v>
      </c>
      <c r="B1670">
        <v>133</v>
      </c>
      <c r="C1670" t="s">
        <v>183</v>
      </c>
      <c r="D1670" t="str">
        <f>INDEX(FSA_Province!B:B,MATCH(LEFT(C1670,1),FSA_Province!A:A,0))</f>
        <v>ON</v>
      </c>
      <c r="E1670" t="s">
        <v>1914</v>
      </c>
      <c r="F1670" t="s">
        <v>2668</v>
      </c>
      <c r="G1670" t="s">
        <v>2642</v>
      </c>
      <c r="H1670" t="s">
        <v>11</v>
      </c>
      <c r="I1670" t="s">
        <v>12</v>
      </c>
      <c r="J1670">
        <v>10000</v>
      </c>
      <c r="K1670">
        <v>10000</v>
      </c>
      <c r="L1670">
        <v>1.04E-5</v>
      </c>
      <c r="M1670">
        <v>0.104</v>
      </c>
      <c r="N1670">
        <v>1.56E-4</v>
      </c>
    </row>
    <row r="1671" spans="1:14" x14ac:dyDescent="0.35">
      <c r="A1671">
        <v>1670</v>
      </c>
      <c r="B1671">
        <v>122</v>
      </c>
      <c r="C1671" t="s">
        <v>291</v>
      </c>
      <c r="D1671" t="str">
        <f>INDEX(FSA_Province!B:B,MATCH(LEFT(C1671,1),FSA_Province!A:A,0))</f>
        <v>ON</v>
      </c>
      <c r="E1671" t="s">
        <v>1915</v>
      </c>
      <c r="F1671" t="s">
        <v>2647</v>
      </c>
      <c r="G1671" t="s">
        <v>2642</v>
      </c>
      <c r="H1671" t="s">
        <v>27</v>
      </c>
      <c r="I1671" t="s">
        <v>16</v>
      </c>
      <c r="J1671">
        <v>8350</v>
      </c>
      <c r="K1671">
        <v>8350</v>
      </c>
      <c r="L1671">
        <v>3.0400000000000001E-6</v>
      </c>
      <c r="M1671">
        <v>2.5384E-2</v>
      </c>
      <c r="N1671">
        <v>3.807E-5</v>
      </c>
    </row>
    <row r="1672" spans="1:14" x14ac:dyDescent="0.35">
      <c r="A1672">
        <v>1671</v>
      </c>
      <c r="B1672">
        <v>142</v>
      </c>
      <c r="C1672" t="s">
        <v>102</v>
      </c>
      <c r="D1672" t="str">
        <f>INDEX(FSA_Province!B:B,MATCH(LEFT(C1672,1),FSA_Province!A:A,0))</f>
        <v>QC</v>
      </c>
      <c r="E1672" t="s">
        <v>1916</v>
      </c>
      <c r="F1672" t="s">
        <v>2647</v>
      </c>
      <c r="G1672" t="s">
        <v>2643</v>
      </c>
      <c r="H1672" t="s">
        <v>27</v>
      </c>
      <c r="I1672" t="s">
        <v>16</v>
      </c>
      <c r="J1672">
        <v>465</v>
      </c>
      <c r="K1672">
        <v>465</v>
      </c>
      <c r="L1672">
        <v>0.12544795</v>
      </c>
      <c r="M1672">
        <v>59.442034640000003</v>
      </c>
      <c r="N1672">
        <v>8.9163049999999994E-2</v>
      </c>
    </row>
    <row r="1673" spans="1:14" x14ac:dyDescent="0.35">
      <c r="A1673">
        <v>1672</v>
      </c>
      <c r="B1673">
        <v>142</v>
      </c>
      <c r="C1673" t="s">
        <v>102</v>
      </c>
      <c r="D1673" t="str">
        <f>INDEX(FSA_Province!B:B,MATCH(LEFT(C1673,1),FSA_Province!A:A,0))</f>
        <v>QC</v>
      </c>
      <c r="E1673" t="s">
        <v>1917</v>
      </c>
      <c r="F1673" t="s">
        <v>2642</v>
      </c>
      <c r="G1673" t="s">
        <v>2643</v>
      </c>
      <c r="H1673" t="s">
        <v>27</v>
      </c>
      <c r="I1673" t="s">
        <v>16</v>
      </c>
      <c r="J1673">
        <v>2.2499999999999999E-2</v>
      </c>
      <c r="K1673">
        <v>2.2499999999999999E-2</v>
      </c>
      <c r="L1673">
        <v>40952.938999999998</v>
      </c>
      <c r="M1673">
        <v>939.02782349999995</v>
      </c>
      <c r="N1673">
        <v>1.40854173</v>
      </c>
    </row>
    <row r="1674" spans="1:14" x14ac:dyDescent="0.35">
      <c r="A1674">
        <v>1673</v>
      </c>
      <c r="B1674">
        <v>28</v>
      </c>
      <c r="C1674" t="s">
        <v>215</v>
      </c>
      <c r="D1674" t="str">
        <f>INDEX(FSA_Province!B:B,MATCH(LEFT(C1674,1),FSA_Province!A:A,0))</f>
        <v>AB</v>
      </c>
      <c r="E1674" t="s">
        <v>1918</v>
      </c>
      <c r="F1674" t="s">
        <v>2642</v>
      </c>
      <c r="G1674" t="s">
        <v>2643</v>
      </c>
      <c r="H1674" t="s">
        <v>11</v>
      </c>
      <c r="I1674" t="s">
        <v>16</v>
      </c>
      <c r="J1674">
        <v>0.03</v>
      </c>
      <c r="K1674">
        <v>0.03</v>
      </c>
      <c r="L1674">
        <v>37500</v>
      </c>
      <c r="M1674">
        <v>1147.407858</v>
      </c>
      <c r="N1674">
        <v>1.72111178</v>
      </c>
    </row>
    <row r="1675" spans="1:14" x14ac:dyDescent="0.35">
      <c r="A1675">
        <v>1674</v>
      </c>
      <c r="B1675">
        <v>133</v>
      </c>
      <c r="C1675" t="s">
        <v>183</v>
      </c>
      <c r="D1675" t="str">
        <f>INDEX(FSA_Province!B:B,MATCH(LEFT(C1675,1),FSA_Province!A:A,0))</f>
        <v>ON</v>
      </c>
      <c r="E1675" t="s">
        <v>1919</v>
      </c>
      <c r="F1675" t="s">
        <v>2668</v>
      </c>
      <c r="G1675" t="s">
        <v>2642</v>
      </c>
      <c r="H1675" t="s">
        <v>11</v>
      </c>
      <c r="I1675" t="s">
        <v>16</v>
      </c>
      <c r="J1675">
        <v>10000</v>
      </c>
      <c r="K1675">
        <v>10000</v>
      </c>
      <c r="L1675">
        <v>1.0200000000000001E-5</v>
      </c>
      <c r="M1675">
        <v>0.10199999999999999</v>
      </c>
      <c r="N1675">
        <v>1.5300000000000001E-4</v>
      </c>
    </row>
    <row r="1676" spans="1:14" x14ac:dyDescent="0.35">
      <c r="A1676">
        <v>1675</v>
      </c>
      <c r="B1676">
        <v>161</v>
      </c>
      <c r="C1676" t="s">
        <v>1920</v>
      </c>
      <c r="D1676" t="str">
        <f>INDEX(FSA_Province!B:B,MATCH(LEFT(C1676,1),FSA_Province!A:A,0))</f>
        <v>AB</v>
      </c>
      <c r="E1676" t="s">
        <v>1921</v>
      </c>
      <c r="F1676" t="s">
        <v>2642</v>
      </c>
      <c r="G1676" t="s">
        <v>2643</v>
      </c>
      <c r="H1676" t="s">
        <v>11</v>
      </c>
      <c r="I1676" t="s">
        <v>16</v>
      </c>
      <c r="J1676">
        <v>3.5000000000000001E-3</v>
      </c>
      <c r="K1676">
        <v>3.5000000000000001E-3</v>
      </c>
      <c r="L1676">
        <v>41000</v>
      </c>
      <c r="M1676">
        <v>146.0669365</v>
      </c>
      <c r="N1676">
        <v>0.2191004</v>
      </c>
    </row>
    <row r="1677" spans="1:14" x14ac:dyDescent="0.35">
      <c r="A1677">
        <v>1676</v>
      </c>
      <c r="B1677">
        <v>230</v>
      </c>
      <c r="C1677" t="s">
        <v>246</v>
      </c>
      <c r="D1677" t="str">
        <f>INDEX(FSA_Province!B:B,MATCH(LEFT(C1677,1),FSA_Province!A:A,0))</f>
        <v>AB</v>
      </c>
      <c r="E1677" t="s">
        <v>1922</v>
      </c>
      <c r="F1677" t="s">
        <v>2646</v>
      </c>
      <c r="G1677" t="s">
        <v>2643</v>
      </c>
      <c r="H1677" t="s">
        <v>11</v>
      </c>
      <c r="I1677" t="s">
        <v>16</v>
      </c>
      <c r="J1677">
        <v>1</v>
      </c>
      <c r="K1677">
        <v>1</v>
      </c>
      <c r="L1677">
        <v>1550</v>
      </c>
      <c r="M1677">
        <v>1570.498083</v>
      </c>
      <c r="N1677">
        <v>0</v>
      </c>
    </row>
    <row r="1678" spans="1:14" x14ac:dyDescent="0.35">
      <c r="A1678">
        <v>1677</v>
      </c>
      <c r="B1678">
        <v>230</v>
      </c>
      <c r="C1678" t="s">
        <v>246</v>
      </c>
      <c r="D1678" t="str">
        <f>INDEX(FSA_Province!B:B,MATCH(LEFT(C1678,1),FSA_Province!A:A,0))</f>
        <v>AB</v>
      </c>
      <c r="E1678" t="s">
        <v>1923</v>
      </c>
      <c r="F1678" t="s">
        <v>2642</v>
      </c>
      <c r="G1678" t="s">
        <v>2643</v>
      </c>
      <c r="H1678" t="s">
        <v>11</v>
      </c>
      <c r="I1678" t="s">
        <v>16</v>
      </c>
      <c r="J1678">
        <v>0.05</v>
      </c>
      <c r="K1678">
        <v>0.05</v>
      </c>
      <c r="L1678">
        <v>39690</v>
      </c>
      <c r="M1678">
        <v>2003.0714929999999</v>
      </c>
      <c r="N1678">
        <v>0</v>
      </c>
    </row>
    <row r="1679" spans="1:14" x14ac:dyDescent="0.35">
      <c r="A1679">
        <v>1678</v>
      </c>
      <c r="B1679">
        <v>203</v>
      </c>
      <c r="C1679" t="s">
        <v>700</v>
      </c>
      <c r="D1679" t="str">
        <f>INDEX(FSA_Province!B:B,MATCH(LEFT(C1679,1),FSA_Province!A:A,0))</f>
        <v>AB</v>
      </c>
      <c r="E1679" t="s">
        <v>1924</v>
      </c>
      <c r="F1679" t="s">
        <v>2646</v>
      </c>
      <c r="G1679" t="s">
        <v>2643</v>
      </c>
      <c r="H1679" t="s">
        <v>11</v>
      </c>
      <c r="I1679" t="s">
        <v>16</v>
      </c>
      <c r="J1679">
        <v>1</v>
      </c>
      <c r="K1679">
        <v>1</v>
      </c>
      <c r="L1679">
        <v>1543</v>
      </c>
      <c r="M1679">
        <v>1569.6056120000001</v>
      </c>
      <c r="N1679">
        <v>2.35440841</v>
      </c>
    </row>
    <row r="1680" spans="1:14" x14ac:dyDescent="0.35">
      <c r="A1680">
        <v>1679</v>
      </c>
      <c r="B1680">
        <v>166</v>
      </c>
      <c r="C1680" t="s">
        <v>1098</v>
      </c>
      <c r="D1680" t="str">
        <f>INDEX(FSA_Province!B:B,MATCH(LEFT(C1680,1),FSA_Province!A:A,0))</f>
        <v>ON</v>
      </c>
      <c r="E1680" t="s">
        <v>1925</v>
      </c>
      <c r="F1680" t="s">
        <v>2647</v>
      </c>
      <c r="G1680" t="s">
        <v>2643</v>
      </c>
      <c r="H1680" t="s">
        <v>27</v>
      </c>
      <c r="I1680" t="s">
        <v>16</v>
      </c>
      <c r="J1680">
        <v>2700</v>
      </c>
      <c r="K1680">
        <v>2700</v>
      </c>
      <c r="L1680">
        <v>0.12103239</v>
      </c>
      <c r="M1680">
        <v>332.92104879999999</v>
      </c>
      <c r="N1680">
        <v>0.49938157</v>
      </c>
    </row>
    <row r="1681" spans="1:14" x14ac:dyDescent="0.35">
      <c r="A1681">
        <v>1680</v>
      </c>
      <c r="B1681">
        <v>12</v>
      </c>
      <c r="C1681" t="s">
        <v>346</v>
      </c>
      <c r="D1681" t="str">
        <f>INDEX(FSA_Province!B:B,MATCH(LEFT(C1681,1),FSA_Province!A:A,0))</f>
        <v>ON</v>
      </c>
      <c r="E1681" t="s">
        <v>1926</v>
      </c>
      <c r="F1681" t="s">
        <v>2644</v>
      </c>
      <c r="G1681" t="s">
        <v>2643</v>
      </c>
      <c r="H1681" t="s">
        <v>27</v>
      </c>
      <c r="I1681" t="s">
        <v>16</v>
      </c>
      <c r="J1681">
        <v>1000</v>
      </c>
      <c r="K1681">
        <v>1000</v>
      </c>
      <c r="L1681">
        <v>0.4254</v>
      </c>
      <c r="M1681">
        <v>430.88397200000003</v>
      </c>
      <c r="N1681">
        <v>0.64632595000000004</v>
      </c>
    </row>
    <row r="1682" spans="1:14" x14ac:dyDescent="0.35">
      <c r="A1682">
        <v>1681</v>
      </c>
      <c r="B1682">
        <v>245</v>
      </c>
      <c r="C1682" t="s">
        <v>8</v>
      </c>
      <c r="D1682" t="str">
        <f>INDEX(FSA_Province!B:B,MATCH(LEFT(C1682,1),FSA_Province!A:A,0))</f>
        <v>BC</v>
      </c>
      <c r="E1682" t="s">
        <v>1927</v>
      </c>
      <c r="F1682" t="s">
        <v>2642</v>
      </c>
      <c r="G1682" t="s">
        <v>2643</v>
      </c>
      <c r="H1682" t="s">
        <v>11</v>
      </c>
      <c r="I1682" t="s">
        <v>12</v>
      </c>
      <c r="J1682">
        <v>0.39355424999999999</v>
      </c>
      <c r="K1682">
        <v>0.39355424999999999</v>
      </c>
      <c r="L1682">
        <v>40300</v>
      </c>
      <c r="M1682">
        <v>15860.236209999999</v>
      </c>
      <c r="N1682">
        <v>0</v>
      </c>
    </row>
    <row r="1683" spans="1:14" x14ac:dyDescent="0.35">
      <c r="A1683">
        <v>1682</v>
      </c>
      <c r="B1683">
        <v>245</v>
      </c>
      <c r="C1683" t="s">
        <v>8</v>
      </c>
      <c r="D1683" t="str">
        <f>INDEX(FSA_Province!B:B,MATCH(LEFT(C1683,1),FSA_Province!A:A,0))</f>
        <v>BC</v>
      </c>
      <c r="E1683" t="s">
        <v>1928</v>
      </c>
      <c r="F1683" t="s">
        <v>2642</v>
      </c>
      <c r="G1683" t="s">
        <v>2643</v>
      </c>
      <c r="H1683" t="s">
        <v>11</v>
      </c>
      <c r="I1683" t="s">
        <v>12</v>
      </c>
      <c r="J1683">
        <v>0.5</v>
      </c>
      <c r="K1683">
        <v>0.5</v>
      </c>
      <c r="L1683">
        <v>44000</v>
      </c>
      <c r="M1683">
        <v>21999.999919999998</v>
      </c>
      <c r="N1683">
        <v>0</v>
      </c>
    </row>
    <row r="1684" spans="1:14" x14ac:dyDescent="0.35">
      <c r="A1684">
        <v>1683</v>
      </c>
      <c r="B1684">
        <v>110</v>
      </c>
      <c r="C1684" t="s">
        <v>124</v>
      </c>
      <c r="D1684" t="str">
        <f>INDEX(FSA_Province!B:B,MATCH(LEFT(C1684,1),FSA_Province!A:A,0))</f>
        <v>BC</v>
      </c>
      <c r="E1684" t="s">
        <v>1929</v>
      </c>
      <c r="F1684" t="s">
        <v>2647</v>
      </c>
      <c r="G1684" t="s">
        <v>2643</v>
      </c>
      <c r="H1684" t="s">
        <v>11</v>
      </c>
      <c r="I1684" t="s">
        <v>16</v>
      </c>
      <c r="J1684">
        <v>820</v>
      </c>
      <c r="K1684">
        <v>820</v>
      </c>
      <c r="L1684">
        <v>0.11899999999999999</v>
      </c>
      <c r="M1684">
        <v>99.110114580000001</v>
      </c>
      <c r="N1684">
        <v>0.14866515999999999</v>
      </c>
    </row>
    <row r="1685" spans="1:14" x14ac:dyDescent="0.35">
      <c r="A1685">
        <v>1684</v>
      </c>
      <c r="B1685">
        <v>80</v>
      </c>
      <c r="C1685" t="s">
        <v>33</v>
      </c>
      <c r="D1685" t="str">
        <f>INDEX(FSA_Province!B:B,MATCH(LEFT(C1685,1),FSA_Province!A:A,0))</f>
        <v>BC</v>
      </c>
      <c r="E1685" t="s">
        <v>1930</v>
      </c>
      <c r="F1685" t="s">
        <v>2648</v>
      </c>
      <c r="G1685" t="s">
        <v>2642</v>
      </c>
      <c r="H1685" t="s">
        <v>11</v>
      </c>
      <c r="I1685" t="s">
        <v>16</v>
      </c>
      <c r="J1685">
        <v>1365</v>
      </c>
      <c r="K1685">
        <v>1365</v>
      </c>
      <c r="L1685">
        <v>8.2199999999999992E-6</v>
      </c>
      <c r="M1685">
        <v>1.1220300000000001E-2</v>
      </c>
      <c r="N1685">
        <v>1.683E-5</v>
      </c>
    </row>
    <row r="1686" spans="1:14" x14ac:dyDescent="0.35">
      <c r="A1686">
        <v>1685</v>
      </c>
      <c r="B1686">
        <v>80</v>
      </c>
      <c r="C1686" t="s">
        <v>33</v>
      </c>
      <c r="D1686" t="str">
        <f>INDEX(FSA_Province!B:B,MATCH(LEFT(C1686,1),FSA_Province!A:A,0))</f>
        <v>BC</v>
      </c>
      <c r="E1686" t="s">
        <v>1931</v>
      </c>
      <c r="F1686" t="s">
        <v>2642</v>
      </c>
      <c r="G1686" t="s">
        <v>2643</v>
      </c>
      <c r="H1686" t="s">
        <v>11</v>
      </c>
      <c r="I1686" t="s">
        <v>16</v>
      </c>
      <c r="J1686">
        <v>1.0699999999999999E-2</v>
      </c>
      <c r="K1686">
        <v>1.0699999999999999E-2</v>
      </c>
      <c r="L1686">
        <v>40100</v>
      </c>
      <c r="M1686">
        <v>435.65071610000001</v>
      </c>
      <c r="N1686">
        <v>0.65347606999999996</v>
      </c>
    </row>
    <row r="1687" spans="1:14" x14ac:dyDescent="0.35">
      <c r="A1687">
        <v>1686</v>
      </c>
      <c r="B1687">
        <v>80</v>
      </c>
      <c r="C1687" t="s">
        <v>33</v>
      </c>
      <c r="D1687" t="str">
        <f>INDEX(FSA_Province!B:B,MATCH(LEFT(C1687,1),FSA_Province!A:A,0))</f>
        <v>BC</v>
      </c>
      <c r="E1687" t="s">
        <v>1932</v>
      </c>
      <c r="F1687" t="s">
        <v>2647</v>
      </c>
      <c r="G1687" t="s">
        <v>2642</v>
      </c>
      <c r="H1687" t="s">
        <v>11</v>
      </c>
      <c r="I1687" t="s">
        <v>16</v>
      </c>
      <c r="J1687">
        <v>5800</v>
      </c>
      <c r="K1687">
        <v>5800</v>
      </c>
      <c r="L1687">
        <v>2.9699999999999999E-6</v>
      </c>
      <c r="M1687">
        <v>1.722599E-2</v>
      </c>
      <c r="N1687">
        <v>2.5829999999999998E-5</v>
      </c>
    </row>
    <row r="1688" spans="1:14" x14ac:dyDescent="0.35">
      <c r="A1688">
        <v>1687</v>
      </c>
      <c r="B1688">
        <v>80</v>
      </c>
      <c r="C1688" t="s">
        <v>33</v>
      </c>
      <c r="D1688" t="str">
        <f>INDEX(FSA_Province!B:B,MATCH(LEFT(C1688,1),FSA_Province!A:A,0))</f>
        <v>BC</v>
      </c>
      <c r="E1688" t="s">
        <v>1933</v>
      </c>
      <c r="F1688" t="s">
        <v>2649</v>
      </c>
      <c r="G1688" t="s">
        <v>2642</v>
      </c>
      <c r="H1688" t="s">
        <v>11</v>
      </c>
      <c r="I1688" t="s">
        <v>16</v>
      </c>
      <c r="J1688">
        <v>100000</v>
      </c>
      <c r="K1688">
        <v>100000</v>
      </c>
      <c r="L1688">
        <v>9.1999999999999998E-7</v>
      </c>
      <c r="M1688">
        <v>9.1999960000000006E-2</v>
      </c>
      <c r="N1688">
        <v>1.3795999999999999E-4</v>
      </c>
    </row>
    <row r="1689" spans="1:14" x14ac:dyDescent="0.35">
      <c r="A1689">
        <v>1688</v>
      </c>
      <c r="B1689">
        <v>80</v>
      </c>
      <c r="C1689" t="s">
        <v>33</v>
      </c>
      <c r="D1689" t="str">
        <f>INDEX(FSA_Province!B:B,MATCH(LEFT(C1689,1),FSA_Province!A:A,0))</f>
        <v>BC</v>
      </c>
      <c r="E1689" t="s">
        <v>1934</v>
      </c>
      <c r="F1689" t="s">
        <v>2642</v>
      </c>
      <c r="G1689" t="s">
        <v>2643</v>
      </c>
      <c r="H1689" t="s">
        <v>11</v>
      </c>
      <c r="I1689" t="s">
        <v>16</v>
      </c>
      <c r="J1689">
        <v>0.11</v>
      </c>
      <c r="K1689">
        <v>0.11</v>
      </c>
      <c r="L1689">
        <v>40150</v>
      </c>
      <c r="M1689">
        <v>4487.1527990000004</v>
      </c>
      <c r="N1689">
        <v>6.7307291899999999</v>
      </c>
    </row>
    <row r="1690" spans="1:14" x14ac:dyDescent="0.35">
      <c r="A1690">
        <v>1689</v>
      </c>
      <c r="B1690">
        <v>90</v>
      </c>
      <c r="C1690" t="s">
        <v>129</v>
      </c>
      <c r="D1690" t="str">
        <f>INDEX(FSA_Province!B:B,MATCH(LEFT(C1690,1),FSA_Province!A:A,0))</f>
        <v>ON</v>
      </c>
      <c r="E1690" t="s">
        <v>1935</v>
      </c>
      <c r="F1690" t="s">
        <v>2647</v>
      </c>
      <c r="G1690" t="s">
        <v>2643</v>
      </c>
      <c r="H1690" t="s">
        <v>11</v>
      </c>
      <c r="I1690" t="s">
        <v>16</v>
      </c>
      <c r="J1690">
        <v>90000</v>
      </c>
      <c r="K1690">
        <v>90000</v>
      </c>
      <c r="L1690">
        <v>0.113</v>
      </c>
      <c r="M1690">
        <v>10335.88514</v>
      </c>
      <c r="N1690">
        <v>15.5038277</v>
      </c>
    </row>
    <row r="1691" spans="1:14" x14ac:dyDescent="0.35">
      <c r="A1691">
        <v>1690</v>
      </c>
      <c r="B1691">
        <v>90</v>
      </c>
      <c r="C1691" t="s">
        <v>129</v>
      </c>
      <c r="D1691" t="str">
        <f>INDEX(FSA_Province!B:B,MATCH(LEFT(C1691,1),FSA_Province!A:A,0))</f>
        <v>ON</v>
      </c>
      <c r="E1691" t="s">
        <v>1936</v>
      </c>
      <c r="F1691" t="s">
        <v>2647</v>
      </c>
      <c r="G1691" t="s">
        <v>2643</v>
      </c>
      <c r="H1691" t="s">
        <v>11</v>
      </c>
      <c r="I1691" t="s">
        <v>16</v>
      </c>
      <c r="J1691">
        <v>60000</v>
      </c>
      <c r="K1691">
        <v>60000</v>
      </c>
      <c r="L1691">
        <v>0.11600000000000001</v>
      </c>
      <c r="M1691">
        <v>7070.7907779999996</v>
      </c>
      <c r="N1691">
        <v>10.60618616</v>
      </c>
    </row>
    <row r="1692" spans="1:14" x14ac:dyDescent="0.35">
      <c r="A1692">
        <v>1691</v>
      </c>
      <c r="B1692">
        <v>90</v>
      </c>
      <c r="C1692" t="s">
        <v>129</v>
      </c>
      <c r="D1692" t="str">
        <f>INDEX(FSA_Province!B:B,MATCH(LEFT(C1692,1),FSA_Province!A:A,0))</f>
        <v>ON</v>
      </c>
      <c r="E1692" t="s">
        <v>1937</v>
      </c>
      <c r="F1692" t="s">
        <v>2647</v>
      </c>
      <c r="G1692" t="s">
        <v>2643</v>
      </c>
      <c r="H1692" t="s">
        <v>11</v>
      </c>
      <c r="I1692" t="s">
        <v>16</v>
      </c>
      <c r="J1692">
        <v>100000</v>
      </c>
      <c r="K1692">
        <v>100000</v>
      </c>
      <c r="L1692">
        <v>0.11899999999999999</v>
      </c>
      <c r="M1692">
        <v>12088.011560000001</v>
      </c>
      <c r="N1692">
        <v>18.132017260000001</v>
      </c>
    </row>
    <row r="1693" spans="1:14" x14ac:dyDescent="0.35">
      <c r="A1693">
        <v>1692</v>
      </c>
      <c r="B1693">
        <v>90</v>
      </c>
      <c r="C1693" t="s">
        <v>129</v>
      </c>
      <c r="D1693" t="str">
        <f>INDEX(FSA_Province!B:B,MATCH(LEFT(C1693,1),FSA_Province!A:A,0))</f>
        <v>ON</v>
      </c>
      <c r="E1693" t="s">
        <v>1938</v>
      </c>
      <c r="F1693" t="s">
        <v>2647</v>
      </c>
      <c r="G1693" t="s">
        <v>2643</v>
      </c>
      <c r="H1693" t="s">
        <v>11</v>
      </c>
      <c r="I1693" t="s">
        <v>16</v>
      </c>
      <c r="J1693">
        <v>40000</v>
      </c>
      <c r="K1693">
        <v>40000</v>
      </c>
      <c r="L1693">
        <v>0.11849999999999999</v>
      </c>
      <c r="M1693">
        <v>4815.0829940000003</v>
      </c>
      <c r="N1693">
        <v>7.2226244800000003</v>
      </c>
    </row>
    <row r="1694" spans="1:14" x14ac:dyDescent="0.35">
      <c r="A1694">
        <v>1693</v>
      </c>
      <c r="B1694">
        <v>90</v>
      </c>
      <c r="C1694" t="s">
        <v>129</v>
      </c>
      <c r="D1694" t="str">
        <f>INDEX(FSA_Province!B:B,MATCH(LEFT(C1694,1),FSA_Province!A:A,0))</f>
        <v>ON</v>
      </c>
      <c r="E1694" t="s">
        <v>1939</v>
      </c>
      <c r="F1694" t="s">
        <v>2647</v>
      </c>
      <c r="G1694" t="s">
        <v>2643</v>
      </c>
      <c r="H1694" t="s">
        <v>11</v>
      </c>
      <c r="I1694" t="s">
        <v>16</v>
      </c>
      <c r="J1694">
        <v>40000</v>
      </c>
      <c r="K1694">
        <v>40000</v>
      </c>
      <c r="L1694">
        <v>0.11799999999999999</v>
      </c>
      <c r="M1694">
        <v>4795.5079109999997</v>
      </c>
      <c r="N1694">
        <v>7.1932618599999998</v>
      </c>
    </row>
    <row r="1695" spans="1:14" x14ac:dyDescent="0.35">
      <c r="A1695">
        <v>1694</v>
      </c>
      <c r="B1695">
        <v>222</v>
      </c>
      <c r="C1695" t="s">
        <v>320</v>
      </c>
      <c r="D1695" t="str">
        <f>INDEX(FSA_Province!B:B,MATCH(LEFT(C1695,1),FSA_Province!A:A,0))</f>
        <v>BC</v>
      </c>
      <c r="E1695" t="s">
        <v>1940</v>
      </c>
      <c r="F1695" t="s">
        <v>2642</v>
      </c>
      <c r="G1695" t="s">
        <v>2643</v>
      </c>
      <c r="H1695" t="s">
        <v>11</v>
      </c>
      <c r="I1695" t="s">
        <v>16</v>
      </c>
      <c r="J1695">
        <v>7.5499999999999998E-2</v>
      </c>
      <c r="K1695">
        <v>7.5499999999999998E-2</v>
      </c>
      <c r="L1695">
        <v>39250</v>
      </c>
      <c r="M1695">
        <v>3004.6511350000001</v>
      </c>
      <c r="N1695">
        <v>4.5069767000000001</v>
      </c>
    </row>
    <row r="1696" spans="1:14" x14ac:dyDescent="0.35">
      <c r="A1696">
        <v>1695</v>
      </c>
      <c r="B1696">
        <v>76</v>
      </c>
      <c r="C1696" t="s">
        <v>1524</v>
      </c>
      <c r="D1696" t="str">
        <f>INDEX(FSA_Province!B:B,MATCH(LEFT(C1696,1),FSA_Province!A:A,0))</f>
        <v>AB</v>
      </c>
      <c r="E1696" t="s">
        <v>1941</v>
      </c>
      <c r="F1696" t="s">
        <v>2666</v>
      </c>
      <c r="G1696" t="s">
        <v>2643</v>
      </c>
      <c r="H1696" t="s">
        <v>27</v>
      </c>
      <c r="I1696" t="s">
        <v>16</v>
      </c>
      <c r="J1696">
        <v>75000</v>
      </c>
      <c r="K1696">
        <v>75000</v>
      </c>
      <c r="L1696">
        <v>5.7499999999999999E-3</v>
      </c>
      <c r="M1696">
        <v>436.62438980000002</v>
      </c>
      <c r="N1696">
        <v>0.65493657999999999</v>
      </c>
    </row>
    <row r="1697" spans="1:14" x14ac:dyDescent="0.35">
      <c r="A1697">
        <v>1696</v>
      </c>
      <c r="B1697">
        <v>76</v>
      </c>
      <c r="C1697" t="s">
        <v>1524</v>
      </c>
      <c r="D1697" t="str">
        <f>INDEX(FSA_Province!B:B,MATCH(LEFT(C1697,1),FSA_Province!A:A,0))</f>
        <v>AB</v>
      </c>
      <c r="E1697" t="s">
        <v>1942</v>
      </c>
      <c r="F1697" t="s">
        <v>2669</v>
      </c>
      <c r="G1697" t="s">
        <v>2643</v>
      </c>
      <c r="H1697" t="s">
        <v>27</v>
      </c>
      <c r="I1697" t="s">
        <v>16</v>
      </c>
      <c r="J1697">
        <v>150</v>
      </c>
      <c r="K1697">
        <v>150</v>
      </c>
      <c r="L1697">
        <v>3.2288759100000002</v>
      </c>
      <c r="M1697">
        <v>491.54246699999999</v>
      </c>
      <c r="N1697">
        <v>0.73731369999999996</v>
      </c>
    </row>
    <row r="1698" spans="1:14" x14ac:dyDescent="0.35">
      <c r="A1698">
        <v>1697</v>
      </c>
      <c r="B1698">
        <v>76</v>
      </c>
      <c r="C1698" t="s">
        <v>1524</v>
      </c>
      <c r="D1698" t="str">
        <f>INDEX(FSA_Province!B:B,MATCH(LEFT(C1698,1),FSA_Province!A:A,0))</f>
        <v>AB</v>
      </c>
      <c r="E1698" t="s">
        <v>1943</v>
      </c>
      <c r="F1698" t="s">
        <v>2644</v>
      </c>
      <c r="G1698" t="s">
        <v>2643</v>
      </c>
      <c r="H1698" t="s">
        <v>27</v>
      </c>
      <c r="I1698" t="s">
        <v>16</v>
      </c>
      <c r="J1698">
        <v>2500</v>
      </c>
      <c r="K1698">
        <v>2500</v>
      </c>
      <c r="L1698">
        <v>0.40972999999999998</v>
      </c>
      <c r="M1698">
        <v>1039.6168749999999</v>
      </c>
      <c r="N1698">
        <v>1.55942531</v>
      </c>
    </row>
    <row r="1699" spans="1:14" x14ac:dyDescent="0.35">
      <c r="A1699">
        <v>1698</v>
      </c>
      <c r="B1699">
        <v>232</v>
      </c>
      <c r="C1699" t="s">
        <v>639</v>
      </c>
      <c r="D1699" t="str">
        <f>INDEX(FSA_Province!B:B,MATCH(LEFT(C1699,1),FSA_Province!A:A,0))</f>
        <v>AB</v>
      </c>
      <c r="E1699" t="s">
        <v>1944</v>
      </c>
      <c r="F1699" t="s">
        <v>2642</v>
      </c>
      <c r="G1699" t="s">
        <v>2643</v>
      </c>
      <c r="H1699" t="s">
        <v>27</v>
      </c>
      <c r="I1699" t="s">
        <v>16</v>
      </c>
      <c r="J1699">
        <v>0.04</v>
      </c>
      <c r="K1699">
        <v>0.04</v>
      </c>
      <c r="L1699">
        <v>38812.733</v>
      </c>
      <c r="M1699">
        <v>1575.9930449999999</v>
      </c>
      <c r="N1699">
        <v>2.3639895599999998</v>
      </c>
    </row>
    <row r="1700" spans="1:14" x14ac:dyDescent="0.35">
      <c r="A1700">
        <v>1699</v>
      </c>
      <c r="B1700">
        <v>90</v>
      </c>
      <c r="C1700" t="s">
        <v>129</v>
      </c>
      <c r="D1700" t="str">
        <f>INDEX(FSA_Province!B:B,MATCH(LEFT(C1700,1),FSA_Province!A:A,0))</f>
        <v>ON</v>
      </c>
      <c r="E1700" t="s">
        <v>1945</v>
      </c>
      <c r="F1700" t="s">
        <v>2647</v>
      </c>
      <c r="G1700" t="s">
        <v>2643</v>
      </c>
      <c r="H1700" t="s">
        <v>11</v>
      </c>
      <c r="I1700" t="s">
        <v>16</v>
      </c>
      <c r="J1700">
        <v>50000</v>
      </c>
      <c r="K1700">
        <v>50000</v>
      </c>
      <c r="L1700">
        <v>0.115</v>
      </c>
      <c r="M1700">
        <v>5843.7940179999996</v>
      </c>
      <c r="N1700">
        <v>8.7656910200000002</v>
      </c>
    </row>
    <row r="1701" spans="1:14" x14ac:dyDescent="0.35">
      <c r="A1701">
        <v>1700</v>
      </c>
      <c r="B1701">
        <v>102</v>
      </c>
      <c r="C1701" t="s">
        <v>22</v>
      </c>
      <c r="D1701" t="str">
        <f>INDEX(FSA_Province!B:B,MATCH(LEFT(C1701,1),FSA_Province!A:A,0))</f>
        <v>ON</v>
      </c>
      <c r="E1701" t="s">
        <v>1946</v>
      </c>
      <c r="F1701" t="s">
        <v>2647</v>
      </c>
      <c r="G1701" t="s">
        <v>2643</v>
      </c>
      <c r="H1701" t="s">
        <v>11</v>
      </c>
      <c r="I1701" t="s">
        <v>16</v>
      </c>
      <c r="J1701">
        <v>98</v>
      </c>
      <c r="K1701">
        <v>98</v>
      </c>
      <c r="L1701">
        <v>0.11993394</v>
      </c>
      <c r="M1701">
        <v>11.921050409999999</v>
      </c>
      <c r="N1701">
        <v>1.7881569999999999E-2</v>
      </c>
    </row>
    <row r="1702" spans="1:14" x14ac:dyDescent="0.35">
      <c r="A1702">
        <v>1701</v>
      </c>
      <c r="B1702">
        <v>102</v>
      </c>
      <c r="C1702" t="s">
        <v>22</v>
      </c>
      <c r="D1702" t="str">
        <f>INDEX(FSA_Province!B:B,MATCH(LEFT(C1702,1),FSA_Province!A:A,0))</f>
        <v>ON</v>
      </c>
      <c r="E1702" t="s">
        <v>1947</v>
      </c>
      <c r="F1702" t="s">
        <v>2656</v>
      </c>
      <c r="G1702" t="s">
        <v>2643</v>
      </c>
      <c r="H1702" t="s">
        <v>11</v>
      </c>
      <c r="I1702" t="s">
        <v>12</v>
      </c>
      <c r="J1702">
        <v>20.459394</v>
      </c>
      <c r="K1702">
        <v>20.459394</v>
      </c>
      <c r="L1702">
        <v>0.58887</v>
      </c>
      <c r="M1702">
        <v>11.94686553</v>
      </c>
      <c r="N1702">
        <v>1.7920289999999998E-2</v>
      </c>
    </row>
    <row r="1703" spans="1:14" x14ac:dyDescent="0.35">
      <c r="A1703">
        <v>1702</v>
      </c>
      <c r="B1703">
        <v>90</v>
      </c>
      <c r="C1703" t="s">
        <v>129</v>
      </c>
      <c r="D1703" t="str">
        <f>INDEX(FSA_Province!B:B,MATCH(LEFT(C1703,1),FSA_Province!A:A,0))</f>
        <v>ON</v>
      </c>
      <c r="E1703" t="s">
        <v>1948</v>
      </c>
      <c r="F1703" t="s">
        <v>2647</v>
      </c>
      <c r="G1703" t="s">
        <v>2643</v>
      </c>
      <c r="H1703" t="s">
        <v>11</v>
      </c>
      <c r="I1703" t="s">
        <v>16</v>
      </c>
      <c r="J1703">
        <v>40000</v>
      </c>
      <c r="K1703">
        <v>40000</v>
      </c>
      <c r="L1703">
        <v>0.11799999999999999</v>
      </c>
      <c r="M1703">
        <v>4790.6484829999999</v>
      </c>
      <c r="N1703">
        <v>7.1859727099999997</v>
      </c>
    </row>
    <row r="1704" spans="1:14" x14ac:dyDescent="0.35">
      <c r="A1704">
        <v>1703</v>
      </c>
      <c r="B1704">
        <v>1</v>
      </c>
      <c r="C1704" t="s">
        <v>556</v>
      </c>
      <c r="D1704" t="str">
        <f>INDEX(FSA_Province!B:B,MATCH(LEFT(C1704,1),FSA_Province!A:A,0))</f>
        <v>ON</v>
      </c>
      <c r="E1704" t="s">
        <v>1949</v>
      </c>
      <c r="F1704" t="s">
        <v>2647</v>
      </c>
      <c r="G1704" t="s">
        <v>2642</v>
      </c>
      <c r="H1704" t="s">
        <v>11</v>
      </c>
      <c r="I1704" t="s">
        <v>12</v>
      </c>
      <c r="J1704">
        <v>31399.44171793</v>
      </c>
      <c r="K1704">
        <v>31399.44171793</v>
      </c>
      <c r="L1704">
        <v>4.1799999999999998E-6</v>
      </c>
      <c r="M1704">
        <v>0.13124965999999999</v>
      </c>
      <c r="N1704">
        <v>1.9687E-4</v>
      </c>
    </row>
    <row r="1705" spans="1:14" x14ac:dyDescent="0.35">
      <c r="A1705">
        <v>1704</v>
      </c>
      <c r="B1705">
        <v>79</v>
      </c>
      <c r="C1705" t="s">
        <v>121</v>
      </c>
      <c r="D1705" t="str">
        <f>INDEX(FSA_Province!B:B,MATCH(LEFT(C1705,1),FSA_Province!A:A,0))</f>
        <v>ON</v>
      </c>
      <c r="E1705" t="s">
        <v>1950</v>
      </c>
      <c r="F1705" t="s">
        <v>2647</v>
      </c>
      <c r="G1705" t="s">
        <v>2643</v>
      </c>
      <c r="H1705" t="s">
        <v>27</v>
      </c>
      <c r="I1705" t="s">
        <v>16</v>
      </c>
      <c r="J1705">
        <v>2000</v>
      </c>
      <c r="K1705">
        <v>2000</v>
      </c>
      <c r="L1705">
        <v>0.12103042999999999</v>
      </c>
      <c r="M1705">
        <v>245.6840272</v>
      </c>
      <c r="N1705">
        <v>0.36852604</v>
      </c>
    </row>
    <row r="1706" spans="1:14" x14ac:dyDescent="0.35">
      <c r="A1706">
        <v>1705</v>
      </c>
      <c r="B1706">
        <v>245</v>
      </c>
      <c r="C1706" t="s">
        <v>8</v>
      </c>
      <c r="D1706" t="str">
        <f>INDEX(FSA_Province!B:B,MATCH(LEFT(C1706,1),FSA_Province!A:A,0))</f>
        <v>BC</v>
      </c>
      <c r="E1706" t="s">
        <v>1951</v>
      </c>
      <c r="F1706" t="s">
        <v>2642</v>
      </c>
      <c r="G1706" t="s">
        <v>2643</v>
      </c>
      <c r="H1706" t="s">
        <v>11</v>
      </c>
      <c r="I1706" t="s">
        <v>12</v>
      </c>
      <c r="J1706">
        <v>0.5</v>
      </c>
      <c r="K1706">
        <v>0.5</v>
      </c>
      <c r="L1706">
        <v>38700</v>
      </c>
      <c r="M1706">
        <v>19349.999919999998</v>
      </c>
      <c r="N1706">
        <v>0</v>
      </c>
    </row>
    <row r="1707" spans="1:14" x14ac:dyDescent="0.35">
      <c r="A1707">
        <v>1706</v>
      </c>
      <c r="B1707">
        <v>170</v>
      </c>
      <c r="C1707" t="s">
        <v>471</v>
      </c>
      <c r="D1707" t="str">
        <f>INDEX(FSA_Province!B:B,MATCH(LEFT(C1707,1),FSA_Province!A:A,0))</f>
        <v>ON</v>
      </c>
      <c r="E1707" t="s">
        <v>1952</v>
      </c>
      <c r="F1707" t="s">
        <v>2647</v>
      </c>
      <c r="G1707" t="s">
        <v>2643</v>
      </c>
      <c r="H1707" t="s">
        <v>27</v>
      </c>
      <c r="I1707" t="s">
        <v>16</v>
      </c>
      <c r="J1707">
        <v>8000</v>
      </c>
      <c r="K1707">
        <v>8000</v>
      </c>
      <c r="L1707">
        <v>0.11763961000000001</v>
      </c>
      <c r="M1707">
        <v>954.75632299999995</v>
      </c>
      <c r="N1707">
        <v>1.43213448</v>
      </c>
    </row>
    <row r="1708" spans="1:14" x14ac:dyDescent="0.35">
      <c r="A1708">
        <v>1707</v>
      </c>
      <c r="B1708">
        <v>62</v>
      </c>
      <c r="C1708" t="s">
        <v>140</v>
      </c>
      <c r="D1708" t="str">
        <f>INDEX(FSA_Province!B:B,MATCH(LEFT(C1708,1),FSA_Province!A:A,0))</f>
        <v>ON</v>
      </c>
      <c r="E1708" t="s">
        <v>1953</v>
      </c>
      <c r="F1708" t="s">
        <v>2647</v>
      </c>
      <c r="G1708" t="s">
        <v>2643</v>
      </c>
      <c r="H1708" t="s">
        <v>27</v>
      </c>
      <c r="I1708" t="s">
        <v>16</v>
      </c>
      <c r="J1708">
        <v>3150</v>
      </c>
      <c r="K1708">
        <v>3150</v>
      </c>
      <c r="L1708">
        <v>0.12005121000000001</v>
      </c>
      <c r="M1708">
        <v>383.64152309999997</v>
      </c>
      <c r="N1708">
        <v>0.57546227999999999</v>
      </c>
    </row>
    <row r="1709" spans="1:14" x14ac:dyDescent="0.35">
      <c r="A1709">
        <v>1708</v>
      </c>
      <c r="B1709">
        <v>62</v>
      </c>
      <c r="C1709" t="s">
        <v>140</v>
      </c>
      <c r="D1709" t="str">
        <f>INDEX(FSA_Province!B:B,MATCH(LEFT(C1709,1),FSA_Province!A:A,0))</f>
        <v>ON</v>
      </c>
      <c r="E1709" t="s">
        <v>1954</v>
      </c>
      <c r="F1709" t="s">
        <v>2644</v>
      </c>
      <c r="G1709" t="s">
        <v>2643</v>
      </c>
      <c r="H1709" t="s">
        <v>27</v>
      </c>
      <c r="I1709" t="s">
        <v>12</v>
      </c>
      <c r="J1709">
        <v>1000</v>
      </c>
      <c r="K1709">
        <v>1000</v>
      </c>
      <c r="L1709">
        <v>0.38612000000000002</v>
      </c>
      <c r="M1709">
        <v>382.54329000000001</v>
      </c>
      <c r="N1709">
        <v>0.57381492999999995</v>
      </c>
    </row>
    <row r="1710" spans="1:14" x14ac:dyDescent="0.35">
      <c r="A1710">
        <v>1709</v>
      </c>
      <c r="B1710">
        <v>90</v>
      </c>
      <c r="C1710" t="s">
        <v>129</v>
      </c>
      <c r="D1710" t="str">
        <f>INDEX(FSA_Province!B:B,MATCH(LEFT(C1710,1),FSA_Province!A:A,0))</f>
        <v>ON</v>
      </c>
      <c r="E1710" t="s">
        <v>1955</v>
      </c>
      <c r="F1710" t="s">
        <v>2647</v>
      </c>
      <c r="G1710" t="s">
        <v>2643</v>
      </c>
      <c r="H1710" t="s">
        <v>27</v>
      </c>
      <c r="I1710" t="s">
        <v>16</v>
      </c>
      <c r="J1710">
        <v>999.71302319999995</v>
      </c>
      <c r="K1710">
        <v>999.71302319999995</v>
      </c>
      <c r="L1710">
        <v>0.11658217999999999</v>
      </c>
      <c r="M1710">
        <v>118.21939500000001</v>
      </c>
      <c r="N1710">
        <v>0.17732908999999999</v>
      </c>
    </row>
    <row r="1711" spans="1:14" x14ac:dyDescent="0.35">
      <c r="A1711">
        <v>1710</v>
      </c>
      <c r="B1711">
        <v>90</v>
      </c>
      <c r="C1711" t="s">
        <v>129</v>
      </c>
      <c r="D1711" t="str">
        <f>INDEX(FSA_Province!B:B,MATCH(LEFT(C1711,1),FSA_Province!A:A,0))</f>
        <v>ON</v>
      </c>
      <c r="E1711" t="s">
        <v>1956</v>
      </c>
      <c r="F1711" t="s">
        <v>2647</v>
      </c>
      <c r="G1711" t="s">
        <v>2643</v>
      </c>
      <c r="H1711" t="s">
        <v>27</v>
      </c>
      <c r="I1711" t="s">
        <v>16</v>
      </c>
      <c r="J1711">
        <v>25000</v>
      </c>
      <c r="K1711">
        <v>25000</v>
      </c>
      <c r="L1711">
        <v>0.11416882</v>
      </c>
      <c r="M1711">
        <v>2895.5861420000001</v>
      </c>
      <c r="N1711">
        <v>4.3433792100000002</v>
      </c>
    </row>
    <row r="1712" spans="1:14" x14ac:dyDescent="0.35">
      <c r="A1712">
        <v>1711</v>
      </c>
      <c r="B1712">
        <v>170</v>
      </c>
      <c r="C1712" t="s">
        <v>471</v>
      </c>
      <c r="D1712" t="str">
        <f>INDEX(FSA_Province!B:B,MATCH(LEFT(C1712,1),FSA_Province!A:A,0))</f>
        <v>ON</v>
      </c>
      <c r="E1712" t="s">
        <v>1957</v>
      </c>
      <c r="F1712" t="s">
        <v>2647</v>
      </c>
      <c r="G1712" t="s">
        <v>2643</v>
      </c>
      <c r="H1712" t="s">
        <v>27</v>
      </c>
      <c r="I1712" t="s">
        <v>16</v>
      </c>
      <c r="J1712">
        <v>4500</v>
      </c>
      <c r="K1712">
        <v>4500</v>
      </c>
      <c r="L1712">
        <v>0.11110267</v>
      </c>
      <c r="M1712">
        <v>507.12867419999998</v>
      </c>
      <c r="N1712">
        <v>0.76069301</v>
      </c>
    </row>
    <row r="1713" spans="1:14" x14ac:dyDescent="0.35">
      <c r="A1713">
        <v>1712</v>
      </c>
      <c r="B1713">
        <v>146</v>
      </c>
      <c r="C1713" t="s">
        <v>1016</v>
      </c>
      <c r="D1713" t="str">
        <f>INDEX(FSA_Province!B:B,MATCH(LEFT(C1713,1),FSA_Province!A:A,0))</f>
        <v>ON</v>
      </c>
      <c r="E1713" t="s">
        <v>1958</v>
      </c>
      <c r="F1713" t="s">
        <v>2646</v>
      </c>
      <c r="G1713" t="s">
        <v>2643</v>
      </c>
      <c r="H1713" t="s">
        <v>27</v>
      </c>
      <c r="I1713" t="s">
        <v>16</v>
      </c>
      <c r="J1713">
        <v>1.62</v>
      </c>
      <c r="K1713">
        <v>1.62</v>
      </c>
      <c r="L1713">
        <v>1363.22</v>
      </c>
      <c r="M1713">
        <v>2228.854945</v>
      </c>
      <c r="N1713">
        <v>0</v>
      </c>
    </row>
    <row r="1714" spans="1:14" x14ac:dyDescent="0.35">
      <c r="A1714">
        <v>1713</v>
      </c>
      <c r="B1714">
        <v>142</v>
      </c>
      <c r="C1714" t="s">
        <v>102</v>
      </c>
      <c r="D1714" t="str">
        <f>INDEX(FSA_Province!B:B,MATCH(LEFT(C1714,1),FSA_Province!A:A,0))</f>
        <v>QC</v>
      </c>
      <c r="E1714" t="s">
        <v>1959</v>
      </c>
      <c r="F1714" t="s">
        <v>2647</v>
      </c>
      <c r="G1714" t="s">
        <v>2643</v>
      </c>
      <c r="H1714" t="s">
        <v>27</v>
      </c>
      <c r="I1714" t="s">
        <v>16</v>
      </c>
      <c r="J1714">
        <v>4550</v>
      </c>
      <c r="K1714">
        <v>4550</v>
      </c>
      <c r="L1714">
        <v>0.10742883</v>
      </c>
      <c r="M1714">
        <v>495.73045489999998</v>
      </c>
      <c r="N1714">
        <v>0.74359567999999998</v>
      </c>
    </row>
    <row r="1715" spans="1:14" x14ac:dyDescent="0.35">
      <c r="A1715">
        <v>1714</v>
      </c>
      <c r="B1715">
        <v>245</v>
      </c>
      <c r="C1715" t="s">
        <v>8</v>
      </c>
      <c r="D1715" t="str">
        <f>INDEX(FSA_Province!B:B,MATCH(LEFT(C1715,1),FSA_Province!A:A,0))</f>
        <v>BC</v>
      </c>
      <c r="E1715" t="s">
        <v>1960</v>
      </c>
      <c r="F1715" t="s">
        <v>2642</v>
      </c>
      <c r="G1715" t="s">
        <v>2643</v>
      </c>
      <c r="H1715" t="s">
        <v>11</v>
      </c>
      <c r="I1715" t="s">
        <v>12</v>
      </c>
      <c r="J1715">
        <v>0.5</v>
      </c>
      <c r="K1715">
        <v>0.5</v>
      </c>
      <c r="L1715">
        <v>37800</v>
      </c>
      <c r="M1715">
        <v>18900.6031</v>
      </c>
      <c r="N1715">
        <v>0</v>
      </c>
    </row>
    <row r="1716" spans="1:14" x14ac:dyDescent="0.35">
      <c r="A1716">
        <v>1715</v>
      </c>
      <c r="B1716">
        <v>242</v>
      </c>
      <c r="C1716" t="s">
        <v>1961</v>
      </c>
      <c r="D1716" t="str">
        <f>INDEX(FSA_Province!B:B,MATCH(LEFT(C1716,1),FSA_Province!A:A,0))</f>
        <v>AB</v>
      </c>
      <c r="E1716" t="s">
        <v>1962</v>
      </c>
      <c r="F1716" t="s">
        <v>2646</v>
      </c>
      <c r="G1716" t="s">
        <v>2643</v>
      </c>
      <c r="H1716" t="s">
        <v>27</v>
      </c>
      <c r="I1716" t="s">
        <v>16</v>
      </c>
      <c r="J1716">
        <v>0.42499999999999999</v>
      </c>
      <c r="K1716">
        <v>0.42499999999999999</v>
      </c>
      <c r="L1716">
        <v>1373.866</v>
      </c>
      <c r="M1716">
        <v>591.84643040000003</v>
      </c>
      <c r="N1716">
        <v>0.88776964000000003</v>
      </c>
    </row>
    <row r="1717" spans="1:14" x14ac:dyDescent="0.35">
      <c r="A1717">
        <v>1716</v>
      </c>
      <c r="B1717">
        <v>225</v>
      </c>
      <c r="C1717" t="s">
        <v>300</v>
      </c>
      <c r="D1717" t="str">
        <f>INDEX(FSA_Province!B:B,MATCH(LEFT(C1717,1),FSA_Province!A:A,0))</f>
        <v>AB</v>
      </c>
      <c r="E1717" t="s">
        <v>1963</v>
      </c>
      <c r="F1717" t="s">
        <v>2646</v>
      </c>
      <c r="G1717" t="s">
        <v>2643</v>
      </c>
      <c r="H1717" t="s">
        <v>27</v>
      </c>
      <c r="I1717" t="s">
        <v>12</v>
      </c>
      <c r="J1717">
        <v>0.26</v>
      </c>
      <c r="K1717">
        <v>0.26</v>
      </c>
      <c r="L1717">
        <v>1363.386</v>
      </c>
      <c r="M1717">
        <v>350.88775170000002</v>
      </c>
      <c r="N1717">
        <v>0.52633162</v>
      </c>
    </row>
    <row r="1718" spans="1:14" x14ac:dyDescent="0.35">
      <c r="A1718">
        <v>1717</v>
      </c>
      <c r="B1718">
        <v>225</v>
      </c>
      <c r="C1718" t="s">
        <v>300</v>
      </c>
      <c r="D1718" t="str">
        <f>INDEX(FSA_Province!B:B,MATCH(LEFT(C1718,1),FSA_Province!A:A,0))</f>
        <v>AB</v>
      </c>
      <c r="E1718" t="s">
        <v>1964</v>
      </c>
      <c r="F1718" t="s">
        <v>2668</v>
      </c>
      <c r="G1718" t="s">
        <v>2643</v>
      </c>
      <c r="H1718" t="s">
        <v>27</v>
      </c>
      <c r="I1718" t="s">
        <v>12</v>
      </c>
      <c r="J1718">
        <v>59.7089</v>
      </c>
      <c r="K1718">
        <v>59.7089</v>
      </c>
      <c r="L1718">
        <v>0.29615999999999998</v>
      </c>
      <c r="M1718">
        <v>17.505995240000001</v>
      </c>
      <c r="N1718">
        <v>2.6258989999999999E-2</v>
      </c>
    </row>
    <row r="1719" spans="1:14" x14ac:dyDescent="0.35">
      <c r="A1719">
        <v>1718</v>
      </c>
      <c r="B1719">
        <v>225</v>
      </c>
      <c r="C1719" t="s">
        <v>300</v>
      </c>
      <c r="D1719" t="str">
        <f>INDEX(FSA_Province!B:B,MATCH(LEFT(C1719,1),FSA_Province!A:A,0))</f>
        <v>AB</v>
      </c>
      <c r="E1719" t="s">
        <v>1965</v>
      </c>
      <c r="F1719" t="s">
        <v>2642</v>
      </c>
      <c r="G1719" t="s">
        <v>2643</v>
      </c>
      <c r="H1719" t="s">
        <v>27</v>
      </c>
      <c r="I1719" t="s">
        <v>12</v>
      </c>
      <c r="J1719">
        <v>3.223488E-2</v>
      </c>
      <c r="K1719">
        <v>3.223488E-2</v>
      </c>
      <c r="L1719">
        <v>37481.016000000003</v>
      </c>
      <c r="M1719">
        <v>1195.9486340000001</v>
      </c>
      <c r="N1719">
        <v>1.79392295</v>
      </c>
    </row>
    <row r="1720" spans="1:14" x14ac:dyDescent="0.35">
      <c r="A1720">
        <v>1719</v>
      </c>
      <c r="B1720">
        <v>242</v>
      </c>
      <c r="C1720" t="s">
        <v>1961</v>
      </c>
      <c r="D1720" t="str">
        <f>INDEX(FSA_Province!B:B,MATCH(LEFT(C1720,1),FSA_Province!A:A,0))</f>
        <v>AB</v>
      </c>
      <c r="E1720" t="s">
        <v>1966</v>
      </c>
      <c r="F1720" t="s">
        <v>2642</v>
      </c>
      <c r="G1720" t="s">
        <v>2643</v>
      </c>
      <c r="H1720" t="s">
        <v>27</v>
      </c>
      <c r="I1720" t="s">
        <v>16</v>
      </c>
      <c r="J1720">
        <v>0.05</v>
      </c>
      <c r="K1720">
        <v>0.05</v>
      </c>
      <c r="L1720">
        <v>37740.226000000002</v>
      </c>
      <c r="M1720">
        <v>1912.715197</v>
      </c>
      <c r="N1720">
        <v>2.8690727900000002</v>
      </c>
    </row>
    <row r="1721" spans="1:14" x14ac:dyDescent="0.35">
      <c r="A1721">
        <v>1720</v>
      </c>
      <c r="B1721">
        <v>142</v>
      </c>
      <c r="C1721" t="s">
        <v>102</v>
      </c>
      <c r="D1721" t="str">
        <f>INDEX(FSA_Province!B:B,MATCH(LEFT(C1721,1),FSA_Province!A:A,0))</f>
        <v>QC</v>
      </c>
      <c r="E1721" t="s">
        <v>1967</v>
      </c>
      <c r="F1721" t="s">
        <v>2647</v>
      </c>
      <c r="G1721" t="s">
        <v>2643</v>
      </c>
      <c r="H1721" t="s">
        <v>27</v>
      </c>
      <c r="I1721" t="s">
        <v>16</v>
      </c>
      <c r="J1721">
        <v>350</v>
      </c>
      <c r="K1721">
        <v>350</v>
      </c>
      <c r="L1721">
        <v>0.10566236</v>
      </c>
      <c r="M1721">
        <v>37.479723710000002</v>
      </c>
      <c r="N1721">
        <v>5.6219579999999998E-2</v>
      </c>
    </row>
    <row r="1722" spans="1:14" x14ac:dyDescent="0.35">
      <c r="A1722">
        <v>1721</v>
      </c>
      <c r="B1722">
        <v>142</v>
      </c>
      <c r="C1722" t="s">
        <v>102</v>
      </c>
      <c r="D1722" t="str">
        <f>INDEX(FSA_Province!B:B,MATCH(LEFT(C1722,1),FSA_Province!A:A,0))</f>
        <v>QC</v>
      </c>
      <c r="E1722" t="s">
        <v>1968</v>
      </c>
      <c r="F1722" t="s">
        <v>2647</v>
      </c>
      <c r="G1722" t="s">
        <v>2643</v>
      </c>
      <c r="H1722" t="s">
        <v>27</v>
      </c>
      <c r="I1722" t="s">
        <v>16</v>
      </c>
      <c r="J1722">
        <v>4500</v>
      </c>
      <c r="K1722">
        <v>4500</v>
      </c>
      <c r="L1722">
        <v>0.10773355</v>
      </c>
      <c r="M1722">
        <v>490.2656561</v>
      </c>
      <c r="N1722">
        <v>0.73539847999999997</v>
      </c>
    </row>
    <row r="1723" spans="1:14" x14ac:dyDescent="0.35">
      <c r="A1723">
        <v>1722</v>
      </c>
      <c r="B1723">
        <v>105</v>
      </c>
      <c r="C1723" t="s">
        <v>511</v>
      </c>
      <c r="D1723" t="str">
        <f>INDEX(FSA_Province!B:B,MATCH(LEFT(C1723,1),FSA_Province!A:A,0))</f>
        <v>ON</v>
      </c>
      <c r="E1723" t="s">
        <v>1969</v>
      </c>
      <c r="F1723" t="s">
        <v>2647</v>
      </c>
      <c r="G1723" t="s">
        <v>2643</v>
      </c>
      <c r="H1723" t="s">
        <v>27</v>
      </c>
      <c r="I1723" t="s">
        <v>16</v>
      </c>
      <c r="J1723">
        <v>170</v>
      </c>
      <c r="K1723">
        <v>170</v>
      </c>
      <c r="L1723">
        <v>0.10616469000000001</v>
      </c>
      <c r="M1723">
        <v>18.289554389999999</v>
      </c>
      <c r="N1723">
        <v>2.743433E-2</v>
      </c>
    </row>
    <row r="1724" spans="1:14" x14ac:dyDescent="0.35">
      <c r="A1724">
        <v>1723</v>
      </c>
      <c r="B1724">
        <v>146</v>
      </c>
      <c r="C1724" t="s">
        <v>1016</v>
      </c>
      <c r="D1724" t="str">
        <f>INDEX(FSA_Province!B:B,MATCH(LEFT(C1724,1),FSA_Province!A:A,0))</f>
        <v>ON</v>
      </c>
      <c r="E1724" t="s">
        <v>1970</v>
      </c>
      <c r="F1724" t="s">
        <v>2644</v>
      </c>
      <c r="G1724" t="s">
        <v>2643</v>
      </c>
      <c r="H1724" t="s">
        <v>27</v>
      </c>
      <c r="I1724" t="s">
        <v>16</v>
      </c>
      <c r="J1724">
        <v>1000</v>
      </c>
      <c r="K1724">
        <v>1000</v>
      </c>
      <c r="L1724">
        <v>0.36244999999999999</v>
      </c>
      <c r="M1724">
        <v>365.87555989999998</v>
      </c>
      <c r="N1724">
        <v>0</v>
      </c>
    </row>
    <row r="1725" spans="1:14" x14ac:dyDescent="0.35">
      <c r="A1725">
        <v>1724</v>
      </c>
      <c r="B1725">
        <v>146</v>
      </c>
      <c r="C1725" t="s">
        <v>1016</v>
      </c>
      <c r="D1725" t="str">
        <f>INDEX(FSA_Province!B:B,MATCH(LEFT(C1725,1),FSA_Province!A:A,0))</f>
        <v>ON</v>
      </c>
      <c r="E1725" t="s">
        <v>1971</v>
      </c>
      <c r="F1725" t="s">
        <v>2646</v>
      </c>
      <c r="G1725" t="s">
        <v>2643</v>
      </c>
      <c r="H1725" t="s">
        <v>27</v>
      </c>
      <c r="I1725" t="s">
        <v>12</v>
      </c>
      <c r="J1725">
        <v>1.5</v>
      </c>
      <c r="K1725">
        <v>1.5</v>
      </c>
      <c r="L1725">
        <v>1323.9280000000001</v>
      </c>
      <c r="M1725">
        <v>1975.5227629999999</v>
      </c>
      <c r="N1725">
        <v>0</v>
      </c>
    </row>
    <row r="1726" spans="1:14" x14ac:dyDescent="0.35">
      <c r="A1726">
        <v>1725</v>
      </c>
      <c r="B1726">
        <v>142</v>
      </c>
      <c r="C1726" t="s">
        <v>102</v>
      </c>
      <c r="D1726" t="str">
        <f>INDEX(FSA_Province!B:B,MATCH(LEFT(C1726,1),FSA_Province!A:A,0))</f>
        <v>QC</v>
      </c>
      <c r="E1726" t="s">
        <v>1972</v>
      </c>
      <c r="F1726" t="s">
        <v>2647</v>
      </c>
      <c r="G1726" t="s">
        <v>2643</v>
      </c>
      <c r="H1726" t="s">
        <v>27</v>
      </c>
      <c r="I1726" t="s">
        <v>16</v>
      </c>
      <c r="J1726">
        <v>8650</v>
      </c>
      <c r="K1726">
        <v>8650</v>
      </c>
      <c r="L1726">
        <v>0.11047703</v>
      </c>
      <c r="M1726">
        <v>968.18940610000004</v>
      </c>
      <c r="N1726">
        <v>1.4522841</v>
      </c>
    </row>
    <row r="1727" spans="1:14" x14ac:dyDescent="0.35">
      <c r="A1727">
        <v>1726</v>
      </c>
      <c r="B1727">
        <v>239</v>
      </c>
      <c r="C1727" t="s">
        <v>1767</v>
      </c>
      <c r="D1727" t="str">
        <f>INDEX(FSA_Province!B:B,MATCH(LEFT(C1727,1),FSA_Province!A:A,0))</f>
        <v>QC</v>
      </c>
      <c r="E1727" t="s">
        <v>1973</v>
      </c>
      <c r="F1727" t="s">
        <v>2656</v>
      </c>
      <c r="G1727" t="s">
        <v>2643</v>
      </c>
      <c r="H1727" t="s">
        <v>11</v>
      </c>
      <c r="I1727" t="s">
        <v>16</v>
      </c>
      <c r="J1727">
        <v>120</v>
      </c>
      <c r="K1727">
        <v>120</v>
      </c>
      <c r="L1727">
        <v>0.59199999999999997</v>
      </c>
      <c r="M1727">
        <v>71.808116159999997</v>
      </c>
      <c r="N1727">
        <v>0.10771217</v>
      </c>
    </row>
    <row r="1728" spans="1:14" x14ac:dyDescent="0.35">
      <c r="A1728">
        <v>1727</v>
      </c>
      <c r="B1728">
        <v>133</v>
      </c>
      <c r="C1728" t="s">
        <v>183</v>
      </c>
      <c r="D1728" t="str">
        <f>INDEX(FSA_Province!B:B,MATCH(LEFT(C1728,1),FSA_Province!A:A,0))</f>
        <v>ON</v>
      </c>
      <c r="E1728" t="s">
        <v>1974</v>
      </c>
      <c r="F1728" t="s">
        <v>2647</v>
      </c>
      <c r="G1728" t="s">
        <v>2642</v>
      </c>
      <c r="H1728" t="s">
        <v>11</v>
      </c>
      <c r="I1728" t="s">
        <v>12</v>
      </c>
      <c r="J1728">
        <v>160000</v>
      </c>
      <c r="K1728">
        <v>160000</v>
      </c>
      <c r="L1728">
        <v>3.1E-6</v>
      </c>
      <c r="M1728">
        <v>0.49599970999999998</v>
      </c>
      <c r="N1728">
        <v>7.4392000000000002E-4</v>
      </c>
    </row>
    <row r="1729" spans="1:14" x14ac:dyDescent="0.35">
      <c r="A1729">
        <v>1728</v>
      </c>
      <c r="B1729">
        <v>154</v>
      </c>
      <c r="C1729" t="s">
        <v>1175</v>
      </c>
      <c r="D1729" t="str">
        <f>INDEX(FSA_Province!B:B,MATCH(LEFT(C1729,1),FSA_Province!A:A,0))</f>
        <v>AB</v>
      </c>
      <c r="E1729" t="s">
        <v>1975</v>
      </c>
      <c r="F1729" t="s">
        <v>2642</v>
      </c>
      <c r="G1729" t="s">
        <v>2643</v>
      </c>
      <c r="H1729" t="s">
        <v>11</v>
      </c>
      <c r="I1729" t="s">
        <v>12</v>
      </c>
      <c r="J1729">
        <v>2.0317000000000002E-2</v>
      </c>
      <c r="K1729">
        <v>2.0317000000000002E-2</v>
      </c>
      <c r="L1729">
        <v>39500</v>
      </c>
      <c r="M1729">
        <v>793.68721419999997</v>
      </c>
      <c r="N1729">
        <v>1.19053082</v>
      </c>
    </row>
    <row r="1730" spans="1:14" x14ac:dyDescent="0.35">
      <c r="A1730">
        <v>1729</v>
      </c>
      <c r="B1730">
        <v>133</v>
      </c>
      <c r="C1730" t="s">
        <v>183</v>
      </c>
      <c r="D1730" t="str">
        <f>INDEX(FSA_Province!B:B,MATCH(LEFT(C1730,1),FSA_Province!A:A,0))</f>
        <v>ON</v>
      </c>
      <c r="E1730" t="s">
        <v>1976</v>
      </c>
      <c r="F1730" t="s">
        <v>2647</v>
      </c>
      <c r="G1730" t="s">
        <v>2642</v>
      </c>
      <c r="H1730" t="s">
        <v>11</v>
      </c>
      <c r="I1730" t="s">
        <v>16</v>
      </c>
      <c r="J1730">
        <v>160000</v>
      </c>
      <c r="K1730">
        <v>160000</v>
      </c>
      <c r="L1730">
        <v>3.05E-6</v>
      </c>
      <c r="M1730">
        <v>0.48799998999999999</v>
      </c>
      <c r="N1730">
        <v>7.3198000000000002E-4</v>
      </c>
    </row>
    <row r="1731" spans="1:14" x14ac:dyDescent="0.35">
      <c r="A1731">
        <v>1730</v>
      </c>
      <c r="B1731">
        <v>132</v>
      </c>
      <c r="C1731" t="s">
        <v>1754</v>
      </c>
      <c r="D1731" t="str">
        <f>INDEX(FSA_Province!B:B,MATCH(LEFT(C1731,1),FSA_Province!A:A,0))</f>
        <v>BC</v>
      </c>
      <c r="E1731" t="s">
        <v>1977</v>
      </c>
      <c r="F1731" t="s">
        <v>2646</v>
      </c>
      <c r="G1731" t="s">
        <v>2643</v>
      </c>
      <c r="H1731" t="s">
        <v>27</v>
      </c>
      <c r="I1731" t="s">
        <v>16</v>
      </c>
      <c r="J1731">
        <v>6.9999989999999998E-2</v>
      </c>
      <c r="K1731">
        <v>6.9999989999999998E-2</v>
      </c>
      <c r="L1731">
        <v>1502.2449999999999</v>
      </c>
      <c r="M1731">
        <v>106.52247300000001</v>
      </c>
      <c r="N1731">
        <v>0.1597837</v>
      </c>
    </row>
    <row r="1732" spans="1:14" x14ac:dyDescent="0.35">
      <c r="A1732">
        <v>1731</v>
      </c>
      <c r="B1732">
        <v>222</v>
      </c>
      <c r="C1732" t="s">
        <v>320</v>
      </c>
      <c r="D1732" t="str">
        <f>INDEX(FSA_Province!B:B,MATCH(LEFT(C1732,1),FSA_Province!A:A,0))</f>
        <v>BC</v>
      </c>
      <c r="E1732" t="s">
        <v>1978</v>
      </c>
      <c r="F1732" t="s">
        <v>2642</v>
      </c>
      <c r="G1732" t="s">
        <v>2643</v>
      </c>
      <c r="H1732" t="s">
        <v>11</v>
      </c>
      <c r="I1732" t="s">
        <v>16</v>
      </c>
      <c r="J1732">
        <v>7.4800000000000005E-2</v>
      </c>
      <c r="K1732">
        <v>7.4800000000000005E-2</v>
      </c>
      <c r="L1732">
        <v>40250</v>
      </c>
      <c r="M1732">
        <v>3031.726913</v>
      </c>
      <c r="N1732">
        <v>4.5475903600000001</v>
      </c>
    </row>
    <row r="1733" spans="1:14" x14ac:dyDescent="0.35">
      <c r="A1733">
        <v>1732</v>
      </c>
      <c r="B1733">
        <v>12</v>
      </c>
      <c r="C1733" t="s">
        <v>346</v>
      </c>
      <c r="D1733" t="str">
        <f>INDEX(FSA_Province!B:B,MATCH(LEFT(C1733,1),FSA_Province!A:A,0))</f>
        <v>ON</v>
      </c>
      <c r="E1733" t="s">
        <v>1979</v>
      </c>
      <c r="F1733" t="s">
        <v>2647</v>
      </c>
      <c r="G1733" t="s">
        <v>2643</v>
      </c>
      <c r="H1733" t="s">
        <v>27</v>
      </c>
      <c r="I1733" t="s">
        <v>16</v>
      </c>
      <c r="J1733">
        <v>1000</v>
      </c>
      <c r="K1733">
        <v>1000</v>
      </c>
      <c r="L1733">
        <v>0.13276131999999999</v>
      </c>
      <c r="M1733">
        <v>134.05159499999999</v>
      </c>
      <c r="N1733">
        <v>0.20107738999999999</v>
      </c>
    </row>
    <row r="1734" spans="1:14" x14ac:dyDescent="0.35">
      <c r="A1734">
        <v>1733</v>
      </c>
      <c r="B1734">
        <v>115</v>
      </c>
      <c r="C1734" t="s">
        <v>88</v>
      </c>
      <c r="D1734" t="str">
        <f>INDEX(FSA_Province!B:B,MATCH(LEFT(C1734,1),FSA_Province!A:A,0))</f>
        <v>ON</v>
      </c>
      <c r="E1734" t="s">
        <v>1980</v>
      </c>
      <c r="F1734" t="s">
        <v>2642</v>
      </c>
      <c r="G1734" t="s">
        <v>2643</v>
      </c>
      <c r="H1734" t="s">
        <v>11</v>
      </c>
      <c r="I1734" t="s">
        <v>16</v>
      </c>
      <c r="J1734">
        <v>1.234409E-2</v>
      </c>
      <c r="K1734">
        <v>1.234409E-2</v>
      </c>
      <c r="L1734">
        <v>40514.512999999999</v>
      </c>
      <c r="M1734">
        <v>505.01477540000002</v>
      </c>
      <c r="N1734">
        <v>0.75752216000000006</v>
      </c>
    </row>
    <row r="1735" spans="1:14" x14ac:dyDescent="0.35">
      <c r="A1735">
        <v>1734</v>
      </c>
      <c r="B1735">
        <v>127</v>
      </c>
      <c r="C1735" t="s">
        <v>1235</v>
      </c>
      <c r="D1735" t="str">
        <f>INDEX(FSA_Province!B:B,MATCH(LEFT(C1735,1),FSA_Province!A:A,0))</f>
        <v>QC</v>
      </c>
      <c r="E1735" t="s">
        <v>1981</v>
      </c>
      <c r="F1735" t="s">
        <v>2646</v>
      </c>
      <c r="G1735" t="s">
        <v>2643</v>
      </c>
      <c r="H1735" t="s">
        <v>11</v>
      </c>
      <c r="I1735" t="s">
        <v>16</v>
      </c>
      <c r="J1735">
        <v>5.0403627799999997</v>
      </c>
      <c r="K1735">
        <v>5.0403627799999997</v>
      </c>
      <c r="L1735">
        <v>1560</v>
      </c>
      <c r="M1735">
        <v>7934.2422150000002</v>
      </c>
      <c r="N1735">
        <v>11.9013633</v>
      </c>
    </row>
    <row r="1736" spans="1:14" x14ac:dyDescent="0.35">
      <c r="A1736">
        <v>1735</v>
      </c>
      <c r="B1736">
        <v>142</v>
      </c>
      <c r="C1736" t="s">
        <v>102</v>
      </c>
      <c r="D1736" t="str">
        <f>INDEX(FSA_Province!B:B,MATCH(LEFT(C1736,1),FSA_Province!A:A,0))</f>
        <v>QC</v>
      </c>
      <c r="E1736" t="s">
        <v>1982</v>
      </c>
      <c r="F1736" t="s">
        <v>2647</v>
      </c>
      <c r="G1736" t="s">
        <v>2643</v>
      </c>
      <c r="H1736" t="s">
        <v>27</v>
      </c>
      <c r="I1736" t="s">
        <v>16</v>
      </c>
      <c r="J1736">
        <v>100</v>
      </c>
      <c r="K1736">
        <v>100</v>
      </c>
      <c r="L1736">
        <v>0.12758905000000001</v>
      </c>
      <c r="M1736">
        <v>12.89197922</v>
      </c>
      <c r="N1736">
        <v>1.9337960000000001E-2</v>
      </c>
    </row>
    <row r="1737" spans="1:14" x14ac:dyDescent="0.35">
      <c r="A1737">
        <v>1736</v>
      </c>
      <c r="B1737">
        <v>142</v>
      </c>
      <c r="C1737" t="s">
        <v>102</v>
      </c>
      <c r="D1737" t="str">
        <f>INDEX(FSA_Province!B:B,MATCH(LEFT(C1737,1),FSA_Province!A:A,0))</f>
        <v>QC</v>
      </c>
      <c r="E1737" t="s">
        <v>1983</v>
      </c>
      <c r="F1737" t="s">
        <v>2647</v>
      </c>
      <c r="G1737" t="s">
        <v>2643</v>
      </c>
      <c r="H1737" t="s">
        <v>27</v>
      </c>
      <c r="I1737" t="s">
        <v>16</v>
      </c>
      <c r="J1737">
        <v>7650</v>
      </c>
      <c r="K1737">
        <v>7650</v>
      </c>
      <c r="L1737">
        <v>0.12740203999999999</v>
      </c>
      <c r="M1737">
        <v>984.86787860000004</v>
      </c>
      <c r="N1737">
        <v>1.4773018099999999</v>
      </c>
    </row>
    <row r="1738" spans="1:14" x14ac:dyDescent="0.35">
      <c r="A1738">
        <v>1737</v>
      </c>
      <c r="B1738">
        <v>232</v>
      </c>
      <c r="C1738" t="s">
        <v>639</v>
      </c>
      <c r="D1738" t="str">
        <f>INDEX(FSA_Province!B:B,MATCH(LEFT(C1738,1),FSA_Province!A:A,0))</f>
        <v>AB</v>
      </c>
      <c r="E1738" t="s">
        <v>1984</v>
      </c>
      <c r="F1738" t="s">
        <v>2642</v>
      </c>
      <c r="G1738" t="s">
        <v>2643</v>
      </c>
      <c r="H1738" t="s">
        <v>27</v>
      </c>
      <c r="I1738" t="s">
        <v>16</v>
      </c>
      <c r="J1738">
        <v>0.03</v>
      </c>
      <c r="K1738">
        <v>0.03</v>
      </c>
      <c r="L1738">
        <v>40385.256000000001</v>
      </c>
      <c r="M1738">
        <v>1224.289397</v>
      </c>
      <c r="N1738">
        <v>1.83643409</v>
      </c>
    </row>
    <row r="1739" spans="1:14" x14ac:dyDescent="0.35">
      <c r="A1739">
        <v>1738</v>
      </c>
      <c r="B1739">
        <v>232</v>
      </c>
      <c r="C1739" t="s">
        <v>639</v>
      </c>
      <c r="D1739" t="str">
        <f>INDEX(FSA_Province!B:B,MATCH(LEFT(C1739,1),FSA_Province!A:A,0))</f>
        <v>AB</v>
      </c>
      <c r="E1739" t="s">
        <v>1985</v>
      </c>
      <c r="F1739" t="s">
        <v>2669</v>
      </c>
      <c r="G1739" t="s">
        <v>2643</v>
      </c>
      <c r="H1739" t="s">
        <v>27</v>
      </c>
      <c r="I1739" t="s">
        <v>16</v>
      </c>
      <c r="J1739">
        <v>100</v>
      </c>
      <c r="K1739">
        <v>100</v>
      </c>
      <c r="L1739">
        <v>3.2978980299999998</v>
      </c>
      <c r="M1739">
        <v>333.25551519999999</v>
      </c>
      <c r="N1739">
        <v>0.49988326999999999</v>
      </c>
    </row>
    <row r="1740" spans="1:14" x14ac:dyDescent="0.35">
      <c r="A1740">
        <v>1739</v>
      </c>
      <c r="B1740">
        <v>232</v>
      </c>
      <c r="C1740" t="s">
        <v>639</v>
      </c>
      <c r="D1740" t="str">
        <f>INDEX(FSA_Province!B:B,MATCH(LEFT(C1740,1),FSA_Province!A:A,0))</f>
        <v>AB</v>
      </c>
      <c r="E1740" t="s">
        <v>1986</v>
      </c>
      <c r="F1740" t="s">
        <v>2646</v>
      </c>
      <c r="G1740" t="s">
        <v>2643</v>
      </c>
      <c r="H1740" t="s">
        <v>27</v>
      </c>
      <c r="I1740" t="s">
        <v>16</v>
      </c>
      <c r="J1740">
        <v>0.5</v>
      </c>
      <c r="K1740">
        <v>0.5</v>
      </c>
      <c r="L1740">
        <v>1509.702</v>
      </c>
      <c r="M1740">
        <v>762.7832793</v>
      </c>
      <c r="N1740">
        <v>1.14417491</v>
      </c>
    </row>
    <row r="1741" spans="1:14" x14ac:dyDescent="0.35">
      <c r="A1741">
        <v>1740</v>
      </c>
      <c r="B1741">
        <v>239</v>
      </c>
      <c r="C1741" t="s">
        <v>1767</v>
      </c>
      <c r="D1741" t="str">
        <f>INDEX(FSA_Province!B:B,MATCH(LEFT(C1741,1),FSA_Province!A:A,0))</f>
        <v>QC</v>
      </c>
      <c r="E1741" t="s">
        <v>1987</v>
      </c>
      <c r="F1741" t="s">
        <v>2644</v>
      </c>
      <c r="G1741" t="s">
        <v>2643</v>
      </c>
      <c r="H1741" t="s">
        <v>11</v>
      </c>
      <c r="I1741" t="s">
        <v>16</v>
      </c>
      <c r="J1741">
        <v>2000</v>
      </c>
      <c r="K1741">
        <v>2000</v>
      </c>
      <c r="L1741">
        <v>0.41765000000000002</v>
      </c>
      <c r="M1741">
        <v>844.41881999999998</v>
      </c>
      <c r="N1741">
        <v>1.26662823</v>
      </c>
    </row>
    <row r="1742" spans="1:14" x14ac:dyDescent="0.35">
      <c r="A1742">
        <v>1741</v>
      </c>
      <c r="B1742">
        <v>187</v>
      </c>
      <c r="C1742" t="s">
        <v>1988</v>
      </c>
      <c r="D1742" t="str">
        <f>INDEX(FSA_Province!B:B,MATCH(LEFT(C1742,1),FSA_Province!A:A,0))</f>
        <v>QC</v>
      </c>
      <c r="E1742" t="s">
        <v>1989</v>
      </c>
      <c r="F1742" t="s">
        <v>2642</v>
      </c>
      <c r="G1742" t="s">
        <v>2643</v>
      </c>
      <c r="H1742" t="s">
        <v>11</v>
      </c>
      <c r="I1742" t="s">
        <v>16</v>
      </c>
      <c r="J1742">
        <v>7.2999999999999995E-2</v>
      </c>
      <c r="K1742">
        <v>7.2999999999999995E-2</v>
      </c>
      <c r="L1742">
        <v>40000</v>
      </c>
      <c r="M1742">
        <v>2951.3779479999998</v>
      </c>
      <c r="N1742">
        <v>4.4270669199999997</v>
      </c>
    </row>
    <row r="1743" spans="1:14" x14ac:dyDescent="0.35">
      <c r="A1743">
        <v>1742</v>
      </c>
      <c r="B1743">
        <v>239</v>
      </c>
      <c r="C1743" t="s">
        <v>1767</v>
      </c>
      <c r="D1743" t="str">
        <f>INDEX(FSA_Province!B:B,MATCH(LEFT(C1743,1),FSA_Province!A:A,0))</f>
        <v>QC</v>
      </c>
      <c r="E1743" t="s">
        <v>1990</v>
      </c>
      <c r="F1743" t="s">
        <v>2646</v>
      </c>
      <c r="G1743" t="s">
        <v>2643</v>
      </c>
      <c r="H1743" t="s">
        <v>11</v>
      </c>
      <c r="I1743" t="s">
        <v>16</v>
      </c>
      <c r="J1743">
        <v>1.32</v>
      </c>
      <c r="K1743">
        <v>1.32</v>
      </c>
      <c r="L1743">
        <v>1503</v>
      </c>
      <c r="M1743">
        <v>2002.5780239999999</v>
      </c>
      <c r="N1743">
        <v>3.0038670299999999</v>
      </c>
    </row>
    <row r="1744" spans="1:14" x14ac:dyDescent="0.35">
      <c r="A1744">
        <v>1743</v>
      </c>
      <c r="B1744">
        <v>226</v>
      </c>
      <c r="C1744" t="s">
        <v>372</v>
      </c>
      <c r="D1744" t="str">
        <f>INDEX(FSA_Province!B:B,MATCH(LEFT(C1744,1),FSA_Province!A:A,0))</f>
        <v>AB</v>
      </c>
      <c r="E1744" t="s">
        <v>1991</v>
      </c>
      <c r="F1744" t="s">
        <v>2647</v>
      </c>
      <c r="G1744" t="s">
        <v>2643</v>
      </c>
      <c r="H1744" t="s">
        <v>11</v>
      </c>
      <c r="I1744" t="s">
        <v>16</v>
      </c>
      <c r="J1744">
        <v>685</v>
      </c>
      <c r="K1744">
        <v>685</v>
      </c>
      <c r="L1744">
        <v>0.109</v>
      </c>
      <c r="M1744">
        <v>75.646570699999998</v>
      </c>
      <c r="N1744">
        <v>0.11346985</v>
      </c>
    </row>
    <row r="1745" spans="1:14" x14ac:dyDescent="0.35">
      <c r="A1745">
        <v>1744</v>
      </c>
      <c r="B1745">
        <v>59</v>
      </c>
      <c r="C1745" t="s">
        <v>83</v>
      </c>
      <c r="D1745" t="str">
        <f>INDEX(FSA_Province!B:B,MATCH(LEFT(C1745,1),FSA_Province!A:A,0))</f>
        <v>BC</v>
      </c>
      <c r="E1745" t="s">
        <v>1992</v>
      </c>
      <c r="F1745" t="s">
        <v>2647</v>
      </c>
      <c r="G1745" t="s">
        <v>2643</v>
      </c>
      <c r="H1745" t="s">
        <v>27</v>
      </c>
      <c r="I1745" t="s">
        <v>16</v>
      </c>
      <c r="J1745">
        <v>1100</v>
      </c>
      <c r="K1745">
        <v>1100</v>
      </c>
      <c r="L1745">
        <v>0.12903655999999999</v>
      </c>
      <c r="M1745">
        <v>143.40941839999999</v>
      </c>
      <c r="N1745">
        <v>0.21511411999999999</v>
      </c>
    </row>
    <row r="1746" spans="1:14" x14ac:dyDescent="0.35">
      <c r="A1746">
        <v>1745</v>
      </c>
      <c r="B1746">
        <v>206</v>
      </c>
      <c r="C1746" t="s">
        <v>675</v>
      </c>
      <c r="D1746" t="str">
        <f>INDEX(FSA_Province!B:B,MATCH(LEFT(C1746,1),FSA_Province!A:A,0))</f>
        <v>AB</v>
      </c>
      <c r="E1746" t="s">
        <v>1993</v>
      </c>
      <c r="F1746" t="s">
        <v>2642</v>
      </c>
      <c r="G1746" t="s">
        <v>2643</v>
      </c>
      <c r="H1746" t="s">
        <v>27</v>
      </c>
      <c r="I1746" t="s">
        <v>16</v>
      </c>
      <c r="J1746">
        <v>2.5000000000000001E-3</v>
      </c>
      <c r="K1746">
        <v>2.5000000000000001E-3</v>
      </c>
      <c r="L1746">
        <v>40229.947999999997</v>
      </c>
      <c r="M1746">
        <v>101.48875839999999</v>
      </c>
      <c r="N1746">
        <v>0.15223312999999999</v>
      </c>
    </row>
    <row r="1747" spans="1:14" x14ac:dyDescent="0.35">
      <c r="A1747">
        <v>1746</v>
      </c>
      <c r="B1747">
        <v>95</v>
      </c>
      <c r="C1747" t="s">
        <v>1503</v>
      </c>
      <c r="D1747" t="str">
        <f>INDEX(FSA_Province!B:B,MATCH(LEFT(C1747,1),FSA_Province!A:A,0))</f>
        <v>ON</v>
      </c>
      <c r="E1747" t="s">
        <v>1994</v>
      </c>
      <c r="F1747" t="s">
        <v>2642</v>
      </c>
      <c r="G1747" t="s">
        <v>2643</v>
      </c>
      <c r="H1747" t="s">
        <v>27</v>
      </c>
      <c r="I1747" t="s">
        <v>16</v>
      </c>
      <c r="J1747">
        <v>2.5000000000000001E-3</v>
      </c>
      <c r="K1747">
        <v>2.5000000000000001E-3</v>
      </c>
      <c r="L1747">
        <v>39998.78</v>
      </c>
      <c r="M1747">
        <v>100.8836584</v>
      </c>
      <c r="N1747">
        <v>0.15132548000000001</v>
      </c>
    </row>
    <row r="1748" spans="1:14" x14ac:dyDescent="0.35">
      <c r="A1748">
        <v>1747</v>
      </c>
      <c r="B1748">
        <v>92</v>
      </c>
      <c r="C1748" t="s">
        <v>135</v>
      </c>
      <c r="D1748" t="str">
        <f>INDEX(FSA_Province!B:B,MATCH(LEFT(C1748,1),FSA_Province!A:A,0))</f>
        <v>ON</v>
      </c>
      <c r="E1748" t="s">
        <v>1995</v>
      </c>
      <c r="F1748" t="s">
        <v>2647</v>
      </c>
      <c r="G1748" t="s">
        <v>2643</v>
      </c>
      <c r="H1748" t="s">
        <v>27</v>
      </c>
      <c r="I1748" t="s">
        <v>16</v>
      </c>
      <c r="J1748">
        <v>300</v>
      </c>
      <c r="K1748">
        <v>300</v>
      </c>
      <c r="L1748">
        <v>0.13091527</v>
      </c>
      <c r="M1748">
        <v>39.628350529999999</v>
      </c>
      <c r="N1748">
        <v>5.9442519999999999E-2</v>
      </c>
    </row>
    <row r="1749" spans="1:14" x14ac:dyDescent="0.35">
      <c r="A1749">
        <v>1748</v>
      </c>
      <c r="B1749">
        <v>245</v>
      </c>
      <c r="C1749" t="s">
        <v>8</v>
      </c>
      <c r="D1749" t="str">
        <f>INDEX(FSA_Province!B:B,MATCH(LEFT(C1749,1),FSA_Province!A:A,0))</f>
        <v>BC</v>
      </c>
      <c r="E1749" t="s">
        <v>1996</v>
      </c>
      <c r="F1749" t="s">
        <v>2642</v>
      </c>
      <c r="G1749" t="s">
        <v>2643</v>
      </c>
      <c r="H1749" t="s">
        <v>11</v>
      </c>
      <c r="I1749" t="s">
        <v>16</v>
      </c>
      <c r="J1749">
        <v>0.5</v>
      </c>
      <c r="K1749">
        <v>0.5</v>
      </c>
      <c r="L1749">
        <v>38200</v>
      </c>
      <c r="M1749">
        <v>19099.99984</v>
      </c>
      <c r="N1749">
        <v>0</v>
      </c>
    </row>
    <row r="1750" spans="1:14" x14ac:dyDescent="0.35">
      <c r="A1750">
        <v>1749</v>
      </c>
      <c r="B1750">
        <v>1</v>
      </c>
      <c r="C1750" t="s">
        <v>556</v>
      </c>
      <c r="D1750" t="str">
        <f>INDEX(FSA_Province!B:B,MATCH(LEFT(C1750,1),FSA_Province!A:A,0))</f>
        <v>ON</v>
      </c>
      <c r="E1750" t="s">
        <v>1997</v>
      </c>
      <c r="F1750" t="s">
        <v>2647</v>
      </c>
      <c r="G1750" t="s">
        <v>2642</v>
      </c>
      <c r="H1750" t="s">
        <v>11</v>
      </c>
      <c r="I1750" t="s">
        <v>16</v>
      </c>
      <c r="J1750">
        <v>31399.44171793</v>
      </c>
      <c r="K1750">
        <v>31399.44171793</v>
      </c>
      <c r="L1750">
        <v>3.18E-6</v>
      </c>
      <c r="M1750">
        <v>9.9850220000000003E-2</v>
      </c>
      <c r="N1750">
        <v>1.4977E-4</v>
      </c>
    </row>
    <row r="1751" spans="1:14" x14ac:dyDescent="0.35">
      <c r="A1751">
        <v>1750</v>
      </c>
      <c r="B1751">
        <v>245</v>
      </c>
      <c r="C1751" t="s">
        <v>8</v>
      </c>
      <c r="D1751" t="str">
        <f>INDEX(FSA_Province!B:B,MATCH(LEFT(C1751,1),FSA_Province!A:A,0))</f>
        <v>BC</v>
      </c>
      <c r="E1751" t="s">
        <v>1998</v>
      </c>
      <c r="F1751" t="s">
        <v>2642</v>
      </c>
      <c r="G1751" t="s">
        <v>2643</v>
      </c>
      <c r="H1751" t="s">
        <v>11</v>
      </c>
      <c r="I1751" t="s">
        <v>12</v>
      </c>
      <c r="J1751">
        <v>0.44321070000000001</v>
      </c>
      <c r="K1751">
        <v>0.44321070000000001</v>
      </c>
      <c r="L1751">
        <v>41000</v>
      </c>
      <c r="M1751">
        <v>18171.638340000001</v>
      </c>
      <c r="N1751">
        <v>0</v>
      </c>
    </row>
    <row r="1752" spans="1:14" x14ac:dyDescent="0.35">
      <c r="A1752">
        <v>1751</v>
      </c>
      <c r="B1752">
        <v>92</v>
      </c>
      <c r="C1752" t="s">
        <v>135</v>
      </c>
      <c r="D1752" t="str">
        <f>INDEX(FSA_Province!B:B,MATCH(LEFT(C1752,1),FSA_Province!A:A,0))</f>
        <v>ON</v>
      </c>
      <c r="E1752" t="s">
        <v>1999</v>
      </c>
      <c r="F1752" t="s">
        <v>2647</v>
      </c>
      <c r="G1752" t="s">
        <v>2643</v>
      </c>
      <c r="H1752" t="s">
        <v>11</v>
      </c>
      <c r="I1752" t="s">
        <v>16</v>
      </c>
      <c r="J1752">
        <v>14770.74329334</v>
      </c>
      <c r="K1752">
        <v>14770.74329334</v>
      </c>
      <c r="L1752">
        <v>0.13181999999999999</v>
      </c>
      <c r="M1752">
        <v>1963.8486049999999</v>
      </c>
      <c r="N1752">
        <v>2.9457729000000001</v>
      </c>
    </row>
    <row r="1753" spans="1:14" x14ac:dyDescent="0.35">
      <c r="A1753">
        <v>1752</v>
      </c>
      <c r="B1753">
        <v>245</v>
      </c>
      <c r="C1753" t="s">
        <v>8</v>
      </c>
      <c r="D1753" t="str">
        <f>INDEX(FSA_Province!B:B,MATCH(LEFT(C1753,1),FSA_Province!A:A,0))</f>
        <v>BC</v>
      </c>
      <c r="E1753" t="s">
        <v>2000</v>
      </c>
      <c r="F1753" t="s">
        <v>2642</v>
      </c>
      <c r="G1753" t="s">
        <v>2643</v>
      </c>
      <c r="H1753" t="s">
        <v>11</v>
      </c>
      <c r="I1753" t="s">
        <v>16</v>
      </c>
      <c r="J1753">
        <v>0.5</v>
      </c>
      <c r="K1753">
        <v>0.5</v>
      </c>
      <c r="L1753">
        <v>37000</v>
      </c>
      <c r="M1753">
        <v>18499.999530000001</v>
      </c>
      <c r="N1753">
        <v>0</v>
      </c>
    </row>
    <row r="1754" spans="1:14" x14ac:dyDescent="0.35">
      <c r="A1754">
        <v>1753</v>
      </c>
      <c r="B1754">
        <v>245</v>
      </c>
      <c r="C1754" t="s">
        <v>8</v>
      </c>
      <c r="D1754" t="str">
        <f>INDEX(FSA_Province!B:B,MATCH(LEFT(C1754,1),FSA_Province!A:A,0))</f>
        <v>BC</v>
      </c>
      <c r="E1754" t="s">
        <v>2001</v>
      </c>
      <c r="F1754" t="s">
        <v>2642</v>
      </c>
      <c r="G1754" t="s">
        <v>2643</v>
      </c>
      <c r="H1754" t="s">
        <v>11</v>
      </c>
      <c r="I1754" t="s">
        <v>12</v>
      </c>
      <c r="J1754">
        <v>0.5</v>
      </c>
      <c r="K1754">
        <v>0.5</v>
      </c>
      <c r="L1754">
        <v>41200</v>
      </c>
      <c r="M1754">
        <v>20600.575239999998</v>
      </c>
      <c r="N1754">
        <v>0</v>
      </c>
    </row>
    <row r="1755" spans="1:14" x14ac:dyDescent="0.35">
      <c r="A1755">
        <v>1754</v>
      </c>
      <c r="B1755">
        <v>245</v>
      </c>
      <c r="C1755" t="s">
        <v>8</v>
      </c>
      <c r="D1755" t="str">
        <f>INDEX(FSA_Province!B:B,MATCH(LEFT(C1755,1),FSA_Province!A:A,0))</f>
        <v>BC</v>
      </c>
      <c r="E1755" t="s">
        <v>2002</v>
      </c>
      <c r="F1755" t="s">
        <v>2642</v>
      </c>
      <c r="G1755" t="s">
        <v>2643</v>
      </c>
      <c r="H1755" t="s">
        <v>11</v>
      </c>
      <c r="I1755" t="s">
        <v>12</v>
      </c>
      <c r="J1755">
        <v>0.5</v>
      </c>
      <c r="K1755">
        <v>0.5</v>
      </c>
      <c r="L1755">
        <v>40900</v>
      </c>
      <c r="M1755">
        <v>20449.999530000001</v>
      </c>
      <c r="N1755">
        <v>0</v>
      </c>
    </row>
    <row r="1756" spans="1:14" x14ac:dyDescent="0.35">
      <c r="A1756">
        <v>1755</v>
      </c>
      <c r="B1756">
        <v>127</v>
      </c>
      <c r="C1756" t="s">
        <v>1235</v>
      </c>
      <c r="D1756" t="str">
        <f>INDEX(FSA_Province!B:B,MATCH(LEFT(C1756,1),FSA_Province!A:A,0))</f>
        <v>QC</v>
      </c>
      <c r="E1756" t="s">
        <v>2003</v>
      </c>
      <c r="F1756" t="s">
        <v>2642</v>
      </c>
      <c r="G1756" t="s">
        <v>2643</v>
      </c>
      <c r="H1756" t="s">
        <v>27</v>
      </c>
      <c r="I1756" t="s">
        <v>12</v>
      </c>
      <c r="J1756">
        <v>0.20658998000000001</v>
      </c>
      <c r="K1756">
        <v>0.20658998000000001</v>
      </c>
      <c r="L1756">
        <v>39669.262000000002</v>
      </c>
      <c r="M1756">
        <v>8072.8991500000002</v>
      </c>
      <c r="N1756">
        <v>12.10934872</v>
      </c>
    </row>
    <row r="1757" spans="1:14" x14ac:dyDescent="0.35">
      <c r="A1757">
        <v>1756</v>
      </c>
      <c r="B1757">
        <v>92</v>
      </c>
      <c r="C1757" t="s">
        <v>135</v>
      </c>
      <c r="D1757" t="str">
        <f>INDEX(FSA_Province!B:B,MATCH(LEFT(C1757,1),FSA_Province!A:A,0))</f>
        <v>ON</v>
      </c>
      <c r="E1757" t="s">
        <v>2004</v>
      </c>
      <c r="F1757" t="s">
        <v>2647</v>
      </c>
      <c r="G1757" t="s">
        <v>2643</v>
      </c>
      <c r="H1757" t="s">
        <v>11</v>
      </c>
      <c r="I1757" t="s">
        <v>16</v>
      </c>
      <c r="J1757">
        <v>297.61616888999998</v>
      </c>
      <c r="K1757">
        <v>297.61616888999998</v>
      </c>
      <c r="L1757">
        <v>0.13420000000000001</v>
      </c>
      <c r="M1757">
        <v>40.290385229999998</v>
      </c>
      <c r="N1757">
        <v>6.0435570000000001E-2</v>
      </c>
    </row>
    <row r="1758" spans="1:14" x14ac:dyDescent="0.35">
      <c r="A1758">
        <v>1757</v>
      </c>
      <c r="B1758">
        <v>92</v>
      </c>
      <c r="C1758" t="s">
        <v>135</v>
      </c>
      <c r="D1758" t="str">
        <f>INDEX(FSA_Province!B:B,MATCH(LEFT(C1758,1),FSA_Province!A:A,0))</f>
        <v>ON</v>
      </c>
      <c r="E1758" t="s">
        <v>2005</v>
      </c>
      <c r="F1758" t="s">
        <v>2647</v>
      </c>
      <c r="G1758" t="s">
        <v>2643</v>
      </c>
      <c r="H1758" t="s">
        <v>11</v>
      </c>
      <c r="I1758" t="s">
        <v>16</v>
      </c>
      <c r="J1758">
        <v>7517.2412483899998</v>
      </c>
      <c r="K1758">
        <v>7517.2412483899998</v>
      </c>
      <c r="L1758">
        <v>0.13150000000000001</v>
      </c>
      <c r="M1758">
        <v>993.02061209999999</v>
      </c>
      <c r="N1758">
        <v>1.48953091</v>
      </c>
    </row>
    <row r="1759" spans="1:14" x14ac:dyDescent="0.35">
      <c r="A1759">
        <v>1758</v>
      </c>
      <c r="B1759">
        <v>245</v>
      </c>
      <c r="C1759" t="s">
        <v>8</v>
      </c>
      <c r="D1759" t="str">
        <f>INDEX(FSA_Province!B:B,MATCH(LEFT(C1759,1),FSA_Province!A:A,0))</f>
        <v>BC</v>
      </c>
      <c r="E1759" t="s">
        <v>2006</v>
      </c>
      <c r="F1759" t="s">
        <v>2642</v>
      </c>
      <c r="G1759" t="s">
        <v>2643</v>
      </c>
      <c r="H1759" t="s">
        <v>11</v>
      </c>
      <c r="I1759" t="s">
        <v>16</v>
      </c>
      <c r="J1759">
        <v>0.5</v>
      </c>
      <c r="K1759">
        <v>0.5</v>
      </c>
      <c r="L1759">
        <v>40000</v>
      </c>
      <c r="M1759">
        <v>19999.999629999998</v>
      </c>
      <c r="N1759">
        <v>0</v>
      </c>
    </row>
    <row r="1760" spans="1:14" x14ac:dyDescent="0.35">
      <c r="A1760">
        <v>1759</v>
      </c>
      <c r="B1760">
        <v>245</v>
      </c>
      <c r="C1760" t="s">
        <v>8</v>
      </c>
      <c r="D1760" t="str">
        <f>INDEX(FSA_Province!B:B,MATCH(LEFT(C1760,1),FSA_Province!A:A,0))</f>
        <v>BC</v>
      </c>
      <c r="E1760" t="s">
        <v>2007</v>
      </c>
      <c r="F1760" t="s">
        <v>2642</v>
      </c>
      <c r="G1760" t="s">
        <v>2643</v>
      </c>
      <c r="H1760" t="s">
        <v>11</v>
      </c>
      <c r="I1760" t="s">
        <v>12</v>
      </c>
      <c r="J1760">
        <v>0.5</v>
      </c>
      <c r="K1760">
        <v>0.5</v>
      </c>
      <c r="L1760">
        <v>41380</v>
      </c>
      <c r="M1760">
        <v>20692.572660000002</v>
      </c>
      <c r="N1760">
        <v>0</v>
      </c>
    </row>
    <row r="1761" spans="1:14" x14ac:dyDescent="0.35">
      <c r="A1761">
        <v>1760</v>
      </c>
      <c r="B1761">
        <v>18</v>
      </c>
      <c r="C1761" t="s">
        <v>50</v>
      </c>
      <c r="D1761" t="str">
        <f>INDEX(FSA_Province!B:B,MATCH(LEFT(C1761,1),FSA_Province!A:A,0))</f>
        <v>BC</v>
      </c>
      <c r="E1761" t="s">
        <v>2008</v>
      </c>
      <c r="F1761" t="s">
        <v>2647</v>
      </c>
      <c r="G1761" t="s">
        <v>2643</v>
      </c>
      <c r="H1761" t="s">
        <v>11</v>
      </c>
      <c r="I1761" t="s">
        <v>16</v>
      </c>
      <c r="J1761">
        <v>10000</v>
      </c>
      <c r="K1761">
        <v>10000</v>
      </c>
      <c r="L1761">
        <v>0.105</v>
      </c>
      <c r="M1761">
        <v>1063.8037059999999</v>
      </c>
      <c r="N1761">
        <v>1.5957055499999999</v>
      </c>
    </row>
    <row r="1762" spans="1:14" x14ac:dyDescent="0.35">
      <c r="A1762">
        <v>1761</v>
      </c>
      <c r="B1762">
        <v>18</v>
      </c>
      <c r="C1762" t="s">
        <v>50</v>
      </c>
      <c r="D1762" t="str">
        <f>INDEX(FSA_Province!B:B,MATCH(LEFT(C1762,1),FSA_Province!A:A,0))</f>
        <v>BC</v>
      </c>
      <c r="E1762" t="s">
        <v>2009</v>
      </c>
      <c r="F1762" t="s">
        <v>2647</v>
      </c>
      <c r="G1762" t="s">
        <v>2643</v>
      </c>
      <c r="H1762" t="s">
        <v>11</v>
      </c>
      <c r="I1762" t="s">
        <v>16</v>
      </c>
      <c r="J1762">
        <v>10000</v>
      </c>
      <c r="K1762">
        <v>10000</v>
      </c>
      <c r="L1762">
        <v>0.121</v>
      </c>
      <c r="M1762">
        <v>1221.273837</v>
      </c>
      <c r="N1762">
        <v>1.8319107400000001</v>
      </c>
    </row>
    <row r="1763" spans="1:14" x14ac:dyDescent="0.35">
      <c r="A1763">
        <v>1762</v>
      </c>
      <c r="B1763">
        <v>232</v>
      </c>
      <c r="C1763" t="s">
        <v>639</v>
      </c>
      <c r="D1763" t="str">
        <f>INDEX(FSA_Province!B:B,MATCH(LEFT(C1763,1),FSA_Province!A:A,0))</f>
        <v>AB</v>
      </c>
      <c r="E1763" t="s">
        <v>2010</v>
      </c>
      <c r="F1763" t="s">
        <v>2642</v>
      </c>
      <c r="G1763" t="s">
        <v>2643</v>
      </c>
      <c r="H1763" t="s">
        <v>27</v>
      </c>
      <c r="I1763" t="s">
        <v>16</v>
      </c>
      <c r="J1763">
        <v>0.02</v>
      </c>
      <c r="K1763">
        <v>0.02</v>
      </c>
      <c r="L1763">
        <v>43821.106</v>
      </c>
      <c r="M1763">
        <v>883.364643</v>
      </c>
      <c r="N1763">
        <v>1.3250469600000001</v>
      </c>
    </row>
    <row r="1764" spans="1:14" x14ac:dyDescent="0.35">
      <c r="A1764">
        <v>1763</v>
      </c>
      <c r="B1764">
        <v>232</v>
      </c>
      <c r="C1764" t="s">
        <v>639</v>
      </c>
      <c r="D1764" t="str">
        <f>INDEX(FSA_Province!B:B,MATCH(LEFT(C1764,1),FSA_Province!A:A,0))</f>
        <v>AB</v>
      </c>
      <c r="E1764" t="s">
        <v>2011</v>
      </c>
      <c r="F1764" t="s">
        <v>2646</v>
      </c>
      <c r="G1764" t="s">
        <v>2643</v>
      </c>
      <c r="H1764" t="s">
        <v>27</v>
      </c>
      <c r="I1764" t="s">
        <v>16</v>
      </c>
      <c r="J1764">
        <v>0.5</v>
      </c>
      <c r="K1764">
        <v>0.5</v>
      </c>
      <c r="L1764">
        <v>1638.375</v>
      </c>
      <c r="M1764">
        <v>824.84331420000001</v>
      </c>
      <c r="N1764">
        <v>1.23726497</v>
      </c>
    </row>
    <row r="1765" spans="1:14" x14ac:dyDescent="0.35">
      <c r="A1765">
        <v>1764</v>
      </c>
      <c r="B1765">
        <v>90</v>
      </c>
      <c r="C1765" t="s">
        <v>129</v>
      </c>
      <c r="D1765" t="str">
        <f>INDEX(FSA_Province!B:B,MATCH(LEFT(C1765,1),FSA_Province!A:A,0))</f>
        <v>ON</v>
      </c>
      <c r="E1765" t="s">
        <v>2012</v>
      </c>
      <c r="F1765" t="s">
        <v>2647</v>
      </c>
      <c r="G1765" t="s">
        <v>2643</v>
      </c>
      <c r="H1765" t="s">
        <v>11</v>
      </c>
      <c r="I1765" t="s">
        <v>16</v>
      </c>
      <c r="J1765">
        <v>4971</v>
      </c>
      <c r="K1765">
        <v>4971</v>
      </c>
      <c r="L1765">
        <v>0.14099999999999999</v>
      </c>
      <c r="M1765">
        <v>707.05831909999995</v>
      </c>
      <c r="N1765">
        <v>1.06058747</v>
      </c>
    </row>
    <row r="1766" spans="1:14" x14ac:dyDescent="0.35">
      <c r="A1766">
        <v>1765</v>
      </c>
      <c r="B1766">
        <v>232</v>
      </c>
      <c r="C1766" t="s">
        <v>639</v>
      </c>
      <c r="D1766" t="str">
        <f>INDEX(FSA_Province!B:B,MATCH(LEFT(C1766,1),FSA_Province!A:A,0))</f>
        <v>AB</v>
      </c>
      <c r="E1766" t="s">
        <v>2013</v>
      </c>
      <c r="F1766" t="s">
        <v>2647</v>
      </c>
      <c r="G1766" t="s">
        <v>2643</v>
      </c>
      <c r="H1766" t="s">
        <v>27</v>
      </c>
      <c r="I1766" t="s">
        <v>12</v>
      </c>
      <c r="J1766">
        <v>4000</v>
      </c>
      <c r="K1766">
        <v>4000</v>
      </c>
      <c r="L1766">
        <v>0.14289098</v>
      </c>
      <c r="M1766">
        <v>563.02842050000004</v>
      </c>
      <c r="N1766">
        <v>0.84454262999999996</v>
      </c>
    </row>
    <row r="1767" spans="1:14" x14ac:dyDescent="0.35">
      <c r="A1767">
        <v>1766</v>
      </c>
      <c r="B1767">
        <v>90</v>
      </c>
      <c r="C1767" t="s">
        <v>129</v>
      </c>
      <c r="D1767" t="str">
        <f>INDEX(FSA_Province!B:B,MATCH(LEFT(C1767,1),FSA_Province!A:A,0))</f>
        <v>ON</v>
      </c>
      <c r="E1767" t="s">
        <v>2014</v>
      </c>
      <c r="F1767" t="s">
        <v>2647</v>
      </c>
      <c r="G1767" t="s">
        <v>2643</v>
      </c>
      <c r="H1767" t="s">
        <v>11</v>
      </c>
      <c r="I1767" t="s">
        <v>16</v>
      </c>
      <c r="J1767">
        <v>150000</v>
      </c>
      <c r="K1767">
        <v>150000</v>
      </c>
      <c r="L1767">
        <v>0.14199999999999999</v>
      </c>
      <c r="M1767">
        <v>21486.67643</v>
      </c>
      <c r="N1767">
        <v>32.230014509999997</v>
      </c>
    </row>
    <row r="1768" spans="1:14" x14ac:dyDescent="0.35">
      <c r="A1768">
        <v>1767</v>
      </c>
      <c r="B1768">
        <v>90</v>
      </c>
      <c r="C1768" t="s">
        <v>129</v>
      </c>
      <c r="D1768" t="str">
        <f>INDEX(FSA_Province!B:B,MATCH(LEFT(C1768,1),FSA_Province!A:A,0))</f>
        <v>ON</v>
      </c>
      <c r="E1768" t="s">
        <v>2015</v>
      </c>
      <c r="F1768" t="s">
        <v>2647</v>
      </c>
      <c r="G1768" t="s">
        <v>2643</v>
      </c>
      <c r="H1768" t="s">
        <v>11</v>
      </c>
      <c r="I1768" t="s">
        <v>16</v>
      </c>
      <c r="J1768">
        <v>25000</v>
      </c>
      <c r="K1768">
        <v>25000</v>
      </c>
      <c r="L1768">
        <v>0.14149999999999999</v>
      </c>
      <c r="M1768">
        <v>3568.5255550000002</v>
      </c>
      <c r="N1768">
        <v>5.3527883300000001</v>
      </c>
    </row>
    <row r="1769" spans="1:14" x14ac:dyDescent="0.35">
      <c r="A1769">
        <v>1768</v>
      </c>
      <c r="B1769">
        <v>90</v>
      </c>
      <c r="C1769" t="s">
        <v>129</v>
      </c>
      <c r="D1769" t="str">
        <f>INDEX(FSA_Province!B:B,MATCH(LEFT(C1769,1),FSA_Province!A:A,0))</f>
        <v>ON</v>
      </c>
      <c r="E1769" t="s">
        <v>2016</v>
      </c>
      <c r="F1769" t="s">
        <v>2647</v>
      </c>
      <c r="G1769" t="s">
        <v>2643</v>
      </c>
      <c r="H1769" t="s">
        <v>11</v>
      </c>
      <c r="I1769" t="s">
        <v>16</v>
      </c>
      <c r="J1769">
        <v>50000</v>
      </c>
      <c r="K1769">
        <v>50000</v>
      </c>
      <c r="L1769">
        <v>0.14199999999999999</v>
      </c>
      <c r="M1769">
        <v>7163.5532469999998</v>
      </c>
      <c r="N1769">
        <v>10.74532986</v>
      </c>
    </row>
    <row r="1770" spans="1:14" x14ac:dyDescent="0.35">
      <c r="A1770">
        <v>1769</v>
      </c>
      <c r="B1770">
        <v>85</v>
      </c>
      <c r="C1770" t="s">
        <v>801</v>
      </c>
      <c r="D1770" t="str">
        <f>INDEX(FSA_Province!B:B,MATCH(LEFT(C1770,1),FSA_Province!A:A,0))</f>
        <v>AB</v>
      </c>
      <c r="E1770" t="s">
        <v>2017</v>
      </c>
      <c r="F1770" t="s">
        <v>2647</v>
      </c>
      <c r="G1770" t="s">
        <v>2643</v>
      </c>
      <c r="H1770" t="s">
        <v>11</v>
      </c>
      <c r="I1770" t="s">
        <v>16</v>
      </c>
      <c r="J1770">
        <v>99.328859059999999</v>
      </c>
      <c r="K1770">
        <v>99.328859059999999</v>
      </c>
      <c r="L1770">
        <v>0.14899999999999999</v>
      </c>
      <c r="M1770">
        <v>14.866656040000001</v>
      </c>
      <c r="N1770">
        <v>0</v>
      </c>
    </row>
    <row r="1771" spans="1:14" x14ac:dyDescent="0.35">
      <c r="A1771">
        <v>1770</v>
      </c>
      <c r="B1771">
        <v>105</v>
      </c>
      <c r="C1771" t="s">
        <v>511</v>
      </c>
      <c r="D1771" t="str">
        <f>INDEX(FSA_Province!B:B,MATCH(LEFT(C1771,1),FSA_Province!A:A,0))</f>
        <v>ON</v>
      </c>
      <c r="E1771" t="s">
        <v>2018</v>
      </c>
      <c r="F1771" t="s">
        <v>2647</v>
      </c>
      <c r="G1771" t="s">
        <v>2643</v>
      </c>
      <c r="H1771" t="s">
        <v>11</v>
      </c>
      <c r="I1771" t="s">
        <v>16</v>
      </c>
      <c r="J1771">
        <v>9700</v>
      </c>
      <c r="K1771">
        <v>9700</v>
      </c>
      <c r="L1771">
        <v>0.14917994000000001</v>
      </c>
      <c r="M1771">
        <v>1459.5430759999999</v>
      </c>
      <c r="N1771">
        <v>2.18931458</v>
      </c>
    </row>
    <row r="1772" spans="1:14" x14ac:dyDescent="0.35">
      <c r="A1772">
        <v>1771</v>
      </c>
      <c r="B1772">
        <v>133</v>
      </c>
      <c r="C1772" t="s">
        <v>183</v>
      </c>
      <c r="D1772" t="str">
        <f>INDEX(FSA_Province!B:B,MATCH(LEFT(C1772,1),FSA_Province!A:A,0))</f>
        <v>ON</v>
      </c>
      <c r="E1772" t="s">
        <v>2019</v>
      </c>
      <c r="F1772" t="s">
        <v>2647</v>
      </c>
      <c r="G1772" t="s">
        <v>2642</v>
      </c>
      <c r="H1772" t="s">
        <v>11</v>
      </c>
      <c r="I1772" t="s">
        <v>12</v>
      </c>
      <c r="J1772">
        <v>230423.59537617001</v>
      </c>
      <c r="K1772">
        <v>230423.59537617001</v>
      </c>
      <c r="L1772">
        <v>3.4400000000000001E-6</v>
      </c>
      <c r="M1772">
        <v>0.79265715000000003</v>
      </c>
      <c r="N1772">
        <v>1.1889699999999999E-3</v>
      </c>
    </row>
    <row r="1773" spans="1:14" x14ac:dyDescent="0.35">
      <c r="A1773">
        <v>1772</v>
      </c>
      <c r="B1773">
        <v>85</v>
      </c>
      <c r="C1773" t="s">
        <v>801</v>
      </c>
      <c r="D1773" t="str">
        <f>INDEX(FSA_Province!B:B,MATCH(LEFT(C1773,1),FSA_Province!A:A,0))</f>
        <v>AB</v>
      </c>
      <c r="E1773" t="s">
        <v>2020</v>
      </c>
      <c r="F1773" t="s">
        <v>2647</v>
      </c>
      <c r="G1773" t="s">
        <v>2643</v>
      </c>
      <c r="H1773" t="s">
        <v>11</v>
      </c>
      <c r="I1773" t="s">
        <v>16</v>
      </c>
      <c r="J1773">
        <v>6490.0662251699996</v>
      </c>
      <c r="K1773">
        <v>6490.0662251699996</v>
      </c>
      <c r="L1773">
        <v>0.151</v>
      </c>
      <c r="M1773">
        <v>985.11054730000001</v>
      </c>
      <c r="N1773">
        <v>0</v>
      </c>
    </row>
    <row r="1774" spans="1:14" x14ac:dyDescent="0.35">
      <c r="A1774">
        <v>1773</v>
      </c>
      <c r="B1774">
        <v>62</v>
      </c>
      <c r="C1774" t="s">
        <v>140</v>
      </c>
      <c r="D1774" t="str">
        <f>INDEX(FSA_Province!B:B,MATCH(LEFT(C1774,1),FSA_Province!A:A,0))</f>
        <v>ON</v>
      </c>
      <c r="E1774" t="s">
        <v>2021</v>
      </c>
      <c r="F1774" t="s">
        <v>2647</v>
      </c>
      <c r="G1774" t="s">
        <v>2643</v>
      </c>
      <c r="H1774" t="s">
        <v>11</v>
      </c>
      <c r="I1774" t="s">
        <v>16</v>
      </c>
      <c r="J1774">
        <v>1500</v>
      </c>
      <c r="K1774">
        <v>1500</v>
      </c>
      <c r="L1774">
        <v>0.13500000000000001</v>
      </c>
      <c r="M1774">
        <v>204.276028</v>
      </c>
      <c r="N1774">
        <v>0.30641404</v>
      </c>
    </row>
    <row r="1775" spans="1:14" x14ac:dyDescent="0.35">
      <c r="A1775">
        <v>1774</v>
      </c>
      <c r="B1775">
        <v>62</v>
      </c>
      <c r="C1775" t="s">
        <v>140</v>
      </c>
      <c r="D1775" t="str">
        <f>INDEX(FSA_Province!B:B,MATCH(LEFT(C1775,1),FSA_Province!A:A,0))</f>
        <v>ON</v>
      </c>
      <c r="E1775" t="s">
        <v>2022</v>
      </c>
      <c r="F1775" t="s">
        <v>2642</v>
      </c>
      <c r="G1775" t="s">
        <v>2643</v>
      </c>
      <c r="H1775" t="s">
        <v>27</v>
      </c>
      <c r="I1775" t="s">
        <v>12</v>
      </c>
      <c r="J1775">
        <v>1.2999999999999999E-3</v>
      </c>
      <c r="K1775">
        <v>1.2999999999999999E-3</v>
      </c>
      <c r="L1775">
        <v>44007.690999999999</v>
      </c>
      <c r="M1775">
        <v>56.369213420000001</v>
      </c>
      <c r="N1775">
        <v>8.4553820000000002E-2</v>
      </c>
    </row>
    <row r="1776" spans="1:14" x14ac:dyDescent="0.35">
      <c r="A1776">
        <v>1775</v>
      </c>
      <c r="B1776">
        <v>133</v>
      </c>
      <c r="C1776" t="s">
        <v>183</v>
      </c>
      <c r="D1776" t="str">
        <f>INDEX(FSA_Province!B:B,MATCH(LEFT(C1776,1),FSA_Province!A:A,0))</f>
        <v>ON</v>
      </c>
      <c r="E1776" t="s">
        <v>2023</v>
      </c>
      <c r="F1776" t="s">
        <v>2647</v>
      </c>
      <c r="G1776" t="s">
        <v>2642</v>
      </c>
      <c r="H1776" t="s">
        <v>11</v>
      </c>
      <c r="I1776" t="s">
        <v>16</v>
      </c>
      <c r="J1776">
        <v>230423.59537617001</v>
      </c>
      <c r="K1776">
        <v>230423.59537617001</v>
      </c>
      <c r="L1776">
        <v>3.5099999999999999E-6</v>
      </c>
      <c r="M1776">
        <v>0.80878680999999997</v>
      </c>
      <c r="N1776">
        <v>1.21316E-3</v>
      </c>
    </row>
    <row r="1777" spans="1:14" x14ac:dyDescent="0.35">
      <c r="A1777">
        <v>1776</v>
      </c>
      <c r="B1777">
        <v>105</v>
      </c>
      <c r="C1777" t="s">
        <v>511</v>
      </c>
      <c r="D1777" t="str">
        <f>INDEX(FSA_Province!B:B,MATCH(LEFT(C1777,1),FSA_Province!A:A,0))</f>
        <v>ON</v>
      </c>
      <c r="E1777" t="s">
        <v>2024</v>
      </c>
      <c r="F1777" t="s">
        <v>2647</v>
      </c>
      <c r="G1777" t="s">
        <v>2643</v>
      </c>
      <c r="H1777" t="s">
        <v>27</v>
      </c>
      <c r="I1777" t="s">
        <v>16</v>
      </c>
      <c r="J1777">
        <v>180000</v>
      </c>
      <c r="K1777">
        <v>180000</v>
      </c>
      <c r="L1777">
        <v>0.16986925</v>
      </c>
      <c r="M1777">
        <v>30854.302759999999</v>
      </c>
      <c r="N1777">
        <v>46.281454140000001</v>
      </c>
    </row>
    <row r="1778" spans="1:14" x14ac:dyDescent="0.35">
      <c r="A1778">
        <v>1777</v>
      </c>
      <c r="B1778">
        <v>133</v>
      </c>
      <c r="C1778" t="s">
        <v>183</v>
      </c>
      <c r="D1778" t="str">
        <f>INDEX(FSA_Province!B:B,MATCH(LEFT(C1778,1),FSA_Province!A:A,0))</f>
        <v>ON</v>
      </c>
      <c r="E1778" t="s">
        <v>2025</v>
      </c>
      <c r="F1778" t="s">
        <v>2647</v>
      </c>
      <c r="G1778" t="s">
        <v>2642</v>
      </c>
      <c r="H1778" t="s">
        <v>11</v>
      </c>
      <c r="I1778" t="s">
        <v>12</v>
      </c>
      <c r="J1778">
        <v>100000</v>
      </c>
      <c r="K1778">
        <v>100000</v>
      </c>
      <c r="L1778">
        <v>3.3100000000000001E-6</v>
      </c>
      <c r="M1778">
        <v>0.33099995999999998</v>
      </c>
      <c r="N1778">
        <v>4.9647000000000005E-4</v>
      </c>
    </row>
    <row r="1779" spans="1:14" x14ac:dyDescent="0.35">
      <c r="A1779">
        <v>1778</v>
      </c>
      <c r="B1779">
        <v>133</v>
      </c>
      <c r="C1779" t="s">
        <v>183</v>
      </c>
      <c r="D1779" t="str">
        <f>INDEX(FSA_Province!B:B,MATCH(LEFT(C1779,1),FSA_Province!A:A,0))</f>
        <v>ON</v>
      </c>
      <c r="E1779" t="s">
        <v>2026</v>
      </c>
      <c r="F1779" t="s">
        <v>2647</v>
      </c>
      <c r="G1779" t="s">
        <v>2642</v>
      </c>
      <c r="H1779" t="s">
        <v>11</v>
      </c>
      <c r="I1779" t="s">
        <v>16</v>
      </c>
      <c r="J1779">
        <v>100000</v>
      </c>
      <c r="K1779">
        <v>100000</v>
      </c>
      <c r="L1779">
        <v>3.3000000000000002E-6</v>
      </c>
      <c r="M1779">
        <v>0.32999996999999998</v>
      </c>
      <c r="N1779">
        <v>4.9496000000000002E-4</v>
      </c>
    </row>
    <row r="1780" spans="1:14" x14ac:dyDescent="0.35">
      <c r="A1780">
        <v>1779</v>
      </c>
      <c r="B1780">
        <v>90</v>
      </c>
      <c r="C1780" t="s">
        <v>129</v>
      </c>
      <c r="D1780" t="str">
        <f>INDEX(FSA_Province!B:B,MATCH(LEFT(C1780,1),FSA_Province!A:A,0))</f>
        <v>ON</v>
      </c>
      <c r="E1780" t="s">
        <v>2027</v>
      </c>
      <c r="F1780" t="s">
        <v>2647</v>
      </c>
      <c r="G1780" t="s">
        <v>2643</v>
      </c>
      <c r="H1780" t="s">
        <v>27</v>
      </c>
      <c r="I1780" t="s">
        <v>16</v>
      </c>
      <c r="J1780">
        <v>21000</v>
      </c>
      <c r="K1780">
        <v>21000</v>
      </c>
      <c r="L1780">
        <v>0.13898866000000001</v>
      </c>
      <c r="M1780">
        <v>2944.8224530000002</v>
      </c>
      <c r="N1780">
        <v>4.4172336699999999</v>
      </c>
    </row>
    <row r="1781" spans="1:14" x14ac:dyDescent="0.35">
      <c r="A1781">
        <v>1780</v>
      </c>
      <c r="B1781">
        <v>102</v>
      </c>
      <c r="C1781" t="s">
        <v>22</v>
      </c>
      <c r="D1781" t="str">
        <f>INDEX(FSA_Province!B:B,MATCH(LEFT(C1781,1),FSA_Province!A:A,0))</f>
        <v>ON</v>
      </c>
      <c r="E1781" t="s">
        <v>2028</v>
      </c>
      <c r="F1781" t="s">
        <v>2647</v>
      </c>
      <c r="G1781" t="s">
        <v>2643</v>
      </c>
      <c r="H1781" t="s">
        <v>11</v>
      </c>
      <c r="I1781" t="s">
        <v>16</v>
      </c>
      <c r="J1781">
        <v>103</v>
      </c>
      <c r="K1781">
        <v>103</v>
      </c>
      <c r="L1781">
        <v>0.13734046</v>
      </c>
      <c r="M1781">
        <v>14.269018000000001</v>
      </c>
      <c r="N1781">
        <v>2.1403519999999999E-2</v>
      </c>
    </row>
    <row r="1782" spans="1:14" x14ac:dyDescent="0.35">
      <c r="A1782">
        <v>1781</v>
      </c>
      <c r="B1782">
        <v>90</v>
      </c>
      <c r="C1782" t="s">
        <v>129</v>
      </c>
      <c r="D1782" t="str">
        <f>INDEX(FSA_Province!B:B,MATCH(LEFT(C1782,1),FSA_Province!A:A,0))</f>
        <v>ON</v>
      </c>
      <c r="E1782" t="s">
        <v>2029</v>
      </c>
      <c r="F1782" t="s">
        <v>2647</v>
      </c>
      <c r="G1782" t="s">
        <v>2643</v>
      </c>
      <c r="H1782" t="s">
        <v>11</v>
      </c>
      <c r="I1782" t="s">
        <v>16</v>
      </c>
      <c r="J1782">
        <v>40000</v>
      </c>
      <c r="K1782">
        <v>40000</v>
      </c>
      <c r="L1782">
        <v>0.13500000000000001</v>
      </c>
      <c r="M1782">
        <v>5447.787421</v>
      </c>
      <c r="N1782">
        <v>8.1716811299999996</v>
      </c>
    </row>
    <row r="1783" spans="1:14" x14ac:dyDescent="0.35">
      <c r="A1783">
        <v>1782</v>
      </c>
      <c r="B1783">
        <v>102</v>
      </c>
      <c r="C1783" t="s">
        <v>22</v>
      </c>
      <c r="D1783" t="str">
        <f>INDEX(FSA_Province!B:B,MATCH(LEFT(C1783,1),FSA_Province!A:A,0))</f>
        <v>ON</v>
      </c>
      <c r="E1783" t="s">
        <v>2030</v>
      </c>
      <c r="F1783" t="s">
        <v>2656</v>
      </c>
      <c r="G1783" t="s">
        <v>2643</v>
      </c>
      <c r="H1783" t="s">
        <v>11</v>
      </c>
      <c r="I1783" t="s">
        <v>12</v>
      </c>
      <c r="J1783">
        <v>21.575149</v>
      </c>
      <c r="K1783">
        <v>21.575149</v>
      </c>
      <c r="L1783">
        <v>0.67044999999999999</v>
      </c>
      <c r="M1783">
        <v>14.247933890000001</v>
      </c>
      <c r="N1783">
        <v>2.1371899999999999E-2</v>
      </c>
    </row>
    <row r="1784" spans="1:14" x14ac:dyDescent="0.35">
      <c r="A1784">
        <v>1783</v>
      </c>
      <c r="B1784">
        <v>189</v>
      </c>
      <c r="C1784" t="s">
        <v>2031</v>
      </c>
      <c r="D1784" t="str">
        <f>INDEX(FSA_Province!B:B,MATCH(LEFT(C1784,1),FSA_Province!A:A,0))</f>
        <v>ON</v>
      </c>
      <c r="E1784" t="s">
        <v>2032</v>
      </c>
      <c r="F1784" t="s">
        <v>2647</v>
      </c>
      <c r="G1784" t="s">
        <v>2643</v>
      </c>
      <c r="H1784" t="s">
        <v>27</v>
      </c>
      <c r="I1784" t="s">
        <v>16</v>
      </c>
      <c r="J1784">
        <v>17500</v>
      </c>
      <c r="K1784">
        <v>17500</v>
      </c>
      <c r="L1784">
        <v>0.14343141000000001</v>
      </c>
      <c r="M1784">
        <v>2534.246079</v>
      </c>
      <c r="N1784">
        <v>3.80136911</v>
      </c>
    </row>
    <row r="1785" spans="1:14" x14ac:dyDescent="0.35">
      <c r="A1785">
        <v>1784</v>
      </c>
      <c r="B1785">
        <v>90</v>
      </c>
      <c r="C1785" t="s">
        <v>129</v>
      </c>
      <c r="D1785" t="str">
        <f>INDEX(FSA_Province!B:B,MATCH(LEFT(C1785,1),FSA_Province!A:A,0))</f>
        <v>ON</v>
      </c>
      <c r="E1785" t="s">
        <v>2033</v>
      </c>
      <c r="F1785" t="s">
        <v>2642</v>
      </c>
      <c r="G1785" t="s">
        <v>2643</v>
      </c>
      <c r="H1785" t="s">
        <v>27</v>
      </c>
      <c r="I1785" t="s">
        <v>12</v>
      </c>
      <c r="J1785">
        <v>0.33300000000000002</v>
      </c>
      <c r="K1785">
        <v>0.33300000000000002</v>
      </c>
      <c r="L1785">
        <v>44575.735000000001</v>
      </c>
      <c r="M1785">
        <v>14632.605509999999</v>
      </c>
      <c r="N1785">
        <v>21.948908249999999</v>
      </c>
    </row>
    <row r="1786" spans="1:14" x14ac:dyDescent="0.35">
      <c r="A1786">
        <v>1785</v>
      </c>
      <c r="B1786">
        <v>90</v>
      </c>
      <c r="C1786" t="s">
        <v>129</v>
      </c>
      <c r="D1786" t="str">
        <f>INDEX(FSA_Province!B:B,MATCH(LEFT(C1786,1),FSA_Province!A:A,0))</f>
        <v>ON</v>
      </c>
      <c r="E1786" t="s">
        <v>2034</v>
      </c>
      <c r="F1786" t="s">
        <v>2642</v>
      </c>
      <c r="G1786" t="s">
        <v>2643</v>
      </c>
      <c r="H1786" t="s">
        <v>27</v>
      </c>
      <c r="I1786" t="s">
        <v>12</v>
      </c>
      <c r="J1786">
        <v>0.34810868</v>
      </c>
      <c r="K1786">
        <v>0.34810868</v>
      </c>
      <c r="L1786">
        <v>44656.550999999999</v>
      </c>
      <c r="M1786">
        <v>15324.16439</v>
      </c>
      <c r="N1786">
        <v>22.98624658</v>
      </c>
    </row>
    <row r="1787" spans="1:14" x14ac:dyDescent="0.35">
      <c r="A1787">
        <v>1786</v>
      </c>
      <c r="B1787">
        <v>245</v>
      </c>
      <c r="C1787" t="s">
        <v>8</v>
      </c>
      <c r="D1787" t="str">
        <f>INDEX(FSA_Province!B:B,MATCH(LEFT(C1787,1),FSA_Province!A:A,0))</f>
        <v>BC</v>
      </c>
      <c r="E1787" t="s">
        <v>2035</v>
      </c>
      <c r="F1787" t="s">
        <v>2642</v>
      </c>
      <c r="G1787" t="s">
        <v>2643</v>
      </c>
      <c r="H1787" t="s">
        <v>11</v>
      </c>
      <c r="I1787" t="s">
        <v>16</v>
      </c>
      <c r="J1787">
        <v>0.5</v>
      </c>
      <c r="K1787">
        <v>0.5</v>
      </c>
      <c r="L1787">
        <v>43000</v>
      </c>
      <c r="M1787">
        <v>21499.999510000001</v>
      </c>
      <c r="N1787">
        <v>0</v>
      </c>
    </row>
    <row r="1788" spans="1:14" x14ac:dyDescent="0.35">
      <c r="A1788">
        <v>1787</v>
      </c>
      <c r="B1788">
        <v>245</v>
      </c>
      <c r="C1788" t="s">
        <v>8</v>
      </c>
      <c r="D1788" t="str">
        <f>INDEX(FSA_Province!B:B,MATCH(LEFT(C1788,1),FSA_Province!A:A,0))</f>
        <v>BC</v>
      </c>
      <c r="E1788" t="s">
        <v>2036</v>
      </c>
      <c r="F1788" t="s">
        <v>2642</v>
      </c>
      <c r="G1788" t="s">
        <v>2643</v>
      </c>
      <c r="H1788" t="s">
        <v>11</v>
      </c>
      <c r="I1788" t="s">
        <v>12</v>
      </c>
      <c r="J1788">
        <v>0.5</v>
      </c>
      <c r="K1788">
        <v>0.5</v>
      </c>
      <c r="L1788">
        <v>44760</v>
      </c>
      <c r="M1788">
        <v>22380.34518</v>
      </c>
      <c r="N1788">
        <v>0</v>
      </c>
    </row>
    <row r="1789" spans="1:14" x14ac:dyDescent="0.35">
      <c r="A1789">
        <v>1788</v>
      </c>
      <c r="B1789">
        <v>133</v>
      </c>
      <c r="C1789" t="s">
        <v>183</v>
      </c>
      <c r="D1789" t="str">
        <f>INDEX(FSA_Province!B:B,MATCH(LEFT(C1789,1),FSA_Province!A:A,0))</f>
        <v>ON</v>
      </c>
      <c r="E1789" t="s">
        <v>2037</v>
      </c>
      <c r="F1789" t="s">
        <v>2647</v>
      </c>
      <c r="G1789" t="s">
        <v>2642</v>
      </c>
      <c r="H1789" t="s">
        <v>11</v>
      </c>
      <c r="I1789" t="s">
        <v>12</v>
      </c>
      <c r="J1789">
        <v>54658.644118099997</v>
      </c>
      <c r="K1789">
        <v>54658.644118099997</v>
      </c>
      <c r="L1789">
        <v>3.01E-6</v>
      </c>
      <c r="M1789">
        <v>0.16452251000000001</v>
      </c>
      <c r="N1789">
        <v>2.4677999999999999E-4</v>
      </c>
    </row>
    <row r="1790" spans="1:14" x14ac:dyDescent="0.35">
      <c r="A1790">
        <v>1789</v>
      </c>
      <c r="B1790">
        <v>133</v>
      </c>
      <c r="C1790" t="s">
        <v>183</v>
      </c>
      <c r="D1790" t="str">
        <f>INDEX(FSA_Province!B:B,MATCH(LEFT(C1790,1),FSA_Province!A:A,0))</f>
        <v>ON</v>
      </c>
      <c r="E1790" t="s">
        <v>2038</v>
      </c>
      <c r="F1790" t="s">
        <v>2647</v>
      </c>
      <c r="G1790" t="s">
        <v>2642</v>
      </c>
      <c r="H1790" t="s">
        <v>11</v>
      </c>
      <c r="I1790" t="s">
        <v>12</v>
      </c>
      <c r="J1790">
        <v>54658.644118099997</v>
      </c>
      <c r="K1790">
        <v>54658.644118099997</v>
      </c>
      <c r="L1790">
        <v>3.0000000000000001E-6</v>
      </c>
      <c r="M1790">
        <v>0.16397592999999999</v>
      </c>
      <c r="N1790">
        <v>2.4595999999999998E-4</v>
      </c>
    </row>
    <row r="1791" spans="1:14" x14ac:dyDescent="0.35">
      <c r="A1791">
        <v>1790</v>
      </c>
      <c r="B1791">
        <v>133</v>
      </c>
      <c r="C1791" t="s">
        <v>183</v>
      </c>
      <c r="D1791" t="str">
        <f>INDEX(FSA_Province!B:B,MATCH(LEFT(C1791,1),FSA_Province!A:A,0))</f>
        <v>ON</v>
      </c>
      <c r="E1791" t="s">
        <v>2039</v>
      </c>
      <c r="F1791" t="s">
        <v>2647</v>
      </c>
      <c r="G1791" t="s">
        <v>2646</v>
      </c>
      <c r="H1791" t="s">
        <v>11</v>
      </c>
      <c r="I1791" t="s">
        <v>16</v>
      </c>
      <c r="J1791">
        <v>109317.28823619999</v>
      </c>
      <c r="K1791">
        <v>109317.28823619999</v>
      </c>
      <c r="L1791">
        <v>7.4989999999999999E-5</v>
      </c>
      <c r="M1791">
        <v>8.1977033699999993</v>
      </c>
      <c r="N1791">
        <v>1.2296420000000001E-2</v>
      </c>
    </row>
    <row r="1792" spans="1:14" x14ac:dyDescent="0.35">
      <c r="A1792">
        <v>1791</v>
      </c>
      <c r="B1792">
        <v>133</v>
      </c>
      <c r="C1792" t="s">
        <v>183</v>
      </c>
      <c r="D1792" t="str">
        <f>INDEX(FSA_Province!B:B,MATCH(LEFT(C1792,1),FSA_Province!A:A,0))</f>
        <v>ON</v>
      </c>
      <c r="E1792" t="s">
        <v>2040</v>
      </c>
      <c r="F1792" t="s">
        <v>2647</v>
      </c>
      <c r="G1792" t="s">
        <v>2642</v>
      </c>
      <c r="H1792" t="s">
        <v>11</v>
      </c>
      <c r="I1792" t="s">
        <v>12</v>
      </c>
      <c r="J1792">
        <v>40000</v>
      </c>
      <c r="K1792">
        <v>40000</v>
      </c>
      <c r="L1792">
        <v>2.3E-6</v>
      </c>
      <c r="M1792">
        <v>0.11261282</v>
      </c>
      <c r="N1792">
        <v>1.6891000000000001E-4</v>
      </c>
    </row>
    <row r="1793" spans="1:14" x14ac:dyDescent="0.35">
      <c r="A1793">
        <v>1792</v>
      </c>
      <c r="B1793">
        <v>133</v>
      </c>
      <c r="C1793" t="s">
        <v>183</v>
      </c>
      <c r="D1793" t="str">
        <f>INDEX(FSA_Province!B:B,MATCH(LEFT(C1793,1),FSA_Province!A:A,0))</f>
        <v>ON</v>
      </c>
      <c r="E1793" t="s">
        <v>2041</v>
      </c>
      <c r="F1793" t="s">
        <v>2647</v>
      </c>
      <c r="G1793" t="s">
        <v>2642</v>
      </c>
      <c r="H1793" t="s">
        <v>11</v>
      </c>
      <c r="I1793" t="s">
        <v>12</v>
      </c>
      <c r="J1793">
        <v>40000</v>
      </c>
      <c r="K1793">
        <v>40000</v>
      </c>
      <c r="L1793">
        <v>2.9799999999999998E-6</v>
      </c>
      <c r="M1793">
        <v>0.11919998</v>
      </c>
      <c r="N1793">
        <v>1.7877999999999999E-4</v>
      </c>
    </row>
    <row r="1794" spans="1:14" x14ac:dyDescent="0.35">
      <c r="A1794">
        <v>1793</v>
      </c>
      <c r="B1794">
        <v>133</v>
      </c>
      <c r="C1794" t="s">
        <v>183</v>
      </c>
      <c r="D1794" t="str">
        <f>INDEX(FSA_Province!B:B,MATCH(LEFT(C1794,1),FSA_Province!A:A,0))</f>
        <v>ON</v>
      </c>
      <c r="E1794" t="s">
        <v>2042</v>
      </c>
      <c r="F1794" t="s">
        <v>2647</v>
      </c>
      <c r="G1794" t="s">
        <v>2642</v>
      </c>
      <c r="H1794" t="s">
        <v>11</v>
      </c>
      <c r="I1794" t="s">
        <v>12</v>
      </c>
      <c r="J1794">
        <v>40000</v>
      </c>
      <c r="K1794">
        <v>40000</v>
      </c>
      <c r="L1794">
        <v>2.96E-6</v>
      </c>
      <c r="M1794">
        <v>0.11839999</v>
      </c>
      <c r="N1794">
        <v>1.7759000000000001E-4</v>
      </c>
    </row>
    <row r="1795" spans="1:14" x14ac:dyDescent="0.35">
      <c r="A1795">
        <v>1794</v>
      </c>
      <c r="B1795">
        <v>133</v>
      </c>
      <c r="C1795" t="s">
        <v>183</v>
      </c>
      <c r="D1795" t="str">
        <f>INDEX(FSA_Province!B:B,MATCH(LEFT(C1795,1),FSA_Province!A:A,0))</f>
        <v>ON</v>
      </c>
      <c r="E1795" t="s">
        <v>2043</v>
      </c>
      <c r="F1795" t="s">
        <v>2647</v>
      </c>
      <c r="G1795" t="s">
        <v>2642</v>
      </c>
      <c r="H1795" t="s">
        <v>11</v>
      </c>
      <c r="I1795" t="s">
        <v>12</v>
      </c>
      <c r="J1795">
        <v>40000</v>
      </c>
      <c r="K1795">
        <v>40000</v>
      </c>
      <c r="L1795">
        <v>2.9500000000000001E-6</v>
      </c>
      <c r="M1795">
        <v>0.11799999</v>
      </c>
      <c r="N1795">
        <v>1.7699E-4</v>
      </c>
    </row>
    <row r="1796" spans="1:14" x14ac:dyDescent="0.35">
      <c r="A1796">
        <v>1795</v>
      </c>
      <c r="B1796">
        <v>90</v>
      </c>
      <c r="C1796" t="s">
        <v>129</v>
      </c>
      <c r="D1796" t="str">
        <f>INDEX(FSA_Province!B:B,MATCH(LEFT(C1796,1),FSA_Province!A:A,0))</f>
        <v>ON</v>
      </c>
      <c r="E1796" t="s">
        <v>2044</v>
      </c>
      <c r="F1796" t="s">
        <v>2642</v>
      </c>
      <c r="G1796" t="s">
        <v>2643</v>
      </c>
      <c r="H1796" t="s">
        <v>11</v>
      </c>
      <c r="I1796" t="s">
        <v>12</v>
      </c>
      <c r="J1796">
        <v>0.33300000000000002</v>
      </c>
      <c r="K1796">
        <v>0.33300000000000002</v>
      </c>
      <c r="L1796">
        <v>45000</v>
      </c>
      <c r="M1796">
        <v>14767.13932</v>
      </c>
      <c r="N1796">
        <v>22.15070897</v>
      </c>
    </row>
    <row r="1797" spans="1:14" x14ac:dyDescent="0.35">
      <c r="A1797">
        <v>1796</v>
      </c>
      <c r="B1797">
        <v>133</v>
      </c>
      <c r="C1797" t="s">
        <v>183</v>
      </c>
      <c r="D1797" t="str">
        <f>INDEX(FSA_Province!B:B,MATCH(LEFT(C1797,1),FSA_Province!A:A,0))</f>
        <v>ON</v>
      </c>
      <c r="E1797" t="s">
        <v>2045</v>
      </c>
      <c r="F1797" t="s">
        <v>2647</v>
      </c>
      <c r="G1797" t="s">
        <v>2642</v>
      </c>
      <c r="H1797" t="s">
        <v>11</v>
      </c>
      <c r="I1797" t="s">
        <v>16</v>
      </c>
      <c r="J1797">
        <v>160000</v>
      </c>
      <c r="K1797">
        <v>160000</v>
      </c>
      <c r="L1797">
        <v>2.9000000000000002E-6</v>
      </c>
      <c r="M1797">
        <v>0.46399995999999999</v>
      </c>
      <c r="N1797">
        <v>6.9596000000000002E-4</v>
      </c>
    </row>
    <row r="1798" spans="1:14" x14ac:dyDescent="0.35">
      <c r="A1798">
        <v>1797</v>
      </c>
      <c r="B1798">
        <v>239</v>
      </c>
      <c r="C1798" t="s">
        <v>1767</v>
      </c>
      <c r="D1798" t="str">
        <f>INDEX(FSA_Province!B:B,MATCH(LEFT(C1798,1),FSA_Province!A:A,0))</f>
        <v>QC</v>
      </c>
      <c r="E1798" t="s">
        <v>2046</v>
      </c>
      <c r="F1798" t="s">
        <v>2647</v>
      </c>
      <c r="G1798" t="s">
        <v>2643</v>
      </c>
      <c r="H1798" t="s">
        <v>11</v>
      </c>
      <c r="I1798" t="s">
        <v>16</v>
      </c>
      <c r="J1798">
        <v>9000</v>
      </c>
      <c r="K1798">
        <v>9000</v>
      </c>
      <c r="L1798">
        <v>0.1245</v>
      </c>
      <c r="M1798">
        <v>1129.3374759999999</v>
      </c>
      <c r="N1798">
        <v>1.6940062</v>
      </c>
    </row>
    <row r="1799" spans="1:14" x14ac:dyDescent="0.35">
      <c r="A1799">
        <v>1798</v>
      </c>
      <c r="B1799">
        <v>214</v>
      </c>
      <c r="C1799" t="s">
        <v>261</v>
      </c>
      <c r="D1799" t="str">
        <f>INDEX(FSA_Province!B:B,MATCH(LEFT(C1799,1),FSA_Province!A:A,0))</f>
        <v>QC</v>
      </c>
      <c r="E1799" t="s">
        <v>2047</v>
      </c>
      <c r="F1799" t="s">
        <v>2647</v>
      </c>
      <c r="G1799" t="s">
        <v>2643</v>
      </c>
      <c r="H1799" t="s">
        <v>11</v>
      </c>
      <c r="I1799" t="s">
        <v>16</v>
      </c>
      <c r="J1799">
        <v>20</v>
      </c>
      <c r="K1799">
        <v>20</v>
      </c>
      <c r="L1799">
        <v>0.12498246</v>
      </c>
      <c r="M1799">
        <v>2.49565233</v>
      </c>
      <c r="N1799">
        <v>3.74347E-3</v>
      </c>
    </row>
    <row r="1800" spans="1:14" x14ac:dyDescent="0.35">
      <c r="A1800">
        <v>1799</v>
      </c>
      <c r="B1800">
        <v>214</v>
      </c>
      <c r="C1800" t="s">
        <v>261</v>
      </c>
      <c r="D1800" t="str">
        <f>INDEX(FSA_Province!B:B,MATCH(LEFT(C1800,1),FSA_Province!A:A,0))</f>
        <v>QC</v>
      </c>
      <c r="E1800" t="s">
        <v>2048</v>
      </c>
      <c r="F1800" t="s">
        <v>2647</v>
      </c>
      <c r="G1800" t="s">
        <v>2643</v>
      </c>
      <c r="H1800" t="s">
        <v>11</v>
      </c>
      <c r="I1800" t="s">
        <v>16</v>
      </c>
      <c r="J1800">
        <v>50.000000010000001</v>
      </c>
      <c r="K1800">
        <v>50.000000010000001</v>
      </c>
      <c r="L1800">
        <v>0.12498246</v>
      </c>
      <c r="M1800">
        <v>6.2751297800000003</v>
      </c>
      <c r="N1800">
        <v>9.4126899999999996E-3</v>
      </c>
    </row>
    <row r="1801" spans="1:14" x14ac:dyDescent="0.35">
      <c r="A1801">
        <v>1800</v>
      </c>
      <c r="B1801">
        <v>214</v>
      </c>
      <c r="C1801" t="s">
        <v>261</v>
      </c>
      <c r="D1801" t="str">
        <f>INDEX(FSA_Province!B:B,MATCH(LEFT(C1801,1),FSA_Province!A:A,0))</f>
        <v>QC</v>
      </c>
      <c r="E1801" t="s">
        <v>2049</v>
      </c>
      <c r="F1801" t="s">
        <v>2647</v>
      </c>
      <c r="G1801" t="s">
        <v>2643</v>
      </c>
      <c r="H1801" t="s">
        <v>11</v>
      </c>
      <c r="I1801" t="s">
        <v>16</v>
      </c>
      <c r="J1801">
        <v>3020</v>
      </c>
      <c r="K1801">
        <v>3020</v>
      </c>
      <c r="L1801">
        <v>0.12908848000000001</v>
      </c>
      <c r="M1801">
        <v>391.4385853</v>
      </c>
      <c r="N1801">
        <v>0.58715786999999997</v>
      </c>
    </row>
    <row r="1802" spans="1:14" x14ac:dyDescent="0.35">
      <c r="A1802">
        <v>1801</v>
      </c>
      <c r="B1802">
        <v>128</v>
      </c>
      <c r="C1802" t="s">
        <v>471</v>
      </c>
      <c r="D1802" t="str">
        <f>INDEX(FSA_Province!B:B,MATCH(LEFT(C1802,1),FSA_Province!A:A,0))</f>
        <v>ON</v>
      </c>
      <c r="E1802" t="s">
        <v>2050</v>
      </c>
      <c r="F1802" t="s">
        <v>2647</v>
      </c>
      <c r="G1802" t="s">
        <v>2643</v>
      </c>
      <c r="H1802" t="s">
        <v>27</v>
      </c>
      <c r="I1802" t="s">
        <v>16</v>
      </c>
      <c r="J1802">
        <v>3900</v>
      </c>
      <c r="K1802">
        <v>3900</v>
      </c>
      <c r="L1802">
        <v>0.11950980999999999</v>
      </c>
      <c r="M1802">
        <v>468.35740429999998</v>
      </c>
      <c r="N1802">
        <v>0.7025361</v>
      </c>
    </row>
    <row r="1803" spans="1:14" x14ac:dyDescent="0.35">
      <c r="A1803">
        <v>1802</v>
      </c>
      <c r="B1803">
        <v>170</v>
      </c>
      <c r="C1803" t="s">
        <v>471</v>
      </c>
      <c r="D1803" t="str">
        <f>INDEX(FSA_Province!B:B,MATCH(LEFT(C1803,1),FSA_Province!A:A,0))</f>
        <v>ON</v>
      </c>
      <c r="E1803" t="s">
        <v>2051</v>
      </c>
      <c r="F1803" t="s">
        <v>2647</v>
      </c>
      <c r="G1803" t="s">
        <v>2643</v>
      </c>
      <c r="H1803" t="s">
        <v>27</v>
      </c>
      <c r="I1803" t="s">
        <v>16</v>
      </c>
      <c r="J1803">
        <v>10000</v>
      </c>
      <c r="K1803">
        <v>10000</v>
      </c>
      <c r="L1803">
        <v>0.11943051</v>
      </c>
      <c r="M1803">
        <v>1199.8382079999999</v>
      </c>
      <c r="N1803">
        <v>1.7997573099999999</v>
      </c>
    </row>
    <row r="1804" spans="1:14" x14ac:dyDescent="0.35">
      <c r="A1804">
        <v>1803</v>
      </c>
      <c r="B1804">
        <v>239</v>
      </c>
      <c r="C1804" t="s">
        <v>1767</v>
      </c>
      <c r="D1804" t="str">
        <f>INDEX(FSA_Province!B:B,MATCH(LEFT(C1804,1),FSA_Province!A:A,0))</f>
        <v>QC</v>
      </c>
      <c r="E1804" t="s">
        <v>2052</v>
      </c>
      <c r="F1804" t="s">
        <v>2647</v>
      </c>
      <c r="G1804" t="s">
        <v>2643</v>
      </c>
      <c r="H1804" t="s">
        <v>11</v>
      </c>
      <c r="I1804" t="s">
        <v>16</v>
      </c>
      <c r="J1804">
        <v>5800</v>
      </c>
      <c r="K1804">
        <v>5800</v>
      </c>
      <c r="L1804">
        <v>0.1172</v>
      </c>
      <c r="M1804">
        <v>682.9625714</v>
      </c>
      <c r="N1804">
        <v>1.0244438499999999</v>
      </c>
    </row>
    <row r="1805" spans="1:14" x14ac:dyDescent="0.35">
      <c r="A1805">
        <v>1804</v>
      </c>
      <c r="B1805">
        <v>172</v>
      </c>
      <c r="C1805" t="s">
        <v>279</v>
      </c>
      <c r="D1805" t="str">
        <f>INDEX(FSA_Province!B:B,MATCH(LEFT(C1805,1),FSA_Province!A:A,0))</f>
        <v>BC</v>
      </c>
      <c r="E1805" t="s">
        <v>2053</v>
      </c>
      <c r="F1805" t="s">
        <v>2647</v>
      </c>
      <c r="G1805" t="s">
        <v>2643</v>
      </c>
      <c r="H1805" t="s">
        <v>27</v>
      </c>
      <c r="I1805" t="s">
        <v>16</v>
      </c>
      <c r="J1805">
        <v>4100</v>
      </c>
      <c r="K1805">
        <v>4100</v>
      </c>
      <c r="L1805">
        <v>0.117162</v>
      </c>
      <c r="M1805">
        <v>482.66512</v>
      </c>
      <c r="N1805">
        <v>0.72399767999999998</v>
      </c>
    </row>
    <row r="1806" spans="1:14" x14ac:dyDescent="0.35">
      <c r="A1806">
        <v>1805</v>
      </c>
      <c r="B1806">
        <v>239</v>
      </c>
      <c r="C1806" t="s">
        <v>1767</v>
      </c>
      <c r="D1806" t="str">
        <f>INDEX(FSA_Province!B:B,MATCH(LEFT(C1806,1),FSA_Province!A:A,0))</f>
        <v>QC</v>
      </c>
      <c r="E1806" t="s">
        <v>2054</v>
      </c>
      <c r="F1806" t="s">
        <v>2647</v>
      </c>
      <c r="G1806" t="s">
        <v>2643</v>
      </c>
      <c r="H1806" t="s">
        <v>11</v>
      </c>
      <c r="I1806" t="s">
        <v>16</v>
      </c>
      <c r="J1806">
        <v>10000</v>
      </c>
      <c r="K1806">
        <v>10000</v>
      </c>
      <c r="L1806">
        <v>0.11650000000000001</v>
      </c>
      <c r="M1806">
        <v>1164.7090000000001</v>
      </c>
      <c r="N1806">
        <v>1.7470635000000001</v>
      </c>
    </row>
    <row r="1807" spans="1:14" x14ac:dyDescent="0.35">
      <c r="A1807">
        <v>1806</v>
      </c>
      <c r="B1807">
        <v>85</v>
      </c>
      <c r="C1807" t="s">
        <v>801</v>
      </c>
      <c r="D1807" t="str">
        <f>INDEX(FSA_Province!B:B,MATCH(LEFT(C1807,1),FSA_Province!A:A,0))</f>
        <v>AB</v>
      </c>
      <c r="E1807" t="s">
        <v>2055</v>
      </c>
      <c r="F1807" t="s">
        <v>2647</v>
      </c>
      <c r="G1807" t="s">
        <v>2643</v>
      </c>
      <c r="H1807" t="s">
        <v>11</v>
      </c>
      <c r="I1807" t="s">
        <v>16</v>
      </c>
      <c r="J1807">
        <v>143.58974359000001</v>
      </c>
      <c r="K1807">
        <v>143.58974359000001</v>
      </c>
      <c r="L1807">
        <v>0.11700000000000001</v>
      </c>
      <c r="M1807">
        <v>16.821106889999999</v>
      </c>
      <c r="N1807">
        <v>0</v>
      </c>
    </row>
    <row r="1808" spans="1:14" x14ac:dyDescent="0.35">
      <c r="A1808">
        <v>1807</v>
      </c>
      <c r="B1808">
        <v>30</v>
      </c>
      <c r="C1808" t="s">
        <v>1812</v>
      </c>
      <c r="D1808" t="str">
        <f>INDEX(FSA_Province!B:B,MATCH(LEFT(C1808,1),FSA_Province!A:A,0))</f>
        <v>AB</v>
      </c>
      <c r="E1808" t="s">
        <v>2056</v>
      </c>
      <c r="F1808" t="s">
        <v>2644</v>
      </c>
      <c r="G1808" t="s">
        <v>2643</v>
      </c>
      <c r="H1808" t="s">
        <v>11</v>
      </c>
      <c r="I1808" t="s">
        <v>16</v>
      </c>
      <c r="J1808">
        <v>6250</v>
      </c>
      <c r="K1808">
        <v>6250</v>
      </c>
      <c r="L1808">
        <v>0.39600000000000002</v>
      </c>
      <c r="M1808">
        <v>2506.723931</v>
      </c>
      <c r="N1808">
        <v>3.76008589</v>
      </c>
    </row>
    <row r="1809" spans="1:14" x14ac:dyDescent="0.35">
      <c r="A1809">
        <v>1808</v>
      </c>
      <c r="B1809">
        <v>39</v>
      </c>
      <c r="C1809" t="s">
        <v>589</v>
      </c>
      <c r="D1809" t="str">
        <f>INDEX(FSA_Province!B:B,MATCH(LEFT(C1809,1),FSA_Province!A:A,0))</f>
        <v>MB</v>
      </c>
      <c r="E1809" t="s">
        <v>2057</v>
      </c>
      <c r="F1809" t="s">
        <v>2647</v>
      </c>
      <c r="G1809" t="s">
        <v>2643</v>
      </c>
      <c r="H1809" t="s">
        <v>27</v>
      </c>
      <c r="I1809" t="s">
        <v>16</v>
      </c>
      <c r="J1809">
        <v>8000</v>
      </c>
      <c r="K1809">
        <v>8000</v>
      </c>
      <c r="L1809">
        <v>0.11616824000000001</v>
      </c>
      <c r="M1809">
        <v>931.09741559999998</v>
      </c>
      <c r="N1809">
        <v>1.39664612</v>
      </c>
    </row>
    <row r="1810" spans="1:14" x14ac:dyDescent="0.35">
      <c r="A1810">
        <v>1809</v>
      </c>
      <c r="B1810">
        <v>170</v>
      </c>
      <c r="C1810" t="s">
        <v>471</v>
      </c>
      <c r="D1810" t="str">
        <f>INDEX(FSA_Province!B:B,MATCH(LEFT(C1810,1),FSA_Province!A:A,0))</f>
        <v>ON</v>
      </c>
      <c r="E1810" t="s">
        <v>2058</v>
      </c>
      <c r="F1810" t="s">
        <v>2647</v>
      </c>
      <c r="G1810" t="s">
        <v>2643</v>
      </c>
      <c r="H1810" t="s">
        <v>27</v>
      </c>
      <c r="I1810" t="s">
        <v>16</v>
      </c>
      <c r="J1810">
        <v>1500</v>
      </c>
      <c r="K1810">
        <v>1500</v>
      </c>
      <c r="L1810">
        <v>0.11713348</v>
      </c>
      <c r="M1810">
        <v>177.27304659999999</v>
      </c>
      <c r="N1810">
        <v>0.26590955999999999</v>
      </c>
    </row>
    <row r="1811" spans="1:14" x14ac:dyDescent="0.35">
      <c r="A1811">
        <v>1810</v>
      </c>
      <c r="B1811">
        <v>156</v>
      </c>
      <c r="C1811" t="s">
        <v>13</v>
      </c>
      <c r="D1811" t="str">
        <f>INDEX(FSA_Province!B:B,MATCH(LEFT(C1811,1),FSA_Province!A:A,0))</f>
        <v>ON</v>
      </c>
      <c r="E1811" t="s">
        <v>2059</v>
      </c>
      <c r="F1811" t="s">
        <v>2658</v>
      </c>
      <c r="G1811" t="s">
        <v>2642</v>
      </c>
      <c r="H1811" t="s">
        <v>27</v>
      </c>
      <c r="I1811" t="s">
        <v>16</v>
      </c>
      <c r="J1811">
        <v>10000</v>
      </c>
      <c r="K1811">
        <v>10000</v>
      </c>
      <c r="L1811">
        <v>2.6E-7</v>
      </c>
      <c r="M1811">
        <v>2.5999999999999999E-3</v>
      </c>
      <c r="N1811">
        <v>3.8999999999999999E-6</v>
      </c>
    </row>
    <row r="1812" spans="1:14" x14ac:dyDescent="0.35">
      <c r="A1812">
        <v>1811</v>
      </c>
      <c r="B1812">
        <v>202</v>
      </c>
      <c r="C1812" t="s">
        <v>391</v>
      </c>
      <c r="D1812" t="str">
        <f>INDEX(FSA_Province!B:B,MATCH(LEFT(C1812,1),FSA_Province!A:A,0))</f>
        <v>ON</v>
      </c>
      <c r="E1812" t="s">
        <v>2060</v>
      </c>
      <c r="F1812" t="s">
        <v>2651</v>
      </c>
      <c r="G1812" t="s">
        <v>2643</v>
      </c>
      <c r="H1812" t="s">
        <v>27</v>
      </c>
      <c r="I1812" t="s">
        <v>16</v>
      </c>
      <c r="J1812">
        <v>2.5</v>
      </c>
      <c r="K1812">
        <v>2.5</v>
      </c>
      <c r="L1812">
        <v>184.983</v>
      </c>
      <c r="M1812">
        <v>464.27449000000001</v>
      </c>
      <c r="N1812">
        <v>0</v>
      </c>
    </row>
    <row r="1813" spans="1:14" x14ac:dyDescent="0.35">
      <c r="A1813">
        <v>1812</v>
      </c>
      <c r="B1813">
        <v>245</v>
      </c>
      <c r="C1813" t="s">
        <v>8</v>
      </c>
      <c r="D1813" t="str">
        <f>INDEX(FSA_Province!B:B,MATCH(LEFT(C1813,1),FSA_Province!A:A,0))</f>
        <v>BC</v>
      </c>
      <c r="E1813" t="s">
        <v>2061</v>
      </c>
      <c r="F1813" t="s">
        <v>2642</v>
      </c>
      <c r="G1813" t="s">
        <v>2643</v>
      </c>
      <c r="H1813" t="s">
        <v>11</v>
      </c>
      <c r="I1813" t="s">
        <v>16</v>
      </c>
      <c r="J1813">
        <v>0.5</v>
      </c>
      <c r="K1813">
        <v>0.5</v>
      </c>
      <c r="L1813">
        <v>43500</v>
      </c>
      <c r="M1813">
        <v>21749.999530000001</v>
      </c>
      <c r="N1813">
        <v>0</v>
      </c>
    </row>
    <row r="1814" spans="1:14" x14ac:dyDescent="0.35">
      <c r="A1814">
        <v>1813</v>
      </c>
      <c r="B1814">
        <v>245</v>
      </c>
      <c r="C1814" t="s">
        <v>8</v>
      </c>
      <c r="D1814" t="str">
        <f>INDEX(FSA_Province!B:B,MATCH(LEFT(C1814,1),FSA_Province!A:A,0))</f>
        <v>BC</v>
      </c>
      <c r="E1814" t="s">
        <v>2062</v>
      </c>
      <c r="F1814" t="s">
        <v>2642</v>
      </c>
      <c r="G1814" t="s">
        <v>2643</v>
      </c>
      <c r="H1814" t="s">
        <v>11</v>
      </c>
      <c r="I1814" t="s">
        <v>12</v>
      </c>
      <c r="J1814">
        <v>0.5</v>
      </c>
      <c r="K1814">
        <v>0.5</v>
      </c>
      <c r="L1814">
        <v>47000</v>
      </c>
      <c r="M1814">
        <v>23499.99944</v>
      </c>
      <c r="N1814">
        <v>0</v>
      </c>
    </row>
    <row r="1815" spans="1:14" x14ac:dyDescent="0.35">
      <c r="A1815">
        <v>1814</v>
      </c>
      <c r="B1815">
        <v>245</v>
      </c>
      <c r="C1815" t="s">
        <v>8</v>
      </c>
      <c r="D1815" t="str">
        <f>INDEX(FSA_Province!B:B,MATCH(LEFT(C1815,1),FSA_Province!A:A,0))</f>
        <v>BC</v>
      </c>
      <c r="E1815" t="s">
        <v>2063</v>
      </c>
      <c r="F1815" t="s">
        <v>2642</v>
      </c>
      <c r="G1815" t="s">
        <v>2643</v>
      </c>
      <c r="H1815" t="s">
        <v>11</v>
      </c>
      <c r="I1815" t="s">
        <v>12</v>
      </c>
      <c r="J1815">
        <v>0.5</v>
      </c>
      <c r="K1815">
        <v>0.5</v>
      </c>
      <c r="L1815">
        <v>44600</v>
      </c>
      <c r="M1815">
        <v>22310.709510000001</v>
      </c>
      <c r="N1815">
        <v>0</v>
      </c>
    </row>
    <row r="1816" spans="1:14" x14ac:dyDescent="0.35">
      <c r="A1816">
        <v>1815</v>
      </c>
      <c r="B1816">
        <v>36</v>
      </c>
      <c r="C1816" t="s">
        <v>694</v>
      </c>
      <c r="D1816" t="str">
        <f>INDEX(FSA_Province!B:B,MATCH(LEFT(C1816,1),FSA_Province!A:A,0))</f>
        <v>ON</v>
      </c>
      <c r="E1816" t="s">
        <v>2064</v>
      </c>
      <c r="F1816" t="s">
        <v>2647</v>
      </c>
      <c r="G1816" t="s">
        <v>2643</v>
      </c>
      <c r="H1816" t="s">
        <v>11</v>
      </c>
      <c r="I1816" t="s">
        <v>16</v>
      </c>
      <c r="J1816">
        <v>82.220744350000004</v>
      </c>
      <c r="K1816">
        <v>82.220744350000004</v>
      </c>
      <c r="L1816">
        <v>0.11952417999999999</v>
      </c>
      <c r="M1816">
        <v>9.9199686000000007</v>
      </c>
      <c r="N1816">
        <v>1.4879949999999999E-2</v>
      </c>
    </row>
    <row r="1817" spans="1:14" x14ac:dyDescent="0.35">
      <c r="A1817">
        <v>1816</v>
      </c>
      <c r="B1817">
        <v>36</v>
      </c>
      <c r="C1817" t="s">
        <v>694</v>
      </c>
      <c r="D1817" t="str">
        <f>INDEX(FSA_Province!B:B,MATCH(LEFT(C1817,1),FSA_Province!A:A,0))</f>
        <v>ON</v>
      </c>
      <c r="E1817" t="s">
        <v>2065</v>
      </c>
      <c r="F1817" t="s">
        <v>2647</v>
      </c>
      <c r="G1817" t="s">
        <v>2643</v>
      </c>
      <c r="H1817" t="s">
        <v>11</v>
      </c>
      <c r="I1817" t="s">
        <v>16</v>
      </c>
      <c r="J1817">
        <v>12348.751033050001</v>
      </c>
      <c r="K1817">
        <v>12348.751033050001</v>
      </c>
      <c r="L1817">
        <v>0.11850477</v>
      </c>
      <c r="M1817">
        <v>1477.2900239999999</v>
      </c>
      <c r="N1817">
        <v>2.2159350299999998</v>
      </c>
    </row>
    <row r="1818" spans="1:14" x14ac:dyDescent="0.35">
      <c r="A1818">
        <v>1817</v>
      </c>
      <c r="B1818">
        <v>6</v>
      </c>
      <c r="C1818" t="s">
        <v>85</v>
      </c>
      <c r="D1818" t="str">
        <f>INDEX(FSA_Province!B:B,MATCH(LEFT(C1818,1),FSA_Province!A:A,0))</f>
        <v>AB</v>
      </c>
      <c r="E1818" t="s">
        <v>2066</v>
      </c>
      <c r="F1818" t="s">
        <v>2647</v>
      </c>
      <c r="G1818" t="s">
        <v>2643</v>
      </c>
      <c r="H1818" t="s">
        <v>11</v>
      </c>
      <c r="I1818" t="s">
        <v>16</v>
      </c>
      <c r="J1818">
        <v>89.151986309999998</v>
      </c>
      <c r="K1818">
        <v>89.151986309999998</v>
      </c>
      <c r="L1818">
        <v>0.112</v>
      </c>
      <c r="M1818">
        <v>10.07597314</v>
      </c>
      <c r="N1818">
        <v>1.5113949999999999E-2</v>
      </c>
    </row>
    <row r="1819" spans="1:14" x14ac:dyDescent="0.35">
      <c r="A1819">
        <v>1818</v>
      </c>
      <c r="B1819">
        <v>90</v>
      </c>
      <c r="C1819" t="s">
        <v>129</v>
      </c>
      <c r="D1819" t="str">
        <f>INDEX(FSA_Province!B:B,MATCH(LEFT(C1819,1),FSA_Province!A:A,0))</f>
        <v>ON</v>
      </c>
      <c r="E1819" t="s">
        <v>2067</v>
      </c>
      <c r="F1819" t="s">
        <v>2642</v>
      </c>
      <c r="G1819" t="s">
        <v>2643</v>
      </c>
      <c r="H1819" t="s">
        <v>27</v>
      </c>
      <c r="I1819" t="s">
        <v>12</v>
      </c>
      <c r="J1819">
        <v>1.0578300000000001E-3</v>
      </c>
      <c r="K1819">
        <v>1.0578300000000001E-3</v>
      </c>
      <c r="L1819">
        <v>45314.697</v>
      </c>
      <c r="M1819">
        <v>47.231379580000002</v>
      </c>
      <c r="N1819">
        <v>7.0847060000000003E-2</v>
      </c>
    </row>
    <row r="1820" spans="1:14" x14ac:dyDescent="0.35">
      <c r="A1820">
        <v>1819</v>
      </c>
      <c r="B1820">
        <v>222</v>
      </c>
      <c r="C1820" t="s">
        <v>320</v>
      </c>
      <c r="D1820" t="str">
        <f>INDEX(FSA_Province!B:B,MATCH(LEFT(C1820,1),FSA_Province!A:A,0))</f>
        <v>BC</v>
      </c>
      <c r="E1820" t="s">
        <v>2068</v>
      </c>
      <c r="F1820" t="s">
        <v>2646</v>
      </c>
      <c r="G1820" t="s">
        <v>2643</v>
      </c>
      <c r="H1820" t="s">
        <v>11</v>
      </c>
      <c r="I1820" t="s">
        <v>16</v>
      </c>
      <c r="J1820">
        <v>1.7</v>
      </c>
      <c r="K1820">
        <v>1.7</v>
      </c>
      <c r="L1820">
        <v>1747</v>
      </c>
      <c r="M1820">
        <v>2997.183176</v>
      </c>
      <c r="N1820">
        <v>4.4957747499999998</v>
      </c>
    </row>
    <row r="1821" spans="1:14" x14ac:dyDescent="0.35">
      <c r="A1821">
        <v>1820</v>
      </c>
      <c r="B1821">
        <v>90</v>
      </c>
      <c r="C1821" t="s">
        <v>129</v>
      </c>
      <c r="D1821" t="str">
        <f>INDEX(FSA_Province!B:B,MATCH(LEFT(C1821,1),FSA_Province!A:A,0))</f>
        <v>ON</v>
      </c>
      <c r="E1821" t="s">
        <v>2069</v>
      </c>
      <c r="F1821" t="s">
        <v>2663</v>
      </c>
      <c r="G1821" t="s">
        <v>2643</v>
      </c>
      <c r="H1821" t="s">
        <v>27</v>
      </c>
      <c r="I1821" t="s">
        <v>12</v>
      </c>
      <c r="J1821">
        <v>7.6213180000000005E-2</v>
      </c>
      <c r="K1821">
        <v>7.6213180000000005E-2</v>
      </c>
      <c r="L1821">
        <v>645.19100000000003</v>
      </c>
      <c r="M1821">
        <v>48.453956810000001</v>
      </c>
      <c r="N1821">
        <v>7.2680930000000005E-2</v>
      </c>
    </row>
    <row r="1822" spans="1:14" x14ac:dyDescent="0.35">
      <c r="A1822">
        <v>1821</v>
      </c>
      <c r="B1822">
        <v>245</v>
      </c>
      <c r="C1822" t="s">
        <v>8</v>
      </c>
      <c r="D1822" t="str">
        <f>INDEX(FSA_Province!B:B,MATCH(LEFT(C1822,1),FSA_Province!A:A,0))</f>
        <v>BC</v>
      </c>
      <c r="E1822" t="s">
        <v>2070</v>
      </c>
      <c r="F1822" t="s">
        <v>2642</v>
      </c>
      <c r="G1822" t="s">
        <v>2643</v>
      </c>
      <c r="H1822" t="s">
        <v>11</v>
      </c>
      <c r="I1822" t="s">
        <v>16</v>
      </c>
      <c r="J1822">
        <v>0.5</v>
      </c>
      <c r="K1822">
        <v>0.5</v>
      </c>
      <c r="L1822">
        <v>43500</v>
      </c>
      <c r="M1822">
        <v>21749.999530000001</v>
      </c>
      <c r="N1822">
        <v>0</v>
      </c>
    </row>
    <row r="1823" spans="1:14" x14ac:dyDescent="0.35">
      <c r="A1823">
        <v>1822</v>
      </c>
      <c r="B1823">
        <v>245</v>
      </c>
      <c r="C1823" t="s">
        <v>8</v>
      </c>
      <c r="D1823" t="str">
        <f>INDEX(FSA_Province!B:B,MATCH(LEFT(C1823,1),FSA_Province!A:A,0))</f>
        <v>BC</v>
      </c>
      <c r="E1823" t="s">
        <v>2071</v>
      </c>
      <c r="F1823" t="s">
        <v>2642</v>
      </c>
      <c r="G1823" t="s">
        <v>2643</v>
      </c>
      <c r="H1823" t="s">
        <v>11</v>
      </c>
      <c r="I1823" t="s">
        <v>16</v>
      </c>
      <c r="J1823">
        <v>0.5</v>
      </c>
      <c r="K1823">
        <v>0.5</v>
      </c>
      <c r="L1823">
        <v>44500</v>
      </c>
      <c r="M1823">
        <v>22249.999820000001</v>
      </c>
      <c r="N1823">
        <v>0</v>
      </c>
    </row>
    <row r="1824" spans="1:14" x14ac:dyDescent="0.35">
      <c r="A1824">
        <v>1823</v>
      </c>
      <c r="B1824">
        <v>245</v>
      </c>
      <c r="C1824" t="s">
        <v>8</v>
      </c>
      <c r="D1824" t="str">
        <f>INDEX(FSA_Province!B:B,MATCH(LEFT(C1824,1),FSA_Province!A:A,0))</f>
        <v>BC</v>
      </c>
      <c r="E1824" t="s">
        <v>2072</v>
      </c>
      <c r="F1824" t="s">
        <v>2642</v>
      </c>
      <c r="G1824" t="s">
        <v>2643</v>
      </c>
      <c r="H1824" t="s">
        <v>11</v>
      </c>
      <c r="I1824" t="s">
        <v>12</v>
      </c>
      <c r="J1824">
        <v>0.5</v>
      </c>
      <c r="K1824">
        <v>0.5</v>
      </c>
      <c r="L1824">
        <v>45200</v>
      </c>
      <c r="M1824">
        <v>22600.474620000001</v>
      </c>
      <c r="N1824">
        <v>0</v>
      </c>
    </row>
    <row r="1825" spans="1:14" x14ac:dyDescent="0.35">
      <c r="A1825">
        <v>1824</v>
      </c>
      <c r="B1825">
        <v>237</v>
      </c>
      <c r="C1825" t="s">
        <v>78</v>
      </c>
      <c r="D1825" t="str">
        <f>INDEX(FSA_Province!B:B,MATCH(LEFT(C1825,1),FSA_Province!A:A,0))</f>
        <v>BC</v>
      </c>
      <c r="E1825" t="s">
        <v>2073</v>
      </c>
      <c r="F1825" t="s">
        <v>2647</v>
      </c>
      <c r="G1825" t="s">
        <v>2643</v>
      </c>
      <c r="H1825" t="s">
        <v>27</v>
      </c>
      <c r="I1825" t="s">
        <v>16</v>
      </c>
      <c r="J1825">
        <v>350</v>
      </c>
      <c r="K1825">
        <v>350</v>
      </c>
      <c r="L1825">
        <v>0.14172781000000001</v>
      </c>
      <c r="M1825">
        <v>50.079903049999999</v>
      </c>
      <c r="N1825">
        <v>7.5119850000000002E-2</v>
      </c>
    </row>
    <row r="1826" spans="1:14" x14ac:dyDescent="0.35">
      <c r="A1826">
        <v>1825</v>
      </c>
      <c r="B1826">
        <v>133</v>
      </c>
      <c r="C1826" t="s">
        <v>183</v>
      </c>
      <c r="D1826" t="str">
        <f>INDEX(FSA_Province!B:B,MATCH(LEFT(C1826,1),FSA_Province!A:A,0))</f>
        <v>ON</v>
      </c>
      <c r="E1826" t="s">
        <v>2074</v>
      </c>
      <c r="F1826" t="s">
        <v>2647</v>
      </c>
      <c r="G1826" t="s">
        <v>2642</v>
      </c>
      <c r="H1826" t="s">
        <v>11</v>
      </c>
      <c r="I1826" t="s">
        <v>12</v>
      </c>
      <c r="J1826">
        <v>160000</v>
      </c>
      <c r="K1826">
        <v>160000</v>
      </c>
      <c r="L1826">
        <v>3.0000000000000001E-6</v>
      </c>
      <c r="M1826">
        <v>0.48</v>
      </c>
      <c r="N1826">
        <v>7.2000000000000005E-4</v>
      </c>
    </row>
    <row r="1827" spans="1:14" x14ac:dyDescent="0.35">
      <c r="A1827">
        <v>1826</v>
      </c>
      <c r="B1827">
        <v>133</v>
      </c>
      <c r="C1827" t="s">
        <v>183</v>
      </c>
      <c r="D1827" t="str">
        <f>INDEX(FSA_Province!B:B,MATCH(LEFT(C1827,1),FSA_Province!A:A,0))</f>
        <v>ON</v>
      </c>
      <c r="E1827" t="s">
        <v>2075</v>
      </c>
      <c r="F1827" t="s">
        <v>2647</v>
      </c>
      <c r="G1827" t="s">
        <v>2642</v>
      </c>
      <c r="H1827" t="s">
        <v>11</v>
      </c>
      <c r="I1827" t="s">
        <v>16</v>
      </c>
      <c r="J1827">
        <v>160000</v>
      </c>
      <c r="K1827">
        <v>160000</v>
      </c>
      <c r="L1827">
        <v>2.9100000000000001E-6</v>
      </c>
      <c r="M1827">
        <v>0.46559999000000002</v>
      </c>
      <c r="N1827">
        <v>6.9839000000000001E-4</v>
      </c>
    </row>
    <row r="1828" spans="1:14" x14ac:dyDescent="0.35">
      <c r="A1828">
        <v>1827</v>
      </c>
      <c r="B1828">
        <v>105</v>
      </c>
      <c r="C1828" t="s">
        <v>511</v>
      </c>
      <c r="D1828" t="str">
        <f>INDEX(FSA_Province!B:B,MATCH(LEFT(C1828,1),FSA_Province!A:A,0))</f>
        <v>ON</v>
      </c>
      <c r="E1828" t="s">
        <v>2076</v>
      </c>
      <c r="F1828" t="s">
        <v>2647</v>
      </c>
      <c r="G1828" t="s">
        <v>2643</v>
      </c>
      <c r="H1828" t="s">
        <v>27</v>
      </c>
      <c r="I1828" t="s">
        <v>12</v>
      </c>
      <c r="J1828">
        <v>100000</v>
      </c>
      <c r="K1828">
        <v>100000</v>
      </c>
      <c r="L1828">
        <v>0.12838948</v>
      </c>
      <c r="M1828">
        <v>12712.563270000001</v>
      </c>
      <c r="N1828">
        <v>19.068844890000001</v>
      </c>
    </row>
    <row r="1829" spans="1:14" x14ac:dyDescent="0.35">
      <c r="A1829">
        <v>1828</v>
      </c>
      <c r="B1829">
        <v>133</v>
      </c>
      <c r="C1829" t="s">
        <v>183</v>
      </c>
      <c r="D1829" t="str">
        <f>INDEX(FSA_Province!B:B,MATCH(LEFT(C1829,1),FSA_Province!A:A,0))</f>
        <v>ON</v>
      </c>
      <c r="E1829" t="s">
        <v>2077</v>
      </c>
      <c r="F1829" t="s">
        <v>2642</v>
      </c>
      <c r="G1829" t="s">
        <v>2643</v>
      </c>
      <c r="H1829" t="s">
        <v>11</v>
      </c>
      <c r="I1829" t="s">
        <v>16</v>
      </c>
      <c r="J1829">
        <v>0.47</v>
      </c>
      <c r="K1829">
        <v>0.47</v>
      </c>
      <c r="L1829">
        <v>45200</v>
      </c>
      <c r="M1829">
        <v>21445.644660000002</v>
      </c>
      <c r="N1829">
        <v>32.168466979999998</v>
      </c>
    </row>
    <row r="1830" spans="1:14" x14ac:dyDescent="0.35">
      <c r="A1830">
        <v>1829</v>
      </c>
      <c r="B1830">
        <v>90</v>
      </c>
      <c r="C1830" t="s">
        <v>129</v>
      </c>
      <c r="D1830" t="str">
        <f>INDEX(FSA_Province!B:B,MATCH(LEFT(C1830,1),FSA_Province!A:A,0))</f>
        <v>ON</v>
      </c>
      <c r="E1830" t="s">
        <v>2078</v>
      </c>
      <c r="F1830" t="s">
        <v>2647</v>
      </c>
      <c r="G1830" t="s">
        <v>2643</v>
      </c>
      <c r="H1830" t="s">
        <v>11</v>
      </c>
      <c r="I1830" t="s">
        <v>16</v>
      </c>
      <c r="J1830">
        <v>16000</v>
      </c>
      <c r="K1830">
        <v>16000</v>
      </c>
      <c r="L1830">
        <v>0.123</v>
      </c>
      <c r="M1830">
        <v>1987.0076349999999</v>
      </c>
      <c r="N1830">
        <v>2.9805114499999998</v>
      </c>
    </row>
    <row r="1831" spans="1:14" x14ac:dyDescent="0.35">
      <c r="A1831">
        <v>1830</v>
      </c>
      <c r="B1831">
        <v>76</v>
      </c>
      <c r="C1831" t="s">
        <v>1524</v>
      </c>
      <c r="D1831" t="str">
        <f>INDEX(FSA_Province!B:B,MATCH(LEFT(C1831,1),FSA_Province!A:A,0))</f>
        <v>AB</v>
      </c>
      <c r="E1831" t="s">
        <v>2079</v>
      </c>
      <c r="F1831" t="s">
        <v>2644</v>
      </c>
      <c r="G1831" t="s">
        <v>2643</v>
      </c>
      <c r="H1831" t="s">
        <v>27</v>
      </c>
      <c r="I1831" t="s">
        <v>16</v>
      </c>
      <c r="J1831">
        <v>265</v>
      </c>
      <c r="K1831">
        <v>265</v>
      </c>
      <c r="L1831">
        <v>0.45773999999999998</v>
      </c>
      <c r="M1831">
        <v>122.5071892</v>
      </c>
      <c r="N1831">
        <v>0.18376078000000001</v>
      </c>
    </row>
    <row r="1832" spans="1:14" x14ac:dyDescent="0.35">
      <c r="A1832">
        <v>1831</v>
      </c>
      <c r="B1832">
        <v>92</v>
      </c>
      <c r="C1832" t="s">
        <v>135</v>
      </c>
      <c r="D1832" t="str">
        <f>INDEX(FSA_Province!B:B,MATCH(LEFT(C1832,1),FSA_Province!A:A,0))</f>
        <v>ON</v>
      </c>
      <c r="E1832" t="s">
        <v>2080</v>
      </c>
      <c r="F1832" t="s">
        <v>2647</v>
      </c>
      <c r="G1832" t="s">
        <v>2643</v>
      </c>
      <c r="H1832" t="s">
        <v>11</v>
      </c>
      <c r="I1832" t="s">
        <v>16</v>
      </c>
      <c r="J1832">
        <v>7528.3899547499996</v>
      </c>
      <c r="K1832">
        <v>7528.3899547499996</v>
      </c>
      <c r="L1832">
        <v>0.126</v>
      </c>
      <c r="M1832">
        <v>957.94968710000001</v>
      </c>
      <c r="N1832">
        <v>1.43692452</v>
      </c>
    </row>
    <row r="1833" spans="1:14" x14ac:dyDescent="0.35">
      <c r="A1833">
        <v>1832</v>
      </c>
      <c r="B1833">
        <v>133</v>
      </c>
      <c r="C1833" t="s">
        <v>183</v>
      </c>
      <c r="D1833" t="str">
        <f>INDEX(FSA_Province!B:B,MATCH(LEFT(C1833,1),FSA_Province!A:A,0))</f>
        <v>ON</v>
      </c>
      <c r="E1833" t="s">
        <v>2081</v>
      </c>
      <c r="F1833" t="s">
        <v>2647</v>
      </c>
      <c r="G1833" t="s">
        <v>2643</v>
      </c>
      <c r="H1833" t="s">
        <v>11</v>
      </c>
      <c r="I1833" t="s">
        <v>12</v>
      </c>
      <c r="J1833">
        <v>175624.78302743999</v>
      </c>
      <c r="K1833">
        <v>175624.78302743999</v>
      </c>
      <c r="L1833">
        <v>0.126</v>
      </c>
      <c r="M1833">
        <v>21826.372920000002</v>
      </c>
      <c r="N1833">
        <v>32.739559370000002</v>
      </c>
    </row>
    <row r="1834" spans="1:14" x14ac:dyDescent="0.35">
      <c r="A1834">
        <v>1833</v>
      </c>
      <c r="B1834">
        <v>230</v>
      </c>
      <c r="C1834" t="s">
        <v>246</v>
      </c>
      <c r="D1834" t="str">
        <f>INDEX(FSA_Province!B:B,MATCH(LEFT(C1834,1),FSA_Province!A:A,0))</f>
        <v>AB</v>
      </c>
      <c r="E1834" t="s">
        <v>2082</v>
      </c>
      <c r="F1834" t="s">
        <v>2646</v>
      </c>
      <c r="G1834" t="s">
        <v>2643</v>
      </c>
      <c r="H1834" t="s">
        <v>11</v>
      </c>
      <c r="I1834" t="s">
        <v>16</v>
      </c>
      <c r="J1834">
        <v>0.875</v>
      </c>
      <c r="K1834">
        <v>0.875</v>
      </c>
      <c r="L1834">
        <v>1690</v>
      </c>
      <c r="M1834">
        <v>1486.413237</v>
      </c>
      <c r="N1834">
        <v>0</v>
      </c>
    </row>
    <row r="1835" spans="1:14" x14ac:dyDescent="0.35">
      <c r="A1835">
        <v>1834</v>
      </c>
      <c r="B1835">
        <v>230</v>
      </c>
      <c r="C1835" t="s">
        <v>246</v>
      </c>
      <c r="D1835" t="str">
        <f>INDEX(FSA_Province!B:B,MATCH(LEFT(C1835,1),FSA_Province!A:A,0))</f>
        <v>AB</v>
      </c>
      <c r="E1835" t="s">
        <v>2083</v>
      </c>
      <c r="F1835" t="s">
        <v>2642</v>
      </c>
      <c r="G1835" t="s">
        <v>2643</v>
      </c>
      <c r="H1835" t="s">
        <v>11</v>
      </c>
      <c r="I1835" t="s">
        <v>16</v>
      </c>
      <c r="J1835">
        <v>0.125</v>
      </c>
      <c r="K1835">
        <v>0.125</v>
      </c>
      <c r="L1835">
        <v>44690</v>
      </c>
      <c r="M1835">
        <v>5615.6397070000003</v>
      </c>
      <c r="N1835">
        <v>0</v>
      </c>
    </row>
    <row r="1836" spans="1:14" x14ac:dyDescent="0.35">
      <c r="A1836">
        <v>1835</v>
      </c>
      <c r="B1836">
        <v>105</v>
      </c>
      <c r="C1836" t="s">
        <v>511</v>
      </c>
      <c r="D1836" t="str">
        <f>INDEX(FSA_Province!B:B,MATCH(LEFT(C1836,1),FSA_Province!A:A,0))</f>
        <v>ON</v>
      </c>
      <c r="E1836" t="s">
        <v>2084</v>
      </c>
      <c r="F1836" t="s">
        <v>2647</v>
      </c>
      <c r="G1836" t="s">
        <v>2643</v>
      </c>
      <c r="H1836" t="s">
        <v>27</v>
      </c>
      <c r="I1836" t="s">
        <v>16</v>
      </c>
      <c r="J1836">
        <v>10000</v>
      </c>
      <c r="K1836">
        <v>10000</v>
      </c>
      <c r="L1836">
        <v>0.11731265</v>
      </c>
      <c r="M1836">
        <v>1184.9176930000001</v>
      </c>
      <c r="N1836">
        <v>1.77737653</v>
      </c>
    </row>
    <row r="1837" spans="1:14" x14ac:dyDescent="0.35">
      <c r="A1837">
        <v>1836</v>
      </c>
      <c r="B1837">
        <v>105</v>
      </c>
      <c r="C1837" t="s">
        <v>511</v>
      </c>
      <c r="D1837" t="str">
        <f>INDEX(FSA_Province!B:B,MATCH(LEFT(C1837,1),FSA_Province!A:A,0))</f>
        <v>ON</v>
      </c>
      <c r="E1837" t="s">
        <v>2085</v>
      </c>
      <c r="F1837" t="s">
        <v>2647</v>
      </c>
      <c r="G1837" t="s">
        <v>2643</v>
      </c>
      <c r="H1837" t="s">
        <v>27</v>
      </c>
      <c r="I1837" t="s">
        <v>16</v>
      </c>
      <c r="J1837">
        <v>10000</v>
      </c>
      <c r="K1837">
        <v>10000</v>
      </c>
      <c r="L1837">
        <v>0.12050635</v>
      </c>
      <c r="M1837">
        <v>1217.2702790000001</v>
      </c>
      <c r="N1837">
        <v>1.8259054100000001</v>
      </c>
    </row>
    <row r="1838" spans="1:14" x14ac:dyDescent="0.35">
      <c r="A1838">
        <v>1837</v>
      </c>
      <c r="B1838">
        <v>41</v>
      </c>
      <c r="C1838" t="s">
        <v>179</v>
      </c>
      <c r="D1838" t="str">
        <f>INDEX(FSA_Province!B:B,MATCH(LEFT(C1838,1),FSA_Province!A:A,0))</f>
        <v>BC</v>
      </c>
      <c r="E1838" t="s">
        <v>2086</v>
      </c>
      <c r="F1838" t="s">
        <v>2642</v>
      </c>
      <c r="G1838" t="s">
        <v>2643</v>
      </c>
      <c r="H1838" t="s">
        <v>27</v>
      </c>
      <c r="I1838" t="s">
        <v>16</v>
      </c>
      <c r="J1838">
        <v>2.4E-2</v>
      </c>
      <c r="K1838">
        <v>2.4E-2</v>
      </c>
      <c r="L1838">
        <v>44967.17</v>
      </c>
      <c r="M1838">
        <v>1090.059571</v>
      </c>
      <c r="N1838">
        <v>1.6350893500000001</v>
      </c>
    </row>
    <row r="1839" spans="1:14" x14ac:dyDescent="0.35">
      <c r="A1839">
        <v>1838</v>
      </c>
      <c r="B1839">
        <v>105</v>
      </c>
      <c r="C1839" t="s">
        <v>511</v>
      </c>
      <c r="D1839" t="str">
        <f>INDEX(FSA_Province!B:B,MATCH(LEFT(C1839,1),FSA_Province!A:A,0))</f>
        <v>ON</v>
      </c>
      <c r="E1839" t="s">
        <v>2087</v>
      </c>
      <c r="F1839" t="s">
        <v>2647</v>
      </c>
      <c r="G1839" t="s">
        <v>2643</v>
      </c>
      <c r="H1839" t="s">
        <v>27</v>
      </c>
      <c r="I1839" t="s">
        <v>12</v>
      </c>
      <c r="J1839">
        <v>200000</v>
      </c>
      <c r="K1839">
        <v>200000</v>
      </c>
      <c r="L1839">
        <v>0.11212933999999999</v>
      </c>
      <c r="M1839">
        <v>22124.745129999999</v>
      </c>
      <c r="N1839">
        <v>33.18711768</v>
      </c>
    </row>
    <row r="1840" spans="1:14" x14ac:dyDescent="0.35">
      <c r="A1840">
        <v>1839</v>
      </c>
      <c r="B1840">
        <v>133</v>
      </c>
      <c r="C1840" t="s">
        <v>183</v>
      </c>
      <c r="D1840" t="str">
        <f>INDEX(FSA_Province!B:B,MATCH(LEFT(C1840,1),FSA_Province!A:A,0))</f>
        <v>ON</v>
      </c>
      <c r="E1840" t="s">
        <v>2088</v>
      </c>
      <c r="F1840" t="s">
        <v>2647</v>
      </c>
      <c r="G1840" t="s">
        <v>2642</v>
      </c>
      <c r="H1840" t="s">
        <v>11</v>
      </c>
      <c r="I1840" t="s">
        <v>16</v>
      </c>
      <c r="J1840">
        <v>175000</v>
      </c>
      <c r="K1840">
        <v>175000</v>
      </c>
      <c r="L1840">
        <v>2.65E-6</v>
      </c>
      <c r="M1840">
        <v>0.46374997000000001</v>
      </c>
      <c r="N1840">
        <v>6.9559000000000005E-4</v>
      </c>
    </row>
    <row r="1841" spans="1:14" x14ac:dyDescent="0.35">
      <c r="A1841">
        <v>1840</v>
      </c>
      <c r="B1841">
        <v>18</v>
      </c>
      <c r="C1841" t="s">
        <v>50</v>
      </c>
      <c r="D1841" t="str">
        <f>INDEX(FSA_Province!B:B,MATCH(LEFT(C1841,1),FSA_Province!A:A,0))</f>
        <v>BC</v>
      </c>
      <c r="E1841" t="s">
        <v>2089</v>
      </c>
      <c r="F1841" t="s">
        <v>2647</v>
      </c>
      <c r="G1841" t="s">
        <v>2643</v>
      </c>
      <c r="H1841" t="s">
        <v>27</v>
      </c>
      <c r="I1841" t="s">
        <v>16</v>
      </c>
      <c r="J1841">
        <v>50000</v>
      </c>
      <c r="K1841">
        <v>50000</v>
      </c>
      <c r="L1841">
        <v>0.12208078999999999</v>
      </c>
      <c r="M1841">
        <v>6184.3491249999997</v>
      </c>
      <c r="N1841">
        <v>9.2765236800000004</v>
      </c>
    </row>
    <row r="1842" spans="1:14" x14ac:dyDescent="0.35">
      <c r="A1842">
        <v>1841</v>
      </c>
      <c r="B1842">
        <v>99</v>
      </c>
      <c r="C1842" t="s">
        <v>360</v>
      </c>
      <c r="D1842" t="str">
        <f>INDEX(FSA_Province!B:B,MATCH(LEFT(C1842,1),FSA_Province!A:A,0))</f>
        <v>BC</v>
      </c>
      <c r="E1842" t="s">
        <v>2090</v>
      </c>
      <c r="F1842" t="s">
        <v>2642</v>
      </c>
      <c r="G1842" t="s">
        <v>2643</v>
      </c>
      <c r="H1842" t="s">
        <v>27</v>
      </c>
      <c r="I1842" t="s">
        <v>16</v>
      </c>
      <c r="J1842">
        <v>4.0000000000000001E-3</v>
      </c>
      <c r="K1842">
        <v>4.0000000000000001E-3</v>
      </c>
      <c r="L1842">
        <v>45591.491000000002</v>
      </c>
      <c r="M1842">
        <v>182.2456948</v>
      </c>
      <c r="N1842">
        <v>0</v>
      </c>
    </row>
    <row r="1843" spans="1:14" x14ac:dyDescent="0.35">
      <c r="A1843">
        <v>1842</v>
      </c>
      <c r="B1843">
        <v>99</v>
      </c>
      <c r="C1843" t="s">
        <v>360</v>
      </c>
      <c r="D1843" t="str">
        <f>INDEX(FSA_Province!B:B,MATCH(LEFT(C1843,1),FSA_Province!A:A,0))</f>
        <v>BC</v>
      </c>
      <c r="E1843" t="s">
        <v>2091</v>
      </c>
      <c r="F1843" t="s">
        <v>2642</v>
      </c>
      <c r="G1843" t="s">
        <v>2643</v>
      </c>
      <c r="H1843" t="s">
        <v>27</v>
      </c>
      <c r="I1843" t="s">
        <v>16</v>
      </c>
      <c r="J1843">
        <v>0.13</v>
      </c>
      <c r="K1843">
        <v>0.13</v>
      </c>
      <c r="L1843">
        <v>45620.481</v>
      </c>
      <c r="M1843">
        <v>5930.6630489999998</v>
      </c>
      <c r="N1843">
        <v>0</v>
      </c>
    </row>
    <row r="1844" spans="1:14" x14ac:dyDescent="0.35">
      <c r="A1844">
        <v>1843</v>
      </c>
      <c r="B1844">
        <v>99</v>
      </c>
      <c r="C1844" t="s">
        <v>360</v>
      </c>
      <c r="D1844" t="str">
        <f>INDEX(FSA_Province!B:B,MATCH(LEFT(C1844,1),FSA_Province!A:A,0))</f>
        <v>BC</v>
      </c>
      <c r="E1844" t="s">
        <v>2092</v>
      </c>
      <c r="F1844" t="s">
        <v>2642</v>
      </c>
      <c r="G1844" t="s">
        <v>2643</v>
      </c>
      <c r="H1844" t="s">
        <v>27</v>
      </c>
      <c r="I1844" t="s">
        <v>16</v>
      </c>
      <c r="J1844">
        <v>2.1</v>
      </c>
      <c r="K1844">
        <v>2.1</v>
      </c>
      <c r="L1844">
        <v>45668.108</v>
      </c>
      <c r="M1844">
        <v>95903.069740000006</v>
      </c>
      <c r="N1844">
        <v>0</v>
      </c>
    </row>
    <row r="1845" spans="1:14" x14ac:dyDescent="0.35">
      <c r="A1845">
        <v>1844</v>
      </c>
      <c r="B1845">
        <v>225</v>
      </c>
      <c r="C1845" t="s">
        <v>300</v>
      </c>
      <c r="D1845" t="str">
        <f>INDEX(FSA_Province!B:B,MATCH(LEFT(C1845,1),FSA_Province!A:A,0))</f>
        <v>AB</v>
      </c>
      <c r="E1845" t="s">
        <v>2093</v>
      </c>
      <c r="F1845" t="s">
        <v>2668</v>
      </c>
      <c r="G1845" t="s">
        <v>2643</v>
      </c>
      <c r="H1845" t="s">
        <v>27</v>
      </c>
      <c r="I1845" t="s">
        <v>16</v>
      </c>
      <c r="J1845">
        <v>50</v>
      </c>
      <c r="K1845">
        <v>50</v>
      </c>
      <c r="L1845">
        <v>0.35735</v>
      </c>
      <c r="M1845">
        <v>18.045386000000001</v>
      </c>
      <c r="N1845">
        <v>2.706807E-2</v>
      </c>
    </row>
    <row r="1846" spans="1:14" x14ac:dyDescent="0.35">
      <c r="A1846">
        <v>1845</v>
      </c>
      <c r="B1846">
        <v>105</v>
      </c>
      <c r="C1846" t="s">
        <v>511</v>
      </c>
      <c r="D1846" t="str">
        <f>INDEX(FSA_Province!B:B,MATCH(LEFT(C1846,1),FSA_Province!A:A,0))</f>
        <v>ON</v>
      </c>
      <c r="E1846" t="s">
        <v>2094</v>
      </c>
      <c r="F1846" t="s">
        <v>2647</v>
      </c>
      <c r="G1846" t="s">
        <v>2643</v>
      </c>
      <c r="H1846" t="s">
        <v>27</v>
      </c>
      <c r="I1846" t="s">
        <v>16</v>
      </c>
      <c r="J1846">
        <v>450</v>
      </c>
      <c r="K1846">
        <v>450</v>
      </c>
      <c r="L1846">
        <v>0.11461499999999999</v>
      </c>
      <c r="M1846">
        <v>52.091099999999997</v>
      </c>
      <c r="N1846">
        <v>7.8136650000000002E-2</v>
      </c>
    </row>
    <row r="1847" spans="1:14" x14ac:dyDescent="0.35">
      <c r="A1847">
        <v>1846</v>
      </c>
      <c r="B1847">
        <v>105</v>
      </c>
      <c r="C1847" t="s">
        <v>511</v>
      </c>
      <c r="D1847" t="str">
        <f>INDEX(FSA_Province!B:B,MATCH(LEFT(C1847,1),FSA_Province!A:A,0))</f>
        <v>ON</v>
      </c>
      <c r="E1847" t="s">
        <v>2095</v>
      </c>
      <c r="F1847" t="s">
        <v>2647</v>
      </c>
      <c r="G1847" t="s">
        <v>2643</v>
      </c>
      <c r="H1847" t="s">
        <v>27</v>
      </c>
      <c r="I1847" t="s">
        <v>16</v>
      </c>
      <c r="J1847">
        <v>10000</v>
      </c>
      <c r="K1847">
        <v>10000</v>
      </c>
      <c r="L1847">
        <v>0.11405466</v>
      </c>
      <c r="M1847">
        <v>1152.080839</v>
      </c>
      <c r="N1847">
        <v>1.7281212500000001</v>
      </c>
    </row>
    <row r="1848" spans="1:14" x14ac:dyDescent="0.35">
      <c r="A1848">
        <v>1847</v>
      </c>
      <c r="B1848">
        <v>225</v>
      </c>
      <c r="C1848" t="s">
        <v>300</v>
      </c>
      <c r="D1848" t="str">
        <f>INDEX(FSA_Province!B:B,MATCH(LEFT(C1848,1),FSA_Province!A:A,0))</f>
        <v>AB</v>
      </c>
      <c r="E1848" t="s">
        <v>2096</v>
      </c>
      <c r="F1848" t="s">
        <v>2646</v>
      </c>
      <c r="G1848" t="s">
        <v>2643</v>
      </c>
      <c r="H1848" t="s">
        <v>27</v>
      </c>
      <c r="I1848" t="s">
        <v>16</v>
      </c>
      <c r="J1848">
        <v>0.26</v>
      </c>
      <c r="K1848">
        <v>0.26</v>
      </c>
      <c r="L1848">
        <v>1769.5329999999999</v>
      </c>
      <c r="M1848">
        <v>464.66681160000002</v>
      </c>
      <c r="N1848">
        <v>0.69700021000000001</v>
      </c>
    </row>
    <row r="1849" spans="1:14" x14ac:dyDescent="0.35">
      <c r="A1849">
        <v>1848</v>
      </c>
      <c r="B1849">
        <v>225</v>
      </c>
      <c r="C1849" t="s">
        <v>300</v>
      </c>
      <c r="D1849" t="str">
        <f>INDEX(FSA_Province!B:B,MATCH(LEFT(C1849,1),FSA_Province!A:A,0))</f>
        <v>AB</v>
      </c>
      <c r="E1849" t="s">
        <v>2097</v>
      </c>
      <c r="F1849" t="s">
        <v>2642</v>
      </c>
      <c r="G1849" t="s">
        <v>2643</v>
      </c>
      <c r="H1849" t="s">
        <v>27</v>
      </c>
      <c r="I1849" t="s">
        <v>12</v>
      </c>
      <c r="J1849">
        <v>1.074496E-2</v>
      </c>
      <c r="K1849">
        <v>1.074496E-2</v>
      </c>
      <c r="L1849">
        <v>45892.620999999999</v>
      </c>
      <c r="M1849">
        <v>486.41693950000001</v>
      </c>
      <c r="N1849">
        <v>0.72962539999999998</v>
      </c>
    </row>
    <row r="1850" spans="1:14" x14ac:dyDescent="0.35">
      <c r="A1850">
        <v>1849</v>
      </c>
      <c r="B1850">
        <v>105</v>
      </c>
      <c r="C1850" t="s">
        <v>511</v>
      </c>
      <c r="D1850" t="str">
        <f>INDEX(FSA_Province!B:B,MATCH(LEFT(C1850,1),FSA_Province!A:A,0))</f>
        <v>ON</v>
      </c>
      <c r="E1850" t="s">
        <v>2098</v>
      </c>
      <c r="F1850" t="s">
        <v>2647</v>
      </c>
      <c r="G1850" t="s">
        <v>2643</v>
      </c>
      <c r="H1850" t="s">
        <v>27</v>
      </c>
      <c r="I1850" t="s">
        <v>16</v>
      </c>
      <c r="J1850">
        <v>170000</v>
      </c>
      <c r="K1850">
        <v>170000</v>
      </c>
      <c r="L1850">
        <v>0.11321320999999999</v>
      </c>
      <c r="M1850">
        <v>19450.725719999999</v>
      </c>
      <c r="N1850">
        <v>29.176088579999998</v>
      </c>
    </row>
    <row r="1851" spans="1:14" x14ac:dyDescent="0.35">
      <c r="A1851">
        <v>1850</v>
      </c>
      <c r="B1851">
        <v>6</v>
      </c>
      <c r="C1851" t="s">
        <v>85</v>
      </c>
      <c r="D1851" t="str">
        <f>INDEX(FSA_Province!B:B,MATCH(LEFT(C1851,1),FSA_Province!A:A,0))</f>
        <v>AB</v>
      </c>
      <c r="E1851" t="s">
        <v>2099</v>
      </c>
      <c r="F1851" t="s">
        <v>2647</v>
      </c>
      <c r="G1851" t="s">
        <v>2643</v>
      </c>
      <c r="H1851" t="s">
        <v>11</v>
      </c>
      <c r="I1851" t="s">
        <v>16</v>
      </c>
      <c r="J1851">
        <v>9145.1607635300006</v>
      </c>
      <c r="K1851">
        <v>9145.1607635300006</v>
      </c>
      <c r="L1851">
        <v>0.107</v>
      </c>
      <c r="M1851">
        <v>987.90636770000003</v>
      </c>
      <c r="N1851">
        <v>1.48185955</v>
      </c>
    </row>
    <row r="1852" spans="1:14" x14ac:dyDescent="0.35">
      <c r="A1852">
        <v>1851</v>
      </c>
      <c r="B1852">
        <v>105</v>
      </c>
      <c r="C1852" t="s">
        <v>511</v>
      </c>
      <c r="D1852" t="str">
        <f>INDEX(FSA_Province!B:B,MATCH(LEFT(C1852,1),FSA_Province!A:A,0))</f>
        <v>ON</v>
      </c>
      <c r="E1852" t="s">
        <v>2100</v>
      </c>
      <c r="F1852" t="s">
        <v>2647</v>
      </c>
      <c r="G1852" t="s">
        <v>2643</v>
      </c>
      <c r="H1852" t="s">
        <v>27</v>
      </c>
      <c r="I1852" t="s">
        <v>12</v>
      </c>
      <c r="J1852">
        <v>200000</v>
      </c>
      <c r="K1852">
        <v>200000</v>
      </c>
      <c r="L1852">
        <v>0.10514332999999999</v>
      </c>
      <c r="M1852">
        <v>20717.024529999999</v>
      </c>
      <c r="N1852">
        <v>31.075536790000001</v>
      </c>
    </row>
    <row r="1853" spans="1:14" x14ac:dyDescent="0.35">
      <c r="A1853">
        <v>1852</v>
      </c>
      <c r="B1853">
        <v>226</v>
      </c>
      <c r="C1853" t="s">
        <v>372</v>
      </c>
      <c r="D1853" t="str">
        <f>INDEX(FSA_Province!B:B,MATCH(LEFT(C1853,1),FSA_Province!A:A,0))</f>
        <v>AB</v>
      </c>
      <c r="E1853" t="s">
        <v>2101</v>
      </c>
      <c r="F1853" t="s">
        <v>2647</v>
      </c>
      <c r="G1853" t="s">
        <v>2643</v>
      </c>
      <c r="H1853" t="s">
        <v>27</v>
      </c>
      <c r="I1853" t="s">
        <v>16</v>
      </c>
      <c r="J1853">
        <v>2500</v>
      </c>
      <c r="K1853">
        <v>2500</v>
      </c>
      <c r="L1853">
        <v>0.108421</v>
      </c>
      <c r="M1853">
        <v>273.287802</v>
      </c>
      <c r="N1853">
        <v>0.40993170000000001</v>
      </c>
    </row>
    <row r="1854" spans="1:14" x14ac:dyDescent="0.35">
      <c r="A1854">
        <v>1853</v>
      </c>
      <c r="B1854">
        <v>76</v>
      </c>
      <c r="C1854" t="s">
        <v>1524</v>
      </c>
      <c r="D1854" t="str">
        <f>INDEX(FSA_Province!B:B,MATCH(LEFT(C1854,1),FSA_Province!A:A,0))</f>
        <v>AB</v>
      </c>
      <c r="E1854" t="s">
        <v>2102</v>
      </c>
      <c r="F1854" t="s">
        <v>2647</v>
      </c>
      <c r="G1854" t="s">
        <v>2643</v>
      </c>
      <c r="H1854" t="s">
        <v>27</v>
      </c>
      <c r="I1854" t="s">
        <v>12</v>
      </c>
      <c r="J1854">
        <v>740</v>
      </c>
      <c r="K1854">
        <v>740</v>
      </c>
      <c r="L1854">
        <v>0.1050073</v>
      </c>
      <c r="M1854">
        <v>76.649810650000006</v>
      </c>
      <c r="N1854">
        <v>0.11497470999999999</v>
      </c>
    </row>
    <row r="1855" spans="1:14" x14ac:dyDescent="0.35">
      <c r="A1855">
        <v>1854</v>
      </c>
      <c r="B1855">
        <v>245</v>
      </c>
      <c r="C1855" t="s">
        <v>8</v>
      </c>
      <c r="D1855" t="str">
        <f>INDEX(FSA_Province!B:B,MATCH(LEFT(C1855,1),FSA_Province!A:A,0))</f>
        <v>BC</v>
      </c>
      <c r="E1855" t="s">
        <v>2103</v>
      </c>
      <c r="F1855" t="s">
        <v>2642</v>
      </c>
      <c r="G1855" t="s">
        <v>2643</v>
      </c>
      <c r="H1855" t="s">
        <v>11</v>
      </c>
      <c r="I1855" t="s">
        <v>12</v>
      </c>
      <c r="J1855">
        <v>0.5</v>
      </c>
      <c r="K1855">
        <v>0.5</v>
      </c>
      <c r="L1855">
        <v>48000</v>
      </c>
      <c r="M1855">
        <v>23999.999360000002</v>
      </c>
      <c r="N1855">
        <v>0</v>
      </c>
    </row>
    <row r="1856" spans="1:14" x14ac:dyDescent="0.35">
      <c r="A1856">
        <v>1855</v>
      </c>
      <c r="B1856">
        <v>62</v>
      </c>
      <c r="C1856" t="s">
        <v>140</v>
      </c>
      <c r="D1856" t="str">
        <f>INDEX(FSA_Province!B:B,MATCH(LEFT(C1856,1),FSA_Province!A:A,0))</f>
        <v>ON</v>
      </c>
      <c r="E1856" t="s">
        <v>2104</v>
      </c>
      <c r="F1856" t="s">
        <v>2647</v>
      </c>
      <c r="G1856" t="s">
        <v>2643</v>
      </c>
      <c r="H1856" t="s">
        <v>11</v>
      </c>
      <c r="I1856" t="s">
        <v>12</v>
      </c>
      <c r="J1856">
        <v>1000</v>
      </c>
      <c r="K1856">
        <v>1000</v>
      </c>
      <c r="L1856">
        <v>0.11</v>
      </c>
      <c r="M1856">
        <v>108.55750759999999</v>
      </c>
      <c r="N1856">
        <v>0.16283626000000001</v>
      </c>
    </row>
    <row r="1857" spans="1:14" x14ac:dyDescent="0.35">
      <c r="A1857">
        <v>1856</v>
      </c>
      <c r="B1857">
        <v>90</v>
      </c>
      <c r="C1857" t="s">
        <v>129</v>
      </c>
      <c r="D1857" t="str">
        <f>INDEX(FSA_Province!B:B,MATCH(LEFT(C1857,1),FSA_Province!A:A,0))</f>
        <v>ON</v>
      </c>
      <c r="E1857" t="s">
        <v>2105</v>
      </c>
      <c r="F1857" t="s">
        <v>2647</v>
      </c>
      <c r="G1857" t="s">
        <v>2643</v>
      </c>
      <c r="H1857" t="s">
        <v>27</v>
      </c>
      <c r="I1857" t="s">
        <v>16</v>
      </c>
      <c r="J1857">
        <v>5500</v>
      </c>
      <c r="K1857">
        <v>5500</v>
      </c>
      <c r="L1857">
        <v>0.11206745</v>
      </c>
      <c r="M1857">
        <v>623.09858069999996</v>
      </c>
      <c r="N1857">
        <v>0.93464787000000005</v>
      </c>
    </row>
    <row r="1858" spans="1:14" x14ac:dyDescent="0.35">
      <c r="A1858">
        <v>1857</v>
      </c>
      <c r="B1858">
        <v>90</v>
      </c>
      <c r="C1858" t="s">
        <v>129</v>
      </c>
      <c r="D1858" t="str">
        <f>INDEX(FSA_Province!B:B,MATCH(LEFT(C1858,1),FSA_Province!A:A,0))</f>
        <v>ON</v>
      </c>
      <c r="E1858" t="s">
        <v>2106</v>
      </c>
      <c r="F1858" t="s">
        <v>2647</v>
      </c>
      <c r="G1858" t="s">
        <v>2643</v>
      </c>
      <c r="H1858" t="s">
        <v>27</v>
      </c>
      <c r="I1858" t="s">
        <v>16</v>
      </c>
      <c r="J1858">
        <v>60000</v>
      </c>
      <c r="K1858">
        <v>60000</v>
      </c>
      <c r="L1858">
        <v>0.11334134</v>
      </c>
      <c r="M1858">
        <v>6874.1728030000004</v>
      </c>
      <c r="N1858">
        <v>10.3112592</v>
      </c>
    </row>
    <row r="1859" spans="1:14" x14ac:dyDescent="0.35">
      <c r="A1859">
        <v>1858</v>
      </c>
      <c r="B1859">
        <v>18</v>
      </c>
      <c r="C1859" t="s">
        <v>50</v>
      </c>
      <c r="D1859" t="str">
        <f>INDEX(FSA_Province!B:B,MATCH(LEFT(C1859,1),FSA_Province!A:A,0))</f>
        <v>BC</v>
      </c>
      <c r="E1859" t="s">
        <v>2107</v>
      </c>
      <c r="F1859" t="s">
        <v>2647</v>
      </c>
      <c r="G1859" t="s">
        <v>2643</v>
      </c>
      <c r="H1859" t="s">
        <v>27</v>
      </c>
      <c r="I1859" t="s">
        <v>16</v>
      </c>
      <c r="J1859">
        <v>13000</v>
      </c>
      <c r="K1859">
        <v>13000</v>
      </c>
      <c r="L1859">
        <v>9.2567559999999993E-2</v>
      </c>
      <c r="M1859">
        <v>1229.760389</v>
      </c>
      <c r="N1859">
        <v>1.8446405800000001</v>
      </c>
    </row>
    <row r="1860" spans="1:14" x14ac:dyDescent="0.35">
      <c r="A1860">
        <v>1859</v>
      </c>
      <c r="B1860">
        <v>102</v>
      </c>
      <c r="C1860" t="s">
        <v>22</v>
      </c>
      <c r="D1860" t="str">
        <f>INDEX(FSA_Province!B:B,MATCH(LEFT(C1860,1),FSA_Province!A:A,0))</f>
        <v>ON</v>
      </c>
      <c r="E1860" t="s">
        <v>2108</v>
      </c>
      <c r="F1860" t="s">
        <v>2647</v>
      </c>
      <c r="G1860" t="s">
        <v>2643</v>
      </c>
      <c r="H1860" t="s">
        <v>11</v>
      </c>
      <c r="I1860" t="s">
        <v>16</v>
      </c>
      <c r="J1860">
        <v>159</v>
      </c>
      <c r="K1860">
        <v>159</v>
      </c>
      <c r="L1860">
        <v>9.1120649999999997E-2</v>
      </c>
      <c r="M1860">
        <v>14.649731060000001</v>
      </c>
      <c r="N1860">
        <v>2.1974589999999999E-2</v>
      </c>
    </row>
    <row r="1861" spans="1:14" x14ac:dyDescent="0.35">
      <c r="A1861">
        <v>1860</v>
      </c>
      <c r="B1861">
        <v>102</v>
      </c>
      <c r="C1861" t="s">
        <v>22</v>
      </c>
      <c r="D1861" t="str">
        <f>INDEX(FSA_Province!B:B,MATCH(LEFT(C1861,1),FSA_Province!A:A,0))</f>
        <v>ON</v>
      </c>
      <c r="E1861" t="s">
        <v>2109</v>
      </c>
      <c r="F1861" t="s">
        <v>2656</v>
      </c>
      <c r="G1861" t="s">
        <v>2643</v>
      </c>
      <c r="H1861" t="s">
        <v>11</v>
      </c>
      <c r="I1861" t="s">
        <v>12</v>
      </c>
      <c r="J1861">
        <v>22.01454</v>
      </c>
      <c r="K1861">
        <v>22.01454</v>
      </c>
      <c r="L1861">
        <v>0.68115000000000003</v>
      </c>
      <c r="M1861">
        <v>14.80425595</v>
      </c>
      <c r="N1861">
        <v>2.2206380000000001E-2</v>
      </c>
    </row>
    <row r="1862" spans="1:14" x14ac:dyDescent="0.35">
      <c r="A1862">
        <v>1861</v>
      </c>
      <c r="B1862">
        <v>18</v>
      </c>
      <c r="C1862" t="s">
        <v>50</v>
      </c>
      <c r="D1862" t="str">
        <f>INDEX(FSA_Province!B:B,MATCH(LEFT(C1862,1),FSA_Province!A:A,0))</f>
        <v>BC</v>
      </c>
      <c r="E1862" t="s">
        <v>2110</v>
      </c>
      <c r="F1862" t="s">
        <v>2647</v>
      </c>
      <c r="G1862" t="s">
        <v>2643</v>
      </c>
      <c r="H1862" t="s">
        <v>27</v>
      </c>
      <c r="I1862" t="s">
        <v>16</v>
      </c>
      <c r="J1862">
        <v>12500</v>
      </c>
      <c r="K1862">
        <v>12500</v>
      </c>
      <c r="L1862">
        <v>9.0401860000000001E-2</v>
      </c>
      <c r="M1862">
        <v>1142.35727</v>
      </c>
      <c r="N1862">
        <v>1.7135358999999999</v>
      </c>
    </row>
    <row r="1863" spans="1:14" x14ac:dyDescent="0.35">
      <c r="A1863">
        <v>1862</v>
      </c>
      <c r="B1863">
        <v>92</v>
      </c>
      <c r="C1863" t="s">
        <v>135</v>
      </c>
      <c r="D1863" t="str">
        <f>INDEX(FSA_Province!B:B,MATCH(LEFT(C1863,1),FSA_Province!A:A,0))</f>
        <v>ON</v>
      </c>
      <c r="E1863" t="s">
        <v>2111</v>
      </c>
      <c r="F1863" t="s">
        <v>2647</v>
      </c>
      <c r="G1863" t="s">
        <v>2643</v>
      </c>
      <c r="H1863" t="s">
        <v>27</v>
      </c>
      <c r="I1863" t="s">
        <v>16</v>
      </c>
      <c r="J1863">
        <v>90</v>
      </c>
      <c r="K1863">
        <v>90</v>
      </c>
      <c r="L1863">
        <v>8.8839500000000002E-2</v>
      </c>
      <c r="M1863">
        <v>8.0815692200000004</v>
      </c>
      <c r="N1863">
        <v>1.212235E-2</v>
      </c>
    </row>
    <row r="1864" spans="1:14" x14ac:dyDescent="0.35">
      <c r="A1864">
        <v>1863</v>
      </c>
      <c r="B1864">
        <v>92</v>
      </c>
      <c r="C1864" t="s">
        <v>135</v>
      </c>
      <c r="D1864" t="str">
        <f>INDEX(FSA_Province!B:B,MATCH(LEFT(C1864,1),FSA_Province!A:A,0))</f>
        <v>ON</v>
      </c>
      <c r="E1864" t="s">
        <v>2112</v>
      </c>
      <c r="F1864" t="s">
        <v>2647</v>
      </c>
      <c r="G1864" t="s">
        <v>2643</v>
      </c>
      <c r="H1864" t="s">
        <v>27</v>
      </c>
      <c r="I1864" t="s">
        <v>16</v>
      </c>
      <c r="J1864">
        <v>11200</v>
      </c>
      <c r="K1864">
        <v>11200</v>
      </c>
      <c r="L1864">
        <v>9.0653429999999993E-2</v>
      </c>
      <c r="M1864">
        <v>1026.3207480000001</v>
      </c>
      <c r="N1864">
        <v>1.53948112</v>
      </c>
    </row>
    <row r="1865" spans="1:14" x14ac:dyDescent="0.35">
      <c r="A1865">
        <v>1864</v>
      </c>
      <c r="B1865">
        <v>237</v>
      </c>
      <c r="C1865" t="s">
        <v>78</v>
      </c>
      <c r="D1865" t="str">
        <f>INDEX(FSA_Province!B:B,MATCH(LEFT(C1865,1),FSA_Province!A:A,0))</f>
        <v>BC</v>
      </c>
      <c r="E1865" t="s">
        <v>2113</v>
      </c>
      <c r="F1865" t="s">
        <v>2647</v>
      </c>
      <c r="G1865" t="s">
        <v>2643</v>
      </c>
      <c r="H1865" t="s">
        <v>27</v>
      </c>
      <c r="I1865" t="s">
        <v>16</v>
      </c>
      <c r="J1865">
        <v>2000</v>
      </c>
      <c r="K1865">
        <v>2000</v>
      </c>
      <c r="L1865">
        <v>9.0904269999999995E-2</v>
      </c>
      <c r="M1865">
        <v>183.86433890000001</v>
      </c>
      <c r="N1865">
        <v>0.2757965</v>
      </c>
    </row>
    <row r="1866" spans="1:14" x14ac:dyDescent="0.35">
      <c r="A1866">
        <v>1865</v>
      </c>
      <c r="B1866">
        <v>232</v>
      </c>
      <c r="C1866" t="s">
        <v>639</v>
      </c>
      <c r="D1866" t="str">
        <f>INDEX(FSA_Province!B:B,MATCH(LEFT(C1866,1),FSA_Province!A:A,0))</f>
        <v>AB</v>
      </c>
      <c r="E1866" t="s">
        <v>2114</v>
      </c>
      <c r="F1866" t="s">
        <v>2646</v>
      </c>
      <c r="G1866" t="s">
        <v>2643</v>
      </c>
      <c r="H1866" t="s">
        <v>27</v>
      </c>
      <c r="I1866" t="s">
        <v>12</v>
      </c>
      <c r="J1866">
        <v>1.5</v>
      </c>
      <c r="K1866">
        <v>1.5</v>
      </c>
      <c r="L1866">
        <v>1765.4680000000001</v>
      </c>
      <c r="M1866">
        <v>2612.099123</v>
      </c>
      <c r="N1866">
        <v>3.9181486799999998</v>
      </c>
    </row>
    <row r="1867" spans="1:14" x14ac:dyDescent="0.35">
      <c r="A1867">
        <v>1866</v>
      </c>
      <c r="B1867">
        <v>1</v>
      </c>
      <c r="C1867" t="s">
        <v>556</v>
      </c>
      <c r="D1867" t="str">
        <f>INDEX(FSA_Province!B:B,MATCH(LEFT(C1867,1),FSA_Province!A:A,0))</f>
        <v>ON</v>
      </c>
      <c r="E1867" t="s">
        <v>2115</v>
      </c>
      <c r="F1867" t="s">
        <v>2647</v>
      </c>
      <c r="G1867" t="s">
        <v>2642</v>
      </c>
      <c r="H1867" t="s">
        <v>11</v>
      </c>
      <c r="I1867" t="s">
        <v>12</v>
      </c>
      <c r="J1867">
        <v>54266.426447290003</v>
      </c>
      <c r="K1867">
        <v>54266.426447290003</v>
      </c>
      <c r="L1867">
        <v>2.2000000000000001E-6</v>
      </c>
      <c r="M1867">
        <v>0.11938612999999999</v>
      </c>
      <c r="N1867">
        <v>1.7907E-4</v>
      </c>
    </row>
    <row r="1868" spans="1:14" x14ac:dyDescent="0.35">
      <c r="A1868">
        <v>1867</v>
      </c>
      <c r="B1868">
        <v>237</v>
      </c>
      <c r="C1868" t="s">
        <v>78</v>
      </c>
      <c r="D1868" t="str">
        <f>INDEX(FSA_Province!B:B,MATCH(LEFT(C1868,1),FSA_Province!A:A,0))</f>
        <v>BC</v>
      </c>
      <c r="E1868" t="s">
        <v>2116</v>
      </c>
      <c r="F1868" t="s">
        <v>2647</v>
      </c>
      <c r="G1868" t="s">
        <v>2643</v>
      </c>
      <c r="H1868" t="s">
        <v>27</v>
      </c>
      <c r="I1868" t="s">
        <v>16</v>
      </c>
      <c r="J1868">
        <v>1500</v>
      </c>
      <c r="K1868">
        <v>1500</v>
      </c>
      <c r="L1868">
        <v>8.6810789999999999E-2</v>
      </c>
      <c r="M1868">
        <v>131.5426453</v>
      </c>
      <c r="N1868">
        <v>0.19731396000000001</v>
      </c>
    </row>
    <row r="1869" spans="1:14" x14ac:dyDescent="0.35">
      <c r="A1869">
        <v>1868</v>
      </c>
      <c r="B1869">
        <v>1</v>
      </c>
      <c r="C1869" t="s">
        <v>556</v>
      </c>
      <c r="D1869" t="str">
        <f>INDEX(FSA_Province!B:B,MATCH(LEFT(C1869,1),FSA_Province!A:A,0))</f>
        <v>ON</v>
      </c>
      <c r="E1869" t="s">
        <v>2117</v>
      </c>
      <c r="F1869" t="s">
        <v>2647</v>
      </c>
      <c r="G1869" t="s">
        <v>2642</v>
      </c>
      <c r="H1869" t="s">
        <v>11</v>
      </c>
      <c r="I1869" t="s">
        <v>16</v>
      </c>
      <c r="J1869">
        <v>54266.426447290003</v>
      </c>
      <c r="K1869">
        <v>54266.426447290003</v>
      </c>
      <c r="L1869">
        <v>1.84E-6</v>
      </c>
      <c r="M1869">
        <v>9.98502E-2</v>
      </c>
      <c r="N1869">
        <v>1.4977E-4</v>
      </c>
    </row>
    <row r="1870" spans="1:14" x14ac:dyDescent="0.35">
      <c r="A1870">
        <v>1869</v>
      </c>
      <c r="B1870">
        <v>122</v>
      </c>
      <c r="C1870" t="s">
        <v>291</v>
      </c>
      <c r="D1870" t="str">
        <f>INDEX(FSA_Province!B:B,MATCH(LEFT(C1870,1),FSA_Province!A:A,0))</f>
        <v>ON</v>
      </c>
      <c r="E1870" t="s">
        <v>2118</v>
      </c>
      <c r="F1870" t="s">
        <v>2647</v>
      </c>
      <c r="G1870" t="s">
        <v>2642</v>
      </c>
      <c r="H1870" t="s">
        <v>27</v>
      </c>
      <c r="I1870" t="s">
        <v>16</v>
      </c>
      <c r="J1870">
        <v>8500</v>
      </c>
      <c r="K1870">
        <v>8500</v>
      </c>
      <c r="L1870">
        <v>1.88E-6</v>
      </c>
      <c r="M1870">
        <v>1.5980000000000001E-2</v>
      </c>
      <c r="N1870">
        <v>2.3969999999999999E-5</v>
      </c>
    </row>
    <row r="1871" spans="1:14" x14ac:dyDescent="0.35">
      <c r="A1871">
        <v>1870</v>
      </c>
      <c r="B1871">
        <v>1</v>
      </c>
      <c r="C1871" t="s">
        <v>556</v>
      </c>
      <c r="D1871" t="str">
        <f>INDEX(FSA_Province!B:B,MATCH(LEFT(C1871,1),FSA_Province!A:A,0))</f>
        <v>ON</v>
      </c>
      <c r="E1871" t="s">
        <v>2119</v>
      </c>
      <c r="F1871" t="s">
        <v>2645</v>
      </c>
      <c r="G1871" t="s">
        <v>2642</v>
      </c>
      <c r="H1871" t="s">
        <v>11</v>
      </c>
      <c r="I1871" t="s">
        <v>12</v>
      </c>
      <c r="J1871">
        <v>200</v>
      </c>
      <c r="K1871">
        <v>200</v>
      </c>
      <c r="L1871">
        <v>6.5010000000000003E-4</v>
      </c>
      <c r="M1871">
        <v>0.13001998000000001</v>
      </c>
      <c r="N1871">
        <v>1.9500999999999999E-4</v>
      </c>
    </row>
    <row r="1872" spans="1:14" x14ac:dyDescent="0.35">
      <c r="A1872">
        <v>1871</v>
      </c>
      <c r="B1872">
        <v>224</v>
      </c>
      <c r="C1872" t="s">
        <v>83</v>
      </c>
      <c r="D1872" t="str">
        <f>INDEX(FSA_Province!B:B,MATCH(LEFT(C1872,1),FSA_Province!A:A,0))</f>
        <v>BC</v>
      </c>
      <c r="E1872" t="s">
        <v>2120</v>
      </c>
      <c r="F1872" t="s">
        <v>2647</v>
      </c>
      <c r="G1872" t="s">
        <v>2643</v>
      </c>
      <c r="H1872" t="s">
        <v>27</v>
      </c>
      <c r="I1872" t="s">
        <v>16</v>
      </c>
      <c r="J1872">
        <v>15000</v>
      </c>
      <c r="K1872">
        <v>15000</v>
      </c>
      <c r="L1872">
        <v>8.7384439999999994E-2</v>
      </c>
      <c r="M1872">
        <v>1323.5026089999999</v>
      </c>
      <c r="N1872">
        <v>1.98525391</v>
      </c>
    </row>
    <row r="1873" spans="1:14" x14ac:dyDescent="0.35">
      <c r="A1873">
        <v>1872</v>
      </c>
      <c r="B1873">
        <v>1</v>
      </c>
      <c r="C1873" t="s">
        <v>556</v>
      </c>
      <c r="D1873" t="str">
        <f>INDEX(FSA_Province!B:B,MATCH(LEFT(C1873,1),FSA_Province!A:A,0))</f>
        <v>ON</v>
      </c>
      <c r="E1873" t="s">
        <v>2121</v>
      </c>
      <c r="F1873" t="s">
        <v>2645</v>
      </c>
      <c r="G1873" t="s">
        <v>2642</v>
      </c>
      <c r="H1873" t="s">
        <v>11</v>
      </c>
      <c r="I1873" t="s">
        <v>16</v>
      </c>
      <c r="J1873">
        <v>200</v>
      </c>
      <c r="K1873">
        <v>200</v>
      </c>
      <c r="L1873">
        <v>5.7989000000000001E-4</v>
      </c>
      <c r="M1873">
        <v>0.11590967000000001</v>
      </c>
      <c r="N1873">
        <v>1.7385E-4</v>
      </c>
    </row>
    <row r="1874" spans="1:14" x14ac:dyDescent="0.35">
      <c r="A1874">
        <v>1873</v>
      </c>
      <c r="B1874">
        <v>56</v>
      </c>
      <c r="C1874" t="s">
        <v>2122</v>
      </c>
      <c r="D1874" t="str">
        <f>INDEX(FSA_Province!B:B,MATCH(LEFT(C1874,1),FSA_Province!A:A,0))</f>
        <v>BC</v>
      </c>
      <c r="E1874" t="s">
        <v>2123</v>
      </c>
      <c r="F1874" t="s">
        <v>2642</v>
      </c>
      <c r="G1874" t="s">
        <v>2643</v>
      </c>
      <c r="H1874" t="s">
        <v>27</v>
      </c>
      <c r="I1874" t="s">
        <v>16</v>
      </c>
      <c r="J1874">
        <v>4.1000000000000002E-2</v>
      </c>
      <c r="K1874">
        <v>4.1000000000000002E-2</v>
      </c>
      <c r="L1874">
        <v>47473.656999999999</v>
      </c>
      <c r="M1874">
        <v>1967.162241</v>
      </c>
      <c r="N1874">
        <v>2.9507433600000001</v>
      </c>
    </row>
    <row r="1875" spans="1:14" x14ac:dyDescent="0.35">
      <c r="A1875">
        <v>1874</v>
      </c>
      <c r="B1875">
        <v>92</v>
      </c>
      <c r="C1875" t="s">
        <v>135</v>
      </c>
      <c r="D1875" t="str">
        <f>INDEX(FSA_Province!B:B,MATCH(LEFT(C1875,1),FSA_Province!A:A,0))</f>
        <v>ON</v>
      </c>
      <c r="E1875" t="s">
        <v>2124</v>
      </c>
      <c r="F1875" t="s">
        <v>2647</v>
      </c>
      <c r="G1875" t="s">
        <v>2643</v>
      </c>
      <c r="H1875" t="s">
        <v>11</v>
      </c>
      <c r="I1875" t="s">
        <v>16</v>
      </c>
      <c r="J1875">
        <v>5805.2456199400003</v>
      </c>
      <c r="K1875">
        <v>5805.2456199400003</v>
      </c>
      <c r="L1875">
        <v>8.5999999999999993E-2</v>
      </c>
      <c r="M1875">
        <v>503.9454882</v>
      </c>
      <c r="N1875">
        <v>0.75591823000000002</v>
      </c>
    </row>
    <row r="1876" spans="1:14" x14ac:dyDescent="0.35">
      <c r="A1876">
        <v>1875</v>
      </c>
      <c r="B1876">
        <v>92</v>
      </c>
      <c r="C1876" t="s">
        <v>135</v>
      </c>
      <c r="D1876" t="str">
        <f>INDEX(FSA_Province!B:B,MATCH(LEFT(C1876,1),FSA_Province!A:A,0))</f>
        <v>ON</v>
      </c>
      <c r="E1876" t="s">
        <v>2125</v>
      </c>
      <c r="F1876" t="s">
        <v>2647</v>
      </c>
      <c r="G1876" t="s">
        <v>2643</v>
      </c>
      <c r="H1876" t="s">
        <v>11</v>
      </c>
      <c r="I1876" t="s">
        <v>16</v>
      </c>
      <c r="J1876">
        <v>5782.38502797</v>
      </c>
      <c r="K1876">
        <v>5782.38502797</v>
      </c>
      <c r="L1876">
        <v>8.634E-2</v>
      </c>
      <c r="M1876">
        <v>502.81563770000002</v>
      </c>
      <c r="N1876">
        <v>0.75422345000000002</v>
      </c>
    </row>
    <row r="1877" spans="1:14" x14ac:dyDescent="0.35">
      <c r="A1877">
        <v>1876</v>
      </c>
      <c r="B1877">
        <v>84</v>
      </c>
      <c r="C1877" t="s">
        <v>975</v>
      </c>
      <c r="D1877" t="str">
        <f>INDEX(FSA_Province!B:B,MATCH(LEFT(C1877,1),FSA_Province!A:A,0))</f>
        <v>ON</v>
      </c>
      <c r="E1877" t="s">
        <v>2126</v>
      </c>
      <c r="F1877" t="s">
        <v>2646</v>
      </c>
      <c r="G1877" t="s">
        <v>2643</v>
      </c>
      <c r="H1877" t="s">
        <v>27</v>
      </c>
      <c r="I1877" t="s">
        <v>16</v>
      </c>
      <c r="J1877">
        <v>0.81</v>
      </c>
      <c r="K1877">
        <v>0.81</v>
      </c>
      <c r="L1877">
        <v>1801.2329999999999</v>
      </c>
      <c r="M1877">
        <v>1472.375241</v>
      </c>
      <c r="N1877">
        <v>2.2085628599999998</v>
      </c>
    </row>
    <row r="1878" spans="1:14" x14ac:dyDescent="0.35">
      <c r="A1878">
        <v>1877</v>
      </c>
      <c r="B1878">
        <v>245</v>
      </c>
      <c r="C1878" t="s">
        <v>8</v>
      </c>
      <c r="D1878" t="str">
        <f>INDEX(FSA_Province!B:B,MATCH(LEFT(C1878,1),FSA_Province!A:A,0))</f>
        <v>BC</v>
      </c>
      <c r="E1878" t="s">
        <v>2127</v>
      </c>
      <c r="F1878" t="s">
        <v>2642</v>
      </c>
      <c r="G1878" t="s">
        <v>2643</v>
      </c>
      <c r="H1878" t="s">
        <v>11</v>
      </c>
      <c r="I1878" t="s">
        <v>16</v>
      </c>
      <c r="J1878">
        <v>0.5</v>
      </c>
      <c r="K1878">
        <v>0.5</v>
      </c>
      <c r="L1878">
        <v>46250</v>
      </c>
      <c r="M1878">
        <v>23124.999879999999</v>
      </c>
      <c r="N1878">
        <v>0</v>
      </c>
    </row>
    <row r="1879" spans="1:14" x14ac:dyDescent="0.35">
      <c r="A1879">
        <v>1878</v>
      </c>
      <c r="B1879">
        <v>155</v>
      </c>
      <c r="C1879" t="s">
        <v>1131</v>
      </c>
      <c r="D1879" t="str">
        <f>INDEX(FSA_Province!B:B,MATCH(LEFT(C1879,1),FSA_Province!A:A,0))</f>
        <v>AB</v>
      </c>
      <c r="E1879" t="s">
        <v>2128</v>
      </c>
      <c r="F1879" t="s">
        <v>2646</v>
      </c>
      <c r="G1879" t="s">
        <v>2643</v>
      </c>
      <c r="H1879" t="s">
        <v>27</v>
      </c>
      <c r="I1879" t="s">
        <v>16</v>
      </c>
      <c r="J1879">
        <v>0.55199989999999999</v>
      </c>
      <c r="K1879">
        <v>0.55199989999999999</v>
      </c>
      <c r="L1879">
        <v>1770.85</v>
      </c>
      <c r="M1879">
        <v>986.61918430000003</v>
      </c>
      <c r="N1879">
        <v>1.4799287699999999</v>
      </c>
    </row>
    <row r="1880" spans="1:14" x14ac:dyDescent="0.35">
      <c r="A1880">
        <v>1879</v>
      </c>
      <c r="B1880">
        <v>30</v>
      </c>
      <c r="C1880" t="s">
        <v>1812</v>
      </c>
      <c r="D1880" t="str">
        <f>INDEX(FSA_Province!B:B,MATCH(LEFT(C1880,1),FSA_Province!A:A,0))</f>
        <v>AB</v>
      </c>
      <c r="E1880" t="s">
        <v>2129</v>
      </c>
      <c r="F1880" t="s">
        <v>2665</v>
      </c>
      <c r="G1880" t="s">
        <v>2643</v>
      </c>
      <c r="H1880" t="s">
        <v>11</v>
      </c>
      <c r="I1880" t="s">
        <v>16</v>
      </c>
      <c r="J1880">
        <v>1000</v>
      </c>
      <c r="K1880">
        <v>1000</v>
      </c>
      <c r="L1880">
        <v>0.60119999999999996</v>
      </c>
      <c r="M1880">
        <v>608.95748000000003</v>
      </c>
      <c r="N1880">
        <v>0.91343622000000002</v>
      </c>
    </row>
    <row r="1881" spans="1:14" x14ac:dyDescent="0.35">
      <c r="A1881">
        <v>1880</v>
      </c>
      <c r="B1881">
        <v>30</v>
      </c>
      <c r="C1881" t="s">
        <v>1812</v>
      </c>
      <c r="D1881" t="str">
        <f>INDEX(FSA_Province!B:B,MATCH(LEFT(C1881,1),FSA_Province!A:A,0))</f>
        <v>AB</v>
      </c>
      <c r="E1881" t="s">
        <v>2130</v>
      </c>
      <c r="F1881" t="s">
        <v>2644</v>
      </c>
      <c r="G1881" t="s">
        <v>2643</v>
      </c>
      <c r="H1881" t="s">
        <v>11</v>
      </c>
      <c r="I1881" t="s">
        <v>16</v>
      </c>
      <c r="J1881">
        <v>2000</v>
      </c>
      <c r="K1881">
        <v>2000</v>
      </c>
      <c r="L1881">
        <v>0.36</v>
      </c>
      <c r="M1881">
        <v>729.45686000000001</v>
      </c>
      <c r="N1881">
        <v>1.09418529</v>
      </c>
    </row>
    <row r="1882" spans="1:14" x14ac:dyDescent="0.35">
      <c r="A1882">
        <v>1881</v>
      </c>
      <c r="B1882">
        <v>30</v>
      </c>
      <c r="C1882" t="s">
        <v>1812</v>
      </c>
      <c r="D1882" t="str">
        <f>INDEX(FSA_Province!B:B,MATCH(LEFT(C1882,1),FSA_Province!A:A,0))</f>
        <v>AB</v>
      </c>
      <c r="E1882" t="s">
        <v>2131</v>
      </c>
      <c r="F1882" t="s">
        <v>2644</v>
      </c>
      <c r="G1882" t="s">
        <v>2643</v>
      </c>
      <c r="H1882" t="s">
        <v>11</v>
      </c>
      <c r="I1882" t="s">
        <v>16</v>
      </c>
      <c r="J1882">
        <v>4000</v>
      </c>
      <c r="K1882">
        <v>4000</v>
      </c>
      <c r="L1882">
        <v>0.41599999999999998</v>
      </c>
      <c r="M1882">
        <v>1680.789184</v>
      </c>
      <c r="N1882">
        <v>2.5211837699999999</v>
      </c>
    </row>
    <row r="1883" spans="1:14" x14ac:dyDescent="0.35">
      <c r="A1883">
        <v>1882</v>
      </c>
      <c r="B1883">
        <v>76</v>
      </c>
      <c r="C1883" t="s">
        <v>1524</v>
      </c>
      <c r="D1883" t="str">
        <f>INDEX(FSA_Province!B:B,MATCH(LEFT(C1883,1),FSA_Province!A:A,0))</f>
        <v>AB</v>
      </c>
      <c r="E1883" t="s">
        <v>2132</v>
      </c>
      <c r="F1883" t="s">
        <v>2644</v>
      </c>
      <c r="G1883" t="s">
        <v>2643</v>
      </c>
      <c r="H1883" t="s">
        <v>11</v>
      </c>
      <c r="I1883" t="s">
        <v>16</v>
      </c>
      <c r="J1883">
        <v>5850</v>
      </c>
      <c r="K1883">
        <v>5850</v>
      </c>
      <c r="L1883">
        <v>0.46739999999999998</v>
      </c>
      <c r="M1883">
        <v>2758.9024009999998</v>
      </c>
      <c r="N1883">
        <v>4.1383535900000004</v>
      </c>
    </row>
    <row r="1884" spans="1:14" x14ac:dyDescent="0.35">
      <c r="A1884">
        <v>1883</v>
      </c>
      <c r="B1884">
        <v>76</v>
      </c>
      <c r="C1884" t="s">
        <v>1524</v>
      </c>
      <c r="D1884" t="str">
        <f>INDEX(FSA_Province!B:B,MATCH(LEFT(C1884,1),FSA_Province!A:A,0))</f>
        <v>AB</v>
      </c>
      <c r="E1884" t="s">
        <v>2133</v>
      </c>
      <c r="F1884" t="s">
        <v>2653</v>
      </c>
      <c r="G1884" t="s">
        <v>2643</v>
      </c>
      <c r="H1884" t="s">
        <v>11</v>
      </c>
      <c r="I1884" t="s">
        <v>16</v>
      </c>
      <c r="J1884">
        <v>5555</v>
      </c>
      <c r="K1884">
        <v>5555</v>
      </c>
      <c r="L1884">
        <v>3.4549999999999997E-2</v>
      </c>
      <c r="M1884">
        <v>193.68151879999999</v>
      </c>
      <c r="N1884">
        <v>0.29052227000000003</v>
      </c>
    </row>
    <row r="1885" spans="1:14" x14ac:dyDescent="0.35">
      <c r="A1885">
        <v>1884</v>
      </c>
      <c r="B1885">
        <v>245</v>
      </c>
      <c r="C1885" t="s">
        <v>8</v>
      </c>
      <c r="D1885" t="str">
        <f>INDEX(FSA_Province!B:B,MATCH(LEFT(C1885,1),FSA_Province!A:A,0))</f>
        <v>BC</v>
      </c>
      <c r="E1885" t="s">
        <v>2134</v>
      </c>
      <c r="F1885" t="s">
        <v>2642</v>
      </c>
      <c r="G1885" t="s">
        <v>2643</v>
      </c>
      <c r="H1885" t="s">
        <v>11</v>
      </c>
      <c r="I1885" t="s">
        <v>12</v>
      </c>
      <c r="J1885">
        <v>0.2</v>
      </c>
      <c r="K1885">
        <v>0.2</v>
      </c>
      <c r="L1885">
        <v>47000</v>
      </c>
      <c r="M1885">
        <v>9399.9999050000006</v>
      </c>
      <c r="N1885">
        <v>0</v>
      </c>
    </row>
    <row r="1886" spans="1:14" x14ac:dyDescent="0.35">
      <c r="A1886">
        <v>1885</v>
      </c>
      <c r="B1886">
        <v>245</v>
      </c>
      <c r="C1886" t="s">
        <v>8</v>
      </c>
      <c r="D1886" t="str">
        <f>INDEX(FSA_Province!B:B,MATCH(LEFT(C1886,1),FSA_Province!A:A,0))</f>
        <v>BC</v>
      </c>
      <c r="E1886" t="s">
        <v>2135</v>
      </c>
      <c r="F1886" t="s">
        <v>2642</v>
      </c>
      <c r="G1886" t="s">
        <v>2643</v>
      </c>
      <c r="H1886" t="s">
        <v>11</v>
      </c>
      <c r="I1886" t="s">
        <v>16</v>
      </c>
      <c r="J1886">
        <v>0.2</v>
      </c>
      <c r="K1886">
        <v>0.2</v>
      </c>
      <c r="L1886">
        <v>46600</v>
      </c>
      <c r="M1886">
        <v>9319.9997760000006</v>
      </c>
      <c r="N1886">
        <v>0</v>
      </c>
    </row>
    <row r="1887" spans="1:14" x14ac:dyDescent="0.35">
      <c r="A1887">
        <v>1886</v>
      </c>
      <c r="B1887">
        <v>84</v>
      </c>
      <c r="C1887" t="s">
        <v>975</v>
      </c>
      <c r="D1887" t="str">
        <f>INDEX(FSA_Province!B:B,MATCH(LEFT(C1887,1),FSA_Province!A:A,0))</f>
        <v>ON</v>
      </c>
      <c r="E1887" t="s">
        <v>2136</v>
      </c>
      <c r="F1887" t="s">
        <v>2646</v>
      </c>
      <c r="G1887" t="s">
        <v>2642</v>
      </c>
      <c r="H1887" t="s">
        <v>27</v>
      </c>
      <c r="I1887" t="s">
        <v>16</v>
      </c>
      <c r="J1887">
        <v>0.96399999999999997</v>
      </c>
      <c r="K1887">
        <v>0.96399999999999997</v>
      </c>
      <c r="L1887">
        <v>3.5624599999999999E-2</v>
      </c>
      <c r="M1887">
        <v>3.4341509999999999E-2</v>
      </c>
      <c r="N1887">
        <v>5.151E-5</v>
      </c>
    </row>
    <row r="1888" spans="1:14" x14ac:dyDescent="0.35">
      <c r="A1888">
        <v>1887</v>
      </c>
      <c r="B1888">
        <v>245</v>
      </c>
      <c r="C1888" t="s">
        <v>8</v>
      </c>
      <c r="D1888" t="str">
        <f>INDEX(FSA_Province!B:B,MATCH(LEFT(C1888,1),FSA_Province!A:A,0))</f>
        <v>BC</v>
      </c>
      <c r="E1888" t="s">
        <v>2137</v>
      </c>
      <c r="F1888" t="s">
        <v>2642</v>
      </c>
      <c r="G1888" t="s">
        <v>2643</v>
      </c>
      <c r="H1888" t="s">
        <v>11</v>
      </c>
      <c r="I1888" t="s">
        <v>16</v>
      </c>
      <c r="J1888">
        <v>0.5</v>
      </c>
      <c r="K1888">
        <v>0.5</v>
      </c>
      <c r="L1888">
        <v>44500</v>
      </c>
      <c r="M1888">
        <v>22249.999820000001</v>
      </c>
      <c r="N1888">
        <v>0</v>
      </c>
    </row>
    <row r="1889" spans="1:14" x14ac:dyDescent="0.35">
      <c r="A1889">
        <v>1888</v>
      </c>
      <c r="B1889">
        <v>76</v>
      </c>
      <c r="C1889" t="s">
        <v>1524</v>
      </c>
      <c r="D1889" t="str">
        <f>INDEX(FSA_Province!B:B,MATCH(LEFT(C1889,1),FSA_Province!A:A,0))</f>
        <v>AB</v>
      </c>
      <c r="E1889" t="s">
        <v>2138</v>
      </c>
      <c r="F1889" t="s">
        <v>2644</v>
      </c>
      <c r="G1889" t="s">
        <v>2643</v>
      </c>
      <c r="H1889" t="s">
        <v>11</v>
      </c>
      <c r="I1889" t="s">
        <v>16</v>
      </c>
      <c r="J1889">
        <v>829</v>
      </c>
      <c r="K1889">
        <v>829</v>
      </c>
      <c r="L1889">
        <v>0.47499999999999998</v>
      </c>
      <c r="M1889">
        <v>397.5608896</v>
      </c>
      <c r="N1889">
        <v>0.59634133</v>
      </c>
    </row>
    <row r="1890" spans="1:14" x14ac:dyDescent="0.35">
      <c r="A1890">
        <v>1889</v>
      </c>
      <c r="B1890">
        <v>127</v>
      </c>
      <c r="C1890" t="s">
        <v>1235</v>
      </c>
      <c r="D1890" t="str">
        <f>INDEX(FSA_Province!B:B,MATCH(LEFT(C1890,1),FSA_Province!A:A,0))</f>
        <v>QC</v>
      </c>
      <c r="E1890" t="s">
        <v>2139</v>
      </c>
      <c r="F1890" t="s">
        <v>2642</v>
      </c>
      <c r="G1890" t="s">
        <v>2643</v>
      </c>
      <c r="H1890" t="s">
        <v>11</v>
      </c>
      <c r="I1890" t="s">
        <v>16</v>
      </c>
      <c r="J1890">
        <v>6.3700000000000007E-2</v>
      </c>
      <c r="K1890">
        <v>6.3700000000000007E-2</v>
      </c>
      <c r="L1890">
        <v>46670</v>
      </c>
      <c r="M1890">
        <v>3001.8963020000001</v>
      </c>
      <c r="N1890">
        <v>4.5028444500000004</v>
      </c>
    </row>
    <row r="1891" spans="1:14" x14ac:dyDescent="0.35">
      <c r="A1891">
        <v>1890</v>
      </c>
      <c r="B1891">
        <v>12</v>
      </c>
      <c r="C1891" t="s">
        <v>346</v>
      </c>
      <c r="D1891" t="str">
        <f>INDEX(FSA_Province!B:B,MATCH(LEFT(C1891,1),FSA_Province!A:A,0))</f>
        <v>ON</v>
      </c>
      <c r="E1891" t="s">
        <v>2140</v>
      </c>
      <c r="F1891" t="s">
        <v>2666</v>
      </c>
      <c r="G1891" t="s">
        <v>2643</v>
      </c>
      <c r="H1891" t="s">
        <v>27</v>
      </c>
      <c r="I1891" t="s">
        <v>16</v>
      </c>
      <c r="J1891">
        <v>10000</v>
      </c>
      <c r="K1891">
        <v>10000</v>
      </c>
      <c r="L1891">
        <v>6.0699999999999999E-3</v>
      </c>
      <c r="M1891">
        <v>61.660586090000002</v>
      </c>
      <c r="N1891">
        <v>9.2490870000000003E-2</v>
      </c>
    </row>
    <row r="1892" spans="1:14" x14ac:dyDescent="0.35">
      <c r="A1892">
        <v>1891</v>
      </c>
      <c r="B1892">
        <v>222</v>
      </c>
      <c r="C1892" t="s">
        <v>320</v>
      </c>
      <c r="D1892" t="str">
        <f>INDEX(FSA_Province!B:B,MATCH(LEFT(C1892,1),FSA_Province!A:A,0))</f>
        <v>BC</v>
      </c>
      <c r="E1892" t="s">
        <v>2141</v>
      </c>
      <c r="F1892" t="s">
        <v>2642</v>
      </c>
      <c r="G1892" t="s">
        <v>2643</v>
      </c>
      <c r="H1892" t="s">
        <v>11</v>
      </c>
      <c r="I1892" t="s">
        <v>16</v>
      </c>
      <c r="J1892">
        <v>6.4500000000000002E-2</v>
      </c>
      <c r="K1892">
        <v>6.4500000000000002E-2</v>
      </c>
      <c r="L1892">
        <v>45490</v>
      </c>
      <c r="M1892">
        <v>2976.9857029999998</v>
      </c>
      <c r="N1892">
        <v>4.4654785500000003</v>
      </c>
    </row>
    <row r="1893" spans="1:14" x14ac:dyDescent="0.35">
      <c r="A1893">
        <v>1892</v>
      </c>
      <c r="B1893">
        <v>126</v>
      </c>
      <c r="C1893" t="s">
        <v>78</v>
      </c>
      <c r="D1893" t="str">
        <f>INDEX(FSA_Province!B:B,MATCH(LEFT(C1893,1),FSA_Province!A:A,0))</f>
        <v>BC</v>
      </c>
      <c r="E1893" t="s">
        <v>2142</v>
      </c>
      <c r="F1893" t="s">
        <v>2642</v>
      </c>
      <c r="G1893" t="s">
        <v>2643</v>
      </c>
      <c r="H1893" t="s">
        <v>27</v>
      </c>
      <c r="I1893" t="s">
        <v>16</v>
      </c>
      <c r="J1893">
        <v>1.14E-2</v>
      </c>
      <c r="K1893">
        <v>1.14E-2</v>
      </c>
      <c r="L1893">
        <v>47268.072</v>
      </c>
      <c r="M1893">
        <v>545.58802679999997</v>
      </c>
      <c r="N1893">
        <v>0</v>
      </c>
    </row>
    <row r="1894" spans="1:14" x14ac:dyDescent="0.35">
      <c r="A1894">
        <v>1893</v>
      </c>
      <c r="B1894">
        <v>245</v>
      </c>
      <c r="C1894" t="s">
        <v>8</v>
      </c>
      <c r="D1894" t="str">
        <f>INDEX(FSA_Province!B:B,MATCH(LEFT(C1894,1),FSA_Province!A:A,0))</f>
        <v>BC</v>
      </c>
      <c r="E1894" t="s">
        <v>2143</v>
      </c>
      <c r="F1894" t="s">
        <v>2642</v>
      </c>
      <c r="G1894" t="s">
        <v>2643</v>
      </c>
      <c r="H1894" t="s">
        <v>11</v>
      </c>
      <c r="I1894" t="s">
        <v>12</v>
      </c>
      <c r="J1894">
        <v>0.2</v>
      </c>
      <c r="K1894">
        <v>0.2</v>
      </c>
      <c r="L1894">
        <v>47500</v>
      </c>
      <c r="M1894">
        <v>9499.9998739999992</v>
      </c>
      <c r="N1894">
        <v>0</v>
      </c>
    </row>
    <row r="1895" spans="1:14" x14ac:dyDescent="0.35">
      <c r="A1895">
        <v>1894</v>
      </c>
      <c r="B1895">
        <v>245</v>
      </c>
      <c r="C1895" t="s">
        <v>8</v>
      </c>
      <c r="D1895" t="str">
        <f>INDEX(FSA_Province!B:B,MATCH(LEFT(C1895,1),FSA_Province!A:A,0))</f>
        <v>BC</v>
      </c>
      <c r="E1895" t="s">
        <v>2144</v>
      </c>
      <c r="F1895" t="s">
        <v>2642</v>
      </c>
      <c r="G1895" t="s">
        <v>2643</v>
      </c>
      <c r="H1895" t="s">
        <v>11</v>
      </c>
      <c r="I1895" t="s">
        <v>16</v>
      </c>
      <c r="J1895">
        <v>0.2</v>
      </c>
      <c r="K1895">
        <v>0.2</v>
      </c>
      <c r="L1895">
        <v>47200</v>
      </c>
      <c r="M1895">
        <v>9439.9997459999995</v>
      </c>
      <c r="N1895">
        <v>0</v>
      </c>
    </row>
    <row r="1896" spans="1:14" x14ac:dyDescent="0.35">
      <c r="A1896">
        <v>1895</v>
      </c>
      <c r="B1896">
        <v>30</v>
      </c>
      <c r="C1896" t="s">
        <v>1812</v>
      </c>
      <c r="D1896" t="str">
        <f>INDEX(FSA_Province!B:B,MATCH(LEFT(C1896,1),FSA_Province!A:A,0))</f>
        <v>AB</v>
      </c>
      <c r="E1896" t="s">
        <v>2145</v>
      </c>
      <c r="F1896" t="s">
        <v>2650</v>
      </c>
      <c r="G1896" t="s">
        <v>2643</v>
      </c>
      <c r="H1896" t="s">
        <v>11</v>
      </c>
      <c r="I1896" t="s">
        <v>16</v>
      </c>
      <c r="J1896">
        <v>2312</v>
      </c>
      <c r="K1896">
        <v>2312</v>
      </c>
      <c r="L1896">
        <v>1.2712399999999999</v>
      </c>
      <c r="M1896">
        <v>2985.4832289999999</v>
      </c>
      <c r="N1896">
        <v>4.4782248200000003</v>
      </c>
    </row>
    <row r="1897" spans="1:14" x14ac:dyDescent="0.35">
      <c r="A1897">
        <v>1896</v>
      </c>
      <c r="B1897">
        <v>245</v>
      </c>
      <c r="C1897" t="s">
        <v>8</v>
      </c>
      <c r="D1897" t="str">
        <f>INDEX(FSA_Province!B:B,MATCH(LEFT(C1897,1),FSA_Province!A:A,0))</f>
        <v>BC</v>
      </c>
      <c r="E1897" t="s">
        <v>2146</v>
      </c>
      <c r="F1897" t="s">
        <v>2642</v>
      </c>
      <c r="G1897" t="s">
        <v>2643</v>
      </c>
      <c r="H1897" t="s">
        <v>11</v>
      </c>
      <c r="I1897" t="s">
        <v>12</v>
      </c>
      <c r="J1897">
        <v>0.2</v>
      </c>
      <c r="K1897">
        <v>0.2</v>
      </c>
      <c r="L1897">
        <v>47000</v>
      </c>
      <c r="M1897">
        <v>9399.9998030000006</v>
      </c>
      <c r="N1897">
        <v>0</v>
      </c>
    </row>
    <row r="1898" spans="1:14" x14ac:dyDescent="0.35">
      <c r="A1898">
        <v>1897</v>
      </c>
      <c r="B1898">
        <v>245</v>
      </c>
      <c r="C1898" t="s">
        <v>8</v>
      </c>
      <c r="D1898" t="str">
        <f>INDEX(FSA_Province!B:B,MATCH(LEFT(C1898,1),FSA_Province!A:A,0))</f>
        <v>BC</v>
      </c>
      <c r="E1898" t="s">
        <v>2147</v>
      </c>
      <c r="F1898" t="s">
        <v>2642</v>
      </c>
      <c r="G1898" t="s">
        <v>2643</v>
      </c>
      <c r="H1898" t="s">
        <v>11</v>
      </c>
      <c r="I1898" t="s">
        <v>16</v>
      </c>
      <c r="J1898">
        <v>0.2</v>
      </c>
      <c r="K1898">
        <v>0.2</v>
      </c>
      <c r="L1898">
        <v>46170</v>
      </c>
      <c r="M1898">
        <v>9233.1391079999994</v>
      </c>
      <c r="N1898">
        <v>0</v>
      </c>
    </row>
    <row r="1899" spans="1:14" x14ac:dyDescent="0.35">
      <c r="A1899">
        <v>1898</v>
      </c>
      <c r="B1899">
        <v>245</v>
      </c>
      <c r="C1899" t="s">
        <v>8</v>
      </c>
      <c r="D1899" t="str">
        <f>INDEX(FSA_Province!B:B,MATCH(LEFT(C1899,1),FSA_Province!A:A,0))</f>
        <v>BC</v>
      </c>
      <c r="E1899" t="s">
        <v>2148</v>
      </c>
      <c r="F1899" t="s">
        <v>2642</v>
      </c>
      <c r="G1899" t="s">
        <v>2643</v>
      </c>
      <c r="H1899" t="s">
        <v>11</v>
      </c>
      <c r="I1899" t="s">
        <v>12</v>
      </c>
      <c r="J1899">
        <v>0.1</v>
      </c>
      <c r="K1899">
        <v>0.1</v>
      </c>
      <c r="L1899">
        <v>46200</v>
      </c>
      <c r="M1899">
        <v>4619.9998889999997</v>
      </c>
      <c r="N1899">
        <v>0</v>
      </c>
    </row>
    <row r="1900" spans="1:14" x14ac:dyDescent="0.35">
      <c r="A1900">
        <v>1899</v>
      </c>
      <c r="B1900">
        <v>245</v>
      </c>
      <c r="C1900" t="s">
        <v>8</v>
      </c>
      <c r="D1900" t="str">
        <f>INDEX(FSA_Province!B:B,MATCH(LEFT(C1900,1),FSA_Province!A:A,0))</f>
        <v>BC</v>
      </c>
      <c r="E1900" t="s">
        <v>2149</v>
      </c>
      <c r="F1900" t="s">
        <v>2642</v>
      </c>
      <c r="G1900" t="s">
        <v>2643</v>
      </c>
      <c r="H1900" t="s">
        <v>11</v>
      </c>
      <c r="I1900" t="s">
        <v>16</v>
      </c>
      <c r="J1900">
        <v>0.1</v>
      </c>
      <c r="K1900">
        <v>0.1</v>
      </c>
      <c r="L1900">
        <v>46000</v>
      </c>
      <c r="M1900">
        <v>4599.9999170000001</v>
      </c>
      <c r="N1900">
        <v>0</v>
      </c>
    </row>
    <row r="1901" spans="1:14" x14ac:dyDescent="0.35">
      <c r="A1901">
        <v>1900</v>
      </c>
      <c r="B1901">
        <v>245</v>
      </c>
      <c r="C1901" t="s">
        <v>8</v>
      </c>
      <c r="D1901" t="str">
        <f>INDEX(FSA_Province!B:B,MATCH(LEFT(C1901,1),FSA_Province!A:A,0))</f>
        <v>BC</v>
      </c>
      <c r="E1901" t="s">
        <v>2150</v>
      </c>
      <c r="F1901" t="s">
        <v>2642</v>
      </c>
      <c r="G1901" t="s">
        <v>2643</v>
      </c>
      <c r="H1901" t="s">
        <v>11</v>
      </c>
      <c r="I1901" t="s">
        <v>12</v>
      </c>
      <c r="J1901">
        <v>0.1</v>
      </c>
      <c r="K1901">
        <v>0.1</v>
      </c>
      <c r="L1901">
        <v>45860</v>
      </c>
      <c r="M1901">
        <v>4585.9999630000002</v>
      </c>
      <c r="N1901">
        <v>0</v>
      </c>
    </row>
    <row r="1902" spans="1:14" x14ac:dyDescent="0.35">
      <c r="A1902">
        <v>1901</v>
      </c>
      <c r="B1902">
        <v>245</v>
      </c>
      <c r="C1902" t="s">
        <v>8</v>
      </c>
      <c r="D1902" t="str">
        <f>INDEX(FSA_Province!B:B,MATCH(LEFT(C1902,1),FSA_Province!A:A,0))</f>
        <v>BC</v>
      </c>
      <c r="E1902" t="s">
        <v>2151</v>
      </c>
      <c r="F1902" t="s">
        <v>2642</v>
      </c>
      <c r="G1902" t="s">
        <v>2643</v>
      </c>
      <c r="H1902" t="s">
        <v>11</v>
      </c>
      <c r="I1902" t="s">
        <v>16</v>
      </c>
      <c r="J1902">
        <v>0.1</v>
      </c>
      <c r="K1902">
        <v>0.1</v>
      </c>
      <c r="L1902">
        <v>45760</v>
      </c>
      <c r="M1902">
        <v>4574.5165180000004</v>
      </c>
      <c r="N1902">
        <v>0</v>
      </c>
    </row>
    <row r="1903" spans="1:14" x14ac:dyDescent="0.35">
      <c r="A1903">
        <v>1902</v>
      </c>
      <c r="B1903">
        <v>237</v>
      </c>
      <c r="C1903" t="s">
        <v>78</v>
      </c>
      <c r="D1903" t="str">
        <f>INDEX(FSA_Province!B:B,MATCH(LEFT(C1903,1),FSA_Province!A:A,0))</f>
        <v>BC</v>
      </c>
      <c r="E1903" t="s">
        <v>2152</v>
      </c>
      <c r="F1903" t="s">
        <v>2647</v>
      </c>
      <c r="G1903" t="s">
        <v>2643</v>
      </c>
      <c r="H1903" t="s">
        <v>27</v>
      </c>
      <c r="I1903" t="s">
        <v>16</v>
      </c>
      <c r="J1903">
        <v>1500</v>
      </c>
      <c r="K1903">
        <v>1500</v>
      </c>
      <c r="L1903">
        <v>7.6047710000000004E-2</v>
      </c>
      <c r="M1903">
        <v>115.9089858</v>
      </c>
      <c r="N1903">
        <v>0.17386346999999999</v>
      </c>
    </row>
    <row r="1904" spans="1:14" x14ac:dyDescent="0.35">
      <c r="A1904">
        <v>1903</v>
      </c>
      <c r="B1904">
        <v>126</v>
      </c>
      <c r="C1904" t="s">
        <v>78</v>
      </c>
      <c r="D1904" t="str">
        <f>INDEX(FSA_Province!B:B,MATCH(LEFT(C1904,1),FSA_Province!A:A,0))</f>
        <v>BC</v>
      </c>
      <c r="E1904" t="s">
        <v>2153</v>
      </c>
      <c r="F1904" t="s">
        <v>2642</v>
      </c>
      <c r="G1904" t="s">
        <v>2643</v>
      </c>
      <c r="H1904" t="s">
        <v>27</v>
      </c>
      <c r="I1904" t="s">
        <v>12</v>
      </c>
      <c r="J1904">
        <v>0.23263218999999999</v>
      </c>
      <c r="K1904">
        <v>0.23263218999999999</v>
      </c>
      <c r="L1904">
        <v>46218.207999999999</v>
      </c>
      <c r="M1904">
        <v>10674.1212</v>
      </c>
      <c r="N1904">
        <v>0</v>
      </c>
    </row>
    <row r="1905" spans="1:14" x14ac:dyDescent="0.35">
      <c r="A1905">
        <v>1904</v>
      </c>
      <c r="B1905">
        <v>133</v>
      </c>
      <c r="C1905" t="s">
        <v>183</v>
      </c>
      <c r="D1905" t="str">
        <f>INDEX(FSA_Province!B:B,MATCH(LEFT(C1905,1),FSA_Province!A:A,0))</f>
        <v>ON</v>
      </c>
      <c r="E1905" t="s">
        <v>2154</v>
      </c>
      <c r="F1905" t="s">
        <v>2644</v>
      </c>
      <c r="G1905" t="s">
        <v>2643</v>
      </c>
      <c r="H1905" t="s">
        <v>27</v>
      </c>
      <c r="I1905" t="s">
        <v>16</v>
      </c>
      <c r="J1905">
        <v>140</v>
      </c>
      <c r="K1905">
        <v>140</v>
      </c>
      <c r="L1905">
        <v>0.49462</v>
      </c>
      <c r="M1905">
        <v>70.088643239999996</v>
      </c>
      <c r="N1905">
        <v>0.10513296</v>
      </c>
    </row>
    <row r="1906" spans="1:14" x14ac:dyDescent="0.35">
      <c r="A1906">
        <v>1905</v>
      </c>
      <c r="B1906">
        <v>127</v>
      </c>
      <c r="C1906" t="s">
        <v>1235</v>
      </c>
      <c r="D1906" t="str">
        <f>INDEX(FSA_Province!B:B,MATCH(LEFT(C1906,1),FSA_Province!A:A,0))</f>
        <v>QC</v>
      </c>
      <c r="E1906" t="s">
        <v>2155</v>
      </c>
      <c r="F1906" t="s">
        <v>2642</v>
      </c>
      <c r="G1906" t="s">
        <v>2643</v>
      </c>
      <c r="H1906" t="s">
        <v>11</v>
      </c>
      <c r="I1906" t="s">
        <v>16</v>
      </c>
      <c r="J1906">
        <v>6.5000000000000002E-2</v>
      </c>
      <c r="K1906">
        <v>6.5000000000000002E-2</v>
      </c>
      <c r="L1906">
        <v>46122</v>
      </c>
      <c r="M1906">
        <v>3033.5046619999998</v>
      </c>
      <c r="N1906">
        <v>4.5502569900000003</v>
      </c>
    </row>
    <row r="1907" spans="1:14" x14ac:dyDescent="0.35">
      <c r="A1907">
        <v>1906</v>
      </c>
      <c r="B1907">
        <v>41</v>
      </c>
      <c r="C1907" t="s">
        <v>179</v>
      </c>
      <c r="D1907" t="str">
        <f>INDEX(FSA_Province!B:B,MATCH(LEFT(C1907,1),FSA_Province!A:A,0))</f>
        <v>BC</v>
      </c>
      <c r="E1907" t="s">
        <v>2156</v>
      </c>
      <c r="F1907" t="s">
        <v>2642</v>
      </c>
      <c r="G1907" t="s">
        <v>2643</v>
      </c>
      <c r="H1907" t="s">
        <v>27</v>
      </c>
      <c r="I1907" t="s">
        <v>16</v>
      </c>
      <c r="J1907">
        <v>0.125</v>
      </c>
      <c r="K1907">
        <v>0.125</v>
      </c>
      <c r="L1907">
        <v>46671.61</v>
      </c>
      <c r="M1907">
        <v>5905.9188160000003</v>
      </c>
      <c r="N1907">
        <v>8.8588782199999994</v>
      </c>
    </row>
    <row r="1908" spans="1:14" x14ac:dyDescent="0.35">
      <c r="A1908">
        <v>1907</v>
      </c>
      <c r="B1908">
        <v>230</v>
      </c>
      <c r="C1908" t="s">
        <v>246</v>
      </c>
      <c r="D1908" t="str">
        <f>INDEX(FSA_Province!B:B,MATCH(LEFT(C1908,1),FSA_Province!A:A,0))</f>
        <v>AB</v>
      </c>
      <c r="E1908" t="s">
        <v>2157</v>
      </c>
      <c r="F1908" t="s">
        <v>2645</v>
      </c>
      <c r="G1908" t="s">
        <v>2646</v>
      </c>
      <c r="H1908" t="s">
        <v>11</v>
      </c>
      <c r="I1908" t="s">
        <v>16</v>
      </c>
      <c r="J1908">
        <v>140</v>
      </c>
      <c r="K1908">
        <v>140</v>
      </c>
      <c r="L1908">
        <v>1.6969000000000001E-2</v>
      </c>
      <c r="M1908">
        <v>2.3756599999999999</v>
      </c>
      <c r="N1908">
        <v>0</v>
      </c>
    </row>
    <row r="1909" spans="1:14" x14ac:dyDescent="0.35">
      <c r="A1909">
        <v>1908</v>
      </c>
      <c r="B1909">
        <v>230</v>
      </c>
      <c r="C1909" t="s">
        <v>246</v>
      </c>
      <c r="D1909" t="str">
        <f>INDEX(FSA_Province!B:B,MATCH(LEFT(C1909,1),FSA_Province!A:A,0))</f>
        <v>AB</v>
      </c>
      <c r="E1909" t="s">
        <v>2158</v>
      </c>
      <c r="F1909" t="s">
        <v>2661</v>
      </c>
      <c r="G1909" t="s">
        <v>2646</v>
      </c>
      <c r="H1909" t="s">
        <v>27</v>
      </c>
      <c r="I1909" t="s">
        <v>12</v>
      </c>
      <c r="J1909">
        <v>666</v>
      </c>
      <c r="K1909">
        <v>666</v>
      </c>
      <c r="L1909">
        <v>6.1866200000000003E-3</v>
      </c>
      <c r="M1909">
        <v>4.1202897700000003</v>
      </c>
      <c r="N1909">
        <v>0</v>
      </c>
    </row>
    <row r="1910" spans="1:14" x14ac:dyDescent="0.35">
      <c r="A1910">
        <v>1909</v>
      </c>
      <c r="B1910">
        <v>230</v>
      </c>
      <c r="C1910" t="s">
        <v>246</v>
      </c>
      <c r="D1910" t="str">
        <f>INDEX(FSA_Province!B:B,MATCH(LEFT(C1910,1),FSA_Province!A:A,0))</f>
        <v>AB</v>
      </c>
      <c r="E1910" t="s">
        <v>2159</v>
      </c>
      <c r="F1910" t="s">
        <v>2661</v>
      </c>
      <c r="G1910" t="s">
        <v>2646</v>
      </c>
      <c r="H1910" t="s">
        <v>11</v>
      </c>
      <c r="I1910" t="s">
        <v>16</v>
      </c>
      <c r="J1910">
        <v>333</v>
      </c>
      <c r="K1910">
        <v>333</v>
      </c>
      <c r="L1910">
        <v>6.6689999999999996E-3</v>
      </c>
      <c r="M1910">
        <v>2.2207769700000002</v>
      </c>
      <c r="N1910">
        <v>0</v>
      </c>
    </row>
    <row r="1911" spans="1:14" x14ac:dyDescent="0.35">
      <c r="A1911">
        <v>1910</v>
      </c>
      <c r="B1911">
        <v>76</v>
      </c>
      <c r="C1911" t="s">
        <v>1524</v>
      </c>
      <c r="D1911" t="str">
        <f>INDEX(FSA_Province!B:B,MATCH(LEFT(C1911,1),FSA_Province!A:A,0))</f>
        <v>AB</v>
      </c>
      <c r="E1911" t="s">
        <v>2160</v>
      </c>
      <c r="F1911" t="s">
        <v>2669</v>
      </c>
      <c r="G1911" t="s">
        <v>2643</v>
      </c>
      <c r="H1911" t="s">
        <v>11</v>
      </c>
      <c r="I1911" t="s">
        <v>16</v>
      </c>
      <c r="J1911">
        <v>45</v>
      </c>
      <c r="K1911">
        <v>45</v>
      </c>
      <c r="L1911">
        <v>3.4950000000000001</v>
      </c>
      <c r="M1911">
        <v>159.5240804</v>
      </c>
      <c r="N1911">
        <v>0.23928611999999999</v>
      </c>
    </row>
    <row r="1912" spans="1:14" x14ac:dyDescent="0.35">
      <c r="A1912">
        <v>1911</v>
      </c>
      <c r="B1912">
        <v>239</v>
      </c>
      <c r="C1912" t="s">
        <v>1767</v>
      </c>
      <c r="D1912" t="str">
        <f>INDEX(FSA_Province!B:B,MATCH(LEFT(C1912,1),FSA_Province!A:A,0))</f>
        <v>QC</v>
      </c>
      <c r="E1912" t="s">
        <v>2161</v>
      </c>
      <c r="F1912" t="s">
        <v>2647</v>
      </c>
      <c r="G1912" t="s">
        <v>2643</v>
      </c>
      <c r="H1912" t="s">
        <v>11</v>
      </c>
      <c r="I1912" t="s">
        <v>16</v>
      </c>
      <c r="J1912">
        <v>4589</v>
      </c>
      <c r="K1912">
        <v>4589</v>
      </c>
      <c r="L1912">
        <v>7.6329540000000001E-2</v>
      </c>
      <c r="M1912">
        <v>354.24868900000001</v>
      </c>
      <c r="N1912">
        <v>0.53137303000000002</v>
      </c>
    </row>
    <row r="1913" spans="1:14" x14ac:dyDescent="0.35">
      <c r="A1913">
        <v>1912</v>
      </c>
      <c r="B1913">
        <v>85</v>
      </c>
      <c r="C1913" t="s">
        <v>801</v>
      </c>
      <c r="D1913" t="str">
        <f>INDEX(FSA_Province!B:B,MATCH(LEFT(C1913,1),FSA_Province!A:A,0))</f>
        <v>AB</v>
      </c>
      <c r="E1913" t="s">
        <v>2162</v>
      </c>
      <c r="F1913" t="s">
        <v>2647</v>
      </c>
      <c r="G1913" t="s">
        <v>2643</v>
      </c>
      <c r="H1913" t="s">
        <v>11</v>
      </c>
      <c r="I1913" t="s">
        <v>16</v>
      </c>
      <c r="J1913">
        <v>26538.04058506</v>
      </c>
      <c r="K1913">
        <v>26538.04058506</v>
      </c>
      <c r="L1913">
        <v>7.3888029999999993E-2</v>
      </c>
      <c r="M1913">
        <v>1982.9394400000001</v>
      </c>
      <c r="N1913">
        <v>0</v>
      </c>
    </row>
    <row r="1914" spans="1:14" x14ac:dyDescent="0.35">
      <c r="A1914">
        <v>1913</v>
      </c>
      <c r="B1914">
        <v>64</v>
      </c>
      <c r="C1914" t="s">
        <v>1778</v>
      </c>
      <c r="D1914" t="str">
        <f>INDEX(FSA_Province!B:B,MATCH(LEFT(C1914,1),FSA_Province!A:A,0))</f>
        <v>MB</v>
      </c>
      <c r="E1914" t="s">
        <v>2163</v>
      </c>
      <c r="F1914" t="s">
        <v>2642</v>
      </c>
      <c r="G1914" t="s">
        <v>2643</v>
      </c>
      <c r="H1914" t="s">
        <v>27</v>
      </c>
      <c r="I1914" t="s">
        <v>16</v>
      </c>
      <c r="J1914">
        <v>6.5500000000000003E-2</v>
      </c>
      <c r="K1914">
        <v>6.5500000000000003E-2</v>
      </c>
      <c r="L1914">
        <v>44790.135999999999</v>
      </c>
      <c r="M1914">
        <v>2970.0946720000002</v>
      </c>
      <c r="N1914">
        <v>4.4551420000000004</v>
      </c>
    </row>
    <row r="1915" spans="1:14" x14ac:dyDescent="0.35">
      <c r="A1915">
        <v>1914</v>
      </c>
      <c r="B1915">
        <v>76</v>
      </c>
      <c r="C1915" t="s">
        <v>1524</v>
      </c>
      <c r="D1915" t="str">
        <f>INDEX(FSA_Province!B:B,MATCH(LEFT(C1915,1),FSA_Province!A:A,0))</f>
        <v>AB</v>
      </c>
      <c r="E1915" t="s">
        <v>2164</v>
      </c>
      <c r="F1915" t="s">
        <v>2642</v>
      </c>
      <c r="G1915" t="s">
        <v>2643</v>
      </c>
      <c r="H1915" t="s">
        <v>11</v>
      </c>
      <c r="I1915" t="s">
        <v>16</v>
      </c>
      <c r="J1915">
        <v>4.7E-2</v>
      </c>
      <c r="K1915">
        <v>4.7E-2</v>
      </c>
      <c r="L1915">
        <v>44500</v>
      </c>
      <c r="M1915">
        <v>2113.518051</v>
      </c>
      <c r="N1915">
        <v>3.17027707</v>
      </c>
    </row>
    <row r="1916" spans="1:14" x14ac:dyDescent="0.35">
      <c r="A1916">
        <v>1915</v>
      </c>
      <c r="B1916">
        <v>245</v>
      </c>
      <c r="C1916" t="s">
        <v>8</v>
      </c>
      <c r="D1916" t="str">
        <f>INDEX(FSA_Province!B:B,MATCH(LEFT(C1916,1),FSA_Province!A:A,0))</f>
        <v>BC</v>
      </c>
      <c r="E1916" t="s">
        <v>2165</v>
      </c>
      <c r="F1916" t="s">
        <v>2642</v>
      </c>
      <c r="G1916" t="s">
        <v>2643</v>
      </c>
      <c r="H1916" t="s">
        <v>11</v>
      </c>
      <c r="I1916" t="s">
        <v>12</v>
      </c>
      <c r="J1916">
        <v>0.5</v>
      </c>
      <c r="K1916">
        <v>0.5</v>
      </c>
      <c r="L1916">
        <v>44500</v>
      </c>
      <c r="M1916">
        <v>22251.336370000001</v>
      </c>
      <c r="N1916">
        <v>0</v>
      </c>
    </row>
    <row r="1917" spans="1:14" x14ac:dyDescent="0.35">
      <c r="A1917">
        <v>1916</v>
      </c>
      <c r="B1917">
        <v>90</v>
      </c>
      <c r="C1917" t="s">
        <v>129</v>
      </c>
      <c r="D1917" t="str">
        <f>INDEX(FSA_Province!B:B,MATCH(LEFT(C1917,1),FSA_Province!A:A,0))</f>
        <v>ON</v>
      </c>
      <c r="E1917" t="s">
        <v>2166</v>
      </c>
      <c r="F1917" t="s">
        <v>2647</v>
      </c>
      <c r="G1917" t="s">
        <v>2643</v>
      </c>
      <c r="H1917" t="s">
        <v>11</v>
      </c>
      <c r="I1917" t="s">
        <v>16</v>
      </c>
      <c r="J1917">
        <v>17000</v>
      </c>
      <c r="K1917">
        <v>17000</v>
      </c>
      <c r="L1917">
        <v>6.9000000000000006E-2</v>
      </c>
      <c r="M1917">
        <v>1188.207269</v>
      </c>
      <c r="N1917">
        <v>1.7823108999999999</v>
      </c>
    </row>
    <row r="1918" spans="1:14" x14ac:dyDescent="0.35">
      <c r="A1918">
        <v>1917</v>
      </c>
      <c r="B1918">
        <v>237</v>
      </c>
      <c r="C1918" t="s">
        <v>78</v>
      </c>
      <c r="D1918" t="str">
        <f>INDEX(FSA_Province!B:B,MATCH(LEFT(C1918,1),FSA_Province!A:A,0))</f>
        <v>BC</v>
      </c>
      <c r="E1918" t="s">
        <v>2167</v>
      </c>
      <c r="F1918" t="s">
        <v>2647</v>
      </c>
      <c r="G1918" t="s">
        <v>2643</v>
      </c>
      <c r="H1918" t="s">
        <v>27</v>
      </c>
      <c r="I1918" t="s">
        <v>16</v>
      </c>
      <c r="J1918">
        <v>1500</v>
      </c>
      <c r="K1918">
        <v>1500</v>
      </c>
      <c r="L1918">
        <v>7.6896190000000003E-2</v>
      </c>
      <c r="M1918">
        <v>116.83967389999999</v>
      </c>
      <c r="N1918">
        <v>0.17525951000000001</v>
      </c>
    </row>
    <row r="1919" spans="1:14" x14ac:dyDescent="0.35">
      <c r="A1919">
        <v>1918</v>
      </c>
      <c r="B1919">
        <v>237</v>
      </c>
      <c r="C1919" t="s">
        <v>78</v>
      </c>
      <c r="D1919" t="str">
        <f>INDEX(FSA_Province!B:B,MATCH(LEFT(C1919,1),FSA_Province!A:A,0))</f>
        <v>BC</v>
      </c>
      <c r="E1919" t="s">
        <v>2168</v>
      </c>
      <c r="F1919" t="s">
        <v>2644</v>
      </c>
      <c r="G1919" t="s">
        <v>2643</v>
      </c>
      <c r="H1919" t="s">
        <v>27</v>
      </c>
      <c r="I1919" t="s">
        <v>16</v>
      </c>
      <c r="J1919">
        <v>250</v>
      </c>
      <c r="K1919">
        <v>250</v>
      </c>
      <c r="L1919">
        <v>0.47736000000000001</v>
      </c>
      <c r="M1919">
        <v>120.981751</v>
      </c>
      <c r="N1919">
        <v>0.18147262</v>
      </c>
    </row>
    <row r="1920" spans="1:14" x14ac:dyDescent="0.35">
      <c r="A1920">
        <v>1919</v>
      </c>
      <c r="B1920">
        <v>127</v>
      </c>
      <c r="C1920" t="s">
        <v>1235</v>
      </c>
      <c r="D1920" t="str">
        <f>INDEX(FSA_Province!B:B,MATCH(LEFT(C1920,1),FSA_Province!A:A,0))</f>
        <v>QC</v>
      </c>
      <c r="E1920" t="s">
        <v>2169</v>
      </c>
      <c r="F1920" t="s">
        <v>2642</v>
      </c>
      <c r="G1920" t="s">
        <v>2643</v>
      </c>
      <c r="H1920" t="s">
        <v>27</v>
      </c>
      <c r="I1920" t="s">
        <v>16</v>
      </c>
      <c r="J1920">
        <v>6.1999980000000003E-2</v>
      </c>
      <c r="K1920">
        <v>6.1999980000000003E-2</v>
      </c>
      <c r="L1920">
        <v>46480.017</v>
      </c>
      <c r="M1920">
        <v>2919.1208959999999</v>
      </c>
      <c r="N1920">
        <v>4.37868134</v>
      </c>
    </row>
    <row r="1921" spans="1:14" x14ac:dyDescent="0.35">
      <c r="A1921">
        <v>1920</v>
      </c>
      <c r="B1921">
        <v>76</v>
      </c>
      <c r="C1921" t="s">
        <v>1524</v>
      </c>
      <c r="D1921" t="str">
        <f>INDEX(FSA_Province!B:B,MATCH(LEFT(C1921,1),FSA_Province!A:A,0))</f>
        <v>AB</v>
      </c>
      <c r="E1921" t="s">
        <v>2170</v>
      </c>
      <c r="F1921" t="s">
        <v>2644</v>
      </c>
      <c r="G1921" t="s">
        <v>2643</v>
      </c>
      <c r="H1921" t="s">
        <v>27</v>
      </c>
      <c r="I1921" t="s">
        <v>12</v>
      </c>
      <c r="J1921">
        <v>4757</v>
      </c>
      <c r="K1921">
        <v>4757</v>
      </c>
      <c r="L1921">
        <v>0.4844</v>
      </c>
      <c r="M1921">
        <v>2279.8593810000002</v>
      </c>
      <c r="N1921">
        <v>3.4197890700000002</v>
      </c>
    </row>
    <row r="1922" spans="1:14" x14ac:dyDescent="0.35">
      <c r="A1922">
        <v>1921</v>
      </c>
      <c r="B1922">
        <v>90</v>
      </c>
      <c r="C1922" t="s">
        <v>129</v>
      </c>
      <c r="D1922" t="str">
        <f>INDEX(FSA_Province!B:B,MATCH(LEFT(C1922,1),FSA_Province!A:A,0))</f>
        <v>ON</v>
      </c>
      <c r="E1922" t="s">
        <v>2171</v>
      </c>
      <c r="F1922" t="s">
        <v>2647</v>
      </c>
      <c r="G1922" t="s">
        <v>2643</v>
      </c>
      <c r="H1922" t="s">
        <v>11</v>
      </c>
      <c r="I1922" t="s">
        <v>16</v>
      </c>
      <c r="J1922">
        <v>65000</v>
      </c>
      <c r="K1922">
        <v>65000</v>
      </c>
      <c r="L1922">
        <v>7.6499999999999999E-2</v>
      </c>
      <c r="M1922">
        <v>5022.5008129999997</v>
      </c>
      <c r="N1922">
        <v>7.5337512100000001</v>
      </c>
    </row>
    <row r="1923" spans="1:14" x14ac:dyDescent="0.35">
      <c r="A1923">
        <v>1922</v>
      </c>
      <c r="B1923">
        <v>237</v>
      </c>
      <c r="C1923" t="s">
        <v>78</v>
      </c>
      <c r="D1923" t="str">
        <f>INDEX(FSA_Province!B:B,MATCH(LEFT(C1923,1),FSA_Province!A:A,0))</f>
        <v>BC</v>
      </c>
      <c r="E1923" t="s">
        <v>2172</v>
      </c>
      <c r="F1923" t="s">
        <v>2646</v>
      </c>
      <c r="G1923" t="s">
        <v>2643</v>
      </c>
      <c r="H1923" t="s">
        <v>27</v>
      </c>
      <c r="I1923" t="s">
        <v>16</v>
      </c>
      <c r="J1923">
        <v>1</v>
      </c>
      <c r="K1923">
        <v>1</v>
      </c>
      <c r="L1923">
        <v>1552.998</v>
      </c>
      <c r="M1923">
        <v>1573.1321190000001</v>
      </c>
      <c r="N1923">
        <v>2.3596981700000002</v>
      </c>
    </row>
    <row r="1924" spans="1:14" x14ac:dyDescent="0.35">
      <c r="A1924">
        <v>1923</v>
      </c>
      <c r="B1924">
        <v>105</v>
      </c>
      <c r="C1924" t="s">
        <v>511</v>
      </c>
      <c r="D1924" t="str">
        <f>INDEX(FSA_Province!B:B,MATCH(LEFT(C1924,1),FSA_Province!A:A,0))</f>
        <v>ON</v>
      </c>
      <c r="E1924" t="s">
        <v>2173</v>
      </c>
      <c r="F1924" t="s">
        <v>2647</v>
      </c>
      <c r="G1924" t="s">
        <v>2646</v>
      </c>
      <c r="H1924" t="s">
        <v>27</v>
      </c>
      <c r="I1924" t="s">
        <v>12</v>
      </c>
      <c r="J1924">
        <v>100000</v>
      </c>
      <c r="K1924">
        <v>100000</v>
      </c>
      <c r="L1924">
        <v>4.621E-5</v>
      </c>
      <c r="M1924">
        <v>4.6210000000000004</v>
      </c>
      <c r="N1924">
        <v>6.9315000000000002E-3</v>
      </c>
    </row>
    <row r="1925" spans="1:14" x14ac:dyDescent="0.35">
      <c r="A1925">
        <v>1924</v>
      </c>
      <c r="B1925">
        <v>230</v>
      </c>
      <c r="C1925" t="s">
        <v>246</v>
      </c>
      <c r="D1925" t="str">
        <f>INDEX(FSA_Province!B:B,MATCH(LEFT(C1925,1),FSA_Province!A:A,0))</f>
        <v>AB</v>
      </c>
      <c r="E1925" t="s">
        <v>2174</v>
      </c>
      <c r="F1925" t="s">
        <v>2645</v>
      </c>
      <c r="G1925" t="s">
        <v>2643</v>
      </c>
      <c r="H1925" t="s">
        <v>11</v>
      </c>
      <c r="I1925" t="s">
        <v>16</v>
      </c>
      <c r="J1925">
        <v>160</v>
      </c>
      <c r="K1925">
        <v>160</v>
      </c>
      <c r="L1925">
        <v>26.268999999999998</v>
      </c>
      <c r="M1925">
        <v>4241.0182809999997</v>
      </c>
      <c r="N1925">
        <v>0</v>
      </c>
    </row>
    <row r="1926" spans="1:14" x14ac:dyDescent="0.35">
      <c r="A1926">
        <v>1925</v>
      </c>
      <c r="B1926">
        <v>83</v>
      </c>
      <c r="C1926" t="s">
        <v>52</v>
      </c>
      <c r="D1926" t="str">
        <f>INDEX(FSA_Province!B:B,MATCH(LEFT(C1926,1),FSA_Province!A:A,0))</f>
        <v>ON</v>
      </c>
      <c r="E1926" t="s">
        <v>2175</v>
      </c>
      <c r="F1926" t="s">
        <v>2642</v>
      </c>
      <c r="G1926" t="s">
        <v>2643</v>
      </c>
      <c r="H1926" t="s">
        <v>27</v>
      </c>
      <c r="I1926" t="s">
        <v>16</v>
      </c>
      <c r="J1926">
        <v>4.058E-3</v>
      </c>
      <c r="K1926">
        <v>4.058E-3</v>
      </c>
      <c r="L1926">
        <v>47753.252</v>
      </c>
      <c r="M1926">
        <v>196.29496119999999</v>
      </c>
      <c r="N1926">
        <v>0.29444244000000003</v>
      </c>
    </row>
    <row r="1927" spans="1:14" x14ac:dyDescent="0.35">
      <c r="A1927">
        <v>1926</v>
      </c>
      <c r="B1927">
        <v>230</v>
      </c>
      <c r="C1927" t="s">
        <v>246</v>
      </c>
      <c r="D1927" t="str">
        <f>INDEX(FSA_Province!B:B,MATCH(LEFT(C1927,1),FSA_Province!A:A,0))</f>
        <v>AB</v>
      </c>
      <c r="E1927" t="s">
        <v>2176</v>
      </c>
      <c r="F1927" t="s">
        <v>2646</v>
      </c>
      <c r="G1927" t="s">
        <v>2643</v>
      </c>
      <c r="H1927" t="s">
        <v>11</v>
      </c>
      <c r="I1927" t="s">
        <v>16</v>
      </c>
      <c r="J1927">
        <v>1.7568999999999999</v>
      </c>
      <c r="K1927">
        <v>1.7568999999999999</v>
      </c>
      <c r="L1927">
        <v>1526.9690000000001</v>
      </c>
      <c r="M1927">
        <v>2706.9726030000002</v>
      </c>
      <c r="N1927">
        <v>0</v>
      </c>
    </row>
    <row r="1928" spans="1:14" x14ac:dyDescent="0.35">
      <c r="A1928">
        <v>1927</v>
      </c>
      <c r="B1928">
        <v>245</v>
      </c>
      <c r="C1928" t="s">
        <v>8</v>
      </c>
      <c r="D1928" t="str">
        <f>INDEX(FSA_Province!B:B,MATCH(LEFT(C1928,1),FSA_Province!A:A,0))</f>
        <v>BC</v>
      </c>
      <c r="E1928" t="s">
        <v>2177</v>
      </c>
      <c r="F1928" t="s">
        <v>2642</v>
      </c>
      <c r="G1928" t="s">
        <v>2643</v>
      </c>
      <c r="H1928" t="s">
        <v>11</v>
      </c>
      <c r="I1928" t="s">
        <v>16</v>
      </c>
      <c r="J1928">
        <v>0.5</v>
      </c>
      <c r="K1928">
        <v>0.5</v>
      </c>
      <c r="L1928">
        <v>41000</v>
      </c>
      <c r="M1928">
        <v>20499.999589999999</v>
      </c>
      <c r="N1928">
        <v>0</v>
      </c>
    </row>
    <row r="1929" spans="1:14" x14ac:dyDescent="0.35">
      <c r="A1929">
        <v>1928</v>
      </c>
      <c r="B1929">
        <v>245</v>
      </c>
      <c r="C1929" t="s">
        <v>8</v>
      </c>
      <c r="D1929" t="str">
        <f>INDEX(FSA_Province!B:B,MATCH(LEFT(C1929,1),FSA_Province!A:A,0))</f>
        <v>BC</v>
      </c>
      <c r="E1929" t="s">
        <v>2178</v>
      </c>
      <c r="F1929" t="s">
        <v>2642</v>
      </c>
      <c r="G1929" t="s">
        <v>2643</v>
      </c>
      <c r="H1929" t="s">
        <v>11</v>
      </c>
      <c r="I1929" t="s">
        <v>16</v>
      </c>
      <c r="J1929">
        <v>0.5</v>
      </c>
      <c r="K1929">
        <v>0.5</v>
      </c>
      <c r="L1929">
        <v>44000</v>
      </c>
      <c r="M1929">
        <v>21999.999739999999</v>
      </c>
      <c r="N1929">
        <v>0</v>
      </c>
    </row>
    <row r="1930" spans="1:14" x14ac:dyDescent="0.35">
      <c r="A1930">
        <v>1929</v>
      </c>
      <c r="B1930">
        <v>245</v>
      </c>
      <c r="C1930" t="s">
        <v>8</v>
      </c>
      <c r="D1930" t="str">
        <f>INDEX(FSA_Province!B:B,MATCH(LEFT(C1930,1),FSA_Province!A:A,0))</f>
        <v>BC</v>
      </c>
      <c r="E1930" t="s">
        <v>2179</v>
      </c>
      <c r="F1930" t="s">
        <v>2642</v>
      </c>
      <c r="G1930" t="s">
        <v>2643</v>
      </c>
      <c r="H1930" t="s">
        <v>11</v>
      </c>
      <c r="I1930" t="s">
        <v>12</v>
      </c>
      <c r="J1930">
        <v>0.5</v>
      </c>
      <c r="K1930">
        <v>0.5</v>
      </c>
      <c r="L1930">
        <v>47600</v>
      </c>
      <c r="M1930">
        <v>23834.66346</v>
      </c>
      <c r="N1930">
        <v>0</v>
      </c>
    </row>
    <row r="1931" spans="1:14" x14ac:dyDescent="0.35">
      <c r="A1931">
        <v>1930</v>
      </c>
      <c r="B1931">
        <v>76</v>
      </c>
      <c r="C1931" t="s">
        <v>1524</v>
      </c>
      <c r="D1931" t="str">
        <f>INDEX(FSA_Province!B:B,MATCH(LEFT(C1931,1),FSA_Province!A:A,0))</f>
        <v>AB</v>
      </c>
      <c r="E1931" t="s">
        <v>2180</v>
      </c>
      <c r="F1931" t="s">
        <v>2666</v>
      </c>
      <c r="G1931" t="s">
        <v>2643</v>
      </c>
      <c r="H1931" t="s">
        <v>11</v>
      </c>
      <c r="I1931" t="s">
        <v>16</v>
      </c>
      <c r="J1931">
        <v>5000</v>
      </c>
      <c r="K1931">
        <v>5000</v>
      </c>
      <c r="L1931">
        <v>5.7000000000000002E-3</v>
      </c>
      <c r="M1931">
        <v>28.81362</v>
      </c>
      <c r="N1931">
        <v>4.3220429999999997E-2</v>
      </c>
    </row>
    <row r="1932" spans="1:14" x14ac:dyDescent="0.35">
      <c r="A1932">
        <v>1931</v>
      </c>
      <c r="B1932">
        <v>76</v>
      </c>
      <c r="C1932" t="s">
        <v>1524</v>
      </c>
      <c r="D1932" t="str">
        <f>INDEX(FSA_Province!B:B,MATCH(LEFT(C1932,1),FSA_Province!A:A,0))</f>
        <v>AB</v>
      </c>
      <c r="E1932" t="s">
        <v>2181</v>
      </c>
      <c r="F1932" t="s">
        <v>2653</v>
      </c>
      <c r="G1932" t="s">
        <v>2643</v>
      </c>
      <c r="H1932" t="s">
        <v>11</v>
      </c>
      <c r="I1932" t="s">
        <v>16</v>
      </c>
      <c r="J1932">
        <v>5000</v>
      </c>
      <c r="K1932">
        <v>5000</v>
      </c>
      <c r="L1932">
        <v>3.4000000000000002E-2</v>
      </c>
      <c r="M1932">
        <v>172.17266000000001</v>
      </c>
      <c r="N1932">
        <v>0.25825899000000002</v>
      </c>
    </row>
    <row r="1933" spans="1:14" x14ac:dyDescent="0.35">
      <c r="A1933">
        <v>1932</v>
      </c>
      <c r="B1933">
        <v>76</v>
      </c>
      <c r="C1933" t="s">
        <v>1524</v>
      </c>
      <c r="D1933" t="str">
        <f>INDEX(FSA_Province!B:B,MATCH(LEFT(C1933,1),FSA_Province!A:A,0))</f>
        <v>AB</v>
      </c>
      <c r="E1933" t="s">
        <v>2182</v>
      </c>
      <c r="F1933" t="s">
        <v>2644</v>
      </c>
      <c r="G1933" t="s">
        <v>2643</v>
      </c>
      <c r="H1933" t="s">
        <v>11</v>
      </c>
      <c r="I1933" t="s">
        <v>16</v>
      </c>
      <c r="J1933">
        <v>1000</v>
      </c>
      <c r="K1933">
        <v>1000</v>
      </c>
      <c r="L1933">
        <v>0.39800000000000002</v>
      </c>
      <c r="M1933">
        <v>402.408096</v>
      </c>
      <c r="N1933">
        <v>0.60361213999999996</v>
      </c>
    </row>
    <row r="1934" spans="1:14" x14ac:dyDescent="0.35">
      <c r="A1934">
        <v>1933</v>
      </c>
      <c r="B1934">
        <v>224</v>
      </c>
      <c r="C1934" t="s">
        <v>83</v>
      </c>
      <c r="D1934" t="str">
        <f>INDEX(FSA_Province!B:B,MATCH(LEFT(C1934,1),FSA_Province!A:A,0))</f>
        <v>BC</v>
      </c>
      <c r="E1934" t="s">
        <v>2183</v>
      </c>
      <c r="F1934" t="s">
        <v>2647</v>
      </c>
      <c r="G1934" t="s">
        <v>2643</v>
      </c>
      <c r="H1934" t="s">
        <v>27</v>
      </c>
      <c r="I1934" t="s">
        <v>16</v>
      </c>
      <c r="J1934">
        <v>14400</v>
      </c>
      <c r="K1934">
        <v>14400</v>
      </c>
      <c r="L1934">
        <v>7.4873800000000004E-2</v>
      </c>
      <c r="M1934">
        <v>1090.127794</v>
      </c>
      <c r="N1934">
        <v>1.6351916900000001</v>
      </c>
    </row>
    <row r="1935" spans="1:14" x14ac:dyDescent="0.35">
      <c r="A1935">
        <v>1934</v>
      </c>
      <c r="B1935">
        <v>84</v>
      </c>
      <c r="C1935" t="s">
        <v>975</v>
      </c>
      <c r="D1935" t="str">
        <f>INDEX(FSA_Province!B:B,MATCH(LEFT(C1935,1),FSA_Province!A:A,0))</f>
        <v>ON</v>
      </c>
      <c r="E1935" t="s">
        <v>2184</v>
      </c>
      <c r="F1935" t="s">
        <v>2642</v>
      </c>
      <c r="G1935" t="s">
        <v>2643</v>
      </c>
      <c r="H1935" t="s">
        <v>27</v>
      </c>
      <c r="I1935" t="s">
        <v>16</v>
      </c>
      <c r="J1935">
        <v>4.4000000000000003E-3</v>
      </c>
      <c r="K1935">
        <v>4.4000000000000003E-3</v>
      </c>
      <c r="L1935">
        <v>46303.241999999998</v>
      </c>
      <c r="M1935">
        <v>205.99140159999999</v>
      </c>
      <c r="N1935">
        <v>0.30898710000000001</v>
      </c>
    </row>
    <row r="1936" spans="1:14" x14ac:dyDescent="0.35">
      <c r="A1936">
        <v>1935</v>
      </c>
      <c r="B1936">
        <v>102</v>
      </c>
      <c r="C1936" t="s">
        <v>22</v>
      </c>
      <c r="D1936" t="str">
        <f>INDEX(FSA_Province!B:B,MATCH(LEFT(C1936,1),FSA_Province!A:A,0))</f>
        <v>ON</v>
      </c>
      <c r="E1936" t="s">
        <v>2185</v>
      </c>
      <c r="F1936" t="s">
        <v>2647</v>
      </c>
      <c r="G1936" t="s">
        <v>2643</v>
      </c>
      <c r="H1936" t="s">
        <v>11</v>
      </c>
      <c r="I1936" t="s">
        <v>16</v>
      </c>
      <c r="J1936">
        <v>129</v>
      </c>
      <c r="K1936">
        <v>129</v>
      </c>
      <c r="L1936">
        <v>7.4948940000000006E-2</v>
      </c>
      <c r="M1936">
        <v>9.7718368499999997</v>
      </c>
      <c r="N1936">
        <v>1.4657750000000001E-2</v>
      </c>
    </row>
    <row r="1937" spans="1:14" x14ac:dyDescent="0.35">
      <c r="A1937">
        <v>1936</v>
      </c>
      <c r="B1937">
        <v>84</v>
      </c>
      <c r="C1937" t="s">
        <v>975</v>
      </c>
      <c r="D1937" t="str">
        <f>INDEX(FSA_Province!B:B,MATCH(LEFT(C1937,1),FSA_Province!A:A,0))</f>
        <v>ON</v>
      </c>
      <c r="E1937" t="s">
        <v>2186</v>
      </c>
      <c r="F1937" t="s">
        <v>2652</v>
      </c>
      <c r="G1937" t="s">
        <v>2643</v>
      </c>
      <c r="H1937" t="s">
        <v>27</v>
      </c>
      <c r="I1937" t="s">
        <v>16</v>
      </c>
      <c r="J1937">
        <v>2500</v>
      </c>
      <c r="K1937">
        <v>2500</v>
      </c>
      <c r="L1937">
        <v>3.7900000000000003E-2</v>
      </c>
      <c r="M1937">
        <v>95.737920000000003</v>
      </c>
      <c r="N1937">
        <v>0.14360687999999999</v>
      </c>
    </row>
    <row r="1938" spans="1:14" x14ac:dyDescent="0.35">
      <c r="A1938">
        <v>1937</v>
      </c>
      <c r="B1938">
        <v>84</v>
      </c>
      <c r="C1938" t="s">
        <v>975</v>
      </c>
      <c r="D1938" t="str">
        <f>INDEX(FSA_Province!B:B,MATCH(LEFT(C1938,1),FSA_Province!A:A,0))</f>
        <v>ON</v>
      </c>
      <c r="E1938" t="s">
        <v>2187</v>
      </c>
      <c r="F1938" t="s">
        <v>2652</v>
      </c>
      <c r="G1938" t="s">
        <v>2643</v>
      </c>
      <c r="H1938" t="s">
        <v>27</v>
      </c>
      <c r="I1938" t="s">
        <v>16</v>
      </c>
      <c r="J1938">
        <v>2500</v>
      </c>
      <c r="K1938">
        <v>2500</v>
      </c>
      <c r="L1938">
        <v>3.7900000000000003E-2</v>
      </c>
      <c r="M1938">
        <v>95.802260000000004</v>
      </c>
      <c r="N1938">
        <v>0.14370338999999999</v>
      </c>
    </row>
    <row r="1939" spans="1:14" x14ac:dyDescent="0.35">
      <c r="A1939">
        <v>1938</v>
      </c>
      <c r="B1939">
        <v>102</v>
      </c>
      <c r="C1939" t="s">
        <v>22</v>
      </c>
      <c r="D1939" t="str">
        <f>INDEX(FSA_Province!B:B,MATCH(LEFT(C1939,1),FSA_Province!A:A,0))</f>
        <v>ON</v>
      </c>
      <c r="E1939" t="s">
        <v>2188</v>
      </c>
      <c r="F1939" t="s">
        <v>2656</v>
      </c>
      <c r="G1939" t="s">
        <v>2643</v>
      </c>
      <c r="H1939" t="s">
        <v>11</v>
      </c>
      <c r="I1939" t="s">
        <v>12</v>
      </c>
      <c r="J1939">
        <v>15.625918</v>
      </c>
      <c r="K1939">
        <v>15.625918</v>
      </c>
      <c r="L1939">
        <v>0.63871999999999995</v>
      </c>
      <c r="M1939">
        <v>9.8560511399999999</v>
      </c>
      <c r="N1939">
        <v>1.478407E-2</v>
      </c>
    </row>
    <row r="1940" spans="1:14" x14ac:dyDescent="0.35">
      <c r="A1940">
        <v>1939</v>
      </c>
      <c r="B1940">
        <v>84</v>
      </c>
      <c r="C1940" t="s">
        <v>975</v>
      </c>
      <c r="D1940" t="str">
        <f>INDEX(FSA_Province!B:B,MATCH(LEFT(C1940,1),FSA_Province!A:A,0))</f>
        <v>ON</v>
      </c>
      <c r="E1940" t="s">
        <v>2189</v>
      </c>
      <c r="F1940" t="s">
        <v>2644</v>
      </c>
      <c r="G1940" t="s">
        <v>2643</v>
      </c>
      <c r="H1940" t="s">
        <v>27</v>
      </c>
      <c r="I1940" t="s">
        <v>16</v>
      </c>
      <c r="J1940">
        <v>250</v>
      </c>
      <c r="K1940">
        <v>250</v>
      </c>
      <c r="L1940">
        <v>0.39162000000000002</v>
      </c>
      <c r="M1940">
        <v>98.990307000000001</v>
      </c>
      <c r="N1940">
        <v>0.14848546000000001</v>
      </c>
    </row>
    <row r="1941" spans="1:14" x14ac:dyDescent="0.35">
      <c r="A1941">
        <v>1940</v>
      </c>
      <c r="B1941">
        <v>225</v>
      </c>
      <c r="C1941" t="s">
        <v>300</v>
      </c>
      <c r="D1941" t="str">
        <f>INDEX(FSA_Province!B:B,MATCH(LEFT(C1941,1),FSA_Province!A:A,0))</f>
        <v>AB</v>
      </c>
      <c r="E1941" t="s">
        <v>2190</v>
      </c>
      <c r="F1941" t="s">
        <v>2642</v>
      </c>
      <c r="G1941" t="s">
        <v>2643</v>
      </c>
      <c r="H1941" t="s">
        <v>27</v>
      </c>
      <c r="I1941" t="s">
        <v>12</v>
      </c>
      <c r="J1941">
        <v>1.61E-2</v>
      </c>
      <c r="K1941">
        <v>1.61E-2</v>
      </c>
      <c r="L1941">
        <v>46629.182999999997</v>
      </c>
      <c r="M1941">
        <v>741.35087820000001</v>
      </c>
      <c r="N1941">
        <v>1.1120263100000001</v>
      </c>
    </row>
    <row r="1942" spans="1:14" x14ac:dyDescent="0.35">
      <c r="A1942">
        <v>1941</v>
      </c>
      <c r="B1942">
        <v>239</v>
      </c>
      <c r="C1942" t="s">
        <v>1767</v>
      </c>
      <c r="D1942" t="str">
        <f>INDEX(FSA_Province!B:B,MATCH(LEFT(C1942,1),FSA_Province!A:A,0))</f>
        <v>QC</v>
      </c>
      <c r="E1942" t="s">
        <v>2191</v>
      </c>
      <c r="F1942" t="s">
        <v>2646</v>
      </c>
      <c r="G1942" t="s">
        <v>2643</v>
      </c>
      <c r="H1942" t="s">
        <v>11</v>
      </c>
      <c r="I1942" t="s">
        <v>16</v>
      </c>
      <c r="J1942">
        <v>0.27500000000000002</v>
      </c>
      <c r="K1942">
        <v>0.27500000000000002</v>
      </c>
      <c r="L1942">
        <v>1475</v>
      </c>
      <c r="M1942">
        <v>410.11869810000002</v>
      </c>
      <c r="N1942">
        <v>0.61517803999999998</v>
      </c>
    </row>
    <row r="1943" spans="1:14" x14ac:dyDescent="0.35">
      <c r="A1943">
        <v>1942</v>
      </c>
      <c r="B1943">
        <v>161</v>
      </c>
      <c r="C1943" t="s">
        <v>1920</v>
      </c>
      <c r="D1943" t="str">
        <f>INDEX(FSA_Province!B:B,MATCH(LEFT(C1943,1),FSA_Province!A:A,0))</f>
        <v>AB</v>
      </c>
      <c r="E1943" t="s">
        <v>2192</v>
      </c>
      <c r="F1943" t="s">
        <v>2644</v>
      </c>
      <c r="G1943" t="s">
        <v>2643</v>
      </c>
      <c r="H1943" t="s">
        <v>11</v>
      </c>
      <c r="I1943" t="s">
        <v>16</v>
      </c>
      <c r="J1943">
        <v>100</v>
      </c>
      <c r="K1943">
        <v>100</v>
      </c>
      <c r="L1943">
        <v>0.38600000000000001</v>
      </c>
      <c r="M1943">
        <v>39.0622392</v>
      </c>
      <c r="N1943">
        <v>5.8593350000000002E-2</v>
      </c>
    </row>
    <row r="1944" spans="1:14" x14ac:dyDescent="0.35">
      <c r="A1944">
        <v>1943</v>
      </c>
      <c r="B1944">
        <v>161</v>
      </c>
      <c r="C1944" t="s">
        <v>1920</v>
      </c>
      <c r="D1944" t="str">
        <f>INDEX(FSA_Province!B:B,MATCH(LEFT(C1944,1),FSA_Province!A:A,0))</f>
        <v>AB</v>
      </c>
      <c r="E1944" t="s">
        <v>2193</v>
      </c>
      <c r="F1944" t="s">
        <v>2646</v>
      </c>
      <c r="G1944" t="s">
        <v>2643</v>
      </c>
      <c r="H1944" t="s">
        <v>27</v>
      </c>
      <c r="I1944" t="s">
        <v>16</v>
      </c>
      <c r="J1944">
        <v>0.05</v>
      </c>
      <c r="K1944">
        <v>0.05</v>
      </c>
      <c r="L1944">
        <v>1473.4359999999999</v>
      </c>
      <c r="M1944">
        <v>74.598010369999997</v>
      </c>
      <c r="N1944">
        <v>0.11189701000000001</v>
      </c>
    </row>
    <row r="1945" spans="1:14" x14ac:dyDescent="0.35">
      <c r="A1945">
        <v>1944</v>
      </c>
      <c r="B1945">
        <v>161</v>
      </c>
      <c r="C1945" t="s">
        <v>1920</v>
      </c>
      <c r="D1945" t="str">
        <f>INDEX(FSA_Province!B:B,MATCH(LEFT(C1945,1),FSA_Province!A:A,0))</f>
        <v>AB</v>
      </c>
      <c r="E1945" t="s">
        <v>2194</v>
      </c>
      <c r="F1945" t="s">
        <v>2642</v>
      </c>
      <c r="G1945" t="s">
        <v>2643</v>
      </c>
      <c r="H1945" t="s">
        <v>27</v>
      </c>
      <c r="I1945" t="s">
        <v>16</v>
      </c>
      <c r="J1945">
        <v>2E-3</v>
      </c>
      <c r="K1945">
        <v>2E-3</v>
      </c>
      <c r="L1945">
        <v>45439.557999999997</v>
      </c>
      <c r="M1945">
        <v>92.538124359999998</v>
      </c>
      <c r="N1945">
        <v>0.13880718</v>
      </c>
    </row>
    <row r="1946" spans="1:14" x14ac:dyDescent="0.35">
      <c r="A1946">
        <v>1945</v>
      </c>
      <c r="B1946">
        <v>225</v>
      </c>
      <c r="C1946" t="s">
        <v>300</v>
      </c>
      <c r="D1946" t="str">
        <f>INDEX(FSA_Province!B:B,MATCH(LEFT(C1946,1),FSA_Province!A:A,0))</f>
        <v>AB</v>
      </c>
      <c r="E1946" t="s">
        <v>2195</v>
      </c>
      <c r="F1946" t="s">
        <v>2642</v>
      </c>
      <c r="G1946" t="s">
        <v>2643</v>
      </c>
      <c r="H1946" t="s">
        <v>27</v>
      </c>
      <c r="I1946" t="s">
        <v>12</v>
      </c>
      <c r="J1946">
        <v>4.4999999999999997E-3</v>
      </c>
      <c r="K1946">
        <v>4.4999999999999997E-3</v>
      </c>
      <c r="L1946">
        <v>44858.430999999997</v>
      </c>
      <c r="M1946">
        <v>200.6186457</v>
      </c>
      <c r="N1946">
        <v>0.30092795999999999</v>
      </c>
    </row>
    <row r="1947" spans="1:14" x14ac:dyDescent="0.35">
      <c r="A1947">
        <v>1946</v>
      </c>
      <c r="B1947">
        <v>161</v>
      </c>
      <c r="C1947" t="s">
        <v>1920</v>
      </c>
      <c r="D1947" t="str">
        <f>INDEX(FSA_Province!B:B,MATCH(LEFT(C1947,1),FSA_Province!A:A,0))</f>
        <v>AB</v>
      </c>
      <c r="E1947" t="s">
        <v>2196</v>
      </c>
      <c r="F1947" t="s">
        <v>2642</v>
      </c>
      <c r="G1947" t="s">
        <v>2643</v>
      </c>
      <c r="H1947" t="s">
        <v>27</v>
      </c>
      <c r="I1947" t="s">
        <v>16</v>
      </c>
      <c r="J1947">
        <v>3.0000000000000001E-3</v>
      </c>
      <c r="K1947">
        <v>3.0000000000000001E-3</v>
      </c>
      <c r="L1947">
        <v>45285.616000000002</v>
      </c>
      <c r="M1947">
        <v>138.2273094</v>
      </c>
      <c r="N1947">
        <v>0.20734095999999999</v>
      </c>
    </row>
    <row r="1948" spans="1:14" x14ac:dyDescent="0.35">
      <c r="A1948">
        <v>1947</v>
      </c>
      <c r="B1948">
        <v>156</v>
      </c>
      <c r="C1948" t="s">
        <v>13</v>
      </c>
      <c r="D1948" t="str">
        <f>INDEX(FSA_Province!B:B,MATCH(LEFT(C1948,1),FSA_Province!A:A,0))</f>
        <v>ON</v>
      </c>
      <c r="E1948" t="s">
        <v>2197</v>
      </c>
      <c r="F1948" t="s">
        <v>2645</v>
      </c>
      <c r="G1948" t="s">
        <v>2643</v>
      </c>
      <c r="H1948" t="s">
        <v>27</v>
      </c>
      <c r="I1948" t="s">
        <v>16</v>
      </c>
      <c r="J1948">
        <v>40</v>
      </c>
      <c r="K1948">
        <v>40</v>
      </c>
      <c r="L1948">
        <v>23.83340389</v>
      </c>
      <c r="M1948">
        <v>969.30796410000005</v>
      </c>
      <c r="N1948">
        <v>1.4539619399999999</v>
      </c>
    </row>
    <row r="1949" spans="1:14" x14ac:dyDescent="0.35">
      <c r="A1949">
        <v>1948</v>
      </c>
      <c r="B1949">
        <v>136</v>
      </c>
      <c r="C1949" t="s">
        <v>331</v>
      </c>
      <c r="D1949" t="str">
        <f>INDEX(FSA_Province!B:B,MATCH(LEFT(C1949,1),FSA_Province!A:A,0))</f>
        <v>BC</v>
      </c>
      <c r="E1949" t="s">
        <v>2198</v>
      </c>
      <c r="F1949" t="s">
        <v>2644</v>
      </c>
      <c r="G1949" t="s">
        <v>2643</v>
      </c>
      <c r="H1949" t="s">
        <v>11</v>
      </c>
      <c r="I1949" t="s">
        <v>16</v>
      </c>
      <c r="J1949">
        <v>244.47864286000001</v>
      </c>
      <c r="K1949">
        <v>244.47864286000001</v>
      </c>
      <c r="L1949">
        <v>0.38800000000000001</v>
      </c>
      <c r="M1949">
        <v>96.404625409999994</v>
      </c>
      <c r="N1949">
        <v>0.14460692999999999</v>
      </c>
    </row>
    <row r="1950" spans="1:14" x14ac:dyDescent="0.35">
      <c r="A1950">
        <v>1949</v>
      </c>
      <c r="B1950">
        <v>136</v>
      </c>
      <c r="C1950" t="s">
        <v>331</v>
      </c>
      <c r="D1950" t="str">
        <f>INDEX(FSA_Province!B:B,MATCH(LEFT(C1950,1),FSA_Province!A:A,0))</f>
        <v>BC</v>
      </c>
      <c r="E1950" t="s">
        <v>2199</v>
      </c>
      <c r="F1950" t="s">
        <v>2644</v>
      </c>
      <c r="G1950" t="s">
        <v>2643</v>
      </c>
      <c r="H1950" t="s">
        <v>27</v>
      </c>
      <c r="I1950" t="s">
        <v>16</v>
      </c>
      <c r="J1950">
        <v>2145</v>
      </c>
      <c r="K1950">
        <v>2145</v>
      </c>
      <c r="L1950">
        <v>0.38816000000000001</v>
      </c>
      <c r="M1950">
        <v>849.20716700000003</v>
      </c>
      <c r="N1950">
        <v>1.27381075</v>
      </c>
    </row>
    <row r="1951" spans="1:14" x14ac:dyDescent="0.35">
      <c r="A1951">
        <v>1950</v>
      </c>
      <c r="B1951">
        <v>146</v>
      </c>
      <c r="C1951" t="s">
        <v>1016</v>
      </c>
      <c r="D1951" t="str">
        <f>INDEX(FSA_Province!B:B,MATCH(LEFT(C1951,1),FSA_Province!A:A,0))</f>
        <v>ON</v>
      </c>
      <c r="E1951" t="s">
        <v>2200</v>
      </c>
      <c r="F1951" t="s">
        <v>2646</v>
      </c>
      <c r="G1951" t="s">
        <v>2643</v>
      </c>
      <c r="H1951" t="s">
        <v>11</v>
      </c>
      <c r="I1951" t="s">
        <v>16</v>
      </c>
      <c r="J1951">
        <v>0.32919454999999997</v>
      </c>
      <c r="K1951">
        <v>0.32919454999999997</v>
      </c>
      <c r="L1951">
        <v>1490</v>
      </c>
      <c r="M1951">
        <v>498.44605940000002</v>
      </c>
      <c r="N1951">
        <v>0</v>
      </c>
    </row>
    <row r="1952" spans="1:14" x14ac:dyDescent="0.35">
      <c r="A1952">
        <v>1951</v>
      </c>
      <c r="B1952">
        <v>80</v>
      </c>
      <c r="C1952" t="s">
        <v>33</v>
      </c>
      <c r="D1952" t="str">
        <f>INDEX(FSA_Province!B:B,MATCH(LEFT(C1952,1),FSA_Province!A:A,0))</f>
        <v>BC</v>
      </c>
      <c r="E1952" t="s">
        <v>2201</v>
      </c>
      <c r="F1952" t="s">
        <v>2642</v>
      </c>
      <c r="G1952" t="s">
        <v>2643</v>
      </c>
      <c r="H1952" t="s">
        <v>11</v>
      </c>
      <c r="I1952" t="s">
        <v>12</v>
      </c>
      <c r="J1952">
        <v>0.1</v>
      </c>
      <c r="K1952">
        <v>0.1</v>
      </c>
      <c r="L1952">
        <v>47200</v>
      </c>
      <c r="M1952">
        <v>4689.4135800000004</v>
      </c>
      <c r="N1952">
        <v>7.0341203600000002</v>
      </c>
    </row>
    <row r="1953" spans="1:14" x14ac:dyDescent="0.35">
      <c r="A1953">
        <v>1952</v>
      </c>
      <c r="B1953">
        <v>56</v>
      </c>
      <c r="C1953" t="s">
        <v>2122</v>
      </c>
      <c r="D1953" t="str">
        <f>INDEX(FSA_Province!B:B,MATCH(LEFT(C1953,1),FSA_Province!A:A,0))</f>
        <v>BC</v>
      </c>
      <c r="E1953" t="s">
        <v>2202</v>
      </c>
      <c r="F1953" t="s">
        <v>2646</v>
      </c>
      <c r="G1953" t="s">
        <v>2643</v>
      </c>
      <c r="H1953" t="s">
        <v>27</v>
      </c>
      <c r="I1953" t="s">
        <v>16</v>
      </c>
      <c r="J1953">
        <v>0.43</v>
      </c>
      <c r="K1953">
        <v>0.43</v>
      </c>
      <c r="L1953">
        <v>1533.431</v>
      </c>
      <c r="M1953">
        <v>670.78741679999996</v>
      </c>
      <c r="N1953">
        <v>1.0061811199999999</v>
      </c>
    </row>
    <row r="1954" spans="1:14" x14ac:dyDescent="0.35">
      <c r="A1954">
        <v>1953</v>
      </c>
      <c r="B1954">
        <v>56</v>
      </c>
      <c r="C1954" t="s">
        <v>2122</v>
      </c>
      <c r="D1954" t="str">
        <f>INDEX(FSA_Province!B:B,MATCH(LEFT(C1954,1),FSA_Province!A:A,0))</f>
        <v>BC</v>
      </c>
      <c r="E1954" t="s">
        <v>2203</v>
      </c>
      <c r="F1954" t="s">
        <v>2642</v>
      </c>
      <c r="G1954" t="s">
        <v>2643</v>
      </c>
      <c r="H1954" t="s">
        <v>11</v>
      </c>
      <c r="I1954" t="s">
        <v>16</v>
      </c>
      <c r="J1954">
        <v>0.05</v>
      </c>
      <c r="K1954">
        <v>0.05</v>
      </c>
      <c r="L1954">
        <v>46000</v>
      </c>
      <c r="M1954">
        <v>2345.0766159999998</v>
      </c>
      <c r="N1954">
        <v>3.5176149200000002</v>
      </c>
    </row>
    <row r="1955" spans="1:14" x14ac:dyDescent="0.35">
      <c r="A1955">
        <v>1954</v>
      </c>
      <c r="B1955">
        <v>203</v>
      </c>
      <c r="C1955" t="s">
        <v>700</v>
      </c>
      <c r="D1955" t="str">
        <f>INDEX(FSA_Province!B:B,MATCH(LEFT(C1955,1),FSA_Province!A:A,0))</f>
        <v>AB</v>
      </c>
      <c r="E1955" t="s">
        <v>2204</v>
      </c>
      <c r="F1955" t="s">
        <v>2646</v>
      </c>
      <c r="G1955" t="s">
        <v>2643</v>
      </c>
      <c r="H1955" t="s">
        <v>11</v>
      </c>
      <c r="I1955" t="s">
        <v>16</v>
      </c>
      <c r="J1955">
        <v>1.5</v>
      </c>
      <c r="K1955">
        <v>1.5</v>
      </c>
      <c r="L1955">
        <v>1495</v>
      </c>
      <c r="M1955">
        <v>2285.5624899999998</v>
      </c>
      <c r="N1955">
        <v>3.4283437299999999</v>
      </c>
    </row>
    <row r="1956" spans="1:14" x14ac:dyDescent="0.35">
      <c r="A1956">
        <v>1955</v>
      </c>
      <c r="B1956">
        <v>94</v>
      </c>
      <c r="C1956" t="s">
        <v>827</v>
      </c>
      <c r="D1956" t="str">
        <f>INDEX(FSA_Province!B:B,MATCH(LEFT(C1956,1),FSA_Province!A:A,0))</f>
        <v>QC</v>
      </c>
      <c r="E1956" t="s">
        <v>2205</v>
      </c>
      <c r="F1956" t="s">
        <v>2646</v>
      </c>
      <c r="G1956" t="s">
        <v>2643</v>
      </c>
      <c r="H1956" t="s">
        <v>11</v>
      </c>
      <c r="I1956" t="s">
        <v>16</v>
      </c>
      <c r="J1956">
        <v>1.95</v>
      </c>
      <c r="K1956">
        <v>1.95</v>
      </c>
      <c r="L1956">
        <v>1541</v>
      </c>
      <c r="M1956">
        <v>3039.5622440000002</v>
      </c>
      <c r="N1956">
        <v>4.5593433599999997</v>
      </c>
    </row>
    <row r="1957" spans="1:14" x14ac:dyDescent="0.35">
      <c r="A1957">
        <v>1956</v>
      </c>
      <c r="B1957">
        <v>245</v>
      </c>
      <c r="C1957" t="s">
        <v>8</v>
      </c>
      <c r="D1957" t="str">
        <f>INDEX(FSA_Province!B:B,MATCH(LEFT(C1957,1),FSA_Province!A:A,0))</f>
        <v>BC</v>
      </c>
      <c r="E1957" t="s">
        <v>2206</v>
      </c>
      <c r="F1957" t="s">
        <v>2642</v>
      </c>
      <c r="G1957" t="s">
        <v>2643</v>
      </c>
      <c r="H1957" t="s">
        <v>11</v>
      </c>
      <c r="I1957" t="s">
        <v>16</v>
      </c>
      <c r="J1957">
        <v>0.5</v>
      </c>
      <c r="K1957">
        <v>0.5</v>
      </c>
      <c r="L1957">
        <v>47000</v>
      </c>
      <c r="M1957">
        <v>23499.999640000002</v>
      </c>
      <c r="N1957">
        <v>0</v>
      </c>
    </row>
    <row r="1958" spans="1:14" x14ac:dyDescent="0.35">
      <c r="A1958">
        <v>1957</v>
      </c>
      <c r="B1958">
        <v>245</v>
      </c>
      <c r="C1958" t="s">
        <v>8</v>
      </c>
      <c r="D1958" t="str">
        <f>INDEX(FSA_Province!B:B,MATCH(LEFT(C1958,1),FSA_Province!A:A,0))</f>
        <v>BC</v>
      </c>
      <c r="E1958" t="s">
        <v>2207</v>
      </c>
      <c r="F1958" t="s">
        <v>2642</v>
      </c>
      <c r="G1958" t="s">
        <v>2643</v>
      </c>
      <c r="H1958" t="s">
        <v>11</v>
      </c>
      <c r="I1958" t="s">
        <v>12</v>
      </c>
      <c r="J1958">
        <v>0.5</v>
      </c>
      <c r="K1958">
        <v>0.5</v>
      </c>
      <c r="L1958">
        <v>49200</v>
      </c>
      <c r="M1958">
        <v>24633.649359999999</v>
      </c>
      <c r="N1958">
        <v>0</v>
      </c>
    </row>
    <row r="1959" spans="1:14" x14ac:dyDescent="0.35">
      <c r="A1959">
        <v>1958</v>
      </c>
      <c r="B1959">
        <v>146</v>
      </c>
      <c r="C1959" t="s">
        <v>1016</v>
      </c>
      <c r="D1959" t="str">
        <f>INDEX(FSA_Province!B:B,MATCH(LEFT(C1959,1),FSA_Province!A:A,0))</f>
        <v>ON</v>
      </c>
      <c r="E1959" t="s">
        <v>2208</v>
      </c>
      <c r="F1959" t="s">
        <v>2646</v>
      </c>
      <c r="G1959" t="s">
        <v>2643</v>
      </c>
      <c r="H1959" t="s">
        <v>11</v>
      </c>
      <c r="I1959" t="s">
        <v>16</v>
      </c>
      <c r="J1959">
        <v>0.3</v>
      </c>
      <c r="K1959">
        <v>0.3</v>
      </c>
      <c r="L1959">
        <v>1505</v>
      </c>
      <c r="M1959">
        <v>454.57046759999997</v>
      </c>
      <c r="N1959">
        <v>0</v>
      </c>
    </row>
    <row r="1960" spans="1:14" x14ac:dyDescent="0.35">
      <c r="A1960">
        <v>1959</v>
      </c>
      <c r="B1960">
        <v>232</v>
      </c>
      <c r="C1960" t="s">
        <v>639</v>
      </c>
      <c r="D1960" t="str">
        <f>INDEX(FSA_Province!B:B,MATCH(LEFT(C1960,1),FSA_Province!A:A,0))</f>
        <v>AB</v>
      </c>
      <c r="E1960" t="s">
        <v>2209</v>
      </c>
      <c r="F1960" t="s">
        <v>2642</v>
      </c>
      <c r="G1960" t="s">
        <v>2643</v>
      </c>
      <c r="H1960" t="s">
        <v>27</v>
      </c>
      <c r="I1960" t="s">
        <v>12</v>
      </c>
      <c r="J1960">
        <v>8.602696E-2</v>
      </c>
      <c r="K1960">
        <v>8.602696E-2</v>
      </c>
      <c r="L1960">
        <v>48889.936000000002</v>
      </c>
      <c r="M1960">
        <v>4152.6729699999996</v>
      </c>
      <c r="N1960">
        <v>6.2290094500000004</v>
      </c>
    </row>
    <row r="1961" spans="1:14" x14ac:dyDescent="0.35">
      <c r="A1961">
        <v>1960</v>
      </c>
      <c r="B1961">
        <v>12</v>
      </c>
      <c r="C1961" t="s">
        <v>346</v>
      </c>
      <c r="D1961" t="str">
        <f>INDEX(FSA_Province!B:B,MATCH(LEFT(C1961,1),FSA_Province!A:A,0))</f>
        <v>ON</v>
      </c>
      <c r="E1961" t="s">
        <v>2210</v>
      </c>
      <c r="F1961" t="s">
        <v>2646</v>
      </c>
      <c r="G1961" t="s">
        <v>2643</v>
      </c>
      <c r="H1961" t="s">
        <v>11</v>
      </c>
      <c r="I1961" t="s">
        <v>16</v>
      </c>
      <c r="J1961">
        <v>0.5</v>
      </c>
      <c r="K1961">
        <v>0.5</v>
      </c>
      <c r="L1961">
        <v>1548</v>
      </c>
      <c r="M1961">
        <v>778.56686649999995</v>
      </c>
      <c r="N1961">
        <v>1.1678502900000001</v>
      </c>
    </row>
    <row r="1962" spans="1:14" x14ac:dyDescent="0.35">
      <c r="A1962">
        <v>1961</v>
      </c>
      <c r="B1962">
        <v>30</v>
      </c>
      <c r="C1962" t="s">
        <v>1812</v>
      </c>
      <c r="D1962" t="str">
        <f>INDEX(FSA_Province!B:B,MATCH(LEFT(C1962,1),FSA_Province!A:A,0))</f>
        <v>AB</v>
      </c>
      <c r="E1962" t="s">
        <v>2211</v>
      </c>
      <c r="F1962" t="s">
        <v>2645</v>
      </c>
      <c r="G1962" t="s">
        <v>2643</v>
      </c>
      <c r="H1962" t="s">
        <v>11</v>
      </c>
      <c r="I1962" t="s">
        <v>16</v>
      </c>
      <c r="J1962">
        <v>1.25</v>
      </c>
      <c r="K1962">
        <v>1.25</v>
      </c>
      <c r="L1962">
        <v>21.88</v>
      </c>
      <c r="M1962">
        <v>27.517844199999999</v>
      </c>
      <c r="N1962">
        <v>4.1276760000000003E-2</v>
      </c>
    </row>
    <row r="1963" spans="1:14" x14ac:dyDescent="0.35">
      <c r="A1963">
        <v>1962</v>
      </c>
      <c r="B1963">
        <v>12</v>
      </c>
      <c r="C1963" t="s">
        <v>346</v>
      </c>
      <c r="D1963" t="str">
        <f>INDEX(FSA_Province!B:B,MATCH(LEFT(C1963,1),FSA_Province!A:A,0))</f>
        <v>ON</v>
      </c>
      <c r="E1963" t="s">
        <v>2212</v>
      </c>
      <c r="F1963" t="s">
        <v>2647</v>
      </c>
      <c r="G1963" t="s">
        <v>2643</v>
      </c>
      <c r="H1963" t="s">
        <v>11</v>
      </c>
      <c r="I1963" t="s">
        <v>16</v>
      </c>
      <c r="J1963">
        <v>1000</v>
      </c>
      <c r="K1963">
        <v>1000</v>
      </c>
      <c r="L1963">
        <v>7.4999999999999997E-2</v>
      </c>
      <c r="M1963">
        <v>74.081037050000006</v>
      </c>
      <c r="N1963">
        <v>0.11112155</v>
      </c>
    </row>
    <row r="1964" spans="1:14" x14ac:dyDescent="0.35">
      <c r="A1964">
        <v>1963</v>
      </c>
      <c r="B1964">
        <v>94</v>
      </c>
      <c r="C1964" t="s">
        <v>827</v>
      </c>
      <c r="D1964" t="str">
        <f>INDEX(FSA_Province!B:B,MATCH(LEFT(C1964,1),FSA_Province!A:A,0))</f>
        <v>QC</v>
      </c>
      <c r="E1964" t="s">
        <v>2213</v>
      </c>
      <c r="F1964" t="s">
        <v>2642</v>
      </c>
      <c r="G1964" t="s">
        <v>2643</v>
      </c>
      <c r="H1964" t="s">
        <v>11</v>
      </c>
      <c r="I1964" t="s">
        <v>16</v>
      </c>
      <c r="J1964">
        <v>6.0999999999999999E-2</v>
      </c>
      <c r="K1964">
        <v>6.0999999999999999E-2</v>
      </c>
      <c r="L1964">
        <v>50030</v>
      </c>
      <c r="M1964">
        <v>3070.5587340000002</v>
      </c>
      <c r="N1964">
        <v>4.6058380999999997</v>
      </c>
    </row>
    <row r="1965" spans="1:14" x14ac:dyDescent="0.35">
      <c r="A1965">
        <v>1964</v>
      </c>
      <c r="B1965">
        <v>176</v>
      </c>
      <c r="C1965" t="s">
        <v>2214</v>
      </c>
      <c r="D1965" t="str">
        <f>INDEX(FSA_Province!B:B,MATCH(LEFT(C1965,1),FSA_Province!A:A,0))</f>
        <v>ON</v>
      </c>
      <c r="E1965" t="s">
        <v>2215</v>
      </c>
      <c r="F1965" t="s">
        <v>2647</v>
      </c>
      <c r="G1965" t="s">
        <v>2643</v>
      </c>
      <c r="H1965" t="s">
        <v>27</v>
      </c>
      <c r="I1965" t="s">
        <v>16</v>
      </c>
      <c r="J1965">
        <v>19000</v>
      </c>
      <c r="K1965">
        <v>19000</v>
      </c>
      <c r="L1965">
        <v>7.5230599999999995E-2</v>
      </c>
      <c r="M1965">
        <v>1438.2659160000001</v>
      </c>
      <c r="N1965">
        <v>2.1573988700000002</v>
      </c>
    </row>
    <row r="1966" spans="1:14" x14ac:dyDescent="0.35">
      <c r="A1966">
        <v>1965</v>
      </c>
      <c r="B1966">
        <v>191</v>
      </c>
      <c r="C1966" t="s">
        <v>1778</v>
      </c>
      <c r="D1966" t="str">
        <f>INDEX(FSA_Province!B:B,MATCH(LEFT(C1966,1),FSA_Province!A:A,0))</f>
        <v>MB</v>
      </c>
      <c r="E1966" t="s">
        <v>2216</v>
      </c>
      <c r="F1966" t="s">
        <v>2644</v>
      </c>
      <c r="G1966" t="s">
        <v>2643</v>
      </c>
      <c r="H1966" t="s">
        <v>11</v>
      </c>
      <c r="I1966" t="s">
        <v>16</v>
      </c>
      <c r="J1966">
        <v>7300</v>
      </c>
      <c r="K1966">
        <v>7300</v>
      </c>
      <c r="L1966">
        <v>0.4</v>
      </c>
      <c r="M1966">
        <v>2925.2308849999999</v>
      </c>
      <c r="N1966">
        <v>4.3878463200000004</v>
      </c>
    </row>
    <row r="1967" spans="1:14" x14ac:dyDescent="0.35">
      <c r="A1967">
        <v>1966</v>
      </c>
      <c r="B1967">
        <v>120</v>
      </c>
      <c r="C1967" t="s">
        <v>1686</v>
      </c>
      <c r="D1967" t="str">
        <f>INDEX(FSA_Province!B:B,MATCH(LEFT(C1967,1),FSA_Province!A:A,0))</f>
        <v>ON</v>
      </c>
      <c r="E1967" t="s">
        <v>2217</v>
      </c>
      <c r="F1967" t="s">
        <v>2647</v>
      </c>
      <c r="G1967" t="s">
        <v>2643</v>
      </c>
      <c r="H1967" t="s">
        <v>27</v>
      </c>
      <c r="I1967" t="s">
        <v>16</v>
      </c>
      <c r="J1967">
        <v>40800</v>
      </c>
      <c r="K1967">
        <v>40800</v>
      </c>
      <c r="L1967">
        <v>7.313567E-2</v>
      </c>
      <c r="M1967">
        <v>3000.604409</v>
      </c>
      <c r="N1967">
        <v>4.5009066100000004</v>
      </c>
    </row>
    <row r="1968" spans="1:14" x14ac:dyDescent="0.35">
      <c r="A1968">
        <v>1967</v>
      </c>
      <c r="B1968">
        <v>132</v>
      </c>
      <c r="C1968" t="s">
        <v>1754</v>
      </c>
      <c r="D1968" t="str">
        <f>INDEX(FSA_Province!B:B,MATCH(LEFT(C1968,1),FSA_Province!A:A,0))</f>
        <v>BC</v>
      </c>
      <c r="E1968" t="s">
        <v>2218</v>
      </c>
      <c r="F1968" t="s">
        <v>2669</v>
      </c>
      <c r="G1968" t="s">
        <v>2646</v>
      </c>
      <c r="H1968" t="s">
        <v>27</v>
      </c>
      <c r="I1968" t="s">
        <v>12</v>
      </c>
      <c r="J1968">
        <v>116</v>
      </c>
      <c r="K1968">
        <v>116</v>
      </c>
      <c r="L1968">
        <v>2.2951899999999999E-3</v>
      </c>
      <c r="M1968">
        <v>0.26624204000000001</v>
      </c>
      <c r="N1968">
        <v>3.9936000000000003E-4</v>
      </c>
    </row>
    <row r="1969" spans="1:14" x14ac:dyDescent="0.35">
      <c r="A1969">
        <v>1968</v>
      </c>
      <c r="B1969">
        <v>132</v>
      </c>
      <c r="C1969" t="s">
        <v>1754</v>
      </c>
      <c r="D1969" t="str">
        <f>INDEX(FSA_Province!B:B,MATCH(LEFT(C1969,1),FSA_Province!A:A,0))</f>
        <v>BC</v>
      </c>
      <c r="E1969" t="s">
        <v>2220</v>
      </c>
      <c r="F1969" t="s">
        <v>2675</v>
      </c>
      <c r="G1969" t="s">
        <v>2646</v>
      </c>
      <c r="H1969" t="s">
        <v>27</v>
      </c>
      <c r="I1969" t="s">
        <v>12</v>
      </c>
      <c r="J1969">
        <v>1</v>
      </c>
      <c r="K1969">
        <v>1</v>
      </c>
      <c r="L1969">
        <v>0.13554848999999999</v>
      </c>
      <c r="M1969">
        <v>0.13554848999999999</v>
      </c>
      <c r="N1969">
        <v>2.0332E-4</v>
      </c>
    </row>
    <row r="1970" spans="1:14" x14ac:dyDescent="0.35">
      <c r="A1970">
        <v>1969</v>
      </c>
      <c r="B1970">
        <v>80</v>
      </c>
      <c r="C1970" t="s">
        <v>33</v>
      </c>
      <c r="D1970" t="str">
        <f>INDEX(FSA_Province!B:B,MATCH(LEFT(C1970,1),FSA_Province!A:A,0))</f>
        <v>BC</v>
      </c>
      <c r="E1970" t="s">
        <v>2222</v>
      </c>
      <c r="F1970" t="s">
        <v>2642</v>
      </c>
      <c r="G1970" t="s">
        <v>2643</v>
      </c>
      <c r="H1970" t="s">
        <v>11</v>
      </c>
      <c r="I1970" t="s">
        <v>16</v>
      </c>
      <c r="J1970">
        <v>0.1</v>
      </c>
      <c r="K1970">
        <v>0.1</v>
      </c>
      <c r="L1970">
        <v>50470</v>
      </c>
      <c r="M1970">
        <v>5076.0816850000001</v>
      </c>
      <c r="N1970">
        <v>7.6141225199999996</v>
      </c>
    </row>
    <row r="1971" spans="1:14" x14ac:dyDescent="0.35">
      <c r="A1971">
        <v>1970</v>
      </c>
      <c r="B1971">
        <v>62</v>
      </c>
      <c r="C1971" t="s">
        <v>140</v>
      </c>
      <c r="D1971" t="str">
        <f>INDEX(FSA_Province!B:B,MATCH(LEFT(C1971,1),FSA_Province!A:A,0))</f>
        <v>ON</v>
      </c>
      <c r="E1971" t="s">
        <v>2223</v>
      </c>
      <c r="F1971" t="s">
        <v>2647</v>
      </c>
      <c r="G1971" t="s">
        <v>2643</v>
      </c>
      <c r="H1971" t="s">
        <v>27</v>
      </c>
      <c r="I1971" t="s">
        <v>16</v>
      </c>
      <c r="J1971">
        <v>550</v>
      </c>
      <c r="K1971">
        <v>550</v>
      </c>
      <c r="L1971">
        <v>7.1899959999999999E-2</v>
      </c>
      <c r="M1971">
        <v>39.815664409999997</v>
      </c>
      <c r="N1971">
        <v>5.9723489999999997E-2</v>
      </c>
    </row>
    <row r="1972" spans="1:14" x14ac:dyDescent="0.35">
      <c r="A1972">
        <v>1971</v>
      </c>
      <c r="B1972">
        <v>62</v>
      </c>
      <c r="C1972" t="s">
        <v>140</v>
      </c>
      <c r="D1972" t="str">
        <f>INDEX(FSA_Province!B:B,MATCH(LEFT(C1972,1),FSA_Province!A:A,0))</f>
        <v>ON</v>
      </c>
      <c r="E1972" t="s">
        <v>2224</v>
      </c>
      <c r="F1972" t="s">
        <v>2646</v>
      </c>
      <c r="G1972" t="s">
        <v>2643</v>
      </c>
      <c r="H1972" t="s">
        <v>27</v>
      </c>
      <c r="I1972" t="s">
        <v>16</v>
      </c>
      <c r="J1972">
        <v>0.42</v>
      </c>
      <c r="K1972">
        <v>0.42</v>
      </c>
      <c r="L1972">
        <v>1571.404</v>
      </c>
      <c r="M1972">
        <v>664.50705479999999</v>
      </c>
      <c r="N1972">
        <v>0.99676058000000001</v>
      </c>
    </row>
    <row r="1973" spans="1:14" x14ac:dyDescent="0.35">
      <c r="A1973">
        <v>1972</v>
      </c>
      <c r="B1973">
        <v>62</v>
      </c>
      <c r="C1973" t="s">
        <v>140</v>
      </c>
      <c r="D1973" t="str">
        <f>INDEX(FSA_Province!B:B,MATCH(LEFT(C1973,1),FSA_Province!A:A,0))</f>
        <v>ON</v>
      </c>
      <c r="E1973" t="s">
        <v>2225</v>
      </c>
      <c r="F1973" t="s">
        <v>2647</v>
      </c>
      <c r="G1973" t="s">
        <v>2643</v>
      </c>
      <c r="H1973" t="s">
        <v>27</v>
      </c>
      <c r="I1973" t="s">
        <v>16</v>
      </c>
      <c r="J1973">
        <v>200</v>
      </c>
      <c r="K1973">
        <v>200</v>
      </c>
      <c r="L1973">
        <v>7.4523539999999999E-2</v>
      </c>
      <c r="M1973">
        <v>15.014940940000001</v>
      </c>
      <c r="N1973">
        <v>2.252241E-2</v>
      </c>
    </row>
    <row r="1974" spans="1:14" x14ac:dyDescent="0.35">
      <c r="A1974">
        <v>1973</v>
      </c>
      <c r="B1974">
        <v>217</v>
      </c>
      <c r="C1974" t="s">
        <v>491</v>
      </c>
      <c r="D1974" t="str">
        <f>INDEX(FSA_Province!B:B,MATCH(LEFT(C1974,1),FSA_Province!A:A,0))</f>
        <v>QC</v>
      </c>
      <c r="E1974" t="s">
        <v>2226</v>
      </c>
      <c r="F1974" t="s">
        <v>2665</v>
      </c>
      <c r="G1974" t="s">
        <v>2643</v>
      </c>
      <c r="H1974" t="s">
        <v>11</v>
      </c>
      <c r="I1974" t="s">
        <v>16</v>
      </c>
      <c r="J1974">
        <v>20.2444998</v>
      </c>
      <c r="K1974">
        <v>20.2444998</v>
      </c>
      <c r="L1974">
        <v>0.65</v>
      </c>
      <c r="M1974">
        <v>13.28605262</v>
      </c>
      <c r="N1974">
        <v>1.992907E-2</v>
      </c>
    </row>
    <row r="1975" spans="1:14" x14ac:dyDescent="0.35">
      <c r="A1975">
        <v>1974</v>
      </c>
      <c r="B1975">
        <v>62</v>
      </c>
      <c r="C1975" t="s">
        <v>140</v>
      </c>
      <c r="D1975" t="str">
        <f>INDEX(FSA_Province!B:B,MATCH(LEFT(C1975,1),FSA_Province!A:A,0))</f>
        <v>ON</v>
      </c>
      <c r="E1975" t="s">
        <v>2227</v>
      </c>
      <c r="F1975" t="s">
        <v>2646</v>
      </c>
      <c r="G1975" t="s">
        <v>2643</v>
      </c>
      <c r="H1975" t="s">
        <v>27</v>
      </c>
      <c r="I1975" t="s">
        <v>16</v>
      </c>
      <c r="J1975">
        <v>0.15</v>
      </c>
      <c r="K1975">
        <v>0.15</v>
      </c>
      <c r="L1975">
        <v>1541.723</v>
      </c>
      <c r="M1975">
        <v>233.56921500000001</v>
      </c>
      <c r="N1975">
        <v>0.35035381999999998</v>
      </c>
    </row>
    <row r="1976" spans="1:14" x14ac:dyDescent="0.35">
      <c r="A1976">
        <v>1975</v>
      </c>
      <c r="B1976">
        <v>62</v>
      </c>
      <c r="C1976" t="s">
        <v>140</v>
      </c>
      <c r="D1976" t="str">
        <f>INDEX(FSA_Province!B:B,MATCH(LEFT(C1976,1),FSA_Province!A:A,0))</f>
        <v>ON</v>
      </c>
      <c r="E1976" t="s">
        <v>2228</v>
      </c>
      <c r="F1976" t="s">
        <v>2644</v>
      </c>
      <c r="G1976" t="s">
        <v>2643</v>
      </c>
      <c r="H1976" t="s">
        <v>27</v>
      </c>
      <c r="I1976" t="s">
        <v>16</v>
      </c>
      <c r="J1976">
        <v>2001</v>
      </c>
      <c r="K1976">
        <v>2001</v>
      </c>
      <c r="L1976">
        <v>0.40425</v>
      </c>
      <c r="M1976">
        <v>816.84256719999996</v>
      </c>
      <c r="N1976">
        <v>1.2252638499999999</v>
      </c>
    </row>
    <row r="1977" spans="1:14" x14ac:dyDescent="0.35">
      <c r="A1977">
        <v>1976</v>
      </c>
      <c r="B1977">
        <v>143</v>
      </c>
      <c r="C1977" t="s">
        <v>1358</v>
      </c>
      <c r="D1977" t="str">
        <f>INDEX(FSA_Province!B:B,MATCH(LEFT(C1977,1),FSA_Province!A:A,0))</f>
        <v>QC</v>
      </c>
      <c r="E1977" t="s">
        <v>2229</v>
      </c>
      <c r="F1977" t="s">
        <v>2676</v>
      </c>
      <c r="G1977" t="s">
        <v>2643</v>
      </c>
      <c r="H1977" t="s">
        <v>27</v>
      </c>
      <c r="I1977" t="s">
        <v>16</v>
      </c>
      <c r="J1977">
        <v>1.1000000000000001</v>
      </c>
      <c r="K1977">
        <v>1.1000000000000001</v>
      </c>
      <c r="L1977">
        <v>272.267</v>
      </c>
      <c r="M1977">
        <v>302.69864790000003</v>
      </c>
      <c r="N1977">
        <v>0.45404797000000002</v>
      </c>
    </row>
    <row r="1978" spans="1:14" x14ac:dyDescent="0.35">
      <c r="A1978">
        <v>1977</v>
      </c>
      <c r="B1978">
        <v>203</v>
      </c>
      <c r="C1978" t="s">
        <v>700</v>
      </c>
      <c r="D1978" t="str">
        <f>INDEX(FSA_Province!B:B,MATCH(LEFT(C1978,1),FSA_Province!A:A,0))</f>
        <v>AB</v>
      </c>
      <c r="E1978" t="s">
        <v>2231</v>
      </c>
      <c r="F1978" t="s">
        <v>2648</v>
      </c>
      <c r="G1978" t="s">
        <v>2646</v>
      </c>
      <c r="H1978" t="s">
        <v>27</v>
      </c>
      <c r="I1978" t="s">
        <v>16</v>
      </c>
      <c r="J1978">
        <v>7500</v>
      </c>
      <c r="K1978">
        <v>7500</v>
      </c>
      <c r="L1978">
        <v>2.5490000000000002E-4</v>
      </c>
      <c r="M1978">
        <v>1.9117839299999999</v>
      </c>
      <c r="N1978">
        <v>2.8676700000000001E-3</v>
      </c>
    </row>
    <row r="1979" spans="1:14" x14ac:dyDescent="0.35">
      <c r="A1979">
        <v>1978</v>
      </c>
      <c r="B1979">
        <v>203</v>
      </c>
      <c r="C1979" t="s">
        <v>700</v>
      </c>
      <c r="D1979" t="str">
        <f>INDEX(FSA_Province!B:B,MATCH(LEFT(C1979,1),FSA_Province!A:A,0))</f>
        <v>AB</v>
      </c>
      <c r="E1979" t="s">
        <v>2232</v>
      </c>
      <c r="F1979" t="s">
        <v>2646</v>
      </c>
      <c r="G1979" t="s">
        <v>2643</v>
      </c>
      <c r="H1979" t="s">
        <v>27</v>
      </c>
      <c r="I1979" t="s">
        <v>16</v>
      </c>
      <c r="J1979">
        <v>2</v>
      </c>
      <c r="K1979">
        <v>2</v>
      </c>
      <c r="L1979">
        <v>1490.0319999999999</v>
      </c>
      <c r="M1979">
        <v>3009.3751499999998</v>
      </c>
      <c r="N1979">
        <v>4.5140627200000001</v>
      </c>
    </row>
    <row r="1980" spans="1:14" x14ac:dyDescent="0.35">
      <c r="A1980">
        <v>1979</v>
      </c>
      <c r="B1980">
        <v>146</v>
      </c>
      <c r="C1980" t="s">
        <v>1016</v>
      </c>
      <c r="D1980" t="str">
        <f>INDEX(FSA_Province!B:B,MATCH(LEFT(C1980,1),FSA_Province!A:A,0))</f>
        <v>ON</v>
      </c>
      <c r="E1980" t="s">
        <v>2233</v>
      </c>
      <c r="F1980" t="s">
        <v>2644</v>
      </c>
      <c r="G1980" t="s">
        <v>2643</v>
      </c>
      <c r="H1980" t="s">
        <v>11</v>
      </c>
      <c r="I1980" t="s">
        <v>16</v>
      </c>
      <c r="J1980">
        <v>1000</v>
      </c>
      <c r="K1980">
        <v>1000</v>
      </c>
      <c r="L1980">
        <v>0.39350000000000002</v>
      </c>
      <c r="M1980">
        <v>395.98377799999997</v>
      </c>
      <c r="N1980">
        <v>0</v>
      </c>
    </row>
    <row r="1981" spans="1:14" x14ac:dyDescent="0.35">
      <c r="A1981">
        <v>1980</v>
      </c>
      <c r="B1981">
        <v>239</v>
      </c>
      <c r="C1981" t="s">
        <v>1767</v>
      </c>
      <c r="D1981" t="str">
        <f>INDEX(FSA_Province!B:B,MATCH(LEFT(C1981,1),FSA_Province!A:A,0))</f>
        <v>QC</v>
      </c>
      <c r="E1981" t="s">
        <v>2234</v>
      </c>
      <c r="F1981" t="s">
        <v>2644</v>
      </c>
      <c r="G1981" t="s">
        <v>2643</v>
      </c>
      <c r="H1981" t="s">
        <v>11</v>
      </c>
      <c r="I1981" t="s">
        <v>16</v>
      </c>
      <c r="J1981">
        <v>540</v>
      </c>
      <c r="K1981">
        <v>540</v>
      </c>
      <c r="L1981">
        <v>0.40400000000000003</v>
      </c>
      <c r="M1981">
        <v>220.52178720000001</v>
      </c>
      <c r="N1981">
        <v>0.33078268</v>
      </c>
    </row>
    <row r="1982" spans="1:14" x14ac:dyDescent="0.35">
      <c r="A1982">
        <v>1981</v>
      </c>
      <c r="B1982">
        <v>239</v>
      </c>
      <c r="C1982" t="s">
        <v>1767</v>
      </c>
      <c r="D1982" t="str">
        <f>INDEX(FSA_Province!B:B,MATCH(LEFT(C1982,1),FSA_Province!A:A,0))</f>
        <v>QC</v>
      </c>
      <c r="E1982" t="s">
        <v>2235</v>
      </c>
      <c r="F1982" t="s">
        <v>2647</v>
      </c>
      <c r="G1982" t="s">
        <v>2643</v>
      </c>
      <c r="H1982" t="s">
        <v>11</v>
      </c>
      <c r="I1982" t="s">
        <v>16</v>
      </c>
      <c r="J1982">
        <v>11111</v>
      </c>
      <c r="K1982">
        <v>11111</v>
      </c>
      <c r="L1982">
        <v>6.7500000000000004E-2</v>
      </c>
      <c r="M1982">
        <v>756.03142930000001</v>
      </c>
      <c r="N1982">
        <v>1.1340471400000001</v>
      </c>
    </row>
    <row r="1983" spans="1:14" x14ac:dyDescent="0.35">
      <c r="A1983">
        <v>1982</v>
      </c>
      <c r="B1983">
        <v>1</v>
      </c>
      <c r="C1983" t="s">
        <v>556</v>
      </c>
      <c r="D1983" t="str">
        <f>INDEX(FSA_Province!B:B,MATCH(LEFT(C1983,1),FSA_Province!A:A,0))</f>
        <v>ON</v>
      </c>
      <c r="E1983" t="s">
        <v>2236</v>
      </c>
      <c r="F1983" t="s">
        <v>2642</v>
      </c>
      <c r="G1983" t="s">
        <v>2643</v>
      </c>
      <c r="H1983" t="s">
        <v>11</v>
      </c>
      <c r="I1983" t="s">
        <v>16</v>
      </c>
      <c r="J1983">
        <v>6.3E-2</v>
      </c>
      <c r="K1983">
        <v>6.3E-2</v>
      </c>
      <c r="L1983">
        <v>47335.898000000001</v>
      </c>
      <c r="M1983">
        <v>3015.2445299999999</v>
      </c>
      <c r="N1983">
        <v>4.5228667800000002</v>
      </c>
    </row>
    <row r="1984" spans="1:14" x14ac:dyDescent="0.35">
      <c r="A1984">
        <v>1983</v>
      </c>
      <c r="B1984">
        <v>241</v>
      </c>
      <c r="C1984" t="s">
        <v>577</v>
      </c>
      <c r="D1984" t="str">
        <f>INDEX(FSA_Province!B:B,MATCH(LEFT(C1984,1),FSA_Province!A:A,0))</f>
        <v>ON</v>
      </c>
      <c r="E1984" t="s">
        <v>2237</v>
      </c>
      <c r="F1984" t="s">
        <v>2647</v>
      </c>
      <c r="G1984" t="s">
        <v>2650</v>
      </c>
      <c r="H1984" t="s">
        <v>11</v>
      </c>
      <c r="I1984" t="s">
        <v>16</v>
      </c>
      <c r="J1984">
        <v>3725.1814585799998</v>
      </c>
      <c r="K1984">
        <v>3725.1814585799998</v>
      </c>
      <c r="L1984">
        <v>5.1999999999999998E-2</v>
      </c>
      <c r="M1984">
        <v>193.70943579999999</v>
      </c>
      <c r="N1984">
        <v>0.29056415000000002</v>
      </c>
    </row>
    <row r="1985" spans="1:14" x14ac:dyDescent="0.35">
      <c r="A1985">
        <v>1984</v>
      </c>
      <c r="B1985">
        <v>90</v>
      </c>
      <c r="C1985" t="s">
        <v>129</v>
      </c>
      <c r="D1985" t="str">
        <f>INDEX(FSA_Province!B:B,MATCH(LEFT(C1985,1),FSA_Province!A:A,0))</f>
        <v>ON</v>
      </c>
      <c r="E1985" t="s">
        <v>2238</v>
      </c>
      <c r="F1985" t="s">
        <v>2647</v>
      </c>
      <c r="G1985" t="s">
        <v>2643</v>
      </c>
      <c r="H1985" t="s">
        <v>11</v>
      </c>
      <c r="I1985" t="s">
        <v>16</v>
      </c>
      <c r="J1985">
        <v>5500</v>
      </c>
      <c r="K1985">
        <v>5500</v>
      </c>
      <c r="L1985">
        <v>6.6000000000000003E-2</v>
      </c>
      <c r="M1985">
        <v>367.02694389999999</v>
      </c>
      <c r="N1985">
        <v>0.55054040999999998</v>
      </c>
    </row>
    <row r="1986" spans="1:14" x14ac:dyDescent="0.35">
      <c r="A1986">
        <v>1985</v>
      </c>
      <c r="B1986">
        <v>90</v>
      </c>
      <c r="C1986" t="s">
        <v>129</v>
      </c>
      <c r="D1986" t="str">
        <f>INDEX(FSA_Province!B:B,MATCH(LEFT(C1986,1),FSA_Province!A:A,0))</f>
        <v>ON</v>
      </c>
      <c r="E1986" t="s">
        <v>2239</v>
      </c>
      <c r="F1986" t="s">
        <v>2647</v>
      </c>
      <c r="G1986" t="s">
        <v>2643</v>
      </c>
      <c r="H1986" t="s">
        <v>11</v>
      </c>
      <c r="I1986" t="s">
        <v>16</v>
      </c>
      <c r="J1986">
        <v>70000</v>
      </c>
      <c r="K1986">
        <v>70000</v>
      </c>
      <c r="L1986">
        <v>6.6000000000000003E-2</v>
      </c>
      <c r="M1986">
        <v>4670.9880249999997</v>
      </c>
      <c r="N1986">
        <v>7.00648201</v>
      </c>
    </row>
    <row r="1987" spans="1:14" x14ac:dyDescent="0.35">
      <c r="A1987">
        <v>1986</v>
      </c>
      <c r="B1987">
        <v>241</v>
      </c>
      <c r="C1987" t="s">
        <v>577</v>
      </c>
      <c r="D1987" t="str">
        <f>INDEX(FSA_Province!B:B,MATCH(LEFT(C1987,1),FSA_Province!A:A,0))</f>
        <v>ON</v>
      </c>
      <c r="E1987" t="s">
        <v>2240</v>
      </c>
      <c r="F1987" t="s">
        <v>2650</v>
      </c>
      <c r="G1987" t="s">
        <v>2643</v>
      </c>
      <c r="H1987" t="s">
        <v>11</v>
      </c>
      <c r="I1987" t="s">
        <v>16</v>
      </c>
      <c r="J1987">
        <v>194.04410300000001</v>
      </c>
      <c r="K1987">
        <v>194.04410300000001</v>
      </c>
      <c r="L1987">
        <v>1.2709999999999999</v>
      </c>
      <c r="M1987">
        <v>249.38548119999999</v>
      </c>
      <c r="N1987">
        <v>0.37407821000000002</v>
      </c>
    </row>
    <row r="1988" spans="1:14" x14ac:dyDescent="0.35">
      <c r="A1988">
        <v>1987</v>
      </c>
      <c r="B1988">
        <v>241</v>
      </c>
      <c r="C1988" t="s">
        <v>577</v>
      </c>
      <c r="D1988" t="str">
        <f>INDEX(FSA_Province!B:B,MATCH(LEFT(C1988,1),FSA_Province!A:A,0))</f>
        <v>ON</v>
      </c>
      <c r="E1988" t="s">
        <v>2241</v>
      </c>
      <c r="F1988" t="s">
        <v>2677</v>
      </c>
      <c r="G1988" t="s">
        <v>2643</v>
      </c>
      <c r="H1988" t="s">
        <v>11</v>
      </c>
      <c r="I1988" t="s">
        <v>16</v>
      </c>
      <c r="J1988">
        <v>641.33564665999995</v>
      </c>
      <c r="K1988">
        <v>641.33564665999995</v>
      </c>
      <c r="L1988">
        <v>0.38300000000000001</v>
      </c>
      <c r="M1988">
        <v>248.33096649999999</v>
      </c>
      <c r="N1988">
        <v>0.37249643999999998</v>
      </c>
    </row>
    <row r="1989" spans="1:14" x14ac:dyDescent="0.35">
      <c r="A1989">
        <v>1988</v>
      </c>
      <c r="B1989">
        <v>222</v>
      </c>
      <c r="C1989" t="s">
        <v>320</v>
      </c>
      <c r="D1989" t="str">
        <f>INDEX(FSA_Province!B:B,MATCH(LEFT(C1989,1),FSA_Province!A:A,0))</f>
        <v>BC</v>
      </c>
      <c r="E1989" t="s">
        <v>2243</v>
      </c>
      <c r="F1989" t="s">
        <v>2646</v>
      </c>
      <c r="G1989" t="s">
        <v>2643</v>
      </c>
      <c r="H1989" t="s">
        <v>11</v>
      </c>
      <c r="I1989" t="s">
        <v>16</v>
      </c>
      <c r="J1989">
        <v>2.12</v>
      </c>
      <c r="K1989">
        <v>2.12</v>
      </c>
      <c r="L1989">
        <v>1400</v>
      </c>
      <c r="M1989">
        <v>2992.7952970000001</v>
      </c>
      <c r="N1989">
        <v>4.4891929399999997</v>
      </c>
    </row>
    <row r="1990" spans="1:14" x14ac:dyDescent="0.35">
      <c r="A1990">
        <v>1989</v>
      </c>
      <c r="B1990">
        <v>177</v>
      </c>
      <c r="C1990" t="s">
        <v>48</v>
      </c>
      <c r="D1990" t="str">
        <f>INDEX(FSA_Province!B:B,MATCH(LEFT(C1990,1),FSA_Province!A:A,0))</f>
        <v>ON</v>
      </c>
      <c r="E1990" t="s">
        <v>2244</v>
      </c>
      <c r="F1990" t="s">
        <v>2677</v>
      </c>
      <c r="G1990" t="s">
        <v>2643</v>
      </c>
      <c r="H1990" t="s">
        <v>11</v>
      </c>
      <c r="I1990" t="s">
        <v>12</v>
      </c>
      <c r="J1990">
        <v>8300</v>
      </c>
      <c r="K1990">
        <v>8300</v>
      </c>
      <c r="L1990">
        <v>0.38400000000000001</v>
      </c>
      <c r="M1990">
        <v>3139.1791710000002</v>
      </c>
      <c r="N1990">
        <v>4.7087687499999999</v>
      </c>
    </row>
    <row r="1991" spans="1:14" x14ac:dyDescent="0.35">
      <c r="A1991">
        <v>1990</v>
      </c>
      <c r="B1991">
        <v>156</v>
      </c>
      <c r="C1991" t="s">
        <v>13</v>
      </c>
      <c r="D1991" t="str">
        <f>INDEX(FSA_Province!B:B,MATCH(LEFT(C1991,1),FSA_Province!A:A,0))</f>
        <v>ON</v>
      </c>
      <c r="E1991" t="s">
        <v>2245</v>
      </c>
      <c r="F1991" t="s">
        <v>2642</v>
      </c>
      <c r="G1991" t="s">
        <v>2643</v>
      </c>
      <c r="H1991" t="s">
        <v>27</v>
      </c>
      <c r="I1991" t="s">
        <v>16</v>
      </c>
      <c r="J1991">
        <v>0.01</v>
      </c>
      <c r="K1991">
        <v>0.01</v>
      </c>
      <c r="L1991">
        <v>44524.712</v>
      </c>
      <c r="M1991">
        <v>448.81021609999999</v>
      </c>
      <c r="N1991">
        <v>0.67321531999999995</v>
      </c>
    </row>
    <row r="1992" spans="1:14" x14ac:dyDescent="0.35">
      <c r="A1992">
        <v>1991</v>
      </c>
      <c r="B1992">
        <v>156</v>
      </c>
      <c r="C1992" t="s">
        <v>13</v>
      </c>
      <c r="D1992" t="str">
        <f>INDEX(FSA_Province!B:B,MATCH(LEFT(C1992,1),FSA_Province!A:A,0))</f>
        <v>ON</v>
      </c>
      <c r="E1992" t="s">
        <v>2246</v>
      </c>
      <c r="F1992" t="s">
        <v>2644</v>
      </c>
      <c r="G1992" t="s">
        <v>2643</v>
      </c>
      <c r="H1992" t="s">
        <v>27</v>
      </c>
      <c r="I1992" t="s">
        <v>16</v>
      </c>
      <c r="J1992">
        <v>6000</v>
      </c>
      <c r="K1992">
        <v>6000</v>
      </c>
      <c r="L1992">
        <v>0.37647000000000003</v>
      </c>
      <c r="M1992">
        <v>2276.947721</v>
      </c>
      <c r="N1992">
        <v>3.4154215799999998</v>
      </c>
    </row>
    <row r="1993" spans="1:14" x14ac:dyDescent="0.35">
      <c r="A1993">
        <v>1992</v>
      </c>
      <c r="B1993">
        <v>156</v>
      </c>
      <c r="C1993" t="s">
        <v>13</v>
      </c>
      <c r="D1993" t="str">
        <f>INDEX(FSA_Province!B:B,MATCH(LEFT(C1993,1),FSA_Province!A:A,0))</f>
        <v>ON</v>
      </c>
      <c r="E1993" t="s">
        <v>2247</v>
      </c>
      <c r="F1993" t="s">
        <v>2646</v>
      </c>
      <c r="G1993" t="s">
        <v>2643</v>
      </c>
      <c r="H1993" t="s">
        <v>27</v>
      </c>
      <c r="I1993" t="s">
        <v>16</v>
      </c>
      <c r="J1993">
        <v>0.25</v>
      </c>
      <c r="K1993">
        <v>0.25</v>
      </c>
      <c r="L1993">
        <v>1369.2739999999999</v>
      </c>
      <c r="M1993">
        <v>345.05809360000001</v>
      </c>
      <c r="N1993">
        <v>0.51758713999999995</v>
      </c>
    </row>
    <row r="1994" spans="1:14" x14ac:dyDescent="0.35">
      <c r="A1994">
        <v>1993</v>
      </c>
      <c r="B1994">
        <v>113</v>
      </c>
      <c r="C1994" t="s">
        <v>177</v>
      </c>
      <c r="D1994" t="str">
        <f>INDEX(FSA_Province!B:B,MATCH(LEFT(C1994,1),FSA_Province!A:A,0))</f>
        <v>BC</v>
      </c>
      <c r="E1994" t="s">
        <v>2248</v>
      </c>
      <c r="F1994" t="s">
        <v>2645</v>
      </c>
      <c r="G1994" t="s">
        <v>2643</v>
      </c>
      <c r="H1994" t="s">
        <v>27</v>
      </c>
      <c r="I1994" t="s">
        <v>16</v>
      </c>
      <c r="J1994">
        <v>5.5</v>
      </c>
      <c r="K1994">
        <v>5.5</v>
      </c>
      <c r="L1994">
        <v>20.193756780000001</v>
      </c>
      <c r="M1994">
        <v>112.1113143</v>
      </c>
      <c r="N1994">
        <v>0.16816697</v>
      </c>
    </row>
    <row r="1995" spans="1:14" x14ac:dyDescent="0.35">
      <c r="A1995">
        <v>1994</v>
      </c>
      <c r="B1995">
        <v>78</v>
      </c>
      <c r="C1995" t="s">
        <v>804</v>
      </c>
      <c r="D1995" t="str">
        <f>INDEX(FSA_Province!B:B,MATCH(LEFT(C1995,1),FSA_Province!A:A,0))</f>
        <v>ON</v>
      </c>
      <c r="E1995" t="s">
        <v>2249</v>
      </c>
      <c r="F1995" t="s">
        <v>2677</v>
      </c>
      <c r="G1995" t="s">
        <v>2643</v>
      </c>
      <c r="H1995" t="s">
        <v>11</v>
      </c>
      <c r="I1995" t="s">
        <v>16</v>
      </c>
      <c r="J1995">
        <v>602</v>
      </c>
      <c r="K1995">
        <v>602</v>
      </c>
      <c r="L1995">
        <v>0.38355</v>
      </c>
      <c r="M1995">
        <v>233.1067922</v>
      </c>
      <c r="N1995">
        <v>0.34966017999999999</v>
      </c>
    </row>
    <row r="1996" spans="1:14" x14ac:dyDescent="0.35">
      <c r="A1996">
        <v>1995</v>
      </c>
      <c r="B1996">
        <v>113</v>
      </c>
      <c r="C1996" t="s">
        <v>177</v>
      </c>
      <c r="D1996" t="str">
        <f>INDEX(FSA_Province!B:B,MATCH(LEFT(C1996,1),FSA_Province!A:A,0))</f>
        <v>BC</v>
      </c>
      <c r="E1996" t="s">
        <v>2250</v>
      </c>
      <c r="F1996" t="s">
        <v>2677</v>
      </c>
      <c r="G1996" t="s">
        <v>2643</v>
      </c>
      <c r="H1996" t="s">
        <v>27</v>
      </c>
      <c r="I1996" t="s">
        <v>12</v>
      </c>
      <c r="J1996">
        <v>300</v>
      </c>
      <c r="K1996">
        <v>300</v>
      </c>
      <c r="L1996">
        <v>0.38356000000000001</v>
      </c>
      <c r="M1996">
        <v>113.4987588</v>
      </c>
      <c r="N1996">
        <v>0.17024813</v>
      </c>
    </row>
    <row r="1997" spans="1:14" x14ac:dyDescent="0.35">
      <c r="A1997">
        <v>1996</v>
      </c>
      <c r="B1997">
        <v>78</v>
      </c>
      <c r="C1997" t="s">
        <v>804</v>
      </c>
      <c r="D1997" t="str">
        <f>INDEX(FSA_Province!B:B,MATCH(LEFT(C1997,1),FSA_Province!A:A,0))</f>
        <v>ON</v>
      </c>
      <c r="E1997" t="s">
        <v>2251</v>
      </c>
      <c r="F1997" t="s">
        <v>2677</v>
      </c>
      <c r="G1997" t="s">
        <v>2643</v>
      </c>
      <c r="H1997" t="s">
        <v>11</v>
      </c>
      <c r="I1997" t="s">
        <v>16</v>
      </c>
      <c r="J1997">
        <v>2012</v>
      </c>
      <c r="K1997">
        <v>2012</v>
      </c>
      <c r="L1997">
        <v>0.38244</v>
      </c>
      <c r="M1997">
        <v>776.57456950000005</v>
      </c>
      <c r="N1997">
        <v>1.1648618500000001</v>
      </c>
    </row>
    <row r="1998" spans="1:14" x14ac:dyDescent="0.35">
      <c r="A1998">
        <v>1997</v>
      </c>
      <c r="B1998">
        <v>123</v>
      </c>
      <c r="C1998" t="s">
        <v>248</v>
      </c>
      <c r="D1998" t="str">
        <f>INDEX(FSA_Province!B:B,MATCH(LEFT(C1998,1),FSA_Province!A:A,0))</f>
        <v>ON</v>
      </c>
      <c r="E1998" t="s">
        <v>2252</v>
      </c>
      <c r="F1998" t="s">
        <v>2647</v>
      </c>
      <c r="G1998" t="s">
        <v>2643</v>
      </c>
      <c r="H1998" t="s">
        <v>27</v>
      </c>
      <c r="I1998" t="s">
        <v>16</v>
      </c>
      <c r="J1998">
        <v>14500</v>
      </c>
      <c r="K1998">
        <v>14500</v>
      </c>
      <c r="L1998">
        <v>6.7210619999999999E-2</v>
      </c>
      <c r="M1998">
        <v>983.34694130000003</v>
      </c>
      <c r="N1998">
        <v>1.4750204099999999</v>
      </c>
    </row>
    <row r="1999" spans="1:14" x14ac:dyDescent="0.35">
      <c r="A1999">
        <v>1998</v>
      </c>
      <c r="B1999">
        <v>80</v>
      </c>
      <c r="C1999" t="s">
        <v>33</v>
      </c>
      <c r="D1999" t="str">
        <f>INDEX(FSA_Province!B:B,MATCH(LEFT(C1999,1),FSA_Province!A:A,0))</f>
        <v>BC</v>
      </c>
      <c r="E1999" t="s">
        <v>2253</v>
      </c>
      <c r="F1999" t="s">
        <v>2677</v>
      </c>
      <c r="G1999" t="s">
        <v>2643</v>
      </c>
      <c r="H1999" t="s">
        <v>11</v>
      </c>
      <c r="I1999" t="s">
        <v>12</v>
      </c>
      <c r="J1999">
        <v>14000</v>
      </c>
      <c r="K1999">
        <v>14000</v>
      </c>
      <c r="L1999">
        <v>0.38200000000000001</v>
      </c>
      <c r="M1999">
        <v>5274.9597599999997</v>
      </c>
      <c r="N1999">
        <v>7.9124396399999997</v>
      </c>
    </row>
    <row r="2000" spans="1:14" x14ac:dyDescent="0.35">
      <c r="A2000">
        <v>1999</v>
      </c>
      <c r="B2000">
        <v>127</v>
      </c>
      <c r="C2000" t="s">
        <v>1235</v>
      </c>
      <c r="D2000" t="str">
        <f>INDEX(FSA_Province!B:B,MATCH(LEFT(C2000,1),FSA_Province!A:A,0))</f>
        <v>QC</v>
      </c>
      <c r="E2000" t="s">
        <v>2254</v>
      </c>
      <c r="F2000" t="s">
        <v>2642</v>
      </c>
      <c r="G2000" t="s">
        <v>2643</v>
      </c>
      <c r="H2000" t="s">
        <v>27</v>
      </c>
      <c r="I2000" t="s">
        <v>16</v>
      </c>
      <c r="J2000">
        <v>5.4999999999999997E-3</v>
      </c>
      <c r="K2000">
        <v>5.4999999999999997E-3</v>
      </c>
      <c r="L2000">
        <v>43965.250999999997</v>
      </c>
      <c r="M2000">
        <v>244.1613337</v>
      </c>
      <c r="N2000">
        <v>0.36624200000000001</v>
      </c>
    </row>
    <row r="2001" spans="1:14" x14ac:dyDescent="0.35">
      <c r="A2001">
        <v>2000</v>
      </c>
      <c r="B2001">
        <v>221</v>
      </c>
      <c r="C2001" t="s">
        <v>589</v>
      </c>
      <c r="D2001" t="str">
        <f>INDEX(FSA_Province!B:B,MATCH(LEFT(C2001,1),FSA_Province!A:A,0))</f>
        <v>MB</v>
      </c>
      <c r="E2001" t="s">
        <v>2255</v>
      </c>
      <c r="F2001" t="s">
        <v>2642</v>
      </c>
      <c r="G2001" t="s">
        <v>2643</v>
      </c>
      <c r="H2001" t="s">
        <v>11</v>
      </c>
      <c r="I2001" t="s">
        <v>16</v>
      </c>
      <c r="J2001">
        <v>4.6834499999999996E-3</v>
      </c>
      <c r="K2001">
        <v>4.6834499999999996E-3</v>
      </c>
      <c r="L2001">
        <v>42000</v>
      </c>
      <c r="M2001">
        <v>198.5078168</v>
      </c>
      <c r="N2001">
        <v>0.29776172000000001</v>
      </c>
    </row>
    <row r="2002" spans="1:14" x14ac:dyDescent="0.35">
      <c r="A2002">
        <v>2001</v>
      </c>
      <c r="B2002">
        <v>203</v>
      </c>
      <c r="C2002" t="s">
        <v>700</v>
      </c>
      <c r="D2002" t="str">
        <f>INDEX(FSA_Province!B:B,MATCH(LEFT(C2002,1),FSA_Province!A:A,0))</f>
        <v>AB</v>
      </c>
      <c r="E2002" t="s">
        <v>2256</v>
      </c>
      <c r="F2002" t="s">
        <v>2646</v>
      </c>
      <c r="G2002" t="s">
        <v>2643</v>
      </c>
      <c r="H2002" t="s">
        <v>27</v>
      </c>
      <c r="I2002" t="s">
        <v>16</v>
      </c>
      <c r="J2002">
        <v>2</v>
      </c>
      <c r="K2002">
        <v>2</v>
      </c>
      <c r="L2002">
        <v>1349.549</v>
      </c>
      <c r="M2002">
        <v>2726.204909</v>
      </c>
      <c r="N2002">
        <v>4.0893073600000003</v>
      </c>
    </row>
    <row r="2003" spans="1:14" x14ac:dyDescent="0.35">
      <c r="A2003">
        <v>2002</v>
      </c>
      <c r="B2003">
        <v>245</v>
      </c>
      <c r="C2003" t="s">
        <v>8</v>
      </c>
      <c r="D2003" t="str">
        <f>INDEX(FSA_Province!B:B,MATCH(LEFT(C2003,1),FSA_Province!A:A,0))</f>
        <v>BC</v>
      </c>
      <c r="E2003" t="s">
        <v>2257</v>
      </c>
      <c r="F2003" t="s">
        <v>2642</v>
      </c>
      <c r="G2003" t="s">
        <v>2643</v>
      </c>
      <c r="H2003" t="s">
        <v>11</v>
      </c>
      <c r="I2003" t="s">
        <v>12</v>
      </c>
      <c r="J2003">
        <v>0.5</v>
      </c>
      <c r="K2003">
        <v>0.5</v>
      </c>
      <c r="L2003">
        <v>47000</v>
      </c>
      <c r="M2003">
        <v>23499.99944</v>
      </c>
      <c r="N2003">
        <v>0</v>
      </c>
    </row>
    <row r="2004" spans="1:14" x14ac:dyDescent="0.35">
      <c r="A2004">
        <v>2003</v>
      </c>
      <c r="B2004">
        <v>219</v>
      </c>
      <c r="C2004" t="s">
        <v>179</v>
      </c>
      <c r="D2004" t="str">
        <f>INDEX(FSA_Province!B:B,MATCH(LEFT(C2004,1),FSA_Province!A:A,0))</f>
        <v>BC</v>
      </c>
      <c r="E2004" t="s">
        <v>2258</v>
      </c>
      <c r="F2004" t="s">
        <v>2642</v>
      </c>
      <c r="G2004" t="s">
        <v>2643</v>
      </c>
      <c r="H2004" t="s">
        <v>181</v>
      </c>
      <c r="I2004" t="s">
        <v>16</v>
      </c>
      <c r="J2004">
        <v>7.8346000000000004E-4</v>
      </c>
      <c r="K2004">
        <v>0</v>
      </c>
      <c r="L2004">
        <v>0</v>
      </c>
      <c r="M2004">
        <v>33.288483909999997</v>
      </c>
      <c r="N2004">
        <v>0</v>
      </c>
    </row>
    <row r="2005" spans="1:14" x14ac:dyDescent="0.35">
      <c r="A2005">
        <v>2004</v>
      </c>
      <c r="B2005">
        <v>84</v>
      </c>
      <c r="C2005" t="s">
        <v>975</v>
      </c>
      <c r="D2005" t="str">
        <f>INDEX(FSA_Province!B:B,MATCH(LEFT(C2005,1),FSA_Province!A:A,0))</f>
        <v>ON</v>
      </c>
      <c r="E2005" t="s">
        <v>2259</v>
      </c>
      <c r="F2005" t="s">
        <v>2642</v>
      </c>
      <c r="G2005" t="s">
        <v>2643</v>
      </c>
      <c r="H2005" t="s">
        <v>27</v>
      </c>
      <c r="I2005" t="s">
        <v>16</v>
      </c>
      <c r="J2005">
        <v>6.1999999999999998E-3</v>
      </c>
      <c r="K2005">
        <v>6.1999999999999998E-3</v>
      </c>
      <c r="L2005">
        <v>43169.858</v>
      </c>
      <c r="M2005">
        <v>269.95532789999999</v>
      </c>
      <c r="N2005">
        <v>0.40493298999999999</v>
      </c>
    </row>
    <row r="2006" spans="1:14" x14ac:dyDescent="0.35">
      <c r="A2006">
        <v>2005</v>
      </c>
      <c r="B2006">
        <v>219</v>
      </c>
      <c r="C2006" t="s">
        <v>179</v>
      </c>
      <c r="D2006" t="str">
        <f>INDEX(FSA_Province!B:B,MATCH(LEFT(C2006,1),FSA_Province!A:A,0))</f>
        <v>BC</v>
      </c>
      <c r="E2006" t="s">
        <v>2260</v>
      </c>
      <c r="F2006" t="s">
        <v>2642</v>
      </c>
      <c r="G2006" t="s">
        <v>2643</v>
      </c>
      <c r="H2006" t="s">
        <v>27</v>
      </c>
      <c r="I2006" t="s">
        <v>12</v>
      </c>
      <c r="J2006">
        <v>8.0000000000000004E-4</v>
      </c>
      <c r="K2006">
        <v>8.0000000000000004E-4</v>
      </c>
      <c r="L2006">
        <v>42016.428999999996</v>
      </c>
      <c r="M2006">
        <v>33.255351560000001</v>
      </c>
      <c r="N2006">
        <v>0</v>
      </c>
    </row>
    <row r="2007" spans="1:14" x14ac:dyDescent="0.35">
      <c r="A2007">
        <v>2006</v>
      </c>
      <c r="B2007">
        <v>78</v>
      </c>
      <c r="C2007" t="s">
        <v>804</v>
      </c>
      <c r="D2007" t="str">
        <f>INDEX(FSA_Province!B:B,MATCH(LEFT(C2007,1),FSA_Province!A:A,0))</f>
        <v>ON</v>
      </c>
      <c r="E2007" t="s">
        <v>2261</v>
      </c>
      <c r="F2007" t="s">
        <v>2677</v>
      </c>
      <c r="G2007" t="s">
        <v>2643</v>
      </c>
      <c r="H2007" t="s">
        <v>11</v>
      </c>
      <c r="I2007" t="s">
        <v>16</v>
      </c>
      <c r="J2007">
        <v>1000</v>
      </c>
      <c r="K2007">
        <v>1000</v>
      </c>
      <c r="L2007">
        <v>0.36549999999999999</v>
      </c>
      <c r="M2007">
        <v>368.84652499999999</v>
      </c>
      <c r="N2007">
        <v>0.55326978000000004</v>
      </c>
    </row>
    <row r="2008" spans="1:14" x14ac:dyDescent="0.35">
      <c r="A2008">
        <v>2007</v>
      </c>
      <c r="B2008">
        <v>78</v>
      </c>
      <c r="C2008" t="s">
        <v>804</v>
      </c>
      <c r="D2008" t="str">
        <f>INDEX(FSA_Province!B:B,MATCH(LEFT(C2008,1),FSA_Province!A:A,0))</f>
        <v>ON</v>
      </c>
      <c r="E2008" t="s">
        <v>2262</v>
      </c>
      <c r="F2008" t="s">
        <v>2677</v>
      </c>
      <c r="G2008" t="s">
        <v>2643</v>
      </c>
      <c r="H2008" t="s">
        <v>11</v>
      </c>
      <c r="I2008" t="s">
        <v>16</v>
      </c>
      <c r="J2008">
        <v>1000</v>
      </c>
      <c r="K2008">
        <v>1000</v>
      </c>
      <c r="L2008">
        <v>0.37119999999999997</v>
      </c>
      <c r="M2008">
        <v>374.56716399999999</v>
      </c>
      <c r="N2008">
        <v>0.56185072999999996</v>
      </c>
    </row>
    <row r="2009" spans="1:14" x14ac:dyDescent="0.35">
      <c r="A2009">
        <v>2008</v>
      </c>
      <c r="B2009">
        <v>222</v>
      </c>
      <c r="C2009" t="s">
        <v>320</v>
      </c>
      <c r="D2009" t="str">
        <f>INDEX(FSA_Province!B:B,MATCH(LEFT(C2009,1),FSA_Province!A:A,0))</f>
        <v>BC</v>
      </c>
      <c r="E2009" t="s">
        <v>2263</v>
      </c>
      <c r="F2009" t="s">
        <v>2642</v>
      </c>
      <c r="G2009" t="s">
        <v>2643</v>
      </c>
      <c r="H2009" t="s">
        <v>11</v>
      </c>
      <c r="I2009" t="s">
        <v>16</v>
      </c>
      <c r="J2009">
        <v>6.5500000000000003E-2</v>
      </c>
      <c r="K2009">
        <v>6.5500000000000003E-2</v>
      </c>
      <c r="L2009">
        <v>44900</v>
      </c>
      <c r="M2009">
        <v>2962.567818</v>
      </c>
      <c r="N2009">
        <v>4.4438517199999996</v>
      </c>
    </row>
    <row r="2010" spans="1:14" x14ac:dyDescent="0.35">
      <c r="A2010">
        <v>2009</v>
      </c>
      <c r="B2010">
        <v>84</v>
      </c>
      <c r="C2010" t="s">
        <v>975</v>
      </c>
      <c r="D2010" t="str">
        <f>INDEX(FSA_Province!B:B,MATCH(LEFT(C2010,1),FSA_Province!A:A,0))</f>
        <v>ON</v>
      </c>
      <c r="E2010" t="s">
        <v>2264</v>
      </c>
      <c r="F2010" t="s">
        <v>2652</v>
      </c>
      <c r="G2010" t="s">
        <v>2642</v>
      </c>
      <c r="H2010" t="s">
        <v>11</v>
      </c>
      <c r="I2010" t="s">
        <v>12</v>
      </c>
      <c r="J2010">
        <v>5537</v>
      </c>
      <c r="K2010">
        <v>5537</v>
      </c>
      <c r="L2010">
        <v>8.4E-7</v>
      </c>
      <c r="M2010">
        <v>4.6510600000000003E-3</v>
      </c>
      <c r="N2010">
        <v>6.9600000000000003E-6</v>
      </c>
    </row>
    <row r="2011" spans="1:14" x14ac:dyDescent="0.35">
      <c r="A2011">
        <v>2010</v>
      </c>
      <c r="B2011">
        <v>84</v>
      </c>
      <c r="C2011" t="s">
        <v>975</v>
      </c>
      <c r="D2011" t="str">
        <f>INDEX(FSA_Province!B:B,MATCH(LEFT(C2011,1),FSA_Province!A:A,0))</f>
        <v>ON</v>
      </c>
      <c r="E2011" t="s">
        <v>2266</v>
      </c>
      <c r="F2011" t="s">
        <v>2674</v>
      </c>
      <c r="G2011" t="s">
        <v>2642</v>
      </c>
      <c r="H2011" t="s">
        <v>11</v>
      </c>
      <c r="I2011" t="s">
        <v>12</v>
      </c>
      <c r="J2011">
        <v>23314.12</v>
      </c>
      <c r="K2011">
        <v>23314.12</v>
      </c>
      <c r="L2011">
        <v>3.5999999999999999E-7</v>
      </c>
      <c r="M2011">
        <v>8.3930800000000007E-3</v>
      </c>
      <c r="N2011">
        <v>1.258E-5</v>
      </c>
    </row>
    <row r="2012" spans="1:14" x14ac:dyDescent="0.35">
      <c r="A2012">
        <v>2011</v>
      </c>
      <c r="B2012">
        <v>1</v>
      </c>
      <c r="C2012" t="s">
        <v>556</v>
      </c>
      <c r="D2012" t="str">
        <f>INDEX(FSA_Province!B:B,MATCH(LEFT(C2012,1),FSA_Province!A:A,0))</f>
        <v>ON</v>
      </c>
      <c r="E2012" t="s">
        <v>2267</v>
      </c>
      <c r="F2012" t="s">
        <v>2642</v>
      </c>
      <c r="G2012" t="s">
        <v>2643</v>
      </c>
      <c r="H2012" t="s">
        <v>11</v>
      </c>
      <c r="I2012" t="s">
        <v>16</v>
      </c>
      <c r="J2012">
        <v>6.6000000000000003E-2</v>
      </c>
      <c r="K2012">
        <v>6.6000000000000003E-2</v>
      </c>
      <c r="L2012">
        <v>44370.523999999998</v>
      </c>
      <c r="M2012">
        <v>2953.6445800000001</v>
      </c>
      <c r="N2012">
        <v>4.4304668600000001</v>
      </c>
    </row>
    <row r="2013" spans="1:14" x14ac:dyDescent="0.35">
      <c r="A2013">
        <v>2012</v>
      </c>
      <c r="B2013">
        <v>83</v>
      </c>
      <c r="C2013" t="s">
        <v>52</v>
      </c>
      <c r="D2013" t="str">
        <f>INDEX(FSA_Province!B:B,MATCH(LEFT(C2013,1),FSA_Province!A:A,0))</f>
        <v>ON</v>
      </c>
      <c r="E2013" t="s">
        <v>2268</v>
      </c>
      <c r="F2013" t="s">
        <v>2642</v>
      </c>
      <c r="G2013" t="s">
        <v>2643</v>
      </c>
      <c r="H2013" t="s">
        <v>11</v>
      </c>
      <c r="I2013" t="s">
        <v>16</v>
      </c>
      <c r="J2013">
        <v>4.5017E-3</v>
      </c>
      <c r="K2013">
        <v>4.5017E-3</v>
      </c>
      <c r="L2013">
        <v>44252.042000000001</v>
      </c>
      <c r="M2013">
        <v>201.0164446</v>
      </c>
      <c r="N2013">
        <v>0.30152466</v>
      </c>
    </row>
    <row r="2014" spans="1:14" x14ac:dyDescent="0.35">
      <c r="A2014">
        <v>2013</v>
      </c>
      <c r="B2014">
        <v>203</v>
      </c>
      <c r="C2014" t="s">
        <v>700</v>
      </c>
      <c r="D2014" t="str">
        <f>INDEX(FSA_Province!B:B,MATCH(LEFT(C2014,1),FSA_Province!A:A,0))</f>
        <v>AB</v>
      </c>
      <c r="E2014" t="s">
        <v>2269</v>
      </c>
      <c r="F2014" t="s">
        <v>2646</v>
      </c>
      <c r="G2014" t="s">
        <v>2643</v>
      </c>
      <c r="H2014" t="s">
        <v>27</v>
      </c>
      <c r="I2014" t="s">
        <v>16</v>
      </c>
      <c r="J2014">
        <v>2</v>
      </c>
      <c r="K2014">
        <v>2</v>
      </c>
      <c r="L2014">
        <v>1366.134</v>
      </c>
      <c r="M2014">
        <v>2757.4807930000002</v>
      </c>
      <c r="N2014">
        <v>4.1362211799999997</v>
      </c>
    </row>
    <row r="2015" spans="1:14" x14ac:dyDescent="0.35">
      <c r="A2015">
        <v>2014</v>
      </c>
      <c r="B2015">
        <v>30</v>
      </c>
      <c r="C2015" t="s">
        <v>1812</v>
      </c>
      <c r="D2015" t="str">
        <f>INDEX(FSA_Province!B:B,MATCH(LEFT(C2015,1),FSA_Province!A:A,0))</f>
        <v>AB</v>
      </c>
      <c r="E2015" t="s">
        <v>2270</v>
      </c>
      <c r="F2015" t="s">
        <v>2677</v>
      </c>
      <c r="G2015" t="s">
        <v>2643</v>
      </c>
      <c r="H2015" t="s">
        <v>11</v>
      </c>
      <c r="I2015" t="s">
        <v>16</v>
      </c>
      <c r="J2015">
        <v>7418</v>
      </c>
      <c r="K2015">
        <v>7418</v>
      </c>
      <c r="L2015">
        <v>0.36299999999999999</v>
      </c>
      <c r="M2015">
        <v>2720.2237359999999</v>
      </c>
      <c r="N2015">
        <v>4.0803355999999997</v>
      </c>
    </row>
    <row r="2016" spans="1:14" x14ac:dyDescent="0.35">
      <c r="A2016">
        <v>2015</v>
      </c>
      <c r="B2016">
        <v>84</v>
      </c>
      <c r="C2016" t="s">
        <v>975</v>
      </c>
      <c r="D2016" t="str">
        <f>INDEX(FSA_Province!B:B,MATCH(LEFT(C2016,1),FSA_Province!A:A,0))</f>
        <v>ON</v>
      </c>
      <c r="E2016" t="s">
        <v>2271</v>
      </c>
      <c r="F2016" t="s">
        <v>2678</v>
      </c>
      <c r="G2016" t="s">
        <v>2642</v>
      </c>
      <c r="H2016" t="s">
        <v>11</v>
      </c>
      <c r="I2016" t="s">
        <v>12</v>
      </c>
      <c r="J2016">
        <v>900</v>
      </c>
      <c r="K2016">
        <v>900</v>
      </c>
      <c r="L2016">
        <v>5.9999999999999997E-7</v>
      </c>
      <c r="M2016">
        <v>5.3998999999999996E-4</v>
      </c>
      <c r="N2016">
        <v>7.9999999999999996E-7</v>
      </c>
    </row>
    <row r="2017" spans="1:14" x14ac:dyDescent="0.35">
      <c r="A2017">
        <v>2016</v>
      </c>
      <c r="B2017">
        <v>84</v>
      </c>
      <c r="C2017" t="s">
        <v>975</v>
      </c>
      <c r="D2017" t="str">
        <f>INDEX(FSA_Province!B:B,MATCH(LEFT(C2017,1),FSA_Province!A:A,0))</f>
        <v>ON</v>
      </c>
      <c r="E2017" t="s">
        <v>2273</v>
      </c>
      <c r="F2017" t="s">
        <v>2666</v>
      </c>
      <c r="G2017" t="s">
        <v>2643</v>
      </c>
      <c r="H2017" t="s">
        <v>11</v>
      </c>
      <c r="I2017" t="s">
        <v>12</v>
      </c>
      <c r="J2017">
        <v>50000</v>
      </c>
      <c r="K2017">
        <v>50000</v>
      </c>
      <c r="L2017">
        <v>5.6899999999999997E-3</v>
      </c>
      <c r="M2017">
        <v>279.53978310000002</v>
      </c>
      <c r="N2017">
        <v>0.41930967000000002</v>
      </c>
    </row>
    <row r="2018" spans="1:14" x14ac:dyDescent="0.35">
      <c r="A2018">
        <v>2017</v>
      </c>
      <c r="B2018">
        <v>84</v>
      </c>
      <c r="C2018" t="s">
        <v>975</v>
      </c>
      <c r="D2018" t="str">
        <f>INDEX(FSA_Province!B:B,MATCH(LEFT(C2018,1),FSA_Province!A:A,0))</f>
        <v>ON</v>
      </c>
      <c r="E2018" t="s">
        <v>2274</v>
      </c>
      <c r="F2018" t="s">
        <v>2648</v>
      </c>
      <c r="G2018" t="s">
        <v>2642</v>
      </c>
      <c r="H2018" t="s">
        <v>11</v>
      </c>
      <c r="I2018" t="s">
        <v>12</v>
      </c>
      <c r="J2018">
        <v>1260</v>
      </c>
      <c r="K2018">
        <v>1260</v>
      </c>
      <c r="L2018">
        <v>8.1499999999999999E-6</v>
      </c>
      <c r="M2018">
        <v>1.0269E-2</v>
      </c>
      <c r="N2018">
        <v>1.5400000000000002E-5</v>
      </c>
    </row>
    <row r="2019" spans="1:14" x14ac:dyDescent="0.35">
      <c r="A2019">
        <v>2018</v>
      </c>
      <c r="B2019">
        <v>84</v>
      </c>
      <c r="C2019" t="s">
        <v>975</v>
      </c>
      <c r="D2019" t="str">
        <f>INDEX(FSA_Province!B:B,MATCH(LEFT(C2019,1),FSA_Province!A:A,0))</f>
        <v>ON</v>
      </c>
      <c r="E2019" t="s">
        <v>2275</v>
      </c>
      <c r="F2019" t="s">
        <v>2653</v>
      </c>
      <c r="G2019" t="s">
        <v>2643</v>
      </c>
      <c r="H2019" t="s">
        <v>11</v>
      </c>
      <c r="I2019" t="s">
        <v>12</v>
      </c>
      <c r="J2019">
        <v>9816</v>
      </c>
      <c r="K2019">
        <v>9816</v>
      </c>
      <c r="L2019">
        <v>3.4000000000000002E-2</v>
      </c>
      <c r="M2019">
        <v>331.44038110000002</v>
      </c>
      <c r="N2019">
        <v>0.49716057000000002</v>
      </c>
    </row>
    <row r="2020" spans="1:14" x14ac:dyDescent="0.35">
      <c r="A2020">
        <v>2019</v>
      </c>
      <c r="B2020">
        <v>84</v>
      </c>
      <c r="C2020" t="s">
        <v>975</v>
      </c>
      <c r="D2020" t="str">
        <f>INDEX(FSA_Province!B:B,MATCH(LEFT(C2020,1),FSA_Province!A:A,0))</f>
        <v>ON</v>
      </c>
      <c r="E2020" t="s">
        <v>2276</v>
      </c>
      <c r="F2020" t="s">
        <v>2644</v>
      </c>
      <c r="G2020" t="s">
        <v>2643</v>
      </c>
      <c r="H2020" t="s">
        <v>11</v>
      </c>
      <c r="I2020" t="s">
        <v>12</v>
      </c>
      <c r="J2020">
        <v>1931</v>
      </c>
      <c r="K2020">
        <v>1931</v>
      </c>
      <c r="L2020">
        <v>0.38</v>
      </c>
      <c r="M2020">
        <v>723.21329760000003</v>
      </c>
      <c r="N2020">
        <v>1.08481994</v>
      </c>
    </row>
    <row r="2021" spans="1:14" x14ac:dyDescent="0.35">
      <c r="A2021">
        <v>2020</v>
      </c>
      <c r="B2021">
        <v>84</v>
      </c>
      <c r="C2021" t="s">
        <v>975</v>
      </c>
      <c r="D2021" t="str">
        <f>INDEX(FSA_Province!B:B,MATCH(LEFT(C2021,1),FSA_Province!A:A,0))</f>
        <v>ON</v>
      </c>
      <c r="E2021" t="s">
        <v>2277</v>
      </c>
      <c r="F2021" t="s">
        <v>2677</v>
      </c>
      <c r="G2021" t="s">
        <v>2643</v>
      </c>
      <c r="H2021" t="s">
        <v>11</v>
      </c>
      <c r="I2021" t="s">
        <v>12</v>
      </c>
      <c r="J2021">
        <v>312</v>
      </c>
      <c r="K2021">
        <v>312</v>
      </c>
      <c r="L2021">
        <v>0.28999999999999998</v>
      </c>
      <c r="M2021">
        <v>118.5799951</v>
      </c>
      <c r="N2021">
        <v>0.17786999000000001</v>
      </c>
    </row>
    <row r="2022" spans="1:14" x14ac:dyDescent="0.35">
      <c r="A2022">
        <v>2021</v>
      </c>
      <c r="B2022">
        <v>203</v>
      </c>
      <c r="C2022" t="s">
        <v>700</v>
      </c>
      <c r="D2022" t="str">
        <f>INDEX(FSA_Province!B:B,MATCH(LEFT(C2022,1),FSA_Province!A:A,0))</f>
        <v>AB</v>
      </c>
      <c r="E2022" t="s">
        <v>2278</v>
      </c>
      <c r="F2022" t="s">
        <v>2646</v>
      </c>
      <c r="G2022" t="s">
        <v>2643</v>
      </c>
      <c r="H2022" t="s">
        <v>27</v>
      </c>
      <c r="I2022" t="s">
        <v>16</v>
      </c>
      <c r="J2022">
        <v>1</v>
      </c>
      <c r="K2022">
        <v>1</v>
      </c>
      <c r="L2022">
        <v>1442.453</v>
      </c>
      <c r="M2022">
        <v>1456.8925099999999</v>
      </c>
      <c r="N2022">
        <v>2.18533876</v>
      </c>
    </row>
    <row r="2023" spans="1:14" x14ac:dyDescent="0.35">
      <c r="A2023">
        <v>2022</v>
      </c>
      <c r="B2023">
        <v>203</v>
      </c>
      <c r="C2023" t="s">
        <v>700</v>
      </c>
      <c r="D2023" t="str">
        <f>INDEX(FSA_Province!B:B,MATCH(LEFT(C2023,1),FSA_Province!A:A,0))</f>
        <v>AB</v>
      </c>
      <c r="E2023" t="s">
        <v>2279</v>
      </c>
      <c r="F2023" t="s">
        <v>2651</v>
      </c>
      <c r="G2023" t="s">
        <v>2643</v>
      </c>
      <c r="H2023" t="s">
        <v>27</v>
      </c>
      <c r="I2023" t="s">
        <v>16</v>
      </c>
      <c r="J2023">
        <v>20</v>
      </c>
      <c r="K2023">
        <v>20</v>
      </c>
      <c r="L2023">
        <v>185.17699999999999</v>
      </c>
      <c r="M2023">
        <v>3740.33898</v>
      </c>
      <c r="N2023">
        <v>5.6105084700000001</v>
      </c>
    </row>
    <row r="2024" spans="1:14" x14ac:dyDescent="0.35">
      <c r="A2024">
        <v>2023</v>
      </c>
      <c r="B2024">
        <v>232</v>
      </c>
      <c r="C2024" t="s">
        <v>639</v>
      </c>
      <c r="D2024" t="str">
        <f>INDEX(FSA_Province!B:B,MATCH(LEFT(C2024,1),FSA_Province!A:A,0))</f>
        <v>AB</v>
      </c>
      <c r="E2024" t="s">
        <v>2280</v>
      </c>
      <c r="F2024" t="s">
        <v>2669</v>
      </c>
      <c r="G2024" t="s">
        <v>2643</v>
      </c>
      <c r="H2024" t="s">
        <v>27</v>
      </c>
      <c r="I2024" t="s">
        <v>16</v>
      </c>
      <c r="J2024">
        <v>500</v>
      </c>
      <c r="K2024">
        <v>500</v>
      </c>
      <c r="L2024">
        <v>3.4937453700000001</v>
      </c>
      <c r="M2024">
        <v>1768.852153</v>
      </c>
      <c r="N2024">
        <v>2.6532782199999998</v>
      </c>
    </row>
    <row r="2025" spans="1:14" x14ac:dyDescent="0.35">
      <c r="A2025">
        <v>2024</v>
      </c>
      <c r="B2025">
        <v>219</v>
      </c>
      <c r="C2025" t="s">
        <v>179</v>
      </c>
      <c r="D2025" t="str">
        <f>INDEX(FSA_Province!B:B,MATCH(LEFT(C2025,1),FSA_Province!A:A,0))</f>
        <v>BC</v>
      </c>
      <c r="E2025" t="s">
        <v>2281</v>
      </c>
      <c r="F2025" t="s">
        <v>2642</v>
      </c>
      <c r="G2025" t="s">
        <v>2643</v>
      </c>
      <c r="H2025" t="s">
        <v>181</v>
      </c>
      <c r="I2025" t="s">
        <v>16</v>
      </c>
      <c r="J2025">
        <v>2.2795599999999999E-3</v>
      </c>
      <c r="K2025">
        <v>0</v>
      </c>
      <c r="L2025">
        <v>0</v>
      </c>
      <c r="M2025">
        <v>99.949831689999996</v>
      </c>
      <c r="N2025">
        <v>0</v>
      </c>
    </row>
    <row r="2026" spans="1:14" x14ac:dyDescent="0.35">
      <c r="A2026">
        <v>2025</v>
      </c>
      <c r="B2026">
        <v>170</v>
      </c>
      <c r="C2026" t="s">
        <v>471</v>
      </c>
      <c r="D2026" t="str">
        <f>INDEX(FSA_Province!B:B,MATCH(LEFT(C2026,1),FSA_Province!A:A,0))</f>
        <v>ON</v>
      </c>
      <c r="E2026" t="s">
        <v>2282</v>
      </c>
      <c r="F2026" t="s">
        <v>2647</v>
      </c>
      <c r="G2026" t="s">
        <v>2643</v>
      </c>
      <c r="H2026" t="s">
        <v>27</v>
      </c>
      <c r="I2026" t="s">
        <v>16</v>
      </c>
      <c r="J2026">
        <v>8500</v>
      </c>
      <c r="K2026">
        <v>8500</v>
      </c>
      <c r="L2026">
        <v>5.7831149999999998E-2</v>
      </c>
      <c r="M2026">
        <v>497.25390879999998</v>
      </c>
      <c r="N2026">
        <v>0.74588085999999998</v>
      </c>
    </row>
    <row r="2027" spans="1:14" x14ac:dyDescent="0.35">
      <c r="A2027">
        <v>2026</v>
      </c>
      <c r="B2027">
        <v>30</v>
      </c>
      <c r="C2027" t="s">
        <v>1812</v>
      </c>
      <c r="D2027" t="str">
        <f>INDEX(FSA_Province!B:B,MATCH(LEFT(C2027,1),FSA_Province!A:A,0))</f>
        <v>AB</v>
      </c>
      <c r="E2027" t="s">
        <v>2283</v>
      </c>
      <c r="F2027" t="s">
        <v>2645</v>
      </c>
      <c r="G2027" t="s">
        <v>2643</v>
      </c>
      <c r="H2027" t="s">
        <v>11</v>
      </c>
      <c r="I2027" t="s">
        <v>16</v>
      </c>
      <c r="J2027">
        <v>12</v>
      </c>
      <c r="K2027">
        <v>12</v>
      </c>
      <c r="L2027">
        <v>18.239999999999998</v>
      </c>
      <c r="M2027">
        <v>221.4474069</v>
      </c>
      <c r="N2027">
        <v>0.33217110999999999</v>
      </c>
    </row>
    <row r="2028" spans="1:14" x14ac:dyDescent="0.35">
      <c r="A2028">
        <v>2027</v>
      </c>
      <c r="B2028">
        <v>245</v>
      </c>
      <c r="C2028" t="s">
        <v>8</v>
      </c>
      <c r="D2028" t="str">
        <f>INDEX(FSA_Province!B:B,MATCH(LEFT(C2028,1),FSA_Province!A:A,0))</f>
        <v>BC</v>
      </c>
      <c r="E2028" t="s">
        <v>2284</v>
      </c>
      <c r="F2028" t="s">
        <v>2642</v>
      </c>
      <c r="G2028" t="s">
        <v>2643</v>
      </c>
      <c r="H2028" t="s">
        <v>11</v>
      </c>
      <c r="I2028" t="s">
        <v>12</v>
      </c>
      <c r="J2028">
        <v>0.5</v>
      </c>
      <c r="K2028">
        <v>0.5</v>
      </c>
      <c r="L2028">
        <v>44800</v>
      </c>
      <c r="M2028">
        <v>22426.48445</v>
      </c>
      <c r="N2028">
        <v>0</v>
      </c>
    </row>
    <row r="2029" spans="1:14" x14ac:dyDescent="0.35">
      <c r="A2029">
        <v>2028</v>
      </c>
      <c r="B2029">
        <v>76</v>
      </c>
      <c r="C2029" t="s">
        <v>1524</v>
      </c>
      <c r="D2029" t="str">
        <f>INDEX(FSA_Province!B:B,MATCH(LEFT(C2029,1),FSA_Province!A:A,0))</f>
        <v>AB</v>
      </c>
      <c r="E2029" t="s">
        <v>2285</v>
      </c>
      <c r="F2029" t="s">
        <v>2644</v>
      </c>
      <c r="G2029" t="s">
        <v>2643</v>
      </c>
      <c r="H2029" t="s">
        <v>27</v>
      </c>
      <c r="I2029" t="s">
        <v>16</v>
      </c>
      <c r="J2029">
        <v>1430</v>
      </c>
      <c r="K2029">
        <v>1430</v>
      </c>
      <c r="L2029">
        <v>0.34156999999999998</v>
      </c>
      <c r="M2029">
        <v>493.81776450000001</v>
      </c>
      <c r="N2029">
        <v>0.74072663999999999</v>
      </c>
    </row>
    <row r="2030" spans="1:14" x14ac:dyDescent="0.35">
      <c r="A2030">
        <v>2029</v>
      </c>
      <c r="B2030">
        <v>209</v>
      </c>
      <c r="C2030" t="s">
        <v>2286</v>
      </c>
      <c r="D2030" t="str">
        <f>INDEX(FSA_Province!B:B,MATCH(LEFT(C2030,1),FSA_Province!A:A,0))</f>
        <v>ON</v>
      </c>
      <c r="E2030" t="s">
        <v>2287</v>
      </c>
      <c r="F2030" t="s">
        <v>2677</v>
      </c>
      <c r="G2030" t="s">
        <v>2643</v>
      </c>
      <c r="H2030" t="s">
        <v>11</v>
      </c>
      <c r="I2030" t="s">
        <v>16</v>
      </c>
      <c r="J2030">
        <v>578.99999997999998</v>
      </c>
      <c r="K2030">
        <v>578.99999997999998</v>
      </c>
      <c r="L2030">
        <v>0.34467999999999999</v>
      </c>
      <c r="M2030">
        <v>203.0847369</v>
      </c>
      <c r="N2030">
        <v>0.30462709999999998</v>
      </c>
    </row>
    <row r="2031" spans="1:14" x14ac:dyDescent="0.35">
      <c r="A2031">
        <v>2030</v>
      </c>
      <c r="B2031">
        <v>156</v>
      </c>
      <c r="C2031" t="s">
        <v>13</v>
      </c>
      <c r="D2031" t="str">
        <f>INDEX(FSA_Province!B:B,MATCH(LEFT(C2031,1),FSA_Province!A:A,0))</f>
        <v>ON</v>
      </c>
      <c r="E2031" t="s">
        <v>2288</v>
      </c>
      <c r="F2031" t="s">
        <v>2644</v>
      </c>
      <c r="G2031" t="s">
        <v>2643</v>
      </c>
      <c r="H2031" t="s">
        <v>27</v>
      </c>
      <c r="I2031" t="s">
        <v>16</v>
      </c>
      <c r="J2031">
        <v>9000</v>
      </c>
      <c r="K2031">
        <v>9000</v>
      </c>
      <c r="L2031">
        <v>0.31340000000000001</v>
      </c>
      <c r="M2031">
        <v>2869.7041989999998</v>
      </c>
      <c r="N2031">
        <v>4.3045562899999998</v>
      </c>
    </row>
    <row r="2032" spans="1:14" x14ac:dyDescent="0.35">
      <c r="A2032">
        <v>2031</v>
      </c>
      <c r="B2032">
        <v>242</v>
      </c>
      <c r="C2032" t="s">
        <v>1961</v>
      </c>
      <c r="D2032" t="str">
        <f>INDEX(FSA_Province!B:B,MATCH(LEFT(C2032,1),FSA_Province!A:A,0))</f>
        <v>AB</v>
      </c>
      <c r="E2032" t="s">
        <v>2289</v>
      </c>
      <c r="F2032" t="s">
        <v>2642</v>
      </c>
      <c r="G2032" t="s">
        <v>2643</v>
      </c>
      <c r="H2032" t="s">
        <v>27</v>
      </c>
      <c r="I2032" t="s">
        <v>16</v>
      </c>
      <c r="J2032">
        <v>5.8999999999999997E-2</v>
      </c>
      <c r="K2032">
        <v>5.8999999999999997E-2</v>
      </c>
      <c r="L2032">
        <v>41420.146000000001</v>
      </c>
      <c r="M2032">
        <v>2485.7206379999998</v>
      </c>
      <c r="N2032">
        <v>3.72858095</v>
      </c>
    </row>
    <row r="2033" spans="1:14" x14ac:dyDescent="0.35">
      <c r="A2033">
        <v>2032</v>
      </c>
      <c r="B2033">
        <v>224</v>
      </c>
      <c r="C2033" t="s">
        <v>83</v>
      </c>
      <c r="D2033" t="str">
        <f>INDEX(FSA_Province!B:B,MATCH(LEFT(C2033,1),FSA_Province!A:A,0))</f>
        <v>BC</v>
      </c>
      <c r="E2033" t="s">
        <v>2290</v>
      </c>
      <c r="F2033" t="s">
        <v>2647</v>
      </c>
      <c r="G2033" t="s">
        <v>2643</v>
      </c>
      <c r="H2033" t="s">
        <v>27</v>
      </c>
      <c r="I2033" t="s">
        <v>16</v>
      </c>
      <c r="J2033">
        <v>20000</v>
      </c>
      <c r="K2033">
        <v>20000</v>
      </c>
      <c r="L2033">
        <v>5.3822630000000003E-2</v>
      </c>
      <c r="M2033">
        <v>1094.9232239999999</v>
      </c>
      <c r="N2033">
        <v>1.6423848299999999</v>
      </c>
    </row>
    <row r="2034" spans="1:14" x14ac:dyDescent="0.35">
      <c r="A2034">
        <v>2033</v>
      </c>
      <c r="B2034">
        <v>165</v>
      </c>
      <c r="C2034" t="s">
        <v>140</v>
      </c>
      <c r="D2034" t="str">
        <f>INDEX(FSA_Province!B:B,MATCH(LEFT(C2034,1),FSA_Province!A:A,0))</f>
        <v>ON</v>
      </c>
      <c r="E2034" t="s">
        <v>2291</v>
      </c>
      <c r="F2034" t="s">
        <v>2653</v>
      </c>
      <c r="G2034" t="s">
        <v>2643</v>
      </c>
      <c r="H2034" t="s">
        <v>11</v>
      </c>
      <c r="I2034" t="s">
        <v>16</v>
      </c>
      <c r="J2034">
        <v>30000</v>
      </c>
      <c r="K2034">
        <v>30000</v>
      </c>
      <c r="L2034">
        <v>0.03</v>
      </c>
      <c r="M2034">
        <v>915.19443000000001</v>
      </c>
      <c r="N2034">
        <v>1.37279164</v>
      </c>
    </row>
    <row r="2035" spans="1:14" x14ac:dyDescent="0.35">
      <c r="A2035">
        <v>2034</v>
      </c>
      <c r="B2035">
        <v>24</v>
      </c>
      <c r="C2035" t="s">
        <v>697</v>
      </c>
      <c r="D2035" t="str">
        <f>INDEX(FSA_Province!B:B,MATCH(LEFT(C2035,1),FSA_Province!A:A,0))</f>
        <v>AB</v>
      </c>
      <c r="E2035" t="s">
        <v>2292</v>
      </c>
      <c r="F2035" t="s">
        <v>2647</v>
      </c>
      <c r="G2035" t="s">
        <v>2643</v>
      </c>
      <c r="H2035" t="s">
        <v>11</v>
      </c>
      <c r="I2035" t="s">
        <v>16</v>
      </c>
      <c r="J2035">
        <v>40</v>
      </c>
      <c r="K2035">
        <v>40</v>
      </c>
      <c r="L2035">
        <v>5.4251029999999999E-2</v>
      </c>
      <c r="M2035">
        <v>2.2060682900000002</v>
      </c>
      <c r="N2035">
        <v>3.3091000000000001E-3</v>
      </c>
    </row>
    <row r="2036" spans="1:14" x14ac:dyDescent="0.35">
      <c r="A2036">
        <v>2035</v>
      </c>
      <c r="B2036">
        <v>24</v>
      </c>
      <c r="C2036" t="s">
        <v>697</v>
      </c>
      <c r="D2036" t="str">
        <f>INDEX(FSA_Province!B:B,MATCH(LEFT(C2036,1),FSA_Province!A:A,0))</f>
        <v>AB</v>
      </c>
      <c r="E2036" t="s">
        <v>2293</v>
      </c>
      <c r="F2036" t="s">
        <v>2647</v>
      </c>
      <c r="G2036" t="s">
        <v>2643</v>
      </c>
      <c r="H2036" t="s">
        <v>11</v>
      </c>
      <c r="I2036" t="s">
        <v>16</v>
      </c>
      <c r="J2036">
        <v>250</v>
      </c>
      <c r="K2036">
        <v>250</v>
      </c>
      <c r="L2036">
        <v>5.4251170000000001E-2</v>
      </c>
      <c r="M2036">
        <v>13.786940080000001</v>
      </c>
      <c r="N2036">
        <v>2.068041E-2</v>
      </c>
    </row>
    <row r="2037" spans="1:14" x14ac:dyDescent="0.35">
      <c r="A2037">
        <v>2036</v>
      </c>
      <c r="B2037">
        <v>28</v>
      </c>
      <c r="C2037" t="s">
        <v>215</v>
      </c>
      <c r="D2037" t="str">
        <f>INDEX(FSA_Province!B:B,MATCH(LEFT(C2037,1),FSA_Province!A:A,0))</f>
        <v>AB</v>
      </c>
      <c r="E2037" t="s">
        <v>2294</v>
      </c>
      <c r="F2037" t="s">
        <v>2642</v>
      </c>
      <c r="G2037" t="s">
        <v>2643</v>
      </c>
      <c r="H2037" t="s">
        <v>11</v>
      </c>
      <c r="I2037" t="s">
        <v>16</v>
      </c>
      <c r="J2037">
        <v>5.0000000000000001E-4</v>
      </c>
      <c r="K2037">
        <v>5.0000000000000001E-4</v>
      </c>
      <c r="L2037">
        <v>39000</v>
      </c>
      <c r="M2037">
        <v>19.748633720000001</v>
      </c>
      <c r="N2037">
        <v>2.9622949999999999E-2</v>
      </c>
    </row>
    <row r="2038" spans="1:14" x14ac:dyDescent="0.35">
      <c r="A2038">
        <v>2037</v>
      </c>
      <c r="B2038">
        <v>24</v>
      </c>
      <c r="C2038" t="s">
        <v>697</v>
      </c>
      <c r="D2038" t="str">
        <f>INDEX(FSA_Province!B:B,MATCH(LEFT(C2038,1),FSA_Province!A:A,0))</f>
        <v>AB</v>
      </c>
      <c r="E2038" t="s">
        <v>2295</v>
      </c>
      <c r="F2038" t="s">
        <v>2646</v>
      </c>
      <c r="G2038" t="s">
        <v>2643</v>
      </c>
      <c r="H2038" t="s">
        <v>11</v>
      </c>
      <c r="I2038" t="s">
        <v>16</v>
      </c>
      <c r="J2038">
        <v>0.61</v>
      </c>
      <c r="K2038">
        <v>0.61</v>
      </c>
      <c r="L2038">
        <v>1265.404</v>
      </c>
      <c r="M2038">
        <v>784.6542862</v>
      </c>
      <c r="N2038">
        <v>1.1769814199999999</v>
      </c>
    </row>
    <row r="2039" spans="1:14" x14ac:dyDescent="0.35">
      <c r="A2039">
        <v>2038</v>
      </c>
      <c r="B2039">
        <v>217</v>
      </c>
      <c r="C2039" t="s">
        <v>491</v>
      </c>
      <c r="D2039" t="str">
        <f>INDEX(FSA_Province!B:B,MATCH(LEFT(C2039,1),FSA_Province!A:A,0))</f>
        <v>QC</v>
      </c>
      <c r="E2039" t="s">
        <v>2296</v>
      </c>
      <c r="F2039" t="s">
        <v>2642</v>
      </c>
      <c r="G2039" t="s">
        <v>2643</v>
      </c>
      <c r="H2039" t="s">
        <v>11</v>
      </c>
      <c r="I2039" t="s">
        <v>12</v>
      </c>
      <c r="J2039">
        <v>5.2019999999999996E-4</v>
      </c>
      <c r="K2039">
        <v>5.2019999999999996E-4</v>
      </c>
      <c r="L2039">
        <v>41265</v>
      </c>
      <c r="M2039">
        <v>21.31905939</v>
      </c>
      <c r="N2039">
        <v>3.197858E-2</v>
      </c>
    </row>
    <row r="2040" spans="1:14" x14ac:dyDescent="0.35">
      <c r="A2040">
        <v>2039</v>
      </c>
      <c r="B2040">
        <v>177</v>
      </c>
      <c r="C2040" t="s">
        <v>48</v>
      </c>
      <c r="D2040" t="str">
        <f>INDEX(FSA_Province!B:B,MATCH(LEFT(C2040,1),FSA_Province!A:A,0))</f>
        <v>ON</v>
      </c>
      <c r="E2040" t="s">
        <v>2297</v>
      </c>
      <c r="F2040" t="s">
        <v>2651</v>
      </c>
      <c r="G2040" t="s">
        <v>2643</v>
      </c>
      <c r="H2040" t="s">
        <v>11</v>
      </c>
      <c r="I2040" t="s">
        <v>12</v>
      </c>
      <c r="J2040">
        <v>5</v>
      </c>
      <c r="K2040">
        <v>5</v>
      </c>
      <c r="L2040">
        <v>152</v>
      </c>
      <c r="M2040">
        <v>754.78983300000004</v>
      </c>
      <c r="N2040">
        <v>1.13218474</v>
      </c>
    </row>
    <row r="2041" spans="1:14" x14ac:dyDescent="0.35">
      <c r="A2041">
        <v>2040</v>
      </c>
      <c r="B2041">
        <v>232</v>
      </c>
      <c r="C2041" t="s">
        <v>639</v>
      </c>
      <c r="D2041" t="str">
        <f>INDEX(FSA_Province!B:B,MATCH(LEFT(C2041,1),FSA_Province!A:A,0))</f>
        <v>AB</v>
      </c>
      <c r="E2041" t="s">
        <v>2298</v>
      </c>
      <c r="F2041" t="s">
        <v>2646</v>
      </c>
      <c r="G2041" t="s">
        <v>2643</v>
      </c>
      <c r="H2041" t="s">
        <v>27</v>
      </c>
      <c r="I2041" t="s">
        <v>12</v>
      </c>
      <c r="J2041">
        <v>0.4</v>
      </c>
      <c r="K2041">
        <v>0.4</v>
      </c>
      <c r="L2041">
        <v>1208.9929999999999</v>
      </c>
      <c r="M2041">
        <v>481.22249599999998</v>
      </c>
      <c r="N2041">
        <v>0.72183374</v>
      </c>
    </row>
    <row r="2042" spans="1:14" x14ac:dyDescent="0.35">
      <c r="A2042">
        <v>2041</v>
      </c>
      <c r="B2042">
        <v>232</v>
      </c>
      <c r="C2042" t="s">
        <v>639</v>
      </c>
      <c r="D2042" t="str">
        <f>INDEX(FSA_Province!B:B,MATCH(LEFT(C2042,1),FSA_Province!A:A,0))</f>
        <v>AB</v>
      </c>
      <c r="E2042" t="s">
        <v>2299</v>
      </c>
      <c r="F2042" t="s">
        <v>2642</v>
      </c>
      <c r="G2042" t="s">
        <v>2643</v>
      </c>
      <c r="H2042" t="s">
        <v>27</v>
      </c>
      <c r="I2042" t="s">
        <v>12</v>
      </c>
      <c r="J2042">
        <v>0.1</v>
      </c>
      <c r="K2042">
        <v>0.1</v>
      </c>
      <c r="L2042">
        <v>39410.974999999999</v>
      </c>
      <c r="M2042">
        <v>3921.0655240000001</v>
      </c>
      <c r="N2042">
        <v>5.8815982800000004</v>
      </c>
    </row>
    <row r="2043" spans="1:14" x14ac:dyDescent="0.35">
      <c r="A2043">
        <v>2042</v>
      </c>
      <c r="B2043">
        <v>170</v>
      </c>
      <c r="C2043" t="s">
        <v>471</v>
      </c>
      <c r="D2043" t="str">
        <f>INDEX(FSA_Province!B:B,MATCH(LEFT(C2043,1),FSA_Province!A:A,0))</f>
        <v>ON</v>
      </c>
      <c r="E2043" t="s">
        <v>2300</v>
      </c>
      <c r="F2043" t="s">
        <v>2642</v>
      </c>
      <c r="G2043" t="s">
        <v>2643</v>
      </c>
      <c r="H2043" t="s">
        <v>27</v>
      </c>
      <c r="I2043" t="s">
        <v>16</v>
      </c>
      <c r="J2043">
        <v>1.2E-2</v>
      </c>
      <c r="K2043">
        <v>1.2E-2</v>
      </c>
      <c r="L2043">
        <v>41861.754000000001</v>
      </c>
      <c r="M2043">
        <v>512.76663629999996</v>
      </c>
      <c r="N2043">
        <v>0.76914994999999997</v>
      </c>
    </row>
    <row r="2044" spans="1:14" x14ac:dyDescent="0.35">
      <c r="A2044">
        <v>2043</v>
      </c>
      <c r="B2044">
        <v>56</v>
      </c>
      <c r="C2044" t="s">
        <v>2122</v>
      </c>
      <c r="D2044" t="str">
        <f>INDEX(FSA_Province!B:B,MATCH(LEFT(C2044,1),FSA_Province!A:A,0))</f>
        <v>BC</v>
      </c>
      <c r="E2044" t="s">
        <v>2301</v>
      </c>
      <c r="F2044" t="s">
        <v>2642</v>
      </c>
      <c r="G2044" t="s">
        <v>2643</v>
      </c>
      <c r="H2044" t="s">
        <v>27</v>
      </c>
      <c r="I2044" t="s">
        <v>16</v>
      </c>
      <c r="J2044">
        <v>2.5000000000000001E-2</v>
      </c>
      <c r="K2044">
        <v>2.5000000000000001E-2</v>
      </c>
      <c r="L2044">
        <v>39822.872000000003</v>
      </c>
      <c r="M2044">
        <v>1024.1539499999999</v>
      </c>
      <c r="N2044">
        <v>1.5362309199999999</v>
      </c>
    </row>
    <row r="2045" spans="1:14" x14ac:dyDescent="0.35">
      <c r="A2045">
        <v>2044</v>
      </c>
      <c r="B2045">
        <v>119</v>
      </c>
      <c r="C2045" t="s">
        <v>2302</v>
      </c>
      <c r="D2045" t="str">
        <f>INDEX(FSA_Province!B:B,MATCH(LEFT(C2045,1),FSA_Province!A:A,0))</f>
        <v>BC</v>
      </c>
      <c r="E2045" t="s">
        <v>2303</v>
      </c>
      <c r="F2045" t="s">
        <v>2647</v>
      </c>
      <c r="G2045" t="s">
        <v>2643</v>
      </c>
      <c r="H2045" t="s">
        <v>11</v>
      </c>
      <c r="I2045" t="s">
        <v>16</v>
      </c>
      <c r="J2045">
        <v>4750</v>
      </c>
      <c r="K2045">
        <v>4750</v>
      </c>
      <c r="L2045">
        <v>0.05</v>
      </c>
      <c r="M2045">
        <v>242.47242220000001</v>
      </c>
      <c r="N2045">
        <v>0.36370862999999998</v>
      </c>
    </row>
    <row r="2046" spans="1:14" x14ac:dyDescent="0.35">
      <c r="A2046">
        <v>2045</v>
      </c>
      <c r="B2046">
        <v>30</v>
      </c>
      <c r="C2046" t="s">
        <v>1812</v>
      </c>
      <c r="D2046" t="str">
        <f>INDEX(FSA_Province!B:B,MATCH(LEFT(C2046,1),FSA_Province!A:A,0))</f>
        <v>AB</v>
      </c>
      <c r="E2046" t="s">
        <v>2304</v>
      </c>
      <c r="F2046" t="s">
        <v>2645</v>
      </c>
      <c r="G2046" t="s">
        <v>2643</v>
      </c>
      <c r="H2046" t="s">
        <v>11</v>
      </c>
      <c r="I2046" t="s">
        <v>16</v>
      </c>
      <c r="J2046">
        <v>46.25</v>
      </c>
      <c r="K2046">
        <v>46.25</v>
      </c>
      <c r="L2046">
        <v>18.78</v>
      </c>
      <c r="M2046">
        <v>882.65815199999997</v>
      </c>
      <c r="N2046">
        <v>1.32398722</v>
      </c>
    </row>
    <row r="2047" spans="1:14" x14ac:dyDescent="0.35">
      <c r="A2047">
        <v>2046</v>
      </c>
      <c r="B2047">
        <v>30</v>
      </c>
      <c r="C2047" t="s">
        <v>1812</v>
      </c>
      <c r="D2047" t="str">
        <f>INDEX(FSA_Province!B:B,MATCH(LEFT(C2047,1),FSA_Province!A:A,0))</f>
        <v>AB</v>
      </c>
      <c r="E2047" t="s">
        <v>2305</v>
      </c>
      <c r="F2047" t="s">
        <v>2645</v>
      </c>
      <c r="G2047" t="s">
        <v>2643</v>
      </c>
      <c r="H2047" t="s">
        <v>11</v>
      </c>
      <c r="I2047" t="s">
        <v>16</v>
      </c>
      <c r="J2047">
        <v>26</v>
      </c>
      <c r="K2047">
        <v>26</v>
      </c>
      <c r="L2047">
        <v>18.690000000000001</v>
      </c>
      <c r="M2047">
        <v>492.02802209999999</v>
      </c>
      <c r="N2047">
        <v>0.73804203000000002</v>
      </c>
    </row>
    <row r="2048" spans="1:14" x14ac:dyDescent="0.35">
      <c r="A2048">
        <v>2047</v>
      </c>
      <c r="B2048">
        <v>30</v>
      </c>
      <c r="C2048" t="s">
        <v>1812</v>
      </c>
      <c r="D2048" t="str">
        <f>INDEX(FSA_Province!B:B,MATCH(LEFT(C2048,1),FSA_Province!A:A,0))</f>
        <v>AB</v>
      </c>
      <c r="E2048" t="s">
        <v>2306</v>
      </c>
      <c r="F2048" t="s">
        <v>2677</v>
      </c>
      <c r="G2048" t="s">
        <v>2643</v>
      </c>
      <c r="H2048" t="s">
        <v>11</v>
      </c>
      <c r="I2048" t="s">
        <v>16</v>
      </c>
      <c r="J2048">
        <v>2800</v>
      </c>
      <c r="K2048">
        <v>2800</v>
      </c>
      <c r="L2048">
        <v>0.35599999999999998</v>
      </c>
      <c r="M2048">
        <v>1013.965344</v>
      </c>
      <c r="N2048">
        <v>1.5209480099999999</v>
      </c>
    </row>
    <row r="2049" spans="1:14" x14ac:dyDescent="0.35">
      <c r="A2049">
        <v>2048</v>
      </c>
      <c r="B2049">
        <v>30</v>
      </c>
      <c r="C2049" t="s">
        <v>1812</v>
      </c>
      <c r="D2049" t="str">
        <f>INDEX(FSA_Province!B:B,MATCH(LEFT(C2049,1),FSA_Province!A:A,0))</f>
        <v>AB</v>
      </c>
      <c r="E2049" t="s">
        <v>2307</v>
      </c>
      <c r="F2049" t="s">
        <v>2645</v>
      </c>
      <c r="G2049" t="s">
        <v>2643</v>
      </c>
      <c r="H2049" t="s">
        <v>11</v>
      </c>
      <c r="I2049" t="s">
        <v>16</v>
      </c>
      <c r="J2049">
        <v>33.6</v>
      </c>
      <c r="K2049">
        <v>33.6</v>
      </c>
      <c r="L2049">
        <v>18.48</v>
      </c>
      <c r="M2049">
        <v>630.16494520000003</v>
      </c>
      <c r="N2049">
        <v>0.94524741000000001</v>
      </c>
    </row>
    <row r="2050" spans="1:14" x14ac:dyDescent="0.35">
      <c r="A2050">
        <v>2049</v>
      </c>
      <c r="B2050">
        <v>56</v>
      </c>
      <c r="C2050" t="s">
        <v>2122</v>
      </c>
      <c r="D2050" t="str">
        <f>INDEX(FSA_Province!B:B,MATCH(LEFT(C2050,1),FSA_Province!A:A,0))</f>
        <v>BC</v>
      </c>
      <c r="E2050" t="s">
        <v>2308</v>
      </c>
      <c r="F2050" t="s">
        <v>2646</v>
      </c>
      <c r="G2050" t="s">
        <v>2643</v>
      </c>
      <c r="H2050" t="s">
        <v>27</v>
      </c>
      <c r="I2050" t="s">
        <v>16</v>
      </c>
      <c r="J2050">
        <v>0.2</v>
      </c>
      <c r="K2050">
        <v>0.2</v>
      </c>
      <c r="L2050">
        <v>1356.991</v>
      </c>
      <c r="M2050">
        <v>275.86241100000001</v>
      </c>
      <c r="N2050">
        <v>0.41379360999999998</v>
      </c>
    </row>
    <row r="2051" spans="1:14" x14ac:dyDescent="0.35">
      <c r="A2051">
        <v>2050</v>
      </c>
      <c r="B2051">
        <v>56</v>
      </c>
      <c r="C2051" t="s">
        <v>2122</v>
      </c>
      <c r="D2051" t="str">
        <f>INDEX(FSA_Province!B:B,MATCH(LEFT(C2051,1),FSA_Province!A:A,0))</f>
        <v>BC</v>
      </c>
      <c r="E2051" t="s">
        <v>2309</v>
      </c>
      <c r="F2051" t="s">
        <v>2642</v>
      </c>
      <c r="G2051" t="s">
        <v>2643</v>
      </c>
      <c r="H2051" t="s">
        <v>27</v>
      </c>
      <c r="I2051" t="s">
        <v>16</v>
      </c>
      <c r="J2051">
        <v>0.04</v>
      </c>
      <c r="K2051">
        <v>0.04</v>
      </c>
      <c r="L2051">
        <v>43274.5</v>
      </c>
      <c r="M2051">
        <v>1759.4550159999999</v>
      </c>
      <c r="N2051">
        <v>2.6391825199999999</v>
      </c>
    </row>
    <row r="2052" spans="1:14" x14ac:dyDescent="0.35">
      <c r="A2052">
        <v>2051</v>
      </c>
      <c r="B2052">
        <v>119</v>
      </c>
      <c r="C2052" t="s">
        <v>2302</v>
      </c>
      <c r="D2052" t="str">
        <f>INDEX(FSA_Province!B:B,MATCH(LEFT(C2052,1),FSA_Province!A:A,0))</f>
        <v>BC</v>
      </c>
      <c r="E2052" t="s">
        <v>2310</v>
      </c>
      <c r="F2052" t="s">
        <v>2647</v>
      </c>
      <c r="G2052" t="s">
        <v>2643</v>
      </c>
      <c r="H2052" t="s">
        <v>27</v>
      </c>
      <c r="I2052" t="s">
        <v>16</v>
      </c>
      <c r="J2052">
        <v>5000</v>
      </c>
      <c r="K2052">
        <v>5000</v>
      </c>
      <c r="L2052">
        <v>5.049799E-2</v>
      </c>
      <c r="M2052">
        <v>256.42486730000002</v>
      </c>
      <c r="N2052">
        <v>0.38463730000000002</v>
      </c>
    </row>
    <row r="2053" spans="1:14" x14ac:dyDescent="0.35">
      <c r="A2053">
        <v>2052</v>
      </c>
      <c r="B2053">
        <v>115</v>
      </c>
      <c r="C2053" t="s">
        <v>88</v>
      </c>
      <c r="D2053" t="str">
        <f>INDEX(FSA_Province!B:B,MATCH(LEFT(C2053,1),FSA_Province!A:A,0))</f>
        <v>ON</v>
      </c>
      <c r="E2053" t="s">
        <v>2311</v>
      </c>
      <c r="F2053" t="s">
        <v>2642</v>
      </c>
      <c r="G2053" t="s">
        <v>2643</v>
      </c>
      <c r="H2053" t="s">
        <v>11</v>
      </c>
      <c r="I2053" t="s">
        <v>16</v>
      </c>
      <c r="J2053">
        <v>2.3486800000000001E-3</v>
      </c>
      <c r="K2053">
        <v>2.3486800000000001E-3</v>
      </c>
      <c r="L2053">
        <v>41663.095999999998</v>
      </c>
      <c r="M2053">
        <v>99.36285986</v>
      </c>
      <c r="N2053">
        <v>0.14904428</v>
      </c>
    </row>
    <row r="2054" spans="1:14" x14ac:dyDescent="0.35">
      <c r="A2054">
        <v>2053</v>
      </c>
      <c r="B2054">
        <v>145</v>
      </c>
      <c r="C2054" t="s">
        <v>291</v>
      </c>
      <c r="D2054" t="str">
        <f>INDEX(FSA_Province!B:B,MATCH(LEFT(C2054,1),FSA_Province!A:A,0))</f>
        <v>ON</v>
      </c>
      <c r="E2054" t="s">
        <v>2312</v>
      </c>
      <c r="F2054" t="s">
        <v>2650</v>
      </c>
      <c r="G2054" t="s">
        <v>2643</v>
      </c>
      <c r="H2054" t="s">
        <v>27</v>
      </c>
      <c r="I2054" t="s">
        <v>12</v>
      </c>
      <c r="J2054">
        <v>10</v>
      </c>
      <c r="K2054">
        <v>10</v>
      </c>
      <c r="L2054">
        <v>1.2664299999999999</v>
      </c>
      <c r="M2054">
        <v>12.571905900000001</v>
      </c>
      <c r="N2054">
        <v>1.8857849999999999E-2</v>
      </c>
    </row>
    <row r="2055" spans="1:14" x14ac:dyDescent="0.35">
      <c r="A2055">
        <v>2054</v>
      </c>
      <c r="B2055">
        <v>145</v>
      </c>
      <c r="C2055" t="s">
        <v>291</v>
      </c>
      <c r="D2055" t="str">
        <f>INDEX(FSA_Province!B:B,MATCH(LEFT(C2055,1),FSA_Province!A:A,0))</f>
        <v>ON</v>
      </c>
      <c r="E2055" t="s">
        <v>2313</v>
      </c>
      <c r="F2055" t="s">
        <v>2650</v>
      </c>
      <c r="G2055" t="s">
        <v>2643</v>
      </c>
      <c r="H2055" t="s">
        <v>27</v>
      </c>
      <c r="I2055" t="s">
        <v>16</v>
      </c>
      <c r="J2055">
        <v>10</v>
      </c>
      <c r="K2055">
        <v>10</v>
      </c>
      <c r="L2055">
        <v>1.26705</v>
      </c>
      <c r="M2055">
        <v>12.875013900000001</v>
      </c>
      <c r="N2055">
        <v>1.931252E-2</v>
      </c>
    </row>
    <row r="2056" spans="1:14" x14ac:dyDescent="0.35">
      <c r="A2056">
        <v>2055</v>
      </c>
      <c r="B2056">
        <v>28</v>
      </c>
      <c r="C2056" t="s">
        <v>215</v>
      </c>
      <c r="D2056" t="str">
        <f>INDEX(FSA_Province!B:B,MATCH(LEFT(C2056,1),FSA_Province!A:A,0))</f>
        <v>AB</v>
      </c>
      <c r="E2056" t="s">
        <v>2314</v>
      </c>
      <c r="F2056" t="s">
        <v>2642</v>
      </c>
      <c r="G2056" t="s">
        <v>2643</v>
      </c>
      <c r="H2056" t="s">
        <v>11</v>
      </c>
      <c r="I2056" t="s">
        <v>16</v>
      </c>
      <c r="J2056">
        <v>4.4999999999999998E-2</v>
      </c>
      <c r="K2056">
        <v>4.4999999999999998E-2</v>
      </c>
      <c r="L2056">
        <v>41000</v>
      </c>
      <c r="M2056">
        <v>1884.2089410000001</v>
      </c>
      <c r="N2056">
        <v>2.82631341</v>
      </c>
    </row>
    <row r="2057" spans="1:14" x14ac:dyDescent="0.35">
      <c r="A2057">
        <v>2056</v>
      </c>
      <c r="B2057">
        <v>76</v>
      </c>
      <c r="C2057" t="s">
        <v>1524</v>
      </c>
      <c r="D2057" t="str">
        <f>INDEX(FSA_Province!B:B,MATCH(LEFT(C2057,1),FSA_Province!A:A,0))</f>
        <v>AB</v>
      </c>
      <c r="E2057" t="s">
        <v>2315</v>
      </c>
      <c r="F2057" t="s">
        <v>2666</v>
      </c>
      <c r="G2057" t="s">
        <v>2643</v>
      </c>
      <c r="H2057" t="s">
        <v>27</v>
      </c>
      <c r="I2057" t="s">
        <v>16</v>
      </c>
      <c r="J2057">
        <v>85000</v>
      </c>
      <c r="K2057">
        <v>85000</v>
      </c>
      <c r="L2057">
        <v>5.7999999999999996E-3</v>
      </c>
      <c r="M2057">
        <v>501.41126000000003</v>
      </c>
      <c r="N2057">
        <v>0.75211689000000004</v>
      </c>
    </row>
    <row r="2058" spans="1:14" x14ac:dyDescent="0.35">
      <c r="A2058">
        <v>2057</v>
      </c>
      <c r="B2058">
        <v>225</v>
      </c>
      <c r="C2058" t="s">
        <v>300</v>
      </c>
      <c r="D2058" t="str">
        <f>INDEX(FSA_Province!B:B,MATCH(LEFT(C2058,1),FSA_Province!A:A,0))</f>
        <v>AB</v>
      </c>
      <c r="E2058" t="s">
        <v>2316</v>
      </c>
      <c r="F2058" t="s">
        <v>2642</v>
      </c>
      <c r="G2058" t="s">
        <v>2643</v>
      </c>
      <c r="H2058" t="s">
        <v>27</v>
      </c>
      <c r="I2058" t="s">
        <v>12</v>
      </c>
      <c r="J2058">
        <v>4.4000000000000003E-3</v>
      </c>
      <c r="K2058">
        <v>4.4000000000000003E-3</v>
      </c>
      <c r="L2058">
        <v>45097.928</v>
      </c>
      <c r="M2058">
        <v>196.85342829999999</v>
      </c>
      <c r="N2058">
        <v>0.29528014000000002</v>
      </c>
    </row>
    <row r="2059" spans="1:14" x14ac:dyDescent="0.35">
      <c r="A2059">
        <v>2058</v>
      </c>
      <c r="B2059">
        <v>145</v>
      </c>
      <c r="C2059" t="s">
        <v>291</v>
      </c>
      <c r="D2059" t="str">
        <f>INDEX(FSA_Province!B:B,MATCH(LEFT(C2059,1),FSA_Province!A:A,0))</f>
        <v>ON</v>
      </c>
      <c r="E2059" t="s">
        <v>2317</v>
      </c>
      <c r="F2059" t="s">
        <v>2650</v>
      </c>
      <c r="G2059" t="s">
        <v>2643</v>
      </c>
      <c r="H2059" t="s">
        <v>27</v>
      </c>
      <c r="I2059" t="s">
        <v>16</v>
      </c>
      <c r="J2059">
        <v>1600</v>
      </c>
      <c r="K2059">
        <v>1600</v>
      </c>
      <c r="L2059">
        <v>1.27129</v>
      </c>
      <c r="M2059">
        <v>2065.304224</v>
      </c>
      <c r="N2059">
        <v>3.0979563300000001</v>
      </c>
    </row>
    <row r="2060" spans="1:14" x14ac:dyDescent="0.35">
      <c r="A2060">
        <v>2059</v>
      </c>
      <c r="B2060">
        <v>146</v>
      </c>
      <c r="C2060" t="s">
        <v>1016</v>
      </c>
      <c r="D2060" t="str">
        <f>INDEX(FSA_Province!B:B,MATCH(LEFT(C2060,1),FSA_Province!A:A,0))</f>
        <v>ON</v>
      </c>
      <c r="E2060" t="s">
        <v>2318</v>
      </c>
      <c r="F2060" t="s">
        <v>2646</v>
      </c>
      <c r="G2060" t="s">
        <v>2643</v>
      </c>
      <c r="H2060" t="s">
        <v>27</v>
      </c>
      <c r="I2060" t="s">
        <v>16</v>
      </c>
      <c r="J2060">
        <v>1.6E-2</v>
      </c>
      <c r="K2060">
        <v>1.6E-2</v>
      </c>
      <c r="L2060">
        <v>1416.96</v>
      </c>
      <c r="M2060">
        <v>22.949459730000001</v>
      </c>
      <c r="N2060">
        <v>0</v>
      </c>
    </row>
    <row r="2061" spans="1:14" x14ac:dyDescent="0.35">
      <c r="A2061">
        <v>2060</v>
      </c>
      <c r="B2061">
        <v>95</v>
      </c>
      <c r="C2061" t="s">
        <v>1503</v>
      </c>
      <c r="D2061" t="str">
        <f>INDEX(FSA_Province!B:B,MATCH(LEFT(C2061,1),FSA_Province!A:A,0))</f>
        <v>ON</v>
      </c>
      <c r="E2061" t="s">
        <v>2319</v>
      </c>
      <c r="F2061" t="s">
        <v>2642</v>
      </c>
      <c r="G2061" t="s">
        <v>2643</v>
      </c>
      <c r="H2061" t="s">
        <v>27</v>
      </c>
      <c r="I2061" t="s">
        <v>16</v>
      </c>
      <c r="J2061">
        <v>2.0999999999999999E-3</v>
      </c>
      <c r="K2061">
        <v>2.0999999999999999E-3</v>
      </c>
      <c r="L2061">
        <v>44029.815999999999</v>
      </c>
      <c r="M2061">
        <v>93.874474550000002</v>
      </c>
      <c r="N2061">
        <v>0.14081171000000001</v>
      </c>
    </row>
    <row r="2062" spans="1:14" x14ac:dyDescent="0.35">
      <c r="A2062">
        <v>2061</v>
      </c>
      <c r="B2062">
        <v>225</v>
      </c>
      <c r="C2062" t="s">
        <v>300</v>
      </c>
      <c r="D2062" t="str">
        <f>INDEX(FSA_Province!B:B,MATCH(LEFT(C2062,1),FSA_Province!A:A,0))</f>
        <v>AB</v>
      </c>
      <c r="E2062" t="s">
        <v>2320</v>
      </c>
      <c r="F2062" t="s">
        <v>2642</v>
      </c>
      <c r="G2062" t="s">
        <v>2643</v>
      </c>
      <c r="H2062" t="s">
        <v>27</v>
      </c>
      <c r="I2062" t="s">
        <v>16</v>
      </c>
      <c r="J2062">
        <v>4.1000000000000003E-3</v>
      </c>
      <c r="K2062">
        <v>4.1000000000000003E-3</v>
      </c>
      <c r="L2062">
        <v>47810.411999999997</v>
      </c>
      <c r="M2062">
        <v>198.64942569999999</v>
      </c>
      <c r="N2062">
        <v>0.29797413</v>
      </c>
    </row>
    <row r="2063" spans="1:14" x14ac:dyDescent="0.35">
      <c r="A2063">
        <v>2062</v>
      </c>
      <c r="B2063">
        <v>243</v>
      </c>
      <c r="C2063" t="s">
        <v>2321</v>
      </c>
      <c r="D2063" t="str">
        <f>INDEX(FSA_Province!B:B,MATCH(LEFT(C2063,1),FSA_Province!A:A,0))</f>
        <v>ON</v>
      </c>
      <c r="E2063" t="s">
        <v>2322</v>
      </c>
      <c r="F2063" t="s">
        <v>2646</v>
      </c>
      <c r="G2063" t="s">
        <v>2643</v>
      </c>
      <c r="H2063" t="s">
        <v>11</v>
      </c>
      <c r="I2063" t="s">
        <v>16</v>
      </c>
      <c r="J2063">
        <v>7.6999999999999999E-2</v>
      </c>
      <c r="K2063">
        <v>7.6999999999999999E-2</v>
      </c>
      <c r="L2063">
        <v>1240</v>
      </c>
      <c r="M2063">
        <v>97.486475200000001</v>
      </c>
      <c r="N2063">
        <v>0.14622971000000001</v>
      </c>
    </row>
    <row r="2064" spans="1:14" x14ac:dyDescent="0.35">
      <c r="A2064">
        <v>2063</v>
      </c>
      <c r="B2064">
        <v>243</v>
      </c>
      <c r="C2064" t="s">
        <v>2321</v>
      </c>
      <c r="D2064" t="str">
        <f>INDEX(FSA_Province!B:B,MATCH(LEFT(C2064,1),FSA_Province!A:A,0))</f>
        <v>ON</v>
      </c>
      <c r="E2064" t="s">
        <v>2323</v>
      </c>
      <c r="F2064" t="s">
        <v>2642</v>
      </c>
      <c r="G2064" t="s">
        <v>2643</v>
      </c>
      <c r="H2064" t="s">
        <v>11</v>
      </c>
      <c r="I2064" t="s">
        <v>16</v>
      </c>
      <c r="J2064">
        <v>2.0587700000000001E-3</v>
      </c>
      <c r="K2064">
        <v>2.0587700000000001E-3</v>
      </c>
      <c r="L2064">
        <v>48500</v>
      </c>
      <c r="M2064">
        <v>100.97420099999999</v>
      </c>
      <c r="N2064">
        <v>0.15146129999999999</v>
      </c>
    </row>
    <row r="2065" spans="1:14" x14ac:dyDescent="0.35">
      <c r="A2065">
        <v>2064</v>
      </c>
      <c r="B2065">
        <v>243</v>
      </c>
      <c r="C2065" t="s">
        <v>2321</v>
      </c>
      <c r="D2065" t="str">
        <f>INDEX(FSA_Province!B:B,MATCH(LEFT(C2065,1),FSA_Province!A:A,0))</f>
        <v>ON</v>
      </c>
      <c r="E2065" t="s">
        <v>2324</v>
      </c>
      <c r="F2065" t="s">
        <v>2642</v>
      </c>
      <c r="G2065" t="s">
        <v>2643</v>
      </c>
      <c r="H2065" t="s">
        <v>11</v>
      </c>
      <c r="I2065" t="s">
        <v>16</v>
      </c>
      <c r="J2065">
        <v>2.0819499999999999E-3</v>
      </c>
      <c r="K2065">
        <v>2.0819499999999999E-3</v>
      </c>
      <c r="L2065">
        <v>47960</v>
      </c>
      <c r="M2065">
        <v>100.9741764</v>
      </c>
      <c r="N2065">
        <v>0.15146125999999999</v>
      </c>
    </row>
    <row r="2066" spans="1:14" x14ac:dyDescent="0.35">
      <c r="A2066">
        <v>2065</v>
      </c>
      <c r="B2066">
        <v>242</v>
      </c>
      <c r="C2066" t="s">
        <v>1961</v>
      </c>
      <c r="D2066" t="str">
        <f>INDEX(FSA_Province!B:B,MATCH(LEFT(C2066,1),FSA_Province!A:A,0))</f>
        <v>AB</v>
      </c>
      <c r="E2066" t="s">
        <v>2325</v>
      </c>
      <c r="F2066" t="s">
        <v>2642</v>
      </c>
      <c r="G2066" t="s">
        <v>2643</v>
      </c>
      <c r="H2066" t="s">
        <v>27</v>
      </c>
      <c r="I2066" t="s">
        <v>16</v>
      </c>
      <c r="J2066">
        <v>2.5999999999999999E-3</v>
      </c>
      <c r="K2066">
        <v>2.5999999999999999E-3</v>
      </c>
      <c r="L2066">
        <v>48914.248</v>
      </c>
      <c r="M2066">
        <v>128.60847999999999</v>
      </c>
      <c r="N2066">
        <v>0.19291272000000001</v>
      </c>
    </row>
    <row r="2067" spans="1:14" x14ac:dyDescent="0.35">
      <c r="A2067">
        <v>2066</v>
      </c>
      <c r="B2067">
        <v>146</v>
      </c>
      <c r="C2067" t="s">
        <v>1016</v>
      </c>
      <c r="D2067" t="str">
        <f>INDEX(FSA_Province!B:B,MATCH(LEFT(C2067,1),FSA_Province!A:A,0))</f>
        <v>ON</v>
      </c>
      <c r="E2067" t="s">
        <v>2326</v>
      </c>
      <c r="F2067" t="s">
        <v>2646</v>
      </c>
      <c r="G2067" t="s">
        <v>2643</v>
      </c>
      <c r="H2067" t="s">
        <v>11</v>
      </c>
      <c r="I2067" t="s">
        <v>16</v>
      </c>
      <c r="J2067">
        <v>0.51</v>
      </c>
      <c r="K2067">
        <v>0.51</v>
      </c>
      <c r="L2067">
        <v>1580</v>
      </c>
      <c r="M2067">
        <v>811.44414840000002</v>
      </c>
      <c r="N2067">
        <v>0</v>
      </c>
    </row>
    <row r="2068" spans="1:14" x14ac:dyDescent="0.35">
      <c r="A2068">
        <v>2067</v>
      </c>
      <c r="B2068">
        <v>242</v>
      </c>
      <c r="C2068" t="s">
        <v>1961</v>
      </c>
      <c r="D2068" t="str">
        <f>INDEX(FSA_Province!B:B,MATCH(LEFT(C2068,1),FSA_Province!A:A,0))</f>
        <v>AB</v>
      </c>
      <c r="E2068" t="s">
        <v>2327</v>
      </c>
      <c r="F2068" t="s">
        <v>2642</v>
      </c>
      <c r="G2068" t="s">
        <v>2643</v>
      </c>
      <c r="H2068" t="s">
        <v>27</v>
      </c>
      <c r="I2068" t="s">
        <v>16</v>
      </c>
      <c r="J2068">
        <v>0.05</v>
      </c>
      <c r="K2068">
        <v>0.05</v>
      </c>
      <c r="L2068">
        <v>49992.521999999997</v>
      </c>
      <c r="M2068">
        <v>2526.6601850000002</v>
      </c>
      <c r="N2068">
        <v>3.7899902700000001</v>
      </c>
    </row>
    <row r="2069" spans="1:14" x14ac:dyDescent="0.35">
      <c r="A2069">
        <v>2068</v>
      </c>
      <c r="B2069">
        <v>129</v>
      </c>
      <c r="C2069" t="s">
        <v>556</v>
      </c>
      <c r="D2069" t="str">
        <f>INDEX(FSA_Province!B:B,MATCH(LEFT(C2069,1),FSA_Province!A:A,0))</f>
        <v>ON</v>
      </c>
      <c r="E2069" t="s">
        <v>2328</v>
      </c>
      <c r="F2069" t="s">
        <v>2647</v>
      </c>
      <c r="G2069" t="s">
        <v>2643</v>
      </c>
      <c r="H2069" t="s">
        <v>11</v>
      </c>
      <c r="I2069" t="s">
        <v>16</v>
      </c>
      <c r="J2069">
        <v>3336.9969922999999</v>
      </c>
      <c r="K2069">
        <v>3336.9969922999999</v>
      </c>
      <c r="L2069">
        <v>5.9844359999999999E-2</v>
      </c>
      <c r="M2069">
        <v>201.9481222</v>
      </c>
      <c r="N2069">
        <v>0.30292217999999999</v>
      </c>
    </row>
    <row r="2070" spans="1:14" x14ac:dyDescent="0.35">
      <c r="A2070">
        <v>2069</v>
      </c>
      <c r="B2070">
        <v>33</v>
      </c>
      <c r="C2070" t="s">
        <v>33</v>
      </c>
      <c r="D2070" t="str">
        <f>INDEX(FSA_Province!B:B,MATCH(LEFT(C2070,1),FSA_Province!A:A,0))</f>
        <v>BC</v>
      </c>
      <c r="E2070" t="s">
        <v>2329</v>
      </c>
      <c r="F2070" t="s">
        <v>2642</v>
      </c>
      <c r="G2070" t="s">
        <v>2643</v>
      </c>
      <c r="H2070" t="s">
        <v>27</v>
      </c>
      <c r="I2070" t="s">
        <v>12</v>
      </c>
      <c r="J2070">
        <v>3.7392599999999999E-3</v>
      </c>
      <c r="K2070">
        <v>3.7392599999999999E-3</v>
      </c>
      <c r="L2070">
        <v>51745.353999999999</v>
      </c>
      <c r="M2070">
        <v>191.0983263</v>
      </c>
      <c r="N2070">
        <v>0.28664748000000001</v>
      </c>
    </row>
    <row r="2071" spans="1:14" x14ac:dyDescent="0.35">
      <c r="A2071">
        <v>2070</v>
      </c>
      <c r="B2071">
        <v>173</v>
      </c>
      <c r="C2071" t="s">
        <v>391</v>
      </c>
      <c r="D2071" t="str">
        <f>INDEX(FSA_Province!B:B,MATCH(LEFT(C2071,1),FSA_Province!A:A,0))</f>
        <v>ON</v>
      </c>
      <c r="E2071" t="s">
        <v>2330</v>
      </c>
      <c r="F2071" t="s">
        <v>2642</v>
      </c>
      <c r="G2071" t="s">
        <v>2643</v>
      </c>
      <c r="H2071" t="s">
        <v>27</v>
      </c>
      <c r="I2071" t="s">
        <v>16</v>
      </c>
      <c r="J2071">
        <v>2.0000000000000001E-4</v>
      </c>
      <c r="K2071">
        <v>2.0000000000000001E-4</v>
      </c>
      <c r="L2071">
        <v>51533.716</v>
      </c>
      <c r="M2071">
        <v>10.382188080000001</v>
      </c>
      <c r="N2071">
        <v>0</v>
      </c>
    </row>
    <row r="2072" spans="1:14" x14ac:dyDescent="0.35">
      <c r="A2072">
        <v>2071</v>
      </c>
      <c r="B2072">
        <v>94</v>
      </c>
      <c r="C2072" t="s">
        <v>827</v>
      </c>
      <c r="D2072" t="str">
        <f>INDEX(FSA_Province!B:B,MATCH(LEFT(C2072,1),FSA_Province!A:A,0))</f>
        <v>QC</v>
      </c>
      <c r="E2072" t="s">
        <v>2331</v>
      </c>
      <c r="F2072" t="s">
        <v>2679</v>
      </c>
      <c r="G2072" t="s">
        <v>2642</v>
      </c>
      <c r="H2072" t="s">
        <v>11</v>
      </c>
      <c r="I2072" t="s">
        <v>16</v>
      </c>
      <c r="J2072">
        <v>11</v>
      </c>
      <c r="K2072">
        <v>11</v>
      </c>
      <c r="L2072">
        <v>2.9199999999999999E-3</v>
      </c>
      <c r="M2072">
        <v>3.197067E-2</v>
      </c>
      <c r="N2072">
        <v>4.795E-5</v>
      </c>
    </row>
    <row r="2073" spans="1:14" x14ac:dyDescent="0.35">
      <c r="A2073">
        <v>2072</v>
      </c>
      <c r="B2073">
        <v>36</v>
      </c>
      <c r="C2073" t="s">
        <v>694</v>
      </c>
      <c r="D2073" t="str">
        <f>INDEX(FSA_Province!B:B,MATCH(LEFT(C2073,1),FSA_Province!A:A,0))</f>
        <v>ON</v>
      </c>
      <c r="E2073" t="s">
        <v>2333</v>
      </c>
      <c r="F2073" t="s">
        <v>2666</v>
      </c>
      <c r="G2073" t="s">
        <v>2643</v>
      </c>
      <c r="H2073" t="s">
        <v>11</v>
      </c>
      <c r="I2073" t="s">
        <v>16</v>
      </c>
      <c r="J2073">
        <v>4733.6402803199999</v>
      </c>
      <c r="K2073">
        <v>4733.6402803199999</v>
      </c>
      <c r="L2073">
        <v>6.7499999999999999E-3</v>
      </c>
      <c r="M2073">
        <v>32.297826440000001</v>
      </c>
      <c r="N2073">
        <v>4.844673E-2</v>
      </c>
    </row>
    <row r="2074" spans="1:14" x14ac:dyDescent="0.35">
      <c r="A2074">
        <v>2073</v>
      </c>
      <c r="B2074">
        <v>36</v>
      </c>
      <c r="C2074" t="s">
        <v>694</v>
      </c>
      <c r="D2074" t="str">
        <f>INDEX(FSA_Province!B:B,MATCH(LEFT(C2074,1),FSA_Province!A:A,0))</f>
        <v>ON</v>
      </c>
      <c r="E2074" t="s">
        <v>2334</v>
      </c>
      <c r="F2074" t="s">
        <v>2647</v>
      </c>
      <c r="G2074" t="s">
        <v>2643</v>
      </c>
      <c r="H2074" t="s">
        <v>11</v>
      </c>
      <c r="I2074" t="s">
        <v>16</v>
      </c>
      <c r="J2074">
        <v>14570.0282226</v>
      </c>
      <c r="K2074">
        <v>14570.0282226</v>
      </c>
      <c r="L2074">
        <v>6.5790000000000001E-2</v>
      </c>
      <c r="M2074">
        <v>963.1556223</v>
      </c>
      <c r="N2074">
        <v>1.4447334300000001</v>
      </c>
    </row>
    <row r="2075" spans="1:14" x14ac:dyDescent="0.35">
      <c r="A2075">
        <v>2074</v>
      </c>
      <c r="B2075">
        <v>62</v>
      </c>
      <c r="C2075" t="s">
        <v>140</v>
      </c>
      <c r="D2075" t="str">
        <f>INDEX(FSA_Province!B:B,MATCH(LEFT(C2075,1),FSA_Province!A:A,0))</f>
        <v>ON</v>
      </c>
      <c r="E2075" t="s">
        <v>2335</v>
      </c>
      <c r="F2075" t="s">
        <v>2644</v>
      </c>
      <c r="G2075" t="s">
        <v>2643</v>
      </c>
      <c r="H2075" t="s">
        <v>27</v>
      </c>
      <c r="I2075" t="s">
        <v>16</v>
      </c>
      <c r="J2075">
        <v>1249.99999998</v>
      </c>
      <c r="K2075">
        <v>1249.99999998</v>
      </c>
      <c r="L2075">
        <v>0.42282999999999998</v>
      </c>
      <c r="M2075">
        <v>536.58904500000006</v>
      </c>
      <c r="N2075">
        <v>0.80488356000000005</v>
      </c>
    </row>
    <row r="2076" spans="1:14" x14ac:dyDescent="0.35">
      <c r="A2076">
        <v>2075</v>
      </c>
      <c r="B2076">
        <v>62</v>
      </c>
      <c r="C2076" t="s">
        <v>140</v>
      </c>
      <c r="D2076" t="str">
        <f>INDEX(FSA_Province!B:B,MATCH(LEFT(C2076,1),FSA_Province!A:A,0))</f>
        <v>ON</v>
      </c>
      <c r="E2076" t="s">
        <v>2336</v>
      </c>
      <c r="F2076" t="s">
        <v>2646</v>
      </c>
      <c r="G2076" t="s">
        <v>2643</v>
      </c>
      <c r="H2076" t="s">
        <v>27</v>
      </c>
      <c r="I2076" t="s">
        <v>16</v>
      </c>
      <c r="J2076">
        <v>1.2</v>
      </c>
      <c r="K2076">
        <v>1.2</v>
      </c>
      <c r="L2076">
        <v>1695.4880000000001</v>
      </c>
      <c r="M2076">
        <v>2065.4924900000001</v>
      </c>
      <c r="N2076">
        <v>3.0982387299999998</v>
      </c>
    </row>
    <row r="2077" spans="1:14" x14ac:dyDescent="0.35">
      <c r="A2077">
        <v>2076</v>
      </c>
      <c r="B2077">
        <v>229</v>
      </c>
      <c r="C2077" t="s">
        <v>854</v>
      </c>
      <c r="D2077" t="str">
        <f>INDEX(FSA_Province!B:B,MATCH(LEFT(C2077,1),FSA_Province!A:A,0))</f>
        <v>ON</v>
      </c>
      <c r="E2077" t="s">
        <v>2337</v>
      </c>
      <c r="F2077" t="s">
        <v>2649</v>
      </c>
      <c r="G2077" t="s">
        <v>2642</v>
      </c>
      <c r="H2077" t="s">
        <v>27</v>
      </c>
      <c r="I2077" t="s">
        <v>16</v>
      </c>
      <c r="J2077">
        <v>6350</v>
      </c>
      <c r="K2077">
        <v>6350</v>
      </c>
      <c r="L2077">
        <v>7.3E-7</v>
      </c>
      <c r="M2077">
        <v>4.6354899999999999E-3</v>
      </c>
      <c r="N2077">
        <v>6.9500000000000004E-6</v>
      </c>
    </row>
    <row r="2078" spans="1:14" x14ac:dyDescent="0.35">
      <c r="A2078">
        <v>2077</v>
      </c>
      <c r="B2078">
        <v>229</v>
      </c>
      <c r="C2078" t="s">
        <v>854</v>
      </c>
      <c r="D2078" t="str">
        <f>INDEX(FSA_Province!B:B,MATCH(LEFT(C2078,1),FSA_Province!A:A,0))</f>
        <v>ON</v>
      </c>
      <c r="E2078" t="s">
        <v>2338</v>
      </c>
      <c r="F2078" t="s">
        <v>2642</v>
      </c>
      <c r="G2078" t="s">
        <v>2643</v>
      </c>
      <c r="H2078" t="s">
        <v>27</v>
      </c>
      <c r="I2078" t="s">
        <v>16</v>
      </c>
      <c r="J2078">
        <v>4.6499999999999996E-3</v>
      </c>
      <c r="K2078">
        <v>4.6499999999999996E-3</v>
      </c>
      <c r="L2078">
        <v>52195.76</v>
      </c>
      <c r="M2078">
        <v>246.39726870000001</v>
      </c>
      <c r="N2078">
        <v>0.36959589999999998</v>
      </c>
    </row>
    <row r="2079" spans="1:14" x14ac:dyDescent="0.35">
      <c r="A2079">
        <v>2078</v>
      </c>
      <c r="B2079">
        <v>215</v>
      </c>
      <c r="C2079" t="s">
        <v>177</v>
      </c>
      <c r="D2079" t="str">
        <f>INDEX(FSA_Province!B:B,MATCH(LEFT(C2079,1),FSA_Province!A:A,0))</f>
        <v>BC</v>
      </c>
      <c r="E2079" t="s">
        <v>2339</v>
      </c>
      <c r="F2079" t="s">
        <v>2644</v>
      </c>
      <c r="G2079" t="s">
        <v>2643</v>
      </c>
      <c r="H2079" t="s">
        <v>11</v>
      </c>
      <c r="I2079" t="s">
        <v>16</v>
      </c>
      <c r="J2079">
        <v>410</v>
      </c>
      <c r="K2079">
        <v>410</v>
      </c>
      <c r="L2079">
        <v>0.42299999999999999</v>
      </c>
      <c r="M2079">
        <v>176.0593767</v>
      </c>
      <c r="N2079">
        <v>0.26408905999999999</v>
      </c>
    </row>
    <row r="2080" spans="1:14" x14ac:dyDescent="0.35">
      <c r="A2080">
        <v>2079</v>
      </c>
      <c r="B2080">
        <v>76</v>
      </c>
      <c r="C2080" t="s">
        <v>1524</v>
      </c>
      <c r="D2080" t="str">
        <f>INDEX(FSA_Province!B:B,MATCH(LEFT(C2080,1),FSA_Province!A:A,0))</f>
        <v>AB</v>
      </c>
      <c r="E2080" t="s">
        <v>2340</v>
      </c>
      <c r="F2080" t="s">
        <v>2653</v>
      </c>
      <c r="G2080" t="s">
        <v>2643</v>
      </c>
      <c r="H2080" t="s">
        <v>27</v>
      </c>
      <c r="I2080" t="s">
        <v>16</v>
      </c>
      <c r="J2080">
        <v>1300</v>
      </c>
      <c r="K2080">
        <v>1300</v>
      </c>
      <c r="L2080">
        <v>4.0509999999999997E-2</v>
      </c>
      <c r="M2080">
        <v>53.4712386</v>
      </c>
      <c r="N2080">
        <v>8.0206849999999996E-2</v>
      </c>
    </row>
    <row r="2081" spans="1:14" x14ac:dyDescent="0.35">
      <c r="A2081">
        <v>2080</v>
      </c>
      <c r="B2081">
        <v>76</v>
      </c>
      <c r="C2081" t="s">
        <v>1524</v>
      </c>
      <c r="D2081" t="str">
        <f>INDEX(FSA_Province!B:B,MATCH(LEFT(C2081,1),FSA_Province!A:A,0))</f>
        <v>AB</v>
      </c>
      <c r="E2081" t="s">
        <v>2341</v>
      </c>
      <c r="F2081" t="s">
        <v>2666</v>
      </c>
      <c r="G2081" t="s">
        <v>2643</v>
      </c>
      <c r="H2081" t="s">
        <v>27</v>
      </c>
      <c r="I2081" t="s">
        <v>16</v>
      </c>
      <c r="J2081">
        <v>75000</v>
      </c>
      <c r="K2081">
        <v>75000</v>
      </c>
      <c r="L2081">
        <v>6.7299999999999999E-3</v>
      </c>
      <c r="M2081">
        <v>512.69550000000004</v>
      </c>
      <c r="N2081">
        <v>0.76904324999999996</v>
      </c>
    </row>
    <row r="2082" spans="1:14" x14ac:dyDescent="0.35">
      <c r="A2082">
        <v>2081</v>
      </c>
      <c r="B2082">
        <v>76</v>
      </c>
      <c r="C2082" t="s">
        <v>1524</v>
      </c>
      <c r="D2082" t="str">
        <f>INDEX(FSA_Province!B:B,MATCH(LEFT(C2082,1),FSA_Province!A:A,0))</f>
        <v>AB</v>
      </c>
      <c r="E2082" t="s">
        <v>2342</v>
      </c>
      <c r="F2082" t="s">
        <v>2644</v>
      </c>
      <c r="G2082" t="s">
        <v>2643</v>
      </c>
      <c r="H2082" t="s">
        <v>27</v>
      </c>
      <c r="I2082" t="s">
        <v>16</v>
      </c>
      <c r="J2082">
        <v>1177</v>
      </c>
      <c r="K2082">
        <v>1177</v>
      </c>
      <c r="L2082">
        <v>0.42448000000000002</v>
      </c>
      <c r="M2082">
        <v>507.21058679999999</v>
      </c>
      <c r="N2082">
        <v>0.76081588</v>
      </c>
    </row>
    <row r="2083" spans="1:14" x14ac:dyDescent="0.35">
      <c r="A2083">
        <v>2082</v>
      </c>
      <c r="B2083">
        <v>76</v>
      </c>
      <c r="C2083" t="s">
        <v>1524</v>
      </c>
      <c r="D2083" t="str">
        <f>INDEX(FSA_Province!B:B,MATCH(LEFT(C2083,1),FSA_Province!A:A,0))</f>
        <v>AB</v>
      </c>
      <c r="E2083" t="s">
        <v>2343</v>
      </c>
      <c r="F2083" t="s">
        <v>2646</v>
      </c>
      <c r="G2083" t="s">
        <v>2643</v>
      </c>
      <c r="H2083" t="s">
        <v>27</v>
      </c>
      <c r="I2083" t="s">
        <v>16</v>
      </c>
      <c r="J2083">
        <v>0.1</v>
      </c>
      <c r="K2083">
        <v>0.1</v>
      </c>
      <c r="L2083">
        <v>1695.5219999999999</v>
      </c>
      <c r="M2083">
        <v>172.12200429999999</v>
      </c>
      <c r="N2083">
        <v>0.258183</v>
      </c>
    </row>
    <row r="2084" spans="1:14" x14ac:dyDescent="0.35">
      <c r="A2084">
        <v>2083</v>
      </c>
      <c r="B2084">
        <v>76</v>
      </c>
      <c r="C2084" t="s">
        <v>1524</v>
      </c>
      <c r="D2084" t="str">
        <f>INDEX(FSA_Province!B:B,MATCH(LEFT(C2084,1),FSA_Province!A:A,0))</f>
        <v>AB</v>
      </c>
      <c r="E2084" t="s">
        <v>2344</v>
      </c>
      <c r="F2084" t="s">
        <v>2642</v>
      </c>
      <c r="G2084" t="s">
        <v>2643</v>
      </c>
      <c r="H2084" t="s">
        <v>27</v>
      </c>
      <c r="I2084" t="s">
        <v>16</v>
      </c>
      <c r="J2084">
        <v>3.3000000000000002E-2</v>
      </c>
      <c r="K2084">
        <v>3.3000000000000002E-2</v>
      </c>
      <c r="L2084">
        <v>52169.998</v>
      </c>
      <c r="M2084">
        <v>1747.7627199999999</v>
      </c>
      <c r="N2084">
        <v>2.6216440699999999</v>
      </c>
    </row>
    <row r="2085" spans="1:14" x14ac:dyDescent="0.35">
      <c r="A2085">
        <v>2084</v>
      </c>
      <c r="B2085">
        <v>128</v>
      </c>
      <c r="C2085" t="s">
        <v>471</v>
      </c>
      <c r="D2085" t="str">
        <f>INDEX(FSA_Province!B:B,MATCH(LEFT(C2085,1),FSA_Province!A:A,0))</f>
        <v>ON</v>
      </c>
      <c r="E2085" t="s">
        <v>2345</v>
      </c>
      <c r="F2085" t="s">
        <v>2647</v>
      </c>
      <c r="G2085" t="s">
        <v>2643</v>
      </c>
      <c r="H2085" t="s">
        <v>27</v>
      </c>
      <c r="I2085" t="s">
        <v>16</v>
      </c>
      <c r="J2085">
        <v>6000</v>
      </c>
      <c r="K2085">
        <v>6000</v>
      </c>
      <c r="L2085">
        <v>6.551643E-2</v>
      </c>
      <c r="M2085">
        <v>399.0701047</v>
      </c>
      <c r="N2085">
        <v>0.59860515000000003</v>
      </c>
    </row>
    <row r="2086" spans="1:14" x14ac:dyDescent="0.35">
      <c r="A2086">
        <v>2085</v>
      </c>
      <c r="B2086">
        <v>126</v>
      </c>
      <c r="C2086" t="s">
        <v>78</v>
      </c>
      <c r="D2086" t="str">
        <f>INDEX(FSA_Province!B:B,MATCH(LEFT(C2086,1),FSA_Province!A:A,0))</f>
        <v>BC</v>
      </c>
      <c r="E2086" t="s">
        <v>2346</v>
      </c>
      <c r="F2086" t="s">
        <v>2642</v>
      </c>
      <c r="G2086" t="s">
        <v>2643</v>
      </c>
      <c r="H2086" t="s">
        <v>27</v>
      </c>
      <c r="I2086" t="s">
        <v>16</v>
      </c>
      <c r="J2086">
        <v>1.9359999999999999E-2</v>
      </c>
      <c r="K2086">
        <v>1.9359999999999999E-2</v>
      </c>
      <c r="L2086">
        <v>51704.406999999999</v>
      </c>
      <c r="M2086">
        <v>1016.203354</v>
      </c>
      <c r="N2086">
        <v>1.5243050300000001</v>
      </c>
    </row>
    <row r="2087" spans="1:14" x14ac:dyDescent="0.35">
      <c r="A2087">
        <v>2086</v>
      </c>
      <c r="B2087">
        <v>215</v>
      </c>
      <c r="C2087" t="s">
        <v>177</v>
      </c>
      <c r="D2087" t="str">
        <f>INDEX(FSA_Province!B:B,MATCH(LEFT(C2087,1),FSA_Province!A:A,0))</f>
        <v>BC</v>
      </c>
      <c r="E2087" t="s">
        <v>2347</v>
      </c>
      <c r="F2087" t="s">
        <v>2663</v>
      </c>
      <c r="G2087" t="s">
        <v>2643</v>
      </c>
      <c r="H2087" t="s">
        <v>11</v>
      </c>
      <c r="I2087" t="s">
        <v>16</v>
      </c>
      <c r="J2087">
        <v>2.5</v>
      </c>
      <c r="K2087">
        <v>2.5</v>
      </c>
      <c r="L2087">
        <v>718</v>
      </c>
      <c r="M2087">
        <v>1822.264909</v>
      </c>
      <c r="N2087">
        <v>2.7333973500000002</v>
      </c>
    </row>
    <row r="2088" spans="1:14" x14ac:dyDescent="0.35">
      <c r="A2088">
        <v>2087</v>
      </c>
      <c r="B2088">
        <v>212</v>
      </c>
      <c r="C2088" t="s">
        <v>2348</v>
      </c>
      <c r="D2088" t="str">
        <f>INDEX(FSA_Province!B:B,MATCH(LEFT(C2088,1),FSA_Province!A:A,0))</f>
        <v>ON</v>
      </c>
      <c r="E2088" t="s">
        <v>2349</v>
      </c>
      <c r="F2088" t="s">
        <v>2652</v>
      </c>
      <c r="G2088" t="s">
        <v>2650</v>
      </c>
      <c r="H2088" t="s">
        <v>11</v>
      </c>
      <c r="I2088" t="s">
        <v>16</v>
      </c>
      <c r="J2088">
        <v>2170.67444316</v>
      </c>
      <c r="K2088">
        <v>2170.67444316</v>
      </c>
      <c r="L2088">
        <v>3.495972E-2</v>
      </c>
      <c r="M2088">
        <v>75.365230580000002</v>
      </c>
      <c r="N2088">
        <v>0.11304784</v>
      </c>
    </row>
    <row r="2089" spans="1:14" x14ac:dyDescent="0.35">
      <c r="A2089">
        <v>2088</v>
      </c>
      <c r="B2089">
        <v>56</v>
      </c>
      <c r="C2089" t="s">
        <v>2122</v>
      </c>
      <c r="D2089" t="str">
        <f>INDEX(FSA_Province!B:B,MATCH(LEFT(C2089,1),FSA_Province!A:A,0))</f>
        <v>BC</v>
      </c>
      <c r="E2089" t="s">
        <v>2350</v>
      </c>
      <c r="F2089" t="s">
        <v>2646</v>
      </c>
      <c r="G2089" t="s">
        <v>2643</v>
      </c>
      <c r="H2089" t="s">
        <v>11</v>
      </c>
      <c r="I2089" t="s">
        <v>16</v>
      </c>
      <c r="J2089">
        <v>0.5</v>
      </c>
      <c r="K2089">
        <v>0.5</v>
      </c>
      <c r="L2089">
        <v>1639.5920000000001</v>
      </c>
      <c r="M2089">
        <v>832.24925410000003</v>
      </c>
      <c r="N2089">
        <v>1.2483738799999999</v>
      </c>
    </row>
    <row r="2090" spans="1:14" x14ac:dyDescent="0.35">
      <c r="A2090">
        <v>2089</v>
      </c>
      <c r="B2090">
        <v>56</v>
      </c>
      <c r="C2090" t="s">
        <v>2122</v>
      </c>
      <c r="D2090" t="str">
        <f>INDEX(FSA_Province!B:B,MATCH(LEFT(C2090,1),FSA_Province!A:A,0))</f>
        <v>BC</v>
      </c>
      <c r="E2090" t="s">
        <v>2351</v>
      </c>
      <c r="F2090" t="s">
        <v>2642</v>
      </c>
      <c r="G2090" t="s">
        <v>2643</v>
      </c>
      <c r="H2090" t="s">
        <v>11</v>
      </c>
      <c r="I2090" t="s">
        <v>16</v>
      </c>
      <c r="J2090">
        <v>0.06</v>
      </c>
      <c r="K2090">
        <v>0.06</v>
      </c>
      <c r="L2090">
        <v>51515.485999999997</v>
      </c>
      <c r="M2090">
        <v>3135.5541520000002</v>
      </c>
      <c r="N2090">
        <v>4.7033312199999999</v>
      </c>
    </row>
    <row r="2091" spans="1:14" x14ac:dyDescent="0.35">
      <c r="A2091">
        <v>2090</v>
      </c>
      <c r="B2091">
        <v>212</v>
      </c>
      <c r="C2091" t="s">
        <v>2348</v>
      </c>
      <c r="D2091" t="str">
        <f>INDEX(FSA_Province!B:B,MATCH(LEFT(C2091,1),FSA_Province!A:A,0))</f>
        <v>ON</v>
      </c>
      <c r="E2091" t="s">
        <v>2352</v>
      </c>
      <c r="F2091" t="s">
        <v>2650</v>
      </c>
      <c r="G2091" t="s">
        <v>2643</v>
      </c>
      <c r="H2091" t="s">
        <v>11</v>
      </c>
      <c r="I2091" t="s">
        <v>16</v>
      </c>
      <c r="J2091">
        <v>76</v>
      </c>
      <c r="K2091">
        <v>76</v>
      </c>
      <c r="L2091">
        <v>1.2736700000000001</v>
      </c>
      <c r="M2091">
        <v>98.268881710000002</v>
      </c>
      <c r="N2091">
        <v>0.14740331000000001</v>
      </c>
    </row>
    <row r="2092" spans="1:14" x14ac:dyDescent="0.35">
      <c r="A2092">
        <v>2091</v>
      </c>
      <c r="B2092">
        <v>202</v>
      </c>
      <c r="C2092" t="s">
        <v>391</v>
      </c>
      <c r="D2092" t="str">
        <f>INDEX(FSA_Province!B:B,MATCH(LEFT(C2092,1),FSA_Province!A:A,0))</f>
        <v>ON</v>
      </c>
      <c r="E2092" t="s">
        <v>2353</v>
      </c>
      <c r="F2092" t="s">
        <v>2646</v>
      </c>
      <c r="G2092" t="s">
        <v>2643</v>
      </c>
      <c r="H2092" t="s">
        <v>27</v>
      </c>
      <c r="I2092" t="s">
        <v>12</v>
      </c>
      <c r="J2092">
        <v>0.5</v>
      </c>
      <c r="K2092">
        <v>0.5</v>
      </c>
      <c r="L2092">
        <v>1647.7270000000001</v>
      </c>
      <c r="M2092">
        <v>816.92549870000005</v>
      </c>
      <c r="N2092">
        <v>0</v>
      </c>
    </row>
    <row r="2093" spans="1:14" x14ac:dyDescent="0.35">
      <c r="A2093">
        <v>2092</v>
      </c>
      <c r="B2093">
        <v>146</v>
      </c>
      <c r="C2093" t="s">
        <v>1016</v>
      </c>
      <c r="D2093" t="str">
        <f>INDEX(FSA_Province!B:B,MATCH(LEFT(C2093,1),FSA_Province!A:A,0))</f>
        <v>ON</v>
      </c>
      <c r="E2093" t="s">
        <v>2354</v>
      </c>
      <c r="F2093" t="s">
        <v>2646</v>
      </c>
      <c r="G2093" t="s">
        <v>2643</v>
      </c>
      <c r="H2093" t="s">
        <v>27</v>
      </c>
      <c r="I2093" t="s">
        <v>12</v>
      </c>
      <c r="J2093">
        <v>0.5</v>
      </c>
      <c r="K2093">
        <v>0.5</v>
      </c>
      <c r="L2093">
        <v>1644.211</v>
      </c>
      <c r="M2093">
        <v>815.18193550000001</v>
      </c>
      <c r="N2093">
        <v>0</v>
      </c>
    </row>
    <row r="2094" spans="1:14" x14ac:dyDescent="0.35">
      <c r="A2094">
        <v>2093</v>
      </c>
      <c r="B2094">
        <v>173</v>
      </c>
      <c r="C2094" t="s">
        <v>391</v>
      </c>
      <c r="D2094" t="str">
        <f>INDEX(FSA_Province!B:B,MATCH(LEFT(C2094,1),FSA_Province!A:A,0))</f>
        <v>ON</v>
      </c>
      <c r="E2094" t="s">
        <v>2355</v>
      </c>
      <c r="F2094" t="s">
        <v>2677</v>
      </c>
      <c r="G2094" t="s">
        <v>2643</v>
      </c>
      <c r="H2094" t="s">
        <v>27</v>
      </c>
      <c r="I2094" t="s">
        <v>12</v>
      </c>
      <c r="J2094">
        <v>10</v>
      </c>
      <c r="K2094">
        <v>10</v>
      </c>
      <c r="L2094">
        <v>0.42420999999999998</v>
      </c>
      <c r="M2094">
        <v>4.2064722000000003</v>
      </c>
      <c r="N2094">
        <v>0</v>
      </c>
    </row>
    <row r="2095" spans="1:14" x14ac:dyDescent="0.35">
      <c r="A2095">
        <v>2094</v>
      </c>
      <c r="B2095">
        <v>62</v>
      </c>
      <c r="C2095" t="s">
        <v>140</v>
      </c>
      <c r="D2095" t="str">
        <f>INDEX(FSA_Province!B:B,MATCH(LEFT(C2095,1),FSA_Province!A:A,0))</f>
        <v>ON</v>
      </c>
      <c r="E2095" t="s">
        <v>2356</v>
      </c>
      <c r="F2095" t="s">
        <v>2644</v>
      </c>
      <c r="G2095" t="s">
        <v>2643</v>
      </c>
      <c r="H2095" t="s">
        <v>27</v>
      </c>
      <c r="I2095" t="s">
        <v>16</v>
      </c>
      <c r="J2095">
        <v>750</v>
      </c>
      <c r="K2095">
        <v>750</v>
      </c>
      <c r="L2095">
        <v>0.42920000000000003</v>
      </c>
      <c r="M2095">
        <v>326.79498569999998</v>
      </c>
      <c r="N2095">
        <v>0.49019246999999999</v>
      </c>
    </row>
    <row r="2096" spans="1:14" x14ac:dyDescent="0.35">
      <c r="A2096">
        <v>2095</v>
      </c>
      <c r="B2096">
        <v>28</v>
      </c>
      <c r="C2096" t="s">
        <v>215</v>
      </c>
      <c r="D2096" t="str">
        <f>INDEX(FSA_Province!B:B,MATCH(LEFT(C2096,1),FSA_Province!A:A,0))</f>
        <v>AB</v>
      </c>
      <c r="E2096" t="s">
        <v>2357</v>
      </c>
      <c r="F2096" t="s">
        <v>2642</v>
      </c>
      <c r="G2096" t="s">
        <v>2643</v>
      </c>
      <c r="H2096" t="s">
        <v>11</v>
      </c>
      <c r="I2096" t="s">
        <v>16</v>
      </c>
      <c r="J2096">
        <v>4.4999999999999998E-2</v>
      </c>
      <c r="K2096">
        <v>4.4999999999999998E-2</v>
      </c>
      <c r="L2096">
        <v>49500</v>
      </c>
      <c r="M2096">
        <v>2252.5713730000002</v>
      </c>
      <c r="N2096">
        <v>3.3788570400000002</v>
      </c>
    </row>
    <row r="2097" spans="1:14" x14ac:dyDescent="0.35">
      <c r="A2097">
        <v>2096</v>
      </c>
      <c r="B2097">
        <v>214</v>
      </c>
      <c r="C2097" t="s">
        <v>261</v>
      </c>
      <c r="D2097" t="str">
        <f>INDEX(FSA_Province!B:B,MATCH(LEFT(C2097,1),FSA_Province!A:A,0))</f>
        <v>QC</v>
      </c>
      <c r="E2097" t="s">
        <v>2358</v>
      </c>
      <c r="F2097" t="s">
        <v>2644</v>
      </c>
      <c r="G2097" t="s">
        <v>2643</v>
      </c>
      <c r="H2097" t="s">
        <v>11</v>
      </c>
      <c r="I2097" t="s">
        <v>16</v>
      </c>
      <c r="J2097">
        <v>970</v>
      </c>
      <c r="K2097">
        <v>970</v>
      </c>
      <c r="L2097">
        <v>0.40649999999999997</v>
      </c>
      <c r="M2097">
        <v>400.29136469999997</v>
      </c>
      <c r="N2097">
        <v>0.60043703999999998</v>
      </c>
    </row>
    <row r="2098" spans="1:14" x14ac:dyDescent="0.35">
      <c r="A2098">
        <v>2097</v>
      </c>
      <c r="B2098">
        <v>245</v>
      </c>
      <c r="C2098" t="s">
        <v>8</v>
      </c>
      <c r="D2098" t="str">
        <f>INDEX(FSA_Province!B:B,MATCH(LEFT(C2098,1),FSA_Province!A:A,0))</f>
        <v>BC</v>
      </c>
      <c r="E2098" t="s">
        <v>2359</v>
      </c>
      <c r="F2098" t="s">
        <v>2642</v>
      </c>
      <c r="G2098" t="s">
        <v>2643</v>
      </c>
      <c r="H2098" t="s">
        <v>11</v>
      </c>
      <c r="I2098" t="s">
        <v>16</v>
      </c>
      <c r="J2098">
        <v>0.5</v>
      </c>
      <c r="K2098">
        <v>0.5</v>
      </c>
      <c r="L2098">
        <v>49300</v>
      </c>
      <c r="M2098">
        <v>24649.999599999999</v>
      </c>
      <c r="N2098">
        <v>0</v>
      </c>
    </row>
    <row r="2099" spans="1:14" x14ac:dyDescent="0.35">
      <c r="A2099">
        <v>2098</v>
      </c>
      <c r="B2099">
        <v>245</v>
      </c>
      <c r="C2099" t="s">
        <v>8</v>
      </c>
      <c r="D2099" t="str">
        <f>INDEX(FSA_Province!B:B,MATCH(LEFT(C2099,1),FSA_Province!A:A,0))</f>
        <v>BC</v>
      </c>
      <c r="E2099" t="s">
        <v>2360</v>
      </c>
      <c r="F2099" t="s">
        <v>2642</v>
      </c>
      <c r="G2099" t="s">
        <v>2643</v>
      </c>
      <c r="H2099" t="s">
        <v>11</v>
      </c>
      <c r="I2099" t="s">
        <v>16</v>
      </c>
      <c r="J2099">
        <v>0.3</v>
      </c>
      <c r="K2099">
        <v>0.3</v>
      </c>
      <c r="L2099">
        <v>49500</v>
      </c>
      <c r="M2099">
        <v>14849.99963</v>
      </c>
      <c r="N2099">
        <v>0</v>
      </c>
    </row>
    <row r="2100" spans="1:14" x14ac:dyDescent="0.35">
      <c r="A2100">
        <v>2099</v>
      </c>
      <c r="B2100">
        <v>245</v>
      </c>
      <c r="C2100" t="s">
        <v>8</v>
      </c>
      <c r="D2100" t="str">
        <f>INDEX(FSA_Province!B:B,MATCH(LEFT(C2100,1),FSA_Province!A:A,0))</f>
        <v>BC</v>
      </c>
      <c r="E2100" t="s">
        <v>2361</v>
      </c>
      <c r="F2100" t="s">
        <v>2642</v>
      </c>
      <c r="G2100" t="s">
        <v>2643</v>
      </c>
      <c r="H2100" t="s">
        <v>11</v>
      </c>
      <c r="I2100" t="s">
        <v>16</v>
      </c>
      <c r="J2100">
        <v>0.5</v>
      </c>
      <c r="K2100">
        <v>0.5</v>
      </c>
      <c r="L2100">
        <v>45000</v>
      </c>
      <c r="M2100">
        <v>22499.999790000002</v>
      </c>
      <c r="N2100">
        <v>0</v>
      </c>
    </row>
    <row r="2101" spans="1:14" x14ac:dyDescent="0.35">
      <c r="A2101">
        <v>2100</v>
      </c>
      <c r="B2101">
        <v>203</v>
      </c>
      <c r="C2101" t="s">
        <v>700</v>
      </c>
      <c r="D2101" t="str">
        <f>INDEX(FSA_Province!B:B,MATCH(LEFT(C2101,1),FSA_Province!A:A,0))</f>
        <v>AB</v>
      </c>
      <c r="E2101" t="s">
        <v>2362</v>
      </c>
      <c r="F2101" t="s">
        <v>2644</v>
      </c>
      <c r="G2101" t="s">
        <v>2643</v>
      </c>
      <c r="H2101" t="s">
        <v>11</v>
      </c>
      <c r="I2101" t="s">
        <v>16</v>
      </c>
      <c r="J2101">
        <v>10000</v>
      </c>
      <c r="K2101">
        <v>10000</v>
      </c>
      <c r="L2101">
        <v>0.39700000000000002</v>
      </c>
      <c r="M2101">
        <v>4014.61456</v>
      </c>
      <c r="N2101">
        <v>6.0219218400000001</v>
      </c>
    </row>
    <row r="2102" spans="1:14" x14ac:dyDescent="0.35">
      <c r="A2102">
        <v>2101</v>
      </c>
      <c r="B2102">
        <v>18</v>
      </c>
      <c r="C2102" t="s">
        <v>50</v>
      </c>
      <c r="D2102" t="str">
        <f>INDEX(FSA_Province!B:B,MATCH(LEFT(C2102,1),FSA_Province!A:A,0))</f>
        <v>BC</v>
      </c>
      <c r="E2102" t="s">
        <v>2363</v>
      </c>
      <c r="F2102" t="s">
        <v>2647</v>
      </c>
      <c r="G2102" t="s">
        <v>2643</v>
      </c>
      <c r="H2102" t="s">
        <v>11</v>
      </c>
      <c r="I2102" t="s">
        <v>16</v>
      </c>
      <c r="J2102">
        <v>20000</v>
      </c>
      <c r="K2102">
        <v>20000</v>
      </c>
      <c r="L2102">
        <v>6.4500000000000002E-2</v>
      </c>
      <c r="M2102">
        <v>1309.8146260000001</v>
      </c>
      <c r="N2102">
        <v>1.9647219300000001</v>
      </c>
    </row>
    <row r="2103" spans="1:14" x14ac:dyDescent="0.35">
      <c r="A2103">
        <v>2102</v>
      </c>
      <c r="B2103">
        <v>18</v>
      </c>
      <c r="C2103" t="s">
        <v>50</v>
      </c>
      <c r="D2103" t="str">
        <f>INDEX(FSA_Province!B:B,MATCH(LEFT(C2103,1),FSA_Province!A:A,0))</f>
        <v>BC</v>
      </c>
      <c r="E2103" t="s">
        <v>2364</v>
      </c>
      <c r="F2103" t="s">
        <v>2647</v>
      </c>
      <c r="G2103" t="s">
        <v>2643</v>
      </c>
      <c r="H2103" t="s">
        <v>27</v>
      </c>
      <c r="I2103" t="s">
        <v>16</v>
      </c>
      <c r="J2103">
        <v>10000</v>
      </c>
      <c r="K2103">
        <v>10000</v>
      </c>
      <c r="L2103">
        <v>6.4094999999999999E-2</v>
      </c>
      <c r="M2103">
        <v>650.93889650000006</v>
      </c>
      <c r="N2103">
        <v>0.97640833999999999</v>
      </c>
    </row>
    <row r="2104" spans="1:14" x14ac:dyDescent="0.35">
      <c r="A2104">
        <v>2103</v>
      </c>
      <c r="B2104">
        <v>18</v>
      </c>
      <c r="C2104" t="s">
        <v>50</v>
      </c>
      <c r="D2104" t="str">
        <f>INDEX(FSA_Province!B:B,MATCH(LEFT(C2104,1),FSA_Province!A:A,0))</f>
        <v>BC</v>
      </c>
      <c r="E2104" t="s">
        <v>2365</v>
      </c>
      <c r="F2104" t="s">
        <v>2647</v>
      </c>
      <c r="G2104" t="s">
        <v>2643</v>
      </c>
      <c r="H2104" t="s">
        <v>27</v>
      </c>
      <c r="I2104" t="s">
        <v>16</v>
      </c>
      <c r="J2104">
        <v>10000</v>
      </c>
      <c r="K2104">
        <v>10000</v>
      </c>
      <c r="L2104">
        <v>6.4272049999999997E-2</v>
      </c>
      <c r="M2104">
        <v>652.73696399999994</v>
      </c>
      <c r="N2104">
        <v>0.97910543999999999</v>
      </c>
    </row>
    <row r="2105" spans="1:14" x14ac:dyDescent="0.35">
      <c r="A2105">
        <v>2104</v>
      </c>
      <c r="B2105">
        <v>94</v>
      </c>
      <c r="C2105" t="s">
        <v>827</v>
      </c>
      <c r="D2105" t="str">
        <f>INDEX(FSA_Province!B:B,MATCH(LEFT(C2105,1),FSA_Province!A:A,0))</f>
        <v>QC</v>
      </c>
      <c r="E2105" t="s">
        <v>2366</v>
      </c>
      <c r="F2105" t="s">
        <v>2642</v>
      </c>
      <c r="G2105" t="s">
        <v>2643</v>
      </c>
      <c r="H2105" t="s">
        <v>11</v>
      </c>
      <c r="I2105" t="s">
        <v>16</v>
      </c>
      <c r="J2105">
        <v>0.13</v>
      </c>
      <c r="K2105">
        <v>0.13</v>
      </c>
      <c r="L2105">
        <v>49520</v>
      </c>
      <c r="M2105">
        <v>6537.9260999999997</v>
      </c>
      <c r="N2105">
        <v>9.8068891499999999</v>
      </c>
    </row>
    <row r="2106" spans="1:14" x14ac:dyDescent="0.35">
      <c r="A2106">
        <v>2105</v>
      </c>
      <c r="B2106">
        <v>94</v>
      </c>
      <c r="C2106" t="s">
        <v>827</v>
      </c>
      <c r="D2106" t="str">
        <f>INDEX(FSA_Province!B:B,MATCH(LEFT(C2106,1),FSA_Province!A:A,0))</f>
        <v>QC</v>
      </c>
      <c r="E2106" t="s">
        <v>2367</v>
      </c>
      <c r="F2106" t="s">
        <v>2646</v>
      </c>
      <c r="G2106" t="s">
        <v>2643</v>
      </c>
      <c r="H2106" t="s">
        <v>11</v>
      </c>
      <c r="I2106" t="s">
        <v>16</v>
      </c>
      <c r="J2106">
        <v>15</v>
      </c>
      <c r="K2106">
        <v>15</v>
      </c>
      <c r="L2106">
        <v>1507</v>
      </c>
      <c r="M2106">
        <v>22953.86649</v>
      </c>
      <c r="N2106">
        <v>34.430799700000001</v>
      </c>
    </row>
    <row r="2107" spans="1:14" x14ac:dyDescent="0.35">
      <c r="A2107">
        <v>2106</v>
      </c>
      <c r="B2107">
        <v>94</v>
      </c>
      <c r="C2107" t="s">
        <v>827</v>
      </c>
      <c r="D2107" t="str">
        <f>INDEX(FSA_Province!B:B,MATCH(LEFT(C2107,1),FSA_Province!A:A,0))</f>
        <v>QC</v>
      </c>
      <c r="E2107" t="s">
        <v>2368</v>
      </c>
      <c r="F2107" t="s">
        <v>2644</v>
      </c>
      <c r="G2107" t="s">
        <v>2643</v>
      </c>
      <c r="H2107" t="s">
        <v>11</v>
      </c>
      <c r="I2107" t="s">
        <v>16</v>
      </c>
      <c r="J2107">
        <v>11000</v>
      </c>
      <c r="K2107">
        <v>11000</v>
      </c>
      <c r="L2107">
        <v>0.378</v>
      </c>
      <c r="M2107">
        <v>4222.7906160000002</v>
      </c>
      <c r="N2107">
        <v>6.3341859200000004</v>
      </c>
    </row>
    <row r="2108" spans="1:14" x14ac:dyDescent="0.35">
      <c r="A2108">
        <v>2107</v>
      </c>
      <c r="B2108">
        <v>94</v>
      </c>
      <c r="C2108" t="s">
        <v>827</v>
      </c>
      <c r="D2108" t="str">
        <f>INDEX(FSA_Province!B:B,MATCH(LEFT(C2108,1),FSA_Province!A:A,0))</f>
        <v>QC</v>
      </c>
      <c r="E2108" t="s">
        <v>2369</v>
      </c>
      <c r="F2108" t="s">
        <v>2646</v>
      </c>
      <c r="G2108" t="s">
        <v>2643</v>
      </c>
      <c r="H2108" t="s">
        <v>11</v>
      </c>
      <c r="I2108" t="s">
        <v>16</v>
      </c>
      <c r="J2108">
        <v>4</v>
      </c>
      <c r="K2108">
        <v>4</v>
      </c>
      <c r="L2108">
        <v>1515.15</v>
      </c>
      <c r="M2108">
        <v>6155.0458330000001</v>
      </c>
      <c r="N2108">
        <v>9.2325687300000006</v>
      </c>
    </row>
    <row r="2109" spans="1:14" x14ac:dyDescent="0.35">
      <c r="A2109">
        <v>2108</v>
      </c>
      <c r="B2109">
        <v>33</v>
      </c>
      <c r="C2109" t="s">
        <v>33</v>
      </c>
      <c r="D2109" t="str">
        <f>INDEX(FSA_Province!B:B,MATCH(LEFT(C2109,1),FSA_Province!A:A,0))</f>
        <v>BC</v>
      </c>
      <c r="E2109" t="s">
        <v>2370</v>
      </c>
      <c r="F2109" t="s">
        <v>2642</v>
      </c>
      <c r="G2109" t="s">
        <v>2643</v>
      </c>
      <c r="H2109" t="s">
        <v>11</v>
      </c>
      <c r="I2109" t="s">
        <v>16</v>
      </c>
      <c r="J2109">
        <v>3.7392599999999999E-3</v>
      </c>
      <c r="K2109">
        <v>3.7392599999999999E-3</v>
      </c>
      <c r="L2109">
        <v>50701.444000000003</v>
      </c>
      <c r="M2109">
        <v>192.54046399999999</v>
      </c>
      <c r="N2109">
        <v>0.28881068999999998</v>
      </c>
    </row>
    <row r="2110" spans="1:14" x14ac:dyDescent="0.35">
      <c r="A2110">
        <v>2109</v>
      </c>
      <c r="B2110">
        <v>33</v>
      </c>
      <c r="C2110" t="s">
        <v>33</v>
      </c>
      <c r="D2110" t="str">
        <f>INDEX(FSA_Province!B:B,MATCH(LEFT(C2110,1),FSA_Province!A:A,0))</f>
        <v>BC</v>
      </c>
      <c r="E2110" t="s">
        <v>2371</v>
      </c>
      <c r="F2110" t="s">
        <v>2642</v>
      </c>
      <c r="G2110" t="s">
        <v>2643</v>
      </c>
      <c r="H2110" t="s">
        <v>11</v>
      </c>
      <c r="I2110" t="s">
        <v>12</v>
      </c>
      <c r="J2110">
        <v>3.7308799999999998E-3</v>
      </c>
      <c r="K2110">
        <v>3.7308799999999998E-3</v>
      </c>
      <c r="L2110">
        <v>51446.987000000001</v>
      </c>
      <c r="M2110">
        <v>188.91171209999999</v>
      </c>
      <c r="N2110">
        <v>0.28336756000000002</v>
      </c>
    </row>
    <row r="2111" spans="1:14" x14ac:dyDescent="0.35">
      <c r="A2111">
        <v>2110</v>
      </c>
      <c r="B2111">
        <v>100</v>
      </c>
      <c r="C2111" t="s">
        <v>72</v>
      </c>
      <c r="D2111" t="str">
        <f>INDEX(FSA_Province!B:B,MATCH(LEFT(C2111,1),FSA_Province!A:A,0))</f>
        <v>BC</v>
      </c>
      <c r="E2111" t="s">
        <v>2372</v>
      </c>
      <c r="F2111" t="s">
        <v>2642</v>
      </c>
      <c r="G2111" t="s">
        <v>2643</v>
      </c>
      <c r="H2111" t="s">
        <v>181</v>
      </c>
      <c r="I2111" t="s">
        <v>16</v>
      </c>
      <c r="J2111">
        <v>1.95134E-3</v>
      </c>
      <c r="K2111">
        <v>0</v>
      </c>
      <c r="L2111">
        <v>0</v>
      </c>
      <c r="M2111">
        <v>99.949951870000007</v>
      </c>
      <c r="N2111">
        <v>5.004811E-2</v>
      </c>
    </row>
    <row r="2112" spans="1:14" x14ac:dyDescent="0.35">
      <c r="A2112">
        <v>2111</v>
      </c>
      <c r="B2112">
        <v>33</v>
      </c>
      <c r="C2112" t="s">
        <v>33</v>
      </c>
      <c r="D2112" t="str">
        <f>INDEX(FSA_Province!B:B,MATCH(LEFT(C2112,1),FSA_Province!A:A,0))</f>
        <v>BC</v>
      </c>
      <c r="E2112" t="s">
        <v>2373</v>
      </c>
      <c r="F2112" t="s">
        <v>2642</v>
      </c>
      <c r="G2112" t="s">
        <v>2643</v>
      </c>
      <c r="H2112" t="s">
        <v>11</v>
      </c>
      <c r="I2112" t="s">
        <v>16</v>
      </c>
      <c r="J2112">
        <v>3.7308799999999998E-3</v>
      </c>
      <c r="K2112">
        <v>3.7308799999999998E-3</v>
      </c>
      <c r="L2112">
        <v>50850</v>
      </c>
      <c r="M2112">
        <v>192.641874</v>
      </c>
      <c r="N2112">
        <v>0.28896281000000001</v>
      </c>
    </row>
    <row r="2113" spans="1:14" x14ac:dyDescent="0.35">
      <c r="A2113">
        <v>2112</v>
      </c>
      <c r="B2113">
        <v>126</v>
      </c>
      <c r="C2113" t="s">
        <v>78</v>
      </c>
      <c r="D2113" t="str">
        <f>INDEX(FSA_Province!B:B,MATCH(LEFT(C2113,1),FSA_Province!A:A,0))</f>
        <v>BC</v>
      </c>
      <c r="E2113" t="s">
        <v>2374</v>
      </c>
      <c r="F2113" t="s">
        <v>2642</v>
      </c>
      <c r="G2113" t="s">
        <v>2643</v>
      </c>
      <c r="H2113" t="s">
        <v>27</v>
      </c>
      <c r="I2113" t="s">
        <v>12</v>
      </c>
      <c r="J2113">
        <v>5.9999999999999995E-4</v>
      </c>
      <c r="K2113">
        <v>5.9999999999999995E-4</v>
      </c>
      <c r="L2113">
        <v>50689.966</v>
      </c>
      <c r="M2113">
        <v>29.930420569999999</v>
      </c>
      <c r="N2113">
        <v>4.4895629999999999E-2</v>
      </c>
    </row>
    <row r="2114" spans="1:14" x14ac:dyDescent="0.35">
      <c r="A2114">
        <v>2113</v>
      </c>
      <c r="B2114">
        <v>126</v>
      </c>
      <c r="C2114" t="s">
        <v>78</v>
      </c>
      <c r="D2114" t="str">
        <f>INDEX(FSA_Province!B:B,MATCH(LEFT(C2114,1),FSA_Province!A:A,0))</f>
        <v>BC</v>
      </c>
      <c r="E2114" t="s">
        <v>2375</v>
      </c>
      <c r="F2114" t="s">
        <v>2642</v>
      </c>
      <c r="G2114" t="s">
        <v>2643</v>
      </c>
      <c r="H2114" t="s">
        <v>181</v>
      </c>
      <c r="I2114" t="s">
        <v>16</v>
      </c>
      <c r="J2114">
        <v>1.9534700000000001E-3</v>
      </c>
      <c r="K2114">
        <v>0</v>
      </c>
      <c r="L2114">
        <v>0</v>
      </c>
      <c r="M2114">
        <v>99.94983714</v>
      </c>
      <c r="N2114">
        <v>5.0162850000000002E-2</v>
      </c>
    </row>
    <row r="2115" spans="1:14" x14ac:dyDescent="0.35">
      <c r="A2115">
        <v>2114</v>
      </c>
      <c r="B2115">
        <v>154</v>
      </c>
      <c r="C2115" t="s">
        <v>1175</v>
      </c>
      <c r="D2115" t="str">
        <f>INDEX(FSA_Province!B:B,MATCH(LEFT(C2115,1),FSA_Province!A:A,0))</f>
        <v>AB</v>
      </c>
      <c r="E2115" t="s">
        <v>2376</v>
      </c>
      <c r="F2115" t="s">
        <v>2677</v>
      </c>
      <c r="G2115" t="s">
        <v>2643</v>
      </c>
      <c r="H2115" t="s">
        <v>27</v>
      </c>
      <c r="I2115" t="s">
        <v>12</v>
      </c>
      <c r="J2115">
        <v>279.99999000000003</v>
      </c>
      <c r="K2115">
        <v>279.99999000000003</v>
      </c>
      <c r="L2115">
        <v>0.39739000000000002</v>
      </c>
      <c r="M2115">
        <v>109.50187080000001</v>
      </c>
      <c r="N2115">
        <v>0.1642528</v>
      </c>
    </row>
    <row r="2116" spans="1:14" x14ac:dyDescent="0.35">
      <c r="A2116">
        <v>2115</v>
      </c>
      <c r="B2116">
        <v>76</v>
      </c>
      <c r="C2116" t="s">
        <v>1524</v>
      </c>
      <c r="D2116" t="str">
        <f>INDEX(FSA_Province!B:B,MATCH(LEFT(C2116,1),FSA_Province!A:A,0))</f>
        <v>AB</v>
      </c>
      <c r="E2116" t="s">
        <v>2377</v>
      </c>
      <c r="F2116" t="s">
        <v>2644</v>
      </c>
      <c r="G2116" t="s">
        <v>2643</v>
      </c>
      <c r="H2116" t="s">
        <v>27</v>
      </c>
      <c r="I2116" t="s">
        <v>16</v>
      </c>
      <c r="J2116">
        <v>1150</v>
      </c>
      <c r="K2116">
        <v>1150</v>
      </c>
      <c r="L2116">
        <v>0.39410000000000001</v>
      </c>
      <c r="M2116">
        <v>460.22936520000002</v>
      </c>
      <c r="N2116">
        <v>0.69034404000000005</v>
      </c>
    </row>
    <row r="2117" spans="1:14" x14ac:dyDescent="0.35">
      <c r="A2117">
        <v>2116</v>
      </c>
      <c r="B2117">
        <v>202</v>
      </c>
      <c r="C2117" t="s">
        <v>391</v>
      </c>
      <c r="D2117" t="str">
        <f>INDEX(FSA_Province!B:B,MATCH(LEFT(C2117,1),FSA_Province!A:A,0))</f>
        <v>ON</v>
      </c>
      <c r="E2117" t="s">
        <v>2378</v>
      </c>
      <c r="F2117" t="s">
        <v>2642</v>
      </c>
      <c r="G2117" t="s">
        <v>2643</v>
      </c>
      <c r="H2117" t="s">
        <v>27</v>
      </c>
      <c r="I2117" t="s">
        <v>12</v>
      </c>
      <c r="J2117">
        <v>0.04</v>
      </c>
      <c r="K2117">
        <v>0.04</v>
      </c>
      <c r="L2117">
        <v>51899.925000000003</v>
      </c>
      <c r="M2117">
        <v>2059.3301999999999</v>
      </c>
      <c r="N2117">
        <v>0</v>
      </c>
    </row>
    <row r="2118" spans="1:14" x14ac:dyDescent="0.35">
      <c r="A2118">
        <v>2117</v>
      </c>
      <c r="B2118">
        <v>154</v>
      </c>
      <c r="C2118" t="s">
        <v>1175</v>
      </c>
      <c r="D2118" t="str">
        <f>INDEX(FSA_Province!B:B,MATCH(LEFT(C2118,1),FSA_Province!A:A,0))</f>
        <v>AB</v>
      </c>
      <c r="E2118" t="s">
        <v>2379</v>
      </c>
      <c r="F2118" t="s">
        <v>2647</v>
      </c>
      <c r="G2118" t="s">
        <v>2643</v>
      </c>
      <c r="H2118" t="s">
        <v>11</v>
      </c>
      <c r="I2118" t="s">
        <v>12</v>
      </c>
      <c r="J2118">
        <v>910</v>
      </c>
      <c r="K2118">
        <v>910</v>
      </c>
      <c r="L2118">
        <v>7.3999999999999996E-2</v>
      </c>
      <c r="M2118">
        <v>66.269338070000003</v>
      </c>
      <c r="N2118">
        <v>9.9404000000000006E-2</v>
      </c>
    </row>
    <row r="2119" spans="1:14" x14ac:dyDescent="0.35">
      <c r="A2119">
        <v>2118</v>
      </c>
      <c r="B2119">
        <v>76</v>
      </c>
      <c r="C2119" t="s">
        <v>1524</v>
      </c>
      <c r="D2119" t="str">
        <f>INDEX(FSA_Province!B:B,MATCH(LEFT(C2119,1),FSA_Province!A:A,0))</f>
        <v>AB</v>
      </c>
      <c r="E2119" t="s">
        <v>2380</v>
      </c>
      <c r="F2119" t="s">
        <v>2646</v>
      </c>
      <c r="G2119" t="s">
        <v>2643</v>
      </c>
      <c r="H2119" t="s">
        <v>27</v>
      </c>
      <c r="I2119" t="s">
        <v>16</v>
      </c>
      <c r="J2119">
        <v>0.33</v>
      </c>
      <c r="K2119">
        <v>0.33</v>
      </c>
      <c r="L2119">
        <v>1548.895</v>
      </c>
      <c r="M2119">
        <v>519.13801699999999</v>
      </c>
      <c r="N2119">
        <v>0.77870702000000003</v>
      </c>
    </row>
    <row r="2120" spans="1:14" x14ac:dyDescent="0.35">
      <c r="A2120">
        <v>2119</v>
      </c>
      <c r="B2120">
        <v>76</v>
      </c>
      <c r="C2120" t="s">
        <v>1524</v>
      </c>
      <c r="D2120" t="str">
        <f>INDEX(FSA_Province!B:B,MATCH(LEFT(C2120,1),FSA_Province!A:A,0))</f>
        <v>AB</v>
      </c>
      <c r="E2120" t="s">
        <v>2381</v>
      </c>
      <c r="F2120" t="s">
        <v>2642</v>
      </c>
      <c r="G2120" t="s">
        <v>2643</v>
      </c>
      <c r="H2120" t="s">
        <v>27</v>
      </c>
      <c r="I2120" t="s">
        <v>16</v>
      </c>
      <c r="J2120">
        <v>1.9300000000000001E-2</v>
      </c>
      <c r="K2120">
        <v>1.9300000000000001E-2</v>
      </c>
      <c r="L2120">
        <v>51772.875</v>
      </c>
      <c r="M2120">
        <v>1014.788668</v>
      </c>
      <c r="N2120">
        <v>1.5221830000000001</v>
      </c>
    </row>
    <row r="2121" spans="1:14" x14ac:dyDescent="0.35">
      <c r="A2121">
        <v>2120</v>
      </c>
      <c r="B2121">
        <v>131</v>
      </c>
      <c r="C2121" t="s">
        <v>447</v>
      </c>
      <c r="D2121" t="str">
        <f>INDEX(FSA_Province!B:B,MATCH(LEFT(C2121,1),FSA_Province!A:A,0))</f>
        <v>ON</v>
      </c>
      <c r="E2121" t="s">
        <v>2382</v>
      </c>
      <c r="F2121" t="s">
        <v>2647</v>
      </c>
      <c r="G2121" t="s">
        <v>2643</v>
      </c>
      <c r="H2121" t="s">
        <v>27</v>
      </c>
      <c r="I2121" t="s">
        <v>16</v>
      </c>
      <c r="J2121">
        <v>123</v>
      </c>
      <c r="K2121">
        <v>123</v>
      </c>
      <c r="L2121">
        <v>7.6132169999999999E-2</v>
      </c>
      <c r="M2121">
        <v>9.5101935599999994</v>
      </c>
      <c r="N2121">
        <v>1.426529E-2</v>
      </c>
    </row>
    <row r="2122" spans="1:14" x14ac:dyDescent="0.35">
      <c r="A2122">
        <v>2121</v>
      </c>
      <c r="B2122">
        <v>131</v>
      </c>
      <c r="C2122" t="s">
        <v>447</v>
      </c>
      <c r="D2122" t="str">
        <f>INDEX(FSA_Province!B:B,MATCH(LEFT(C2122,1),FSA_Province!A:A,0))</f>
        <v>ON</v>
      </c>
      <c r="E2122" t="s">
        <v>2383</v>
      </c>
      <c r="F2122" t="s">
        <v>2647</v>
      </c>
      <c r="G2122" t="s">
        <v>2643</v>
      </c>
      <c r="H2122" t="s">
        <v>27</v>
      </c>
      <c r="I2122" t="s">
        <v>16</v>
      </c>
      <c r="J2122">
        <v>19467</v>
      </c>
      <c r="K2122">
        <v>19467</v>
      </c>
      <c r="L2122">
        <v>7.5282950000000001E-2</v>
      </c>
      <c r="M2122">
        <v>1488.3725449999999</v>
      </c>
      <c r="N2122">
        <v>2.23255881</v>
      </c>
    </row>
    <row r="2123" spans="1:14" x14ac:dyDescent="0.35">
      <c r="A2123">
        <v>2122</v>
      </c>
      <c r="B2123">
        <v>224</v>
      </c>
      <c r="C2123" t="s">
        <v>83</v>
      </c>
      <c r="D2123" t="str">
        <f>INDEX(FSA_Province!B:B,MATCH(LEFT(C2123,1),FSA_Province!A:A,0))</f>
        <v>BC</v>
      </c>
      <c r="E2123" t="s">
        <v>2384</v>
      </c>
      <c r="F2123" t="s">
        <v>2647</v>
      </c>
      <c r="G2123" t="s">
        <v>2643</v>
      </c>
      <c r="H2123" t="s">
        <v>27</v>
      </c>
      <c r="I2123" t="s">
        <v>16</v>
      </c>
      <c r="J2123">
        <v>10000</v>
      </c>
      <c r="K2123">
        <v>10000</v>
      </c>
      <c r="L2123">
        <v>7.9413259999999999E-2</v>
      </c>
      <c r="M2123">
        <v>806.50833750000004</v>
      </c>
      <c r="N2123">
        <v>1.2097625000000001</v>
      </c>
    </row>
    <row r="2124" spans="1:14" x14ac:dyDescent="0.35">
      <c r="A2124">
        <v>2123</v>
      </c>
      <c r="B2124">
        <v>173</v>
      </c>
      <c r="C2124" t="s">
        <v>391</v>
      </c>
      <c r="D2124" t="str">
        <f>INDEX(FSA_Province!B:B,MATCH(LEFT(C2124,1),FSA_Province!A:A,0))</f>
        <v>ON</v>
      </c>
      <c r="E2124" t="s">
        <v>2385</v>
      </c>
      <c r="F2124" t="s">
        <v>2651</v>
      </c>
      <c r="G2124" t="s">
        <v>2643</v>
      </c>
      <c r="H2124" t="s">
        <v>27</v>
      </c>
      <c r="I2124" t="s">
        <v>16</v>
      </c>
      <c r="J2124">
        <v>0.1</v>
      </c>
      <c r="K2124">
        <v>0.1</v>
      </c>
      <c r="L2124">
        <v>220.077</v>
      </c>
      <c r="M2124">
        <v>22.177484629999999</v>
      </c>
      <c r="N2124">
        <v>0</v>
      </c>
    </row>
    <row r="2125" spans="1:14" x14ac:dyDescent="0.35">
      <c r="A2125">
        <v>2124</v>
      </c>
      <c r="B2125">
        <v>126</v>
      </c>
      <c r="C2125" t="s">
        <v>78</v>
      </c>
      <c r="D2125" t="str">
        <f>INDEX(FSA_Province!B:B,MATCH(LEFT(C2125,1),FSA_Province!A:A,0))</f>
        <v>BC</v>
      </c>
      <c r="E2125" t="s">
        <v>2386</v>
      </c>
      <c r="F2125" t="s">
        <v>2642</v>
      </c>
      <c r="G2125" t="s">
        <v>2643</v>
      </c>
      <c r="H2125" t="s">
        <v>181</v>
      </c>
      <c r="I2125" t="s">
        <v>16</v>
      </c>
      <c r="J2125">
        <v>1.90709E-3</v>
      </c>
      <c r="K2125">
        <v>0</v>
      </c>
      <c r="L2125">
        <v>0</v>
      </c>
      <c r="M2125">
        <v>99.949723610000007</v>
      </c>
      <c r="N2125">
        <v>5.0276380000000002E-2</v>
      </c>
    </row>
    <row r="2126" spans="1:14" x14ac:dyDescent="0.35">
      <c r="A2126">
        <v>2125</v>
      </c>
      <c r="B2126">
        <v>126</v>
      </c>
      <c r="C2126" t="s">
        <v>78</v>
      </c>
      <c r="D2126" t="str">
        <f>INDEX(FSA_Province!B:B,MATCH(LEFT(C2126,1),FSA_Province!A:A,0))</f>
        <v>BC</v>
      </c>
      <c r="E2126" t="s">
        <v>2387</v>
      </c>
      <c r="F2126" t="s">
        <v>2642</v>
      </c>
      <c r="G2126" t="s">
        <v>2643</v>
      </c>
      <c r="H2126" t="s">
        <v>181</v>
      </c>
      <c r="I2126" t="s">
        <v>16</v>
      </c>
      <c r="J2126">
        <v>1.91417E-3</v>
      </c>
      <c r="K2126">
        <v>0</v>
      </c>
      <c r="L2126">
        <v>0</v>
      </c>
      <c r="M2126">
        <v>99.949880980000003</v>
      </c>
      <c r="N2126">
        <v>5.0118999999999997E-2</v>
      </c>
    </row>
    <row r="2127" spans="1:14" x14ac:dyDescent="0.35">
      <c r="A2127">
        <v>2126</v>
      </c>
      <c r="B2127">
        <v>239</v>
      </c>
      <c r="C2127" t="s">
        <v>1767</v>
      </c>
      <c r="D2127" t="str">
        <f>INDEX(FSA_Province!B:B,MATCH(LEFT(C2127,1),FSA_Province!A:A,0))</f>
        <v>QC</v>
      </c>
      <c r="E2127" t="s">
        <v>2388</v>
      </c>
      <c r="F2127" t="s">
        <v>2642</v>
      </c>
      <c r="G2127" t="s">
        <v>2643</v>
      </c>
      <c r="H2127" t="s">
        <v>27</v>
      </c>
      <c r="I2127" t="s">
        <v>16</v>
      </c>
      <c r="J2127">
        <v>9.7000000000000003E-3</v>
      </c>
      <c r="K2127">
        <v>9.7000000000000003E-3</v>
      </c>
      <c r="L2127">
        <v>50820</v>
      </c>
      <c r="M2127">
        <v>500.2484</v>
      </c>
      <c r="N2127">
        <v>0.75037259999999995</v>
      </c>
    </row>
    <row r="2128" spans="1:14" x14ac:dyDescent="0.35">
      <c r="A2128">
        <v>2127</v>
      </c>
      <c r="B2128">
        <v>180</v>
      </c>
      <c r="C2128" t="s">
        <v>2389</v>
      </c>
      <c r="D2128" t="str">
        <f>INDEX(FSA_Province!B:B,MATCH(LEFT(C2128,1),FSA_Province!A:A,0))</f>
        <v>QC</v>
      </c>
      <c r="E2128" t="s">
        <v>2390</v>
      </c>
      <c r="F2128" t="s">
        <v>2677</v>
      </c>
      <c r="G2128" t="s">
        <v>2643</v>
      </c>
      <c r="H2128" t="s">
        <v>27</v>
      </c>
      <c r="I2128" t="s">
        <v>16</v>
      </c>
      <c r="J2128">
        <v>11</v>
      </c>
      <c r="K2128">
        <v>11</v>
      </c>
      <c r="L2128">
        <v>0.39695999999999998</v>
      </c>
      <c r="M2128">
        <v>4.4401724400000004</v>
      </c>
      <c r="N2128">
        <v>6.6602500000000004E-3</v>
      </c>
    </row>
    <row r="2129" spans="1:14" x14ac:dyDescent="0.35">
      <c r="A2129">
        <v>2128</v>
      </c>
      <c r="B2129">
        <v>129</v>
      </c>
      <c r="C2129" t="s">
        <v>556</v>
      </c>
      <c r="D2129" t="str">
        <f>INDEX(FSA_Province!B:B,MATCH(LEFT(C2129,1),FSA_Province!A:A,0))</f>
        <v>ON</v>
      </c>
      <c r="E2129" t="s">
        <v>2391</v>
      </c>
      <c r="F2129" t="s">
        <v>2642</v>
      </c>
      <c r="G2129" t="s">
        <v>2643</v>
      </c>
      <c r="H2129" t="s">
        <v>11</v>
      </c>
      <c r="I2129" t="s">
        <v>16</v>
      </c>
      <c r="J2129">
        <v>2.04602E-3</v>
      </c>
      <c r="K2129">
        <v>2.04602E-3</v>
      </c>
      <c r="L2129">
        <v>51242.311000000002</v>
      </c>
      <c r="M2129">
        <v>106.54864430000001</v>
      </c>
      <c r="N2129">
        <v>0.15982295999999999</v>
      </c>
    </row>
    <row r="2130" spans="1:14" x14ac:dyDescent="0.35">
      <c r="A2130">
        <v>2129</v>
      </c>
      <c r="B2130">
        <v>147</v>
      </c>
      <c r="C2130" t="s">
        <v>796</v>
      </c>
      <c r="D2130" t="str">
        <f>INDEX(FSA_Province!B:B,MATCH(LEFT(C2130,1),FSA_Province!A:A,0))</f>
        <v>AB</v>
      </c>
      <c r="E2130" t="s">
        <v>2392</v>
      </c>
      <c r="F2130" t="s">
        <v>2647</v>
      </c>
      <c r="G2130" t="s">
        <v>2646</v>
      </c>
      <c r="H2130" t="s">
        <v>11</v>
      </c>
      <c r="I2130" t="s">
        <v>16</v>
      </c>
      <c r="J2130">
        <v>10000</v>
      </c>
      <c r="K2130">
        <v>10000</v>
      </c>
      <c r="L2130">
        <v>4.8000000000000001E-5</v>
      </c>
      <c r="M2130">
        <v>0.47999998999999999</v>
      </c>
      <c r="N2130">
        <v>7.1999E-4</v>
      </c>
    </row>
    <row r="2131" spans="1:14" x14ac:dyDescent="0.35">
      <c r="A2131">
        <v>2130</v>
      </c>
      <c r="B2131">
        <v>28</v>
      </c>
      <c r="C2131" t="s">
        <v>215</v>
      </c>
      <c r="D2131" t="str">
        <f>INDEX(FSA_Province!B:B,MATCH(LEFT(C2131,1),FSA_Province!A:A,0))</f>
        <v>AB</v>
      </c>
      <c r="E2131" t="s">
        <v>2393</v>
      </c>
      <c r="F2131" t="s">
        <v>2642</v>
      </c>
      <c r="G2131" t="s">
        <v>2643</v>
      </c>
      <c r="H2131" t="s">
        <v>11</v>
      </c>
      <c r="I2131" t="s">
        <v>16</v>
      </c>
      <c r="J2131">
        <v>0.05</v>
      </c>
      <c r="K2131">
        <v>0.05</v>
      </c>
      <c r="L2131">
        <v>49500</v>
      </c>
      <c r="M2131">
        <v>2512.591437</v>
      </c>
      <c r="N2131">
        <v>3.7688871399999999</v>
      </c>
    </row>
    <row r="2132" spans="1:14" x14ac:dyDescent="0.35">
      <c r="A2132">
        <v>2131</v>
      </c>
      <c r="B2132">
        <v>241</v>
      </c>
      <c r="C2132" t="s">
        <v>577</v>
      </c>
      <c r="D2132" t="str">
        <f>INDEX(FSA_Province!B:B,MATCH(LEFT(C2132,1),FSA_Province!A:A,0))</f>
        <v>ON</v>
      </c>
      <c r="E2132" t="s">
        <v>2394</v>
      </c>
      <c r="F2132" t="s">
        <v>2647</v>
      </c>
      <c r="G2132" t="s">
        <v>2643</v>
      </c>
      <c r="H2132" t="s">
        <v>11</v>
      </c>
      <c r="I2132" t="s">
        <v>16</v>
      </c>
      <c r="J2132">
        <v>3300</v>
      </c>
      <c r="K2132">
        <v>3300</v>
      </c>
      <c r="L2132">
        <v>7.3999999999999996E-2</v>
      </c>
      <c r="M2132">
        <v>248.17804029999999</v>
      </c>
      <c r="N2132">
        <v>0.37226705999999998</v>
      </c>
    </row>
    <row r="2133" spans="1:14" x14ac:dyDescent="0.35">
      <c r="A2133">
        <v>2132</v>
      </c>
      <c r="B2133">
        <v>129</v>
      </c>
      <c r="C2133" t="s">
        <v>556</v>
      </c>
      <c r="D2133" t="str">
        <f>INDEX(FSA_Province!B:B,MATCH(LEFT(C2133,1),FSA_Province!A:A,0))</f>
        <v>ON</v>
      </c>
      <c r="E2133" t="s">
        <v>2395</v>
      </c>
      <c r="F2133" t="s">
        <v>2647</v>
      </c>
      <c r="G2133" t="s">
        <v>2643</v>
      </c>
      <c r="H2133" t="s">
        <v>11</v>
      </c>
      <c r="I2133" t="s">
        <v>16</v>
      </c>
      <c r="J2133">
        <v>13246.42283917</v>
      </c>
      <c r="K2133">
        <v>13246.42283917</v>
      </c>
      <c r="L2133">
        <v>7.1610060000000003E-2</v>
      </c>
      <c r="M2133">
        <v>963.84834320000004</v>
      </c>
      <c r="N2133">
        <v>1.4457725100000001</v>
      </c>
    </row>
    <row r="2134" spans="1:14" x14ac:dyDescent="0.35">
      <c r="A2134">
        <v>2133</v>
      </c>
      <c r="B2134">
        <v>28</v>
      </c>
      <c r="C2134" t="s">
        <v>215</v>
      </c>
      <c r="D2134" t="str">
        <f>INDEX(FSA_Province!B:B,MATCH(LEFT(C2134,1),FSA_Province!A:A,0))</f>
        <v>AB</v>
      </c>
      <c r="E2134" t="s">
        <v>2396</v>
      </c>
      <c r="F2134" t="s">
        <v>2642</v>
      </c>
      <c r="G2134" t="s">
        <v>2643</v>
      </c>
      <c r="H2134" t="s">
        <v>11</v>
      </c>
      <c r="I2134" t="s">
        <v>16</v>
      </c>
      <c r="J2134">
        <v>0.05</v>
      </c>
      <c r="K2134">
        <v>0.05</v>
      </c>
      <c r="L2134">
        <v>48000</v>
      </c>
      <c r="M2134">
        <v>2427.01296</v>
      </c>
      <c r="N2134">
        <v>3.6405194399999998</v>
      </c>
    </row>
    <row r="2135" spans="1:14" x14ac:dyDescent="0.35">
      <c r="A2135">
        <v>2134</v>
      </c>
      <c r="B2135">
        <v>146</v>
      </c>
      <c r="C2135" t="s">
        <v>1016</v>
      </c>
      <c r="D2135" t="str">
        <f>INDEX(FSA_Province!B:B,MATCH(LEFT(C2135,1),FSA_Province!A:A,0))</f>
        <v>ON</v>
      </c>
      <c r="E2135" t="s">
        <v>2397</v>
      </c>
      <c r="F2135" t="s">
        <v>2646</v>
      </c>
      <c r="G2135" t="s">
        <v>2643</v>
      </c>
      <c r="H2135" t="s">
        <v>27</v>
      </c>
      <c r="I2135" t="s">
        <v>16</v>
      </c>
      <c r="J2135">
        <v>0.45</v>
      </c>
      <c r="K2135">
        <v>0.45</v>
      </c>
      <c r="L2135">
        <v>1516.0170000000001</v>
      </c>
      <c r="M2135">
        <v>688.05983300000003</v>
      </c>
      <c r="N2135">
        <v>0</v>
      </c>
    </row>
    <row r="2136" spans="1:14" x14ac:dyDescent="0.35">
      <c r="A2136">
        <v>2135</v>
      </c>
      <c r="B2136">
        <v>128</v>
      </c>
      <c r="C2136" t="s">
        <v>471</v>
      </c>
      <c r="D2136" t="str">
        <f>INDEX(FSA_Province!B:B,MATCH(LEFT(C2136,1),FSA_Province!A:A,0))</f>
        <v>ON</v>
      </c>
      <c r="E2136" t="s">
        <v>2398</v>
      </c>
      <c r="F2136" t="s">
        <v>2642</v>
      </c>
      <c r="G2136" t="s">
        <v>2643</v>
      </c>
      <c r="H2136" t="s">
        <v>27</v>
      </c>
      <c r="I2136" t="s">
        <v>16</v>
      </c>
      <c r="J2136">
        <v>0.02</v>
      </c>
      <c r="K2136">
        <v>0.02</v>
      </c>
      <c r="L2136">
        <v>51838.169000000002</v>
      </c>
      <c r="M2136">
        <v>1053.244561</v>
      </c>
      <c r="N2136">
        <v>1.57986684</v>
      </c>
    </row>
    <row r="2137" spans="1:14" x14ac:dyDescent="0.35">
      <c r="A2137">
        <v>2136</v>
      </c>
      <c r="B2137">
        <v>62</v>
      </c>
      <c r="C2137" t="s">
        <v>140</v>
      </c>
      <c r="D2137" t="str">
        <f>INDEX(FSA_Province!B:B,MATCH(LEFT(C2137,1),FSA_Province!A:A,0))</f>
        <v>ON</v>
      </c>
      <c r="E2137" t="s">
        <v>2399</v>
      </c>
      <c r="F2137" t="s">
        <v>2647</v>
      </c>
      <c r="G2137" t="s">
        <v>2643</v>
      </c>
      <c r="H2137" t="s">
        <v>27</v>
      </c>
      <c r="I2137" t="s">
        <v>16</v>
      </c>
      <c r="J2137">
        <v>250</v>
      </c>
      <c r="K2137">
        <v>250</v>
      </c>
      <c r="L2137">
        <v>6.9316310000000006E-2</v>
      </c>
      <c r="M2137">
        <v>17.588190239999999</v>
      </c>
      <c r="N2137">
        <v>2.6382280000000001E-2</v>
      </c>
    </row>
    <row r="2138" spans="1:14" x14ac:dyDescent="0.35">
      <c r="A2138">
        <v>2137</v>
      </c>
      <c r="B2138">
        <v>62</v>
      </c>
      <c r="C2138" t="s">
        <v>140</v>
      </c>
      <c r="D2138" t="str">
        <f>INDEX(FSA_Province!B:B,MATCH(LEFT(C2138,1),FSA_Province!A:A,0))</f>
        <v>ON</v>
      </c>
      <c r="E2138" t="s">
        <v>2400</v>
      </c>
      <c r="F2138" t="s">
        <v>2646</v>
      </c>
      <c r="G2138" t="s">
        <v>2643</v>
      </c>
      <c r="H2138" t="s">
        <v>27</v>
      </c>
      <c r="I2138" t="s">
        <v>16</v>
      </c>
      <c r="J2138">
        <v>1.23</v>
      </c>
      <c r="K2138">
        <v>1.23</v>
      </c>
      <c r="L2138">
        <v>1575.375</v>
      </c>
      <c r="M2138">
        <v>1961.8058490000001</v>
      </c>
      <c r="N2138">
        <v>2.9427087699999999</v>
      </c>
    </row>
    <row r="2139" spans="1:14" x14ac:dyDescent="0.35">
      <c r="A2139">
        <v>2138</v>
      </c>
      <c r="B2139">
        <v>62</v>
      </c>
      <c r="C2139" t="s">
        <v>140</v>
      </c>
      <c r="D2139" t="str">
        <f>INDEX(FSA_Province!B:B,MATCH(LEFT(C2139,1),FSA_Province!A:A,0))</f>
        <v>ON</v>
      </c>
      <c r="E2139" t="s">
        <v>2401</v>
      </c>
      <c r="F2139" t="s">
        <v>2642</v>
      </c>
      <c r="G2139" t="s">
        <v>2643</v>
      </c>
      <c r="H2139" t="s">
        <v>27</v>
      </c>
      <c r="I2139" t="s">
        <v>16</v>
      </c>
      <c r="J2139">
        <v>1.9300000000000001E-2</v>
      </c>
      <c r="K2139">
        <v>1.9300000000000001E-2</v>
      </c>
      <c r="L2139">
        <v>51933.506000000001</v>
      </c>
      <c r="M2139">
        <v>1015.4894839999999</v>
      </c>
      <c r="N2139">
        <v>1.52323422</v>
      </c>
    </row>
    <row r="2140" spans="1:14" x14ac:dyDescent="0.35">
      <c r="A2140">
        <v>2139</v>
      </c>
      <c r="B2140">
        <v>126</v>
      </c>
      <c r="C2140" t="s">
        <v>78</v>
      </c>
      <c r="D2140" t="str">
        <f>INDEX(FSA_Province!B:B,MATCH(LEFT(C2140,1),FSA_Province!A:A,0))</f>
        <v>BC</v>
      </c>
      <c r="E2140" t="s">
        <v>2402</v>
      </c>
      <c r="F2140" t="s">
        <v>2642</v>
      </c>
      <c r="G2140" t="s">
        <v>2643</v>
      </c>
      <c r="H2140" t="s">
        <v>27</v>
      </c>
      <c r="I2140" t="s">
        <v>12</v>
      </c>
      <c r="J2140">
        <v>5.8E-4</v>
      </c>
      <c r="K2140">
        <v>5.8E-4</v>
      </c>
      <c r="L2140">
        <v>51864.891000000003</v>
      </c>
      <c r="M2140">
        <v>29.464267400000001</v>
      </c>
      <c r="N2140">
        <v>4.4196399999999997E-2</v>
      </c>
    </row>
    <row r="2141" spans="1:14" x14ac:dyDescent="0.35">
      <c r="A2141">
        <v>2140</v>
      </c>
      <c r="B2141">
        <v>126</v>
      </c>
      <c r="C2141" t="s">
        <v>78</v>
      </c>
      <c r="D2141" t="str">
        <f>INDEX(FSA_Province!B:B,MATCH(LEFT(C2141,1),FSA_Province!A:A,0))</f>
        <v>BC</v>
      </c>
      <c r="E2141" t="s">
        <v>2403</v>
      </c>
      <c r="F2141" t="s">
        <v>2642</v>
      </c>
      <c r="G2141" t="s">
        <v>2643</v>
      </c>
      <c r="H2141" t="s">
        <v>181</v>
      </c>
      <c r="I2141" t="s">
        <v>16</v>
      </c>
      <c r="J2141">
        <v>5.7027E-4</v>
      </c>
      <c r="K2141">
        <v>0</v>
      </c>
      <c r="L2141">
        <v>0</v>
      </c>
      <c r="M2141">
        <v>29.984934599999999</v>
      </c>
      <c r="N2141">
        <v>1.506538E-2</v>
      </c>
    </row>
    <row r="2142" spans="1:14" x14ac:dyDescent="0.35">
      <c r="A2142">
        <v>2141</v>
      </c>
      <c r="B2142">
        <v>126</v>
      </c>
      <c r="C2142" t="s">
        <v>78</v>
      </c>
      <c r="D2142" t="str">
        <f>INDEX(FSA_Province!B:B,MATCH(LEFT(C2142,1),FSA_Province!A:A,0))</f>
        <v>BC</v>
      </c>
      <c r="E2142" t="s">
        <v>2404</v>
      </c>
      <c r="F2142" t="s">
        <v>2642</v>
      </c>
      <c r="G2142" t="s">
        <v>2643</v>
      </c>
      <c r="H2142" t="s">
        <v>181</v>
      </c>
      <c r="I2142" t="s">
        <v>16</v>
      </c>
      <c r="J2142">
        <v>5.7185999999999999E-4</v>
      </c>
      <c r="K2142">
        <v>0</v>
      </c>
      <c r="L2142">
        <v>0</v>
      </c>
      <c r="M2142">
        <v>29.984802250000001</v>
      </c>
      <c r="N2142">
        <v>1.519774E-2</v>
      </c>
    </row>
    <row r="2143" spans="1:14" x14ac:dyDescent="0.35">
      <c r="A2143">
        <v>2142</v>
      </c>
      <c r="B2143">
        <v>126</v>
      </c>
      <c r="C2143" t="s">
        <v>78</v>
      </c>
      <c r="D2143" t="str">
        <f>INDEX(FSA_Province!B:B,MATCH(LEFT(C2143,1),FSA_Province!A:A,0))</f>
        <v>BC</v>
      </c>
      <c r="E2143" t="s">
        <v>2405</v>
      </c>
      <c r="F2143" t="s">
        <v>2642</v>
      </c>
      <c r="G2143" t="s">
        <v>2643</v>
      </c>
      <c r="H2143" t="s">
        <v>181</v>
      </c>
      <c r="I2143" t="s">
        <v>16</v>
      </c>
      <c r="J2143">
        <v>5.6983999999999995E-4</v>
      </c>
      <c r="K2143">
        <v>0</v>
      </c>
      <c r="L2143">
        <v>0</v>
      </c>
      <c r="M2143">
        <v>29.984953440000002</v>
      </c>
      <c r="N2143">
        <v>1.5046540000000001E-2</v>
      </c>
    </row>
    <row r="2144" spans="1:14" x14ac:dyDescent="0.35">
      <c r="A2144">
        <v>2143</v>
      </c>
      <c r="B2144">
        <v>1</v>
      </c>
      <c r="C2144" t="s">
        <v>556</v>
      </c>
      <c r="D2144" t="str">
        <f>INDEX(FSA_Province!B:B,MATCH(LEFT(C2144,1),FSA_Province!A:A,0))</f>
        <v>ON</v>
      </c>
      <c r="E2144" t="s">
        <v>2406</v>
      </c>
      <c r="F2144" t="s">
        <v>2642</v>
      </c>
      <c r="G2144" t="s">
        <v>2643</v>
      </c>
      <c r="H2144" t="s">
        <v>27</v>
      </c>
      <c r="I2144" t="s">
        <v>12</v>
      </c>
      <c r="J2144">
        <v>1.6999999999999999E-3</v>
      </c>
      <c r="K2144">
        <v>1.6999999999999999E-3</v>
      </c>
      <c r="L2144">
        <v>51516.981</v>
      </c>
      <c r="M2144">
        <v>86.024449430000004</v>
      </c>
      <c r="N2144">
        <v>0.12903666999999999</v>
      </c>
    </row>
    <row r="2145" spans="1:14" x14ac:dyDescent="0.35">
      <c r="A2145">
        <v>2144</v>
      </c>
      <c r="B2145">
        <v>80</v>
      </c>
      <c r="C2145" t="s">
        <v>33</v>
      </c>
      <c r="D2145" t="str">
        <f>INDEX(FSA_Province!B:B,MATCH(LEFT(C2145,1),FSA_Province!A:A,0))</f>
        <v>BC</v>
      </c>
      <c r="E2145" t="s">
        <v>2407</v>
      </c>
      <c r="F2145" t="s">
        <v>2677</v>
      </c>
      <c r="G2145" t="s">
        <v>2643</v>
      </c>
      <c r="H2145" t="s">
        <v>11</v>
      </c>
      <c r="I2145" t="s">
        <v>16</v>
      </c>
      <c r="J2145">
        <v>14000</v>
      </c>
      <c r="K2145">
        <v>14000</v>
      </c>
      <c r="L2145">
        <v>0.38500000000000001</v>
      </c>
      <c r="M2145">
        <v>5463.33536</v>
      </c>
      <c r="N2145">
        <v>8.1950030100000006</v>
      </c>
    </row>
    <row r="2146" spans="1:14" x14ac:dyDescent="0.35">
      <c r="A2146">
        <v>2145</v>
      </c>
      <c r="B2146">
        <v>80</v>
      </c>
      <c r="C2146" t="s">
        <v>33</v>
      </c>
      <c r="D2146" t="str">
        <f>INDEX(FSA_Province!B:B,MATCH(LEFT(C2146,1),FSA_Province!A:A,0))</f>
        <v>BC</v>
      </c>
      <c r="E2146" t="s">
        <v>2408</v>
      </c>
      <c r="F2146" t="s">
        <v>2646</v>
      </c>
      <c r="G2146" t="s">
        <v>2643</v>
      </c>
      <c r="H2146" t="s">
        <v>11</v>
      </c>
      <c r="I2146" t="s">
        <v>12</v>
      </c>
      <c r="J2146">
        <v>3.9267168099999998</v>
      </c>
      <c r="K2146">
        <v>3.9267168099999998</v>
      </c>
      <c r="L2146">
        <v>1387</v>
      </c>
      <c r="M2146">
        <v>5394.7366970000003</v>
      </c>
      <c r="N2146">
        <v>8.0921050399999999</v>
      </c>
    </row>
    <row r="2147" spans="1:14" x14ac:dyDescent="0.35">
      <c r="A2147">
        <v>2146</v>
      </c>
      <c r="B2147">
        <v>80</v>
      </c>
      <c r="C2147" t="s">
        <v>33</v>
      </c>
      <c r="D2147" t="str">
        <f>INDEX(FSA_Province!B:B,MATCH(LEFT(C2147,1),FSA_Province!A:A,0))</f>
        <v>BC</v>
      </c>
      <c r="E2147" t="s">
        <v>2409</v>
      </c>
      <c r="F2147" t="s">
        <v>2648</v>
      </c>
      <c r="G2147" t="s">
        <v>2646</v>
      </c>
      <c r="H2147" t="s">
        <v>11</v>
      </c>
      <c r="I2147" t="s">
        <v>12</v>
      </c>
      <c r="J2147">
        <v>15725.47365532</v>
      </c>
      <c r="K2147">
        <v>15725.47365532</v>
      </c>
      <c r="L2147">
        <v>2.5000000000000001E-4</v>
      </c>
      <c r="M2147">
        <v>3.9313684000000002</v>
      </c>
      <c r="N2147">
        <v>5.89705E-3</v>
      </c>
    </row>
    <row r="2148" spans="1:14" x14ac:dyDescent="0.35">
      <c r="A2148">
        <v>2147</v>
      </c>
      <c r="B2148">
        <v>170</v>
      </c>
      <c r="C2148" t="s">
        <v>471</v>
      </c>
      <c r="D2148" t="str">
        <f>INDEX(FSA_Province!B:B,MATCH(LEFT(C2148,1),FSA_Province!A:A,0))</f>
        <v>ON</v>
      </c>
      <c r="E2148" t="s">
        <v>2410</v>
      </c>
      <c r="F2148" t="s">
        <v>2642</v>
      </c>
      <c r="G2148" t="s">
        <v>2643</v>
      </c>
      <c r="H2148" t="s">
        <v>27</v>
      </c>
      <c r="I2148" t="s">
        <v>16</v>
      </c>
      <c r="J2148">
        <v>0.01</v>
      </c>
      <c r="K2148">
        <v>0.01</v>
      </c>
      <c r="L2148">
        <v>47472.463000000003</v>
      </c>
      <c r="M2148">
        <v>481.04546670000002</v>
      </c>
      <c r="N2148">
        <v>0.72156819000000005</v>
      </c>
    </row>
    <row r="2149" spans="1:14" x14ac:dyDescent="0.35">
      <c r="A2149">
        <v>2148</v>
      </c>
      <c r="B2149">
        <v>146</v>
      </c>
      <c r="C2149" t="s">
        <v>1016</v>
      </c>
      <c r="D2149" t="str">
        <f>INDEX(FSA_Province!B:B,MATCH(LEFT(C2149,1),FSA_Province!A:A,0))</f>
        <v>ON</v>
      </c>
      <c r="E2149" t="s">
        <v>2411</v>
      </c>
      <c r="F2149" t="s">
        <v>2646</v>
      </c>
      <c r="G2149" t="s">
        <v>2643</v>
      </c>
      <c r="H2149" t="s">
        <v>11</v>
      </c>
      <c r="I2149" t="s">
        <v>16</v>
      </c>
      <c r="J2149">
        <v>0.5</v>
      </c>
      <c r="K2149">
        <v>0.5</v>
      </c>
      <c r="L2149">
        <v>1420</v>
      </c>
      <c r="M2149">
        <v>714.19041540000001</v>
      </c>
      <c r="N2149">
        <v>0</v>
      </c>
    </row>
    <row r="2150" spans="1:14" x14ac:dyDescent="0.35">
      <c r="A2150">
        <v>2149</v>
      </c>
      <c r="B2150">
        <v>146</v>
      </c>
      <c r="C2150" t="s">
        <v>1016</v>
      </c>
      <c r="D2150" t="str">
        <f>INDEX(FSA_Province!B:B,MATCH(LEFT(C2150,1),FSA_Province!A:A,0))</f>
        <v>ON</v>
      </c>
      <c r="E2150" t="s">
        <v>2412</v>
      </c>
      <c r="F2150" t="s">
        <v>2642</v>
      </c>
      <c r="G2150" t="s">
        <v>2643</v>
      </c>
      <c r="H2150" t="s">
        <v>27</v>
      </c>
      <c r="I2150" t="s">
        <v>12</v>
      </c>
      <c r="J2150">
        <v>0.03</v>
      </c>
      <c r="K2150">
        <v>0.03</v>
      </c>
      <c r="L2150">
        <v>47801.891000000003</v>
      </c>
      <c r="M2150">
        <v>1420.6534939999999</v>
      </c>
      <c r="N2150">
        <v>0</v>
      </c>
    </row>
    <row r="2151" spans="1:14" x14ac:dyDescent="0.35">
      <c r="A2151">
        <v>2150</v>
      </c>
      <c r="B2151">
        <v>126</v>
      </c>
      <c r="C2151" t="s">
        <v>78</v>
      </c>
      <c r="D2151" t="str">
        <f>INDEX(FSA_Province!B:B,MATCH(LEFT(C2151,1),FSA_Province!A:A,0))</f>
        <v>BC</v>
      </c>
      <c r="E2151" t="s">
        <v>2413</v>
      </c>
      <c r="F2151" t="s">
        <v>2642</v>
      </c>
      <c r="G2151" t="s">
        <v>2643</v>
      </c>
      <c r="H2151" t="s">
        <v>181</v>
      </c>
      <c r="I2151" t="s">
        <v>16</v>
      </c>
      <c r="J2151">
        <v>1.96641E-3</v>
      </c>
      <c r="K2151">
        <v>0</v>
      </c>
      <c r="L2151">
        <v>0</v>
      </c>
      <c r="M2151">
        <v>99.949926180000006</v>
      </c>
      <c r="N2151">
        <v>5.0073800000000002E-2</v>
      </c>
    </row>
    <row r="2152" spans="1:14" x14ac:dyDescent="0.35">
      <c r="A2152">
        <v>2151</v>
      </c>
      <c r="B2152">
        <v>81</v>
      </c>
      <c r="C2152" t="s">
        <v>1030</v>
      </c>
      <c r="D2152" t="str">
        <f>INDEX(FSA_Province!B:B,MATCH(LEFT(C2152,1),FSA_Province!A:A,0))</f>
        <v>ON</v>
      </c>
      <c r="E2152" t="s">
        <v>2414</v>
      </c>
      <c r="F2152" t="s">
        <v>2646</v>
      </c>
      <c r="G2152" t="s">
        <v>2643</v>
      </c>
      <c r="H2152" t="s">
        <v>11</v>
      </c>
      <c r="I2152" t="s">
        <v>16</v>
      </c>
      <c r="J2152">
        <v>0.63</v>
      </c>
      <c r="K2152">
        <v>0.63</v>
      </c>
      <c r="L2152">
        <v>1545</v>
      </c>
      <c r="M2152">
        <v>987.57723050000004</v>
      </c>
      <c r="N2152">
        <v>1.48136584</v>
      </c>
    </row>
    <row r="2153" spans="1:14" x14ac:dyDescent="0.35">
      <c r="A2153">
        <v>2152</v>
      </c>
      <c r="B2153">
        <v>55</v>
      </c>
      <c r="C2153" t="s">
        <v>397</v>
      </c>
      <c r="D2153" t="str">
        <f>INDEX(FSA_Province!B:B,MATCH(LEFT(C2153,1),FSA_Province!A:A,0))</f>
        <v>BC</v>
      </c>
      <c r="E2153" t="s">
        <v>2415</v>
      </c>
      <c r="F2153" t="s">
        <v>2677</v>
      </c>
      <c r="G2153" t="s">
        <v>2643</v>
      </c>
      <c r="H2153" t="s">
        <v>27</v>
      </c>
      <c r="I2153" t="s">
        <v>16</v>
      </c>
      <c r="J2153">
        <v>40</v>
      </c>
      <c r="K2153">
        <v>40</v>
      </c>
      <c r="L2153">
        <v>0.39577000000000001</v>
      </c>
      <c r="M2153">
        <v>16.125244800000001</v>
      </c>
      <c r="N2153">
        <v>2.4187859999999999E-2</v>
      </c>
    </row>
    <row r="2154" spans="1:14" x14ac:dyDescent="0.35">
      <c r="A2154">
        <v>2153</v>
      </c>
      <c r="B2154">
        <v>55</v>
      </c>
      <c r="C2154" t="s">
        <v>397</v>
      </c>
      <c r="D2154" t="str">
        <f>INDEX(FSA_Province!B:B,MATCH(LEFT(C2154,1),FSA_Province!A:A,0))</f>
        <v>BC</v>
      </c>
      <c r="E2154" t="s">
        <v>2416</v>
      </c>
      <c r="F2154" t="s">
        <v>2646</v>
      </c>
      <c r="G2154" t="s">
        <v>2643</v>
      </c>
      <c r="H2154" t="s">
        <v>27</v>
      </c>
      <c r="I2154" t="s">
        <v>16</v>
      </c>
      <c r="J2154">
        <v>0.68</v>
      </c>
      <c r="K2154">
        <v>0.68</v>
      </c>
      <c r="L2154">
        <v>1496.83</v>
      </c>
      <c r="M2154">
        <v>1033.4911999999999</v>
      </c>
      <c r="N2154">
        <v>1.5502368</v>
      </c>
    </row>
    <row r="2155" spans="1:14" x14ac:dyDescent="0.35">
      <c r="A2155">
        <v>2154</v>
      </c>
      <c r="B2155">
        <v>55</v>
      </c>
      <c r="C2155" t="s">
        <v>397</v>
      </c>
      <c r="D2155" t="str">
        <f>INDEX(FSA_Province!B:B,MATCH(LEFT(C2155,1),FSA_Province!A:A,0))</f>
        <v>BC</v>
      </c>
      <c r="E2155" t="s">
        <v>2417</v>
      </c>
      <c r="F2155" t="s">
        <v>2677</v>
      </c>
      <c r="G2155" t="s">
        <v>2643</v>
      </c>
      <c r="H2155" t="s">
        <v>27</v>
      </c>
      <c r="I2155" t="s">
        <v>16</v>
      </c>
      <c r="J2155">
        <v>5000</v>
      </c>
      <c r="K2155">
        <v>5000</v>
      </c>
      <c r="L2155">
        <v>0.38689000000000001</v>
      </c>
      <c r="M2155">
        <v>1964.2</v>
      </c>
      <c r="N2155">
        <v>2.9462999999999999</v>
      </c>
    </row>
    <row r="2156" spans="1:14" x14ac:dyDescent="0.35">
      <c r="A2156">
        <v>2155</v>
      </c>
      <c r="B2156">
        <v>78</v>
      </c>
      <c r="C2156" t="s">
        <v>804</v>
      </c>
      <c r="D2156" t="str">
        <f>INDEX(FSA_Province!B:B,MATCH(LEFT(C2156,1),FSA_Province!A:A,0))</f>
        <v>ON</v>
      </c>
      <c r="E2156" t="s">
        <v>2418</v>
      </c>
      <c r="F2156" t="s">
        <v>2642</v>
      </c>
      <c r="G2156" t="s">
        <v>2643</v>
      </c>
      <c r="H2156" t="s">
        <v>11</v>
      </c>
      <c r="I2156" t="s">
        <v>12</v>
      </c>
      <c r="J2156">
        <v>0.02</v>
      </c>
      <c r="K2156">
        <v>0.02</v>
      </c>
      <c r="L2156">
        <v>48885</v>
      </c>
      <c r="M2156">
        <v>962.43907130000002</v>
      </c>
      <c r="N2156">
        <v>1.4436585900000001</v>
      </c>
    </row>
    <row r="2157" spans="1:14" x14ac:dyDescent="0.35">
      <c r="A2157">
        <v>2156</v>
      </c>
      <c r="B2157">
        <v>172</v>
      </c>
      <c r="C2157" t="s">
        <v>279</v>
      </c>
      <c r="D2157" t="str">
        <f>INDEX(FSA_Province!B:B,MATCH(LEFT(C2157,1),FSA_Province!A:A,0))</f>
        <v>BC</v>
      </c>
      <c r="E2157" t="s">
        <v>2419</v>
      </c>
      <c r="F2157" t="s">
        <v>2646</v>
      </c>
      <c r="G2157" t="s">
        <v>2643</v>
      </c>
      <c r="H2157" t="s">
        <v>27</v>
      </c>
      <c r="I2157" t="s">
        <v>16</v>
      </c>
      <c r="J2157">
        <v>1.6500000000000001E-2</v>
      </c>
      <c r="K2157">
        <v>1.6500000000000001E-2</v>
      </c>
      <c r="L2157">
        <v>1490.4829999999999</v>
      </c>
      <c r="M2157">
        <v>24.967158749999999</v>
      </c>
      <c r="N2157">
        <v>3.7450730000000002E-2</v>
      </c>
    </row>
    <row r="2158" spans="1:14" x14ac:dyDescent="0.35">
      <c r="A2158">
        <v>2157</v>
      </c>
      <c r="B2158">
        <v>133</v>
      </c>
      <c r="C2158" t="s">
        <v>183</v>
      </c>
      <c r="D2158" t="str">
        <f>INDEX(FSA_Province!B:B,MATCH(LEFT(C2158,1),FSA_Province!A:A,0))</f>
        <v>ON</v>
      </c>
      <c r="E2158" t="s">
        <v>2420</v>
      </c>
      <c r="F2158" t="s">
        <v>2642</v>
      </c>
      <c r="G2158" t="s">
        <v>2643</v>
      </c>
      <c r="H2158" t="s">
        <v>11</v>
      </c>
      <c r="I2158" t="s">
        <v>16</v>
      </c>
      <c r="J2158">
        <v>0.06</v>
      </c>
      <c r="K2158">
        <v>0.06</v>
      </c>
      <c r="L2158">
        <v>48735.553999999996</v>
      </c>
      <c r="M2158">
        <v>2968.9609260000002</v>
      </c>
      <c r="N2158">
        <v>4.4534413600000002</v>
      </c>
    </row>
    <row r="2159" spans="1:14" x14ac:dyDescent="0.35">
      <c r="A2159">
        <v>2158</v>
      </c>
      <c r="B2159">
        <v>172</v>
      </c>
      <c r="C2159" t="s">
        <v>279</v>
      </c>
      <c r="D2159" t="str">
        <f>INDEX(FSA_Province!B:B,MATCH(LEFT(C2159,1),FSA_Province!A:A,0))</f>
        <v>BC</v>
      </c>
      <c r="E2159" t="s">
        <v>2421</v>
      </c>
      <c r="F2159" t="s">
        <v>2646</v>
      </c>
      <c r="G2159" t="s">
        <v>2643</v>
      </c>
      <c r="H2159" t="s">
        <v>11</v>
      </c>
      <c r="I2159" t="s">
        <v>16</v>
      </c>
      <c r="J2159">
        <v>1</v>
      </c>
      <c r="K2159">
        <v>1</v>
      </c>
      <c r="L2159">
        <v>1500</v>
      </c>
      <c r="M2159">
        <v>1522.822212</v>
      </c>
      <c r="N2159">
        <v>2.2842332999999999</v>
      </c>
    </row>
    <row r="2160" spans="1:14" x14ac:dyDescent="0.35">
      <c r="A2160">
        <v>2159</v>
      </c>
      <c r="B2160">
        <v>146</v>
      </c>
      <c r="C2160" t="s">
        <v>1016</v>
      </c>
      <c r="D2160" t="str">
        <f>INDEX(FSA_Province!B:B,MATCH(LEFT(C2160,1),FSA_Province!A:A,0))</f>
        <v>ON</v>
      </c>
      <c r="E2160" t="s">
        <v>2422</v>
      </c>
      <c r="F2160" t="s">
        <v>2646</v>
      </c>
      <c r="G2160" t="s">
        <v>2643</v>
      </c>
      <c r="H2160" t="s">
        <v>27</v>
      </c>
      <c r="I2160" t="s">
        <v>16</v>
      </c>
      <c r="J2160">
        <v>2.8000000000000001E-2</v>
      </c>
      <c r="K2160">
        <v>2.8000000000000001E-2</v>
      </c>
      <c r="L2160">
        <v>1513.329</v>
      </c>
      <c r="M2160">
        <v>42.713945420000002</v>
      </c>
      <c r="N2160">
        <v>0</v>
      </c>
    </row>
    <row r="2161" spans="1:14" x14ac:dyDescent="0.35">
      <c r="A2161">
        <v>2160</v>
      </c>
      <c r="B2161">
        <v>28</v>
      </c>
      <c r="C2161" t="s">
        <v>215</v>
      </c>
      <c r="D2161" t="str">
        <f>INDEX(FSA_Province!B:B,MATCH(LEFT(C2161,1),FSA_Province!A:A,0))</f>
        <v>AB</v>
      </c>
      <c r="E2161" t="s">
        <v>2423</v>
      </c>
      <c r="F2161" t="s">
        <v>2642</v>
      </c>
      <c r="G2161" t="s">
        <v>2643</v>
      </c>
      <c r="H2161" t="s">
        <v>11</v>
      </c>
      <c r="I2161" t="s">
        <v>16</v>
      </c>
      <c r="J2161">
        <v>0.05</v>
      </c>
      <c r="K2161">
        <v>0.05</v>
      </c>
      <c r="L2161">
        <v>45000</v>
      </c>
      <c r="M2161">
        <v>2274.6162720000002</v>
      </c>
      <c r="N2161">
        <v>3.4119243899999998</v>
      </c>
    </row>
    <row r="2162" spans="1:14" x14ac:dyDescent="0.35">
      <c r="A2162">
        <v>2161</v>
      </c>
      <c r="B2162">
        <v>242</v>
      </c>
      <c r="C2162" t="s">
        <v>1961</v>
      </c>
      <c r="D2162" t="str">
        <f>INDEX(FSA_Province!B:B,MATCH(LEFT(C2162,1),FSA_Province!A:A,0))</f>
        <v>AB</v>
      </c>
      <c r="E2162" t="s">
        <v>2424</v>
      </c>
      <c r="F2162" t="s">
        <v>2642</v>
      </c>
      <c r="G2162" t="s">
        <v>2643</v>
      </c>
      <c r="H2162" t="s">
        <v>27</v>
      </c>
      <c r="I2162" t="s">
        <v>16</v>
      </c>
      <c r="J2162">
        <v>8.5999999999999993E-2</v>
      </c>
      <c r="K2162">
        <v>8.5999999999999993E-2</v>
      </c>
      <c r="L2162">
        <v>49217.798000000003</v>
      </c>
      <c r="M2162">
        <v>4304.8055690000001</v>
      </c>
      <c r="N2162">
        <v>6.4572083500000002</v>
      </c>
    </row>
    <row r="2163" spans="1:14" x14ac:dyDescent="0.35">
      <c r="A2163">
        <v>2162</v>
      </c>
      <c r="B2163">
        <v>202</v>
      </c>
      <c r="C2163" t="s">
        <v>391</v>
      </c>
      <c r="D2163" t="str">
        <f>INDEX(FSA_Province!B:B,MATCH(LEFT(C2163,1),FSA_Province!A:A,0))</f>
        <v>ON</v>
      </c>
      <c r="E2163" t="s">
        <v>2425</v>
      </c>
      <c r="F2163" t="s">
        <v>2642</v>
      </c>
      <c r="G2163" t="s">
        <v>2643</v>
      </c>
      <c r="H2163" t="s">
        <v>27</v>
      </c>
      <c r="I2163" t="s">
        <v>16</v>
      </c>
      <c r="J2163">
        <v>0.04</v>
      </c>
      <c r="K2163">
        <v>0.04</v>
      </c>
      <c r="L2163">
        <v>50359.45</v>
      </c>
      <c r="M2163">
        <v>2034.5455999999999</v>
      </c>
      <c r="N2163">
        <v>0</v>
      </c>
    </row>
    <row r="2164" spans="1:14" x14ac:dyDescent="0.35">
      <c r="A2164">
        <v>2163</v>
      </c>
      <c r="B2164">
        <v>132</v>
      </c>
      <c r="C2164" t="s">
        <v>1754</v>
      </c>
      <c r="D2164" t="str">
        <f>INDEX(FSA_Province!B:B,MATCH(LEFT(C2164,1),FSA_Province!A:A,0))</f>
        <v>BC</v>
      </c>
      <c r="E2164" t="s">
        <v>2426</v>
      </c>
      <c r="F2164" t="s">
        <v>2675</v>
      </c>
      <c r="G2164" t="s">
        <v>2646</v>
      </c>
      <c r="H2164" t="s">
        <v>27</v>
      </c>
      <c r="I2164" t="s">
        <v>16</v>
      </c>
      <c r="J2164">
        <v>1</v>
      </c>
      <c r="K2164">
        <v>1</v>
      </c>
      <c r="L2164">
        <v>0.1164977</v>
      </c>
      <c r="M2164">
        <v>0.11649768000000001</v>
      </c>
      <c r="N2164">
        <v>1.7474E-4</v>
      </c>
    </row>
    <row r="2165" spans="1:14" x14ac:dyDescent="0.35">
      <c r="A2165">
        <v>2164</v>
      </c>
      <c r="B2165">
        <v>128</v>
      </c>
      <c r="C2165" t="s">
        <v>471</v>
      </c>
      <c r="D2165" t="str">
        <f>INDEX(FSA_Province!B:B,MATCH(LEFT(C2165,1),FSA_Province!A:A,0))</f>
        <v>ON</v>
      </c>
      <c r="E2165" t="s">
        <v>2427</v>
      </c>
      <c r="F2165" t="s">
        <v>2642</v>
      </c>
      <c r="G2165" t="s">
        <v>2643</v>
      </c>
      <c r="H2165" t="s">
        <v>27</v>
      </c>
      <c r="I2165" t="s">
        <v>16</v>
      </c>
      <c r="J2165">
        <v>0.02</v>
      </c>
      <c r="K2165">
        <v>0.02</v>
      </c>
      <c r="L2165">
        <v>49507.016000000003</v>
      </c>
      <c r="M2165">
        <v>1008.249326</v>
      </c>
      <c r="N2165">
        <v>1.51237398</v>
      </c>
    </row>
    <row r="2166" spans="1:14" x14ac:dyDescent="0.35">
      <c r="A2166">
        <v>2165</v>
      </c>
      <c r="B2166">
        <v>146</v>
      </c>
      <c r="C2166" t="s">
        <v>1016</v>
      </c>
      <c r="D2166" t="str">
        <f>INDEX(FSA_Province!B:B,MATCH(LEFT(C2166,1),FSA_Province!A:A,0))</f>
        <v>ON</v>
      </c>
      <c r="E2166" t="s">
        <v>2428</v>
      </c>
      <c r="F2166" t="s">
        <v>2642</v>
      </c>
      <c r="G2166" t="s">
        <v>2643</v>
      </c>
      <c r="H2166" t="s">
        <v>11</v>
      </c>
      <c r="I2166" t="s">
        <v>16</v>
      </c>
      <c r="J2166">
        <v>0.03</v>
      </c>
      <c r="K2166">
        <v>0.03</v>
      </c>
      <c r="L2166">
        <v>48505</v>
      </c>
      <c r="M2166">
        <v>1471.4394030000001</v>
      </c>
      <c r="N2166">
        <v>0</v>
      </c>
    </row>
    <row r="2167" spans="1:14" x14ac:dyDescent="0.35">
      <c r="A2167">
        <v>2166</v>
      </c>
      <c r="B2167">
        <v>78</v>
      </c>
      <c r="C2167" t="s">
        <v>804</v>
      </c>
      <c r="D2167" t="str">
        <f>INDEX(FSA_Province!B:B,MATCH(LEFT(C2167,1),FSA_Province!A:A,0))</f>
        <v>ON</v>
      </c>
      <c r="E2167" t="s">
        <v>2429</v>
      </c>
      <c r="F2167" t="s">
        <v>2653</v>
      </c>
      <c r="G2167" t="s">
        <v>2643</v>
      </c>
      <c r="H2167" t="s">
        <v>11</v>
      </c>
      <c r="I2167" t="s">
        <v>12</v>
      </c>
      <c r="J2167">
        <v>20000</v>
      </c>
      <c r="K2167">
        <v>20000</v>
      </c>
      <c r="L2167">
        <v>4.3799999999999999E-2</v>
      </c>
      <c r="M2167">
        <v>865.65383999999995</v>
      </c>
      <c r="N2167">
        <v>1.2984807599999999</v>
      </c>
    </row>
    <row r="2168" spans="1:14" x14ac:dyDescent="0.35">
      <c r="A2168">
        <v>2167</v>
      </c>
      <c r="B2168">
        <v>230</v>
      </c>
      <c r="C2168" t="s">
        <v>246</v>
      </c>
      <c r="D2168" t="str">
        <f>INDEX(FSA_Province!B:B,MATCH(LEFT(C2168,1),FSA_Province!A:A,0))</f>
        <v>AB</v>
      </c>
      <c r="E2168" t="s">
        <v>2430</v>
      </c>
      <c r="F2168" t="s">
        <v>2646</v>
      </c>
      <c r="G2168" t="s">
        <v>2643</v>
      </c>
      <c r="H2168" t="s">
        <v>11</v>
      </c>
      <c r="I2168" t="s">
        <v>16</v>
      </c>
      <c r="J2168">
        <v>0.78284547000000004</v>
      </c>
      <c r="K2168">
        <v>0.78284547000000004</v>
      </c>
      <c r="L2168">
        <v>1469</v>
      </c>
      <c r="M2168">
        <v>1159.337094</v>
      </c>
      <c r="N2168">
        <v>0</v>
      </c>
    </row>
    <row r="2169" spans="1:14" x14ac:dyDescent="0.35">
      <c r="A2169">
        <v>2168</v>
      </c>
      <c r="B2169">
        <v>230</v>
      </c>
      <c r="C2169" t="s">
        <v>246</v>
      </c>
      <c r="D2169" t="str">
        <f>INDEX(FSA_Province!B:B,MATCH(LEFT(C2169,1),FSA_Province!A:A,0))</f>
        <v>AB</v>
      </c>
      <c r="E2169" t="s">
        <v>2431</v>
      </c>
      <c r="F2169" t="s">
        <v>2644</v>
      </c>
      <c r="G2169" t="s">
        <v>2643</v>
      </c>
      <c r="H2169" t="s">
        <v>11</v>
      </c>
      <c r="I2169" t="s">
        <v>16</v>
      </c>
      <c r="J2169">
        <v>10000</v>
      </c>
      <c r="K2169">
        <v>10000</v>
      </c>
      <c r="L2169">
        <v>0.38690000000000002</v>
      </c>
      <c r="M2169">
        <v>3904.61</v>
      </c>
      <c r="N2169">
        <v>0</v>
      </c>
    </row>
    <row r="2170" spans="1:14" x14ac:dyDescent="0.35">
      <c r="A2170">
        <v>2169</v>
      </c>
      <c r="B2170">
        <v>215</v>
      </c>
      <c r="C2170" t="s">
        <v>177</v>
      </c>
      <c r="D2170" t="str">
        <f>INDEX(FSA_Province!B:B,MATCH(LEFT(C2170,1),FSA_Province!A:A,0))</f>
        <v>BC</v>
      </c>
      <c r="E2170" t="s">
        <v>2432</v>
      </c>
      <c r="F2170" t="s">
        <v>2644</v>
      </c>
      <c r="G2170" t="s">
        <v>2643</v>
      </c>
      <c r="H2170" t="s">
        <v>11</v>
      </c>
      <c r="I2170" t="s">
        <v>16</v>
      </c>
      <c r="J2170">
        <v>40</v>
      </c>
      <c r="K2170">
        <v>40</v>
      </c>
      <c r="L2170">
        <v>0.41299999999999998</v>
      </c>
      <c r="M2170">
        <v>16.769974640000001</v>
      </c>
      <c r="N2170">
        <v>2.5154960000000001E-2</v>
      </c>
    </row>
    <row r="2171" spans="1:14" x14ac:dyDescent="0.35">
      <c r="A2171">
        <v>2170</v>
      </c>
      <c r="B2171">
        <v>215</v>
      </c>
      <c r="C2171" t="s">
        <v>177</v>
      </c>
      <c r="D2171" t="str">
        <f>INDEX(FSA_Province!B:B,MATCH(LEFT(C2171,1),FSA_Province!A:A,0))</f>
        <v>BC</v>
      </c>
      <c r="E2171" t="s">
        <v>2433</v>
      </c>
      <c r="F2171" t="s">
        <v>2651</v>
      </c>
      <c r="G2171" t="s">
        <v>2643</v>
      </c>
      <c r="H2171" t="s">
        <v>11</v>
      </c>
      <c r="I2171" t="s">
        <v>16</v>
      </c>
      <c r="J2171">
        <v>11.5</v>
      </c>
      <c r="K2171">
        <v>11.5</v>
      </c>
      <c r="L2171">
        <v>212.5</v>
      </c>
      <c r="M2171">
        <v>2480.7282959999998</v>
      </c>
      <c r="N2171">
        <v>3.7210924400000001</v>
      </c>
    </row>
    <row r="2172" spans="1:14" x14ac:dyDescent="0.35">
      <c r="A2172">
        <v>2171</v>
      </c>
      <c r="B2172">
        <v>76</v>
      </c>
      <c r="C2172" t="s">
        <v>1524</v>
      </c>
      <c r="D2172" t="str">
        <f>INDEX(FSA_Province!B:B,MATCH(LEFT(C2172,1),FSA_Province!A:A,0))</f>
        <v>AB</v>
      </c>
      <c r="E2172" t="s">
        <v>2434</v>
      </c>
      <c r="F2172" t="s">
        <v>2653</v>
      </c>
      <c r="G2172" t="s">
        <v>2643</v>
      </c>
      <c r="H2172" t="s">
        <v>27</v>
      </c>
      <c r="I2172" t="s">
        <v>16</v>
      </c>
      <c r="J2172">
        <v>1000</v>
      </c>
      <c r="K2172">
        <v>1000</v>
      </c>
      <c r="L2172">
        <v>3.8859999999999999E-2</v>
      </c>
      <c r="M2172">
        <v>39.391379999999998</v>
      </c>
      <c r="N2172">
        <v>5.9087069999999998E-2</v>
      </c>
    </row>
    <row r="2173" spans="1:14" x14ac:dyDescent="0.35">
      <c r="A2173">
        <v>2172</v>
      </c>
      <c r="B2173">
        <v>76</v>
      </c>
      <c r="C2173" t="s">
        <v>1524</v>
      </c>
      <c r="D2173" t="str">
        <f>INDEX(FSA_Province!B:B,MATCH(LEFT(C2173,1),FSA_Province!A:A,0))</f>
        <v>AB</v>
      </c>
      <c r="E2173" t="s">
        <v>2435</v>
      </c>
      <c r="F2173" t="s">
        <v>2642</v>
      </c>
      <c r="G2173" t="s">
        <v>2643</v>
      </c>
      <c r="H2173" t="s">
        <v>27</v>
      </c>
      <c r="I2173" t="s">
        <v>16</v>
      </c>
      <c r="J2173">
        <v>1.7000000000000001E-2</v>
      </c>
      <c r="K2173">
        <v>1.7000000000000001E-2</v>
      </c>
      <c r="L2173">
        <v>47378.463000000003</v>
      </c>
      <c r="M2173">
        <v>817.56142299999999</v>
      </c>
      <c r="N2173">
        <v>1.2263421299999999</v>
      </c>
    </row>
    <row r="2174" spans="1:14" x14ac:dyDescent="0.35">
      <c r="A2174">
        <v>2173</v>
      </c>
      <c r="B2174">
        <v>153</v>
      </c>
      <c r="C2174" t="s">
        <v>1094</v>
      </c>
      <c r="D2174" t="str">
        <f>INDEX(FSA_Province!B:B,MATCH(LEFT(C2174,1),FSA_Province!A:A,0))</f>
        <v>AB</v>
      </c>
      <c r="E2174" t="s">
        <v>2436</v>
      </c>
      <c r="F2174" t="s">
        <v>2642</v>
      </c>
      <c r="G2174" t="s">
        <v>2643</v>
      </c>
      <c r="H2174" t="s">
        <v>11</v>
      </c>
      <c r="I2174" t="s">
        <v>16</v>
      </c>
      <c r="J2174">
        <v>7.0000000000000007E-2</v>
      </c>
      <c r="K2174">
        <v>7.0000000000000007E-2</v>
      </c>
      <c r="L2174">
        <v>44445</v>
      </c>
      <c r="M2174">
        <v>3132.9439280000001</v>
      </c>
      <c r="N2174">
        <v>0</v>
      </c>
    </row>
    <row r="2175" spans="1:14" x14ac:dyDescent="0.35">
      <c r="A2175">
        <v>2174</v>
      </c>
      <c r="B2175">
        <v>198</v>
      </c>
      <c r="C2175" t="s">
        <v>2437</v>
      </c>
      <c r="D2175" t="str">
        <f>INDEX(FSA_Province!B:B,MATCH(LEFT(C2175,1),FSA_Province!A:A,0))</f>
        <v>ON</v>
      </c>
      <c r="E2175" t="s">
        <v>2438</v>
      </c>
      <c r="F2175" t="s">
        <v>2677</v>
      </c>
      <c r="G2175" t="s">
        <v>2643</v>
      </c>
      <c r="H2175" t="s">
        <v>27</v>
      </c>
      <c r="I2175" t="s">
        <v>16</v>
      </c>
      <c r="J2175">
        <v>20</v>
      </c>
      <c r="K2175">
        <v>20</v>
      </c>
      <c r="L2175">
        <v>0.33484000000000003</v>
      </c>
      <c r="M2175">
        <v>6.7972275</v>
      </c>
      <c r="N2175">
        <v>1.0195839999999999E-2</v>
      </c>
    </row>
    <row r="2176" spans="1:14" x14ac:dyDescent="0.35">
      <c r="A2176">
        <v>2175</v>
      </c>
      <c r="B2176">
        <v>76</v>
      </c>
      <c r="C2176" t="s">
        <v>1524</v>
      </c>
      <c r="D2176" t="str">
        <f>INDEX(FSA_Province!B:B,MATCH(LEFT(C2176,1),FSA_Province!A:A,0))</f>
        <v>AB</v>
      </c>
      <c r="E2176" t="s">
        <v>2439</v>
      </c>
      <c r="F2176" t="s">
        <v>2644</v>
      </c>
      <c r="G2176" t="s">
        <v>2643</v>
      </c>
      <c r="H2176" t="s">
        <v>11</v>
      </c>
      <c r="I2176" t="s">
        <v>12</v>
      </c>
      <c r="J2176">
        <v>2000</v>
      </c>
      <c r="K2176">
        <v>2000</v>
      </c>
      <c r="L2176">
        <v>0.41420000000000001</v>
      </c>
      <c r="M2176">
        <v>814.66740000000004</v>
      </c>
      <c r="N2176">
        <v>1.2220011</v>
      </c>
    </row>
    <row r="2177" spans="1:14" x14ac:dyDescent="0.35">
      <c r="A2177">
        <v>2176</v>
      </c>
      <c r="B2177">
        <v>94</v>
      </c>
      <c r="C2177" t="s">
        <v>827</v>
      </c>
      <c r="D2177" t="str">
        <f>INDEX(FSA_Province!B:B,MATCH(LEFT(C2177,1),FSA_Province!A:A,0))</f>
        <v>QC</v>
      </c>
      <c r="E2177" t="s">
        <v>2440</v>
      </c>
      <c r="F2177" t="s">
        <v>2646</v>
      </c>
      <c r="G2177" t="s">
        <v>2643</v>
      </c>
      <c r="H2177" t="s">
        <v>11</v>
      </c>
      <c r="I2177" t="s">
        <v>16</v>
      </c>
      <c r="J2177">
        <v>1.9</v>
      </c>
      <c r="K2177">
        <v>1.9</v>
      </c>
      <c r="L2177">
        <v>1529</v>
      </c>
      <c r="M2177">
        <v>2948.1744699999999</v>
      </c>
      <c r="N2177">
        <v>4.4222617</v>
      </c>
    </row>
    <row r="2178" spans="1:14" x14ac:dyDescent="0.35">
      <c r="A2178">
        <v>2177</v>
      </c>
      <c r="B2178">
        <v>173</v>
      </c>
      <c r="C2178" t="s">
        <v>391</v>
      </c>
      <c r="D2178" t="str">
        <f>INDEX(FSA_Province!B:B,MATCH(LEFT(C2178,1),FSA_Province!A:A,0))</f>
        <v>ON</v>
      </c>
      <c r="E2178" t="s">
        <v>2441</v>
      </c>
      <c r="F2178" t="s">
        <v>2664</v>
      </c>
      <c r="G2178" t="s">
        <v>2643</v>
      </c>
      <c r="H2178" t="s">
        <v>27</v>
      </c>
      <c r="I2178" t="s">
        <v>16</v>
      </c>
      <c r="J2178">
        <v>0.5</v>
      </c>
      <c r="K2178">
        <v>0.5</v>
      </c>
      <c r="L2178">
        <v>20.11459</v>
      </c>
      <c r="M2178">
        <v>10.12707305</v>
      </c>
      <c r="N2178">
        <v>0</v>
      </c>
    </row>
    <row r="2179" spans="1:14" x14ac:dyDescent="0.35">
      <c r="A2179">
        <v>2178</v>
      </c>
      <c r="B2179">
        <v>173</v>
      </c>
      <c r="C2179" t="s">
        <v>391</v>
      </c>
      <c r="D2179" t="str">
        <f>INDEX(FSA_Province!B:B,MATCH(LEFT(C2179,1),FSA_Province!A:A,0))</f>
        <v>ON</v>
      </c>
      <c r="E2179" t="s">
        <v>2442</v>
      </c>
      <c r="F2179" t="s">
        <v>2677</v>
      </c>
      <c r="G2179" t="s">
        <v>2643</v>
      </c>
      <c r="H2179" t="s">
        <v>27</v>
      </c>
      <c r="I2179" t="s">
        <v>16</v>
      </c>
      <c r="J2179">
        <v>10</v>
      </c>
      <c r="K2179">
        <v>10</v>
      </c>
      <c r="L2179">
        <v>0.33423999999999998</v>
      </c>
      <c r="M2179">
        <v>3.3656855000000001</v>
      </c>
      <c r="N2179">
        <v>0</v>
      </c>
    </row>
    <row r="2180" spans="1:14" x14ac:dyDescent="0.35">
      <c r="A2180">
        <v>2179</v>
      </c>
      <c r="B2180">
        <v>10</v>
      </c>
      <c r="C2180" t="s">
        <v>1173</v>
      </c>
      <c r="D2180" t="str">
        <f>INDEX(FSA_Province!B:B,MATCH(LEFT(C2180,1),FSA_Province!A:A,0))</f>
        <v>ON</v>
      </c>
      <c r="E2180" t="s">
        <v>2443</v>
      </c>
      <c r="F2180" t="s">
        <v>2644</v>
      </c>
      <c r="G2180" t="s">
        <v>2643</v>
      </c>
      <c r="H2180" t="s">
        <v>11</v>
      </c>
      <c r="I2180" t="s">
        <v>16</v>
      </c>
      <c r="J2180">
        <v>33</v>
      </c>
      <c r="K2180">
        <v>33</v>
      </c>
      <c r="L2180">
        <v>0.433</v>
      </c>
      <c r="M2180">
        <v>14.49363346</v>
      </c>
      <c r="N2180">
        <v>2.1740450000000001E-2</v>
      </c>
    </row>
    <row r="2181" spans="1:14" x14ac:dyDescent="0.35">
      <c r="A2181">
        <v>2180</v>
      </c>
      <c r="B2181">
        <v>173</v>
      </c>
      <c r="C2181" t="s">
        <v>391</v>
      </c>
      <c r="D2181" t="str">
        <f>INDEX(FSA_Province!B:B,MATCH(LEFT(C2181,1),FSA_Province!A:A,0))</f>
        <v>ON</v>
      </c>
      <c r="E2181" t="s">
        <v>2444</v>
      </c>
      <c r="F2181" t="s">
        <v>2651</v>
      </c>
      <c r="G2181" t="s">
        <v>2643</v>
      </c>
      <c r="H2181" t="s">
        <v>27</v>
      </c>
      <c r="I2181" t="s">
        <v>16</v>
      </c>
      <c r="J2181">
        <v>0.1</v>
      </c>
      <c r="K2181">
        <v>0.1</v>
      </c>
      <c r="L2181">
        <v>217.47200000000001</v>
      </c>
      <c r="M2181">
        <v>21.897903469999999</v>
      </c>
      <c r="N2181">
        <v>0</v>
      </c>
    </row>
    <row r="2182" spans="1:14" x14ac:dyDescent="0.35">
      <c r="A2182">
        <v>2181</v>
      </c>
      <c r="B2182">
        <v>173</v>
      </c>
      <c r="C2182" t="s">
        <v>391</v>
      </c>
      <c r="D2182" t="str">
        <f>INDEX(FSA_Province!B:B,MATCH(LEFT(C2182,1),FSA_Province!A:A,0))</f>
        <v>ON</v>
      </c>
      <c r="E2182" t="s">
        <v>2445</v>
      </c>
      <c r="F2182" t="s">
        <v>2642</v>
      </c>
      <c r="G2182" t="s">
        <v>2643</v>
      </c>
      <c r="H2182" t="s">
        <v>27</v>
      </c>
      <c r="I2182" t="s">
        <v>16</v>
      </c>
      <c r="J2182">
        <v>2E-3</v>
      </c>
      <c r="K2182">
        <v>2E-3</v>
      </c>
      <c r="L2182">
        <v>47116.097000000002</v>
      </c>
      <c r="M2182">
        <v>94.84876826</v>
      </c>
      <c r="N2182">
        <v>0</v>
      </c>
    </row>
    <row r="2183" spans="1:14" x14ac:dyDescent="0.35">
      <c r="A2183">
        <v>2182</v>
      </c>
      <c r="B2183">
        <v>173</v>
      </c>
      <c r="C2183" t="s">
        <v>391</v>
      </c>
      <c r="D2183" t="str">
        <f>INDEX(FSA_Province!B:B,MATCH(LEFT(C2183,1),FSA_Province!A:A,0))</f>
        <v>ON</v>
      </c>
      <c r="E2183" t="s">
        <v>2446</v>
      </c>
      <c r="F2183" t="s">
        <v>2644</v>
      </c>
      <c r="G2183" t="s">
        <v>2643</v>
      </c>
      <c r="H2183" t="s">
        <v>27</v>
      </c>
      <c r="I2183" t="s">
        <v>16</v>
      </c>
      <c r="J2183">
        <v>25</v>
      </c>
      <c r="K2183">
        <v>25</v>
      </c>
      <c r="L2183">
        <v>0.43939</v>
      </c>
      <c r="M2183">
        <v>11.0567688</v>
      </c>
      <c r="N2183">
        <v>0</v>
      </c>
    </row>
    <row r="2184" spans="1:14" x14ac:dyDescent="0.35">
      <c r="A2184">
        <v>2183</v>
      </c>
      <c r="B2184">
        <v>133</v>
      </c>
      <c r="C2184" t="s">
        <v>183</v>
      </c>
      <c r="D2184" t="str">
        <f>INDEX(FSA_Province!B:B,MATCH(LEFT(C2184,1),FSA_Province!A:A,0))</f>
        <v>ON</v>
      </c>
      <c r="E2184" t="s">
        <v>2447</v>
      </c>
      <c r="F2184" t="s">
        <v>2666</v>
      </c>
      <c r="G2184" t="s">
        <v>2646</v>
      </c>
      <c r="H2184" t="s">
        <v>11</v>
      </c>
      <c r="I2184" t="s">
        <v>12</v>
      </c>
      <c r="J2184">
        <v>599101.34797802998</v>
      </c>
      <c r="K2184">
        <v>599101.34797802998</v>
      </c>
      <c r="L2184">
        <v>3.9999999999999998E-6</v>
      </c>
      <c r="M2184">
        <v>2.3964053600000002</v>
      </c>
      <c r="N2184">
        <v>3.5945600000000001E-3</v>
      </c>
    </row>
    <row r="2185" spans="1:14" x14ac:dyDescent="0.35">
      <c r="A2185">
        <v>2184</v>
      </c>
      <c r="B2185">
        <v>95</v>
      </c>
      <c r="C2185" t="s">
        <v>1503</v>
      </c>
      <c r="D2185" t="str">
        <f>INDEX(FSA_Province!B:B,MATCH(LEFT(C2185,1),FSA_Province!A:A,0))</f>
        <v>ON</v>
      </c>
      <c r="E2185" t="s">
        <v>2448</v>
      </c>
      <c r="F2185" t="s">
        <v>2642</v>
      </c>
      <c r="G2185" t="s">
        <v>2643</v>
      </c>
      <c r="H2185" t="s">
        <v>27</v>
      </c>
      <c r="I2185" t="s">
        <v>16</v>
      </c>
      <c r="J2185">
        <v>3.0000000000000001E-3</v>
      </c>
      <c r="K2185">
        <v>3.0000000000000001E-3</v>
      </c>
      <c r="L2185">
        <v>46680.786</v>
      </c>
      <c r="M2185">
        <v>142.02955750000001</v>
      </c>
      <c r="N2185">
        <v>0.21304433</v>
      </c>
    </row>
    <row r="2186" spans="1:14" x14ac:dyDescent="0.35">
      <c r="A2186">
        <v>2185</v>
      </c>
      <c r="B2186">
        <v>95</v>
      </c>
      <c r="C2186" t="s">
        <v>1503</v>
      </c>
      <c r="D2186" t="str">
        <f>INDEX(FSA_Province!B:B,MATCH(LEFT(C2186,1),FSA_Province!A:A,0))</f>
        <v>ON</v>
      </c>
      <c r="E2186" t="s">
        <v>2449</v>
      </c>
      <c r="F2186" t="s">
        <v>2642</v>
      </c>
      <c r="G2186" t="s">
        <v>2643</v>
      </c>
      <c r="H2186" t="s">
        <v>27</v>
      </c>
      <c r="I2186" t="s">
        <v>12</v>
      </c>
      <c r="J2186">
        <v>2.65E-3</v>
      </c>
      <c r="K2186">
        <v>2.65E-3</v>
      </c>
      <c r="L2186">
        <v>46109.974999999999</v>
      </c>
      <c r="M2186">
        <v>120.1107598</v>
      </c>
      <c r="N2186">
        <v>0.18016613000000001</v>
      </c>
    </row>
    <row r="2187" spans="1:14" x14ac:dyDescent="0.35">
      <c r="A2187">
        <v>2186</v>
      </c>
      <c r="B2187">
        <v>102</v>
      </c>
      <c r="C2187" t="s">
        <v>22</v>
      </c>
      <c r="D2187" t="str">
        <f>INDEX(FSA_Province!B:B,MATCH(LEFT(C2187,1),FSA_Province!A:A,0))</f>
        <v>ON</v>
      </c>
      <c r="E2187" t="s">
        <v>2450</v>
      </c>
      <c r="F2187" t="s">
        <v>2647</v>
      </c>
      <c r="G2187" t="s">
        <v>2643</v>
      </c>
      <c r="H2187" t="s">
        <v>11</v>
      </c>
      <c r="I2187" t="s">
        <v>16</v>
      </c>
      <c r="J2187">
        <v>151.4</v>
      </c>
      <c r="K2187">
        <v>151.4</v>
      </c>
      <c r="L2187">
        <v>4.9084740000000002E-2</v>
      </c>
      <c r="M2187">
        <v>7.5310938600000004</v>
      </c>
      <c r="N2187">
        <v>1.129664E-2</v>
      </c>
    </row>
    <row r="2188" spans="1:14" x14ac:dyDescent="0.35">
      <c r="A2188">
        <v>2187</v>
      </c>
      <c r="B2188">
        <v>102</v>
      </c>
      <c r="C2188" t="s">
        <v>22</v>
      </c>
      <c r="D2188" t="str">
        <f>INDEX(FSA_Province!B:B,MATCH(LEFT(C2188,1),FSA_Province!A:A,0))</f>
        <v>ON</v>
      </c>
      <c r="E2188" t="s">
        <v>2451</v>
      </c>
      <c r="F2188" t="s">
        <v>2677</v>
      </c>
      <c r="G2188" t="s">
        <v>2643</v>
      </c>
      <c r="H2188" t="s">
        <v>11</v>
      </c>
      <c r="I2188" t="s">
        <v>12</v>
      </c>
      <c r="J2188">
        <v>24.238541999999999</v>
      </c>
      <c r="K2188">
        <v>24.238541999999999</v>
      </c>
      <c r="L2188">
        <v>0.31585000000000002</v>
      </c>
      <c r="M2188">
        <v>7.5240271999999999</v>
      </c>
      <c r="N2188">
        <v>1.1286040000000001E-2</v>
      </c>
    </row>
    <row r="2189" spans="1:14" x14ac:dyDescent="0.35">
      <c r="A2189">
        <v>2188</v>
      </c>
      <c r="B2189">
        <v>76</v>
      </c>
      <c r="C2189" t="s">
        <v>1524</v>
      </c>
      <c r="D2189" t="str">
        <f>INDEX(FSA_Province!B:B,MATCH(LEFT(C2189,1),FSA_Province!A:A,0))</f>
        <v>AB</v>
      </c>
      <c r="E2189" t="s">
        <v>2452</v>
      </c>
      <c r="F2189" t="s">
        <v>2642</v>
      </c>
      <c r="G2189" t="s">
        <v>2643</v>
      </c>
      <c r="H2189" t="s">
        <v>11</v>
      </c>
      <c r="I2189" t="s">
        <v>16</v>
      </c>
      <c r="J2189">
        <v>9.1505800000000002E-3</v>
      </c>
      <c r="K2189">
        <v>9.1505800000000002E-3</v>
      </c>
      <c r="L2189">
        <v>45730</v>
      </c>
      <c r="M2189">
        <v>424.75677680000001</v>
      </c>
      <c r="N2189">
        <v>0.63713516000000003</v>
      </c>
    </row>
    <row r="2190" spans="1:14" x14ac:dyDescent="0.35">
      <c r="A2190">
        <v>2189</v>
      </c>
      <c r="B2190">
        <v>28</v>
      </c>
      <c r="C2190" t="s">
        <v>215</v>
      </c>
      <c r="D2190" t="str">
        <f>INDEX(FSA_Province!B:B,MATCH(LEFT(C2190,1),FSA_Province!A:A,0))</f>
        <v>AB</v>
      </c>
      <c r="E2190" t="s">
        <v>2453</v>
      </c>
      <c r="F2190" t="s">
        <v>2642</v>
      </c>
      <c r="G2190" t="s">
        <v>2643</v>
      </c>
      <c r="H2190" t="s">
        <v>11</v>
      </c>
      <c r="I2190" t="s">
        <v>16</v>
      </c>
      <c r="J2190">
        <v>0.05</v>
      </c>
      <c r="K2190">
        <v>0.05</v>
      </c>
      <c r="L2190">
        <v>45000</v>
      </c>
      <c r="M2190">
        <v>2286.1844420000002</v>
      </c>
      <c r="N2190">
        <v>3.4292766600000002</v>
      </c>
    </row>
    <row r="2191" spans="1:14" x14ac:dyDescent="0.35">
      <c r="A2191">
        <v>2190</v>
      </c>
      <c r="B2191">
        <v>24</v>
      </c>
      <c r="C2191" t="s">
        <v>697</v>
      </c>
      <c r="D2191" t="str">
        <f>INDEX(FSA_Province!B:B,MATCH(LEFT(C2191,1),FSA_Province!A:A,0))</f>
        <v>AB</v>
      </c>
      <c r="E2191" t="s">
        <v>2454</v>
      </c>
      <c r="F2191" t="s">
        <v>2645</v>
      </c>
      <c r="G2191" t="s">
        <v>2642</v>
      </c>
      <c r="H2191" t="s">
        <v>27</v>
      </c>
      <c r="I2191" t="s">
        <v>16</v>
      </c>
      <c r="J2191">
        <v>18</v>
      </c>
      <c r="K2191">
        <v>18</v>
      </c>
      <c r="L2191">
        <v>4.5540000000000001E-4</v>
      </c>
      <c r="M2191">
        <v>8.1972E-3</v>
      </c>
      <c r="N2191">
        <v>1.2289999999999999E-5</v>
      </c>
    </row>
    <row r="2192" spans="1:14" x14ac:dyDescent="0.35">
      <c r="A2192">
        <v>2191</v>
      </c>
      <c r="B2192">
        <v>24</v>
      </c>
      <c r="C2192" t="s">
        <v>697</v>
      </c>
      <c r="D2192" t="str">
        <f>INDEX(FSA_Province!B:B,MATCH(LEFT(C2192,1),FSA_Province!A:A,0))</f>
        <v>AB</v>
      </c>
      <c r="E2192" t="s">
        <v>2455</v>
      </c>
      <c r="F2192" t="s">
        <v>2659</v>
      </c>
      <c r="G2192" t="s">
        <v>2642</v>
      </c>
      <c r="H2192" t="s">
        <v>27</v>
      </c>
      <c r="I2192" t="s">
        <v>12</v>
      </c>
      <c r="J2192">
        <v>1230</v>
      </c>
      <c r="K2192">
        <v>1230</v>
      </c>
      <c r="L2192">
        <v>6.7299999999999999E-6</v>
      </c>
      <c r="M2192">
        <v>8.2778999999999995E-3</v>
      </c>
      <c r="N2192">
        <v>1.241E-5</v>
      </c>
    </row>
    <row r="2193" spans="1:14" x14ac:dyDescent="0.35">
      <c r="A2193">
        <v>2192</v>
      </c>
      <c r="B2193">
        <v>153</v>
      </c>
      <c r="C2193" t="s">
        <v>1094</v>
      </c>
      <c r="D2193" t="str">
        <f>INDEX(FSA_Province!B:B,MATCH(LEFT(C2193,1),FSA_Province!A:A,0))</f>
        <v>AB</v>
      </c>
      <c r="E2193" t="s">
        <v>2456</v>
      </c>
      <c r="F2193" t="s">
        <v>2642</v>
      </c>
      <c r="G2193" t="s">
        <v>2643</v>
      </c>
      <c r="H2193" t="s">
        <v>11</v>
      </c>
      <c r="I2193" t="s">
        <v>16</v>
      </c>
      <c r="J2193">
        <v>0.1</v>
      </c>
      <c r="K2193">
        <v>0.1</v>
      </c>
      <c r="L2193">
        <v>46200</v>
      </c>
      <c r="M2193">
        <v>4679.8242550000004</v>
      </c>
      <c r="N2193">
        <v>7.0197363800000003</v>
      </c>
    </row>
    <row r="2194" spans="1:14" x14ac:dyDescent="0.35">
      <c r="A2194">
        <v>2193</v>
      </c>
      <c r="B2194">
        <v>146</v>
      </c>
      <c r="C2194" t="s">
        <v>1016</v>
      </c>
      <c r="D2194" t="str">
        <f>INDEX(FSA_Province!B:B,MATCH(LEFT(C2194,1),FSA_Province!A:A,0))</f>
        <v>ON</v>
      </c>
      <c r="E2194" t="s">
        <v>2457</v>
      </c>
      <c r="F2194" t="s">
        <v>2646</v>
      </c>
      <c r="G2194" t="s">
        <v>2643</v>
      </c>
      <c r="H2194" t="s">
        <v>11</v>
      </c>
      <c r="I2194" t="s">
        <v>16</v>
      </c>
      <c r="J2194">
        <v>0.5</v>
      </c>
      <c r="K2194">
        <v>0.5</v>
      </c>
      <c r="L2194">
        <v>1440</v>
      </c>
      <c r="M2194">
        <v>725.21245839999995</v>
      </c>
      <c r="N2194">
        <v>0</v>
      </c>
    </row>
    <row r="2195" spans="1:14" x14ac:dyDescent="0.35">
      <c r="A2195">
        <v>2194</v>
      </c>
      <c r="B2195">
        <v>83</v>
      </c>
      <c r="C2195" t="s">
        <v>52</v>
      </c>
      <c r="D2195" t="str">
        <f>INDEX(FSA_Province!B:B,MATCH(LEFT(C2195,1),FSA_Province!A:A,0))</f>
        <v>ON</v>
      </c>
      <c r="E2195" t="s">
        <v>2458</v>
      </c>
      <c r="F2195" t="s">
        <v>2647</v>
      </c>
      <c r="G2195" t="s">
        <v>2643</v>
      </c>
      <c r="H2195" t="s">
        <v>11</v>
      </c>
      <c r="I2195" t="s">
        <v>16</v>
      </c>
      <c r="J2195">
        <v>4176.9999999700003</v>
      </c>
      <c r="K2195">
        <v>4176.9999999700003</v>
      </c>
      <c r="L2195">
        <v>4.7569409999999999E-2</v>
      </c>
      <c r="M2195">
        <v>201.6527653</v>
      </c>
      <c r="N2195">
        <v>0.30247913999999998</v>
      </c>
    </row>
    <row r="2196" spans="1:14" x14ac:dyDescent="0.35">
      <c r="A2196">
        <v>2195</v>
      </c>
      <c r="B2196">
        <v>132</v>
      </c>
      <c r="C2196" t="s">
        <v>1754</v>
      </c>
      <c r="D2196" t="str">
        <f>INDEX(FSA_Province!B:B,MATCH(LEFT(C2196,1),FSA_Province!A:A,0))</f>
        <v>BC</v>
      </c>
      <c r="E2196" t="s">
        <v>2459</v>
      </c>
      <c r="F2196" t="s">
        <v>2646</v>
      </c>
      <c r="G2196" t="s">
        <v>2643</v>
      </c>
      <c r="H2196" t="s">
        <v>27</v>
      </c>
      <c r="I2196" t="s">
        <v>16</v>
      </c>
      <c r="J2196">
        <v>0.12</v>
      </c>
      <c r="K2196">
        <v>0.12</v>
      </c>
      <c r="L2196">
        <v>1516.73</v>
      </c>
      <c r="M2196">
        <v>184.28684490000001</v>
      </c>
      <c r="N2196">
        <v>0.27643025999999998</v>
      </c>
    </row>
    <row r="2197" spans="1:14" x14ac:dyDescent="0.35">
      <c r="A2197">
        <v>2196</v>
      </c>
      <c r="B2197">
        <v>132</v>
      </c>
      <c r="C2197" t="s">
        <v>1754</v>
      </c>
      <c r="D2197" t="str">
        <f>INDEX(FSA_Province!B:B,MATCH(LEFT(C2197,1),FSA_Province!A:A,0))</f>
        <v>BC</v>
      </c>
      <c r="E2197" t="s">
        <v>2460</v>
      </c>
      <c r="F2197" t="s">
        <v>2653</v>
      </c>
      <c r="G2197" t="s">
        <v>2643</v>
      </c>
      <c r="H2197" t="s">
        <v>27</v>
      </c>
      <c r="I2197" t="s">
        <v>12</v>
      </c>
      <c r="J2197">
        <v>1240</v>
      </c>
      <c r="K2197">
        <v>1240</v>
      </c>
      <c r="L2197">
        <v>3.7400000000000003E-2</v>
      </c>
      <c r="M2197">
        <v>45.54438656</v>
      </c>
      <c r="N2197">
        <v>6.8316569999999993E-2</v>
      </c>
    </row>
    <row r="2198" spans="1:14" x14ac:dyDescent="0.35">
      <c r="A2198">
        <v>2197</v>
      </c>
      <c r="B2198">
        <v>132</v>
      </c>
      <c r="C2198" t="s">
        <v>1754</v>
      </c>
      <c r="D2198" t="str">
        <f>INDEX(FSA_Province!B:B,MATCH(LEFT(C2198,1),FSA_Province!A:A,0))</f>
        <v>BC</v>
      </c>
      <c r="E2198" t="s">
        <v>2461</v>
      </c>
      <c r="F2198" t="s">
        <v>2677</v>
      </c>
      <c r="G2198" t="s">
        <v>2643</v>
      </c>
      <c r="H2198" t="s">
        <v>27</v>
      </c>
      <c r="I2198" t="s">
        <v>12</v>
      </c>
      <c r="J2198">
        <v>485</v>
      </c>
      <c r="K2198">
        <v>485</v>
      </c>
      <c r="L2198">
        <v>0.30528</v>
      </c>
      <c r="M2198">
        <v>145.40895889999999</v>
      </c>
      <c r="N2198">
        <v>0.21811343</v>
      </c>
    </row>
    <row r="2199" spans="1:14" x14ac:dyDescent="0.35">
      <c r="A2199">
        <v>2198</v>
      </c>
      <c r="B2199">
        <v>146</v>
      </c>
      <c r="C2199" t="s">
        <v>1016</v>
      </c>
      <c r="D2199" t="str">
        <f>INDEX(FSA_Province!B:B,MATCH(LEFT(C2199,1),FSA_Province!A:A,0))</f>
        <v>ON</v>
      </c>
      <c r="E2199" t="s">
        <v>2462</v>
      </c>
      <c r="F2199" t="s">
        <v>2646</v>
      </c>
      <c r="G2199" t="s">
        <v>2643</v>
      </c>
      <c r="H2199" t="s">
        <v>27</v>
      </c>
      <c r="I2199" t="s">
        <v>12</v>
      </c>
      <c r="J2199">
        <v>0.5</v>
      </c>
      <c r="K2199">
        <v>0.5</v>
      </c>
      <c r="L2199">
        <v>1490.546</v>
      </c>
      <c r="M2199">
        <v>738.64565640000001</v>
      </c>
      <c r="N2199">
        <v>0</v>
      </c>
    </row>
    <row r="2200" spans="1:14" x14ac:dyDescent="0.35">
      <c r="A2200">
        <v>2199</v>
      </c>
      <c r="B2200">
        <v>202</v>
      </c>
      <c r="C2200" t="s">
        <v>391</v>
      </c>
      <c r="D2200" t="str">
        <f>INDEX(FSA_Province!B:B,MATCH(LEFT(C2200,1),FSA_Province!A:A,0))</f>
        <v>ON</v>
      </c>
      <c r="E2200" t="s">
        <v>2463</v>
      </c>
      <c r="F2200" t="s">
        <v>2646</v>
      </c>
      <c r="G2200" t="s">
        <v>2643</v>
      </c>
      <c r="H2200" t="s">
        <v>11</v>
      </c>
      <c r="I2200" t="s">
        <v>16</v>
      </c>
      <c r="J2200">
        <v>1</v>
      </c>
      <c r="K2200">
        <v>1</v>
      </c>
      <c r="L2200">
        <v>1480</v>
      </c>
      <c r="M2200">
        <v>1490.0160619999999</v>
      </c>
      <c r="N2200">
        <v>0</v>
      </c>
    </row>
    <row r="2201" spans="1:14" x14ac:dyDescent="0.35">
      <c r="A2201">
        <v>2200</v>
      </c>
      <c r="B2201">
        <v>108</v>
      </c>
      <c r="C2201" t="s">
        <v>1465</v>
      </c>
      <c r="D2201" t="str">
        <f>INDEX(FSA_Province!B:B,MATCH(LEFT(C2201,1),FSA_Province!A:A,0))</f>
        <v>ON</v>
      </c>
      <c r="E2201" t="s">
        <v>2464</v>
      </c>
      <c r="F2201" t="s">
        <v>2669</v>
      </c>
      <c r="G2201" t="s">
        <v>2643</v>
      </c>
      <c r="H2201" t="s">
        <v>11</v>
      </c>
      <c r="I2201" t="s">
        <v>16</v>
      </c>
      <c r="J2201">
        <v>31.2</v>
      </c>
      <c r="K2201">
        <v>31.2</v>
      </c>
      <c r="L2201">
        <v>3.2</v>
      </c>
      <c r="M2201">
        <v>101.9303137</v>
      </c>
      <c r="N2201">
        <v>0.15289547000000001</v>
      </c>
    </row>
    <row r="2202" spans="1:14" x14ac:dyDescent="0.35">
      <c r="A2202">
        <v>2201</v>
      </c>
      <c r="B2202">
        <v>83</v>
      </c>
      <c r="C2202" t="s">
        <v>52</v>
      </c>
      <c r="D2202" t="str">
        <f>INDEX(FSA_Province!B:B,MATCH(LEFT(C2202,1),FSA_Province!A:A,0))</f>
        <v>ON</v>
      </c>
      <c r="E2202" t="s">
        <v>2465</v>
      </c>
      <c r="F2202" t="s">
        <v>2642</v>
      </c>
      <c r="G2202" t="s">
        <v>2643</v>
      </c>
      <c r="H2202" t="s">
        <v>11</v>
      </c>
      <c r="I2202" t="s">
        <v>16</v>
      </c>
      <c r="J2202">
        <v>4.5210399999999996E-3</v>
      </c>
      <c r="K2202">
        <v>4.5210399999999996E-3</v>
      </c>
      <c r="L2202">
        <v>43757.021000000001</v>
      </c>
      <c r="M2202">
        <v>200.67625269999999</v>
      </c>
      <c r="N2202">
        <v>0.30101436999999998</v>
      </c>
    </row>
    <row r="2203" spans="1:14" x14ac:dyDescent="0.35">
      <c r="A2203">
        <v>2202</v>
      </c>
      <c r="B2203">
        <v>202</v>
      </c>
      <c r="C2203" t="s">
        <v>391</v>
      </c>
      <c r="D2203" t="str">
        <f>INDEX(FSA_Province!B:B,MATCH(LEFT(C2203,1),FSA_Province!A:A,0))</f>
        <v>ON</v>
      </c>
      <c r="E2203" t="s">
        <v>2466</v>
      </c>
      <c r="F2203" t="s">
        <v>2644</v>
      </c>
      <c r="G2203" t="s">
        <v>2643</v>
      </c>
      <c r="H2203" t="s">
        <v>27</v>
      </c>
      <c r="I2203" t="s">
        <v>16</v>
      </c>
      <c r="J2203">
        <v>2000</v>
      </c>
      <c r="K2203">
        <v>2000</v>
      </c>
      <c r="L2203">
        <v>0.39147999999999999</v>
      </c>
      <c r="M2203">
        <v>788.7026525</v>
      </c>
      <c r="N2203">
        <v>0</v>
      </c>
    </row>
    <row r="2204" spans="1:14" x14ac:dyDescent="0.35">
      <c r="A2204">
        <v>2203</v>
      </c>
      <c r="B2204">
        <v>202</v>
      </c>
      <c r="C2204" t="s">
        <v>391</v>
      </c>
      <c r="D2204" t="str">
        <f>INDEX(FSA_Province!B:B,MATCH(LEFT(C2204,1),FSA_Province!A:A,0))</f>
        <v>ON</v>
      </c>
      <c r="E2204" t="s">
        <v>2467</v>
      </c>
      <c r="F2204" t="s">
        <v>2646</v>
      </c>
      <c r="G2204" t="s">
        <v>2643</v>
      </c>
      <c r="H2204" t="s">
        <v>27</v>
      </c>
      <c r="I2204" t="s">
        <v>12</v>
      </c>
      <c r="J2204">
        <v>1</v>
      </c>
      <c r="K2204">
        <v>1</v>
      </c>
      <c r="L2204">
        <v>1448.598</v>
      </c>
      <c r="M2204">
        <v>1436.6279999999999</v>
      </c>
      <c r="N2204">
        <v>0</v>
      </c>
    </row>
    <row r="2205" spans="1:14" x14ac:dyDescent="0.35">
      <c r="A2205">
        <v>2204</v>
      </c>
      <c r="B2205">
        <v>146</v>
      </c>
      <c r="C2205" t="s">
        <v>1016</v>
      </c>
      <c r="D2205" t="str">
        <f>INDEX(FSA_Province!B:B,MATCH(LEFT(C2205,1),FSA_Province!A:A,0))</f>
        <v>ON</v>
      </c>
      <c r="E2205" t="s">
        <v>2468</v>
      </c>
      <c r="F2205" t="s">
        <v>2644</v>
      </c>
      <c r="G2205" t="s">
        <v>2643</v>
      </c>
      <c r="H2205" t="s">
        <v>27</v>
      </c>
      <c r="I2205" t="s">
        <v>16</v>
      </c>
      <c r="J2205">
        <v>131</v>
      </c>
      <c r="K2205">
        <v>131</v>
      </c>
      <c r="L2205">
        <v>0.37918000000000002</v>
      </c>
      <c r="M2205">
        <v>49.98656957</v>
      </c>
      <c r="N2205">
        <v>0</v>
      </c>
    </row>
    <row r="2206" spans="1:14" x14ac:dyDescent="0.35">
      <c r="A2206">
        <v>2205</v>
      </c>
      <c r="B2206">
        <v>146</v>
      </c>
      <c r="C2206" t="s">
        <v>1016</v>
      </c>
      <c r="D2206" t="str">
        <f>INDEX(FSA_Province!B:B,MATCH(LEFT(C2206,1),FSA_Province!A:A,0))</f>
        <v>ON</v>
      </c>
      <c r="E2206" t="s">
        <v>2469</v>
      </c>
      <c r="F2206" t="s">
        <v>2644</v>
      </c>
      <c r="G2206" t="s">
        <v>2643</v>
      </c>
      <c r="H2206" t="s">
        <v>27</v>
      </c>
      <c r="I2206" t="s">
        <v>16</v>
      </c>
      <c r="J2206">
        <v>350</v>
      </c>
      <c r="K2206">
        <v>350</v>
      </c>
      <c r="L2206">
        <v>0.38063000000000002</v>
      </c>
      <c r="M2206">
        <v>133.9677465</v>
      </c>
      <c r="N2206">
        <v>0</v>
      </c>
    </row>
    <row r="2207" spans="1:14" x14ac:dyDescent="0.35">
      <c r="A2207">
        <v>2206</v>
      </c>
      <c r="B2207">
        <v>160</v>
      </c>
      <c r="C2207" t="s">
        <v>2470</v>
      </c>
      <c r="D2207" t="str">
        <f>INDEX(FSA_Province!B:B,MATCH(LEFT(C2207,1),FSA_Province!A:A,0))</f>
        <v>ON</v>
      </c>
      <c r="E2207" t="s">
        <v>2471</v>
      </c>
      <c r="F2207" t="s">
        <v>2649</v>
      </c>
      <c r="G2207" t="s">
        <v>2642</v>
      </c>
      <c r="H2207" t="s">
        <v>11</v>
      </c>
      <c r="I2207" t="s">
        <v>16</v>
      </c>
      <c r="J2207">
        <v>28000</v>
      </c>
      <c r="K2207">
        <v>28000</v>
      </c>
      <c r="L2207">
        <v>9.0999999999999997E-7</v>
      </c>
      <c r="M2207">
        <v>2.5479990000000001E-2</v>
      </c>
      <c r="N2207">
        <v>3.8210000000000002E-5</v>
      </c>
    </row>
    <row r="2208" spans="1:14" x14ac:dyDescent="0.35">
      <c r="A2208">
        <v>2207</v>
      </c>
      <c r="B2208">
        <v>245</v>
      </c>
      <c r="C2208" t="s">
        <v>8</v>
      </c>
      <c r="D2208" t="str">
        <f>INDEX(FSA_Province!B:B,MATCH(LEFT(C2208,1),FSA_Province!A:A,0))</f>
        <v>BC</v>
      </c>
      <c r="E2208" t="s">
        <v>2472</v>
      </c>
      <c r="F2208" t="s">
        <v>2642</v>
      </c>
      <c r="G2208" t="s">
        <v>2643</v>
      </c>
      <c r="H2208" t="s">
        <v>11</v>
      </c>
      <c r="I2208" t="s">
        <v>16</v>
      </c>
      <c r="J2208">
        <v>0.5</v>
      </c>
      <c r="K2208">
        <v>0.5</v>
      </c>
      <c r="L2208">
        <v>41000</v>
      </c>
      <c r="M2208">
        <v>20499.999650000002</v>
      </c>
      <c r="N2208">
        <v>0</v>
      </c>
    </row>
    <row r="2209" spans="1:14" x14ac:dyDescent="0.35">
      <c r="A2209">
        <v>2208</v>
      </c>
      <c r="B2209">
        <v>245</v>
      </c>
      <c r="C2209" t="s">
        <v>8</v>
      </c>
      <c r="D2209" t="str">
        <f>INDEX(FSA_Province!B:B,MATCH(LEFT(C2209,1),FSA_Province!A:A,0))</f>
        <v>BC</v>
      </c>
      <c r="E2209" t="s">
        <v>2473</v>
      </c>
      <c r="F2209" t="s">
        <v>2642</v>
      </c>
      <c r="G2209" t="s">
        <v>2643</v>
      </c>
      <c r="H2209" t="s">
        <v>11</v>
      </c>
      <c r="I2209" t="s">
        <v>12</v>
      </c>
      <c r="J2209">
        <v>0.5</v>
      </c>
      <c r="K2209">
        <v>0.5</v>
      </c>
      <c r="L2209">
        <v>44000</v>
      </c>
      <c r="M2209">
        <v>21999.999510000001</v>
      </c>
      <c r="N2209">
        <v>0</v>
      </c>
    </row>
    <row r="2210" spans="1:14" x14ac:dyDescent="0.35">
      <c r="A2210">
        <v>2209</v>
      </c>
      <c r="B2210">
        <v>203</v>
      </c>
      <c r="C2210" t="s">
        <v>700</v>
      </c>
      <c r="D2210" t="str">
        <f>INDEX(FSA_Province!B:B,MATCH(LEFT(C2210,1),FSA_Province!A:A,0))</f>
        <v>AB</v>
      </c>
      <c r="E2210" t="s">
        <v>2474</v>
      </c>
      <c r="F2210" t="s">
        <v>2645</v>
      </c>
      <c r="G2210" t="s">
        <v>2643</v>
      </c>
      <c r="H2210" t="s">
        <v>27</v>
      </c>
      <c r="I2210" t="s">
        <v>16</v>
      </c>
      <c r="J2210">
        <v>200</v>
      </c>
      <c r="K2210">
        <v>200</v>
      </c>
      <c r="L2210">
        <v>18.379072730000001</v>
      </c>
      <c r="M2210">
        <v>3727.543032</v>
      </c>
      <c r="N2210">
        <v>5.5913145399999999</v>
      </c>
    </row>
    <row r="2211" spans="1:14" x14ac:dyDescent="0.35">
      <c r="A2211">
        <v>2210</v>
      </c>
      <c r="B2211">
        <v>94</v>
      </c>
      <c r="C2211" t="s">
        <v>827</v>
      </c>
      <c r="D2211" t="str">
        <f>INDEX(FSA_Province!B:B,MATCH(LEFT(C2211,1),FSA_Province!A:A,0))</f>
        <v>QC</v>
      </c>
      <c r="E2211" t="s">
        <v>2475</v>
      </c>
      <c r="F2211" t="s">
        <v>2642</v>
      </c>
      <c r="G2211" t="s">
        <v>2643</v>
      </c>
      <c r="H2211" t="s">
        <v>11</v>
      </c>
      <c r="I2211" t="s">
        <v>16</v>
      </c>
      <c r="J2211">
        <v>2.4E-2</v>
      </c>
      <c r="K2211">
        <v>2.4E-2</v>
      </c>
      <c r="L2211">
        <v>44089.5</v>
      </c>
      <c r="M2211">
        <v>1071.302009</v>
      </c>
      <c r="N2211">
        <v>1.60695301</v>
      </c>
    </row>
    <row r="2212" spans="1:14" x14ac:dyDescent="0.35">
      <c r="A2212">
        <v>2211</v>
      </c>
      <c r="B2212">
        <v>94</v>
      </c>
      <c r="C2212" t="s">
        <v>827</v>
      </c>
      <c r="D2212" t="str">
        <f>INDEX(FSA_Province!B:B,MATCH(LEFT(C2212,1),FSA_Province!A:A,0))</f>
        <v>QC</v>
      </c>
      <c r="E2212" t="s">
        <v>2476</v>
      </c>
      <c r="F2212" t="s">
        <v>2646</v>
      </c>
      <c r="G2212" t="s">
        <v>2643</v>
      </c>
      <c r="H2212" t="s">
        <v>11</v>
      </c>
      <c r="I2212" t="s">
        <v>16</v>
      </c>
      <c r="J2212">
        <v>2.1</v>
      </c>
      <c r="K2212">
        <v>2.1</v>
      </c>
      <c r="L2212">
        <v>1389</v>
      </c>
      <c r="M2212">
        <v>2952.9303410000002</v>
      </c>
      <c r="N2212">
        <v>4.42939551</v>
      </c>
    </row>
    <row r="2213" spans="1:14" x14ac:dyDescent="0.35">
      <c r="A2213">
        <v>2212</v>
      </c>
      <c r="B2213">
        <v>215</v>
      </c>
      <c r="C2213" t="s">
        <v>177</v>
      </c>
      <c r="D2213" t="str">
        <f>INDEX(FSA_Province!B:B,MATCH(LEFT(C2213,1),FSA_Province!A:A,0))</f>
        <v>BC</v>
      </c>
      <c r="E2213" t="s">
        <v>2477</v>
      </c>
      <c r="F2213" t="s">
        <v>2644</v>
      </c>
      <c r="G2213" t="s">
        <v>2643</v>
      </c>
      <c r="H2213" t="s">
        <v>11</v>
      </c>
      <c r="I2213" t="s">
        <v>16</v>
      </c>
      <c r="J2213">
        <v>1500</v>
      </c>
      <c r="K2213">
        <v>1500</v>
      </c>
      <c r="L2213">
        <v>0.32800000000000001</v>
      </c>
      <c r="M2213">
        <v>497.95219800000001</v>
      </c>
      <c r="N2213">
        <v>0.74692829000000005</v>
      </c>
    </row>
    <row r="2214" spans="1:14" x14ac:dyDescent="0.35">
      <c r="A2214">
        <v>2213</v>
      </c>
      <c r="B2214">
        <v>24</v>
      </c>
      <c r="C2214" t="s">
        <v>697</v>
      </c>
      <c r="D2214" t="str">
        <f>INDEX(FSA_Province!B:B,MATCH(LEFT(C2214,1),FSA_Province!A:A,0))</f>
        <v>AB</v>
      </c>
      <c r="E2214" t="s">
        <v>2478</v>
      </c>
      <c r="F2214" t="s">
        <v>2647</v>
      </c>
      <c r="G2214" t="s">
        <v>2643</v>
      </c>
      <c r="H2214" t="s">
        <v>27</v>
      </c>
      <c r="I2214" t="s">
        <v>16</v>
      </c>
      <c r="J2214">
        <v>100</v>
      </c>
      <c r="K2214">
        <v>100</v>
      </c>
      <c r="L2214">
        <v>4.700319E-2</v>
      </c>
      <c r="M2214">
        <v>4.7606130000000002</v>
      </c>
      <c r="N2214">
        <v>7.1409100000000003E-3</v>
      </c>
    </row>
    <row r="2215" spans="1:14" x14ac:dyDescent="0.35">
      <c r="A2215">
        <v>2214</v>
      </c>
      <c r="B2215">
        <v>22</v>
      </c>
      <c r="C2215" t="s">
        <v>352</v>
      </c>
      <c r="D2215" t="str">
        <f>INDEX(FSA_Province!B:B,MATCH(LEFT(C2215,1),FSA_Province!A:A,0))</f>
        <v>BC</v>
      </c>
      <c r="E2215" t="s">
        <v>2479</v>
      </c>
      <c r="F2215" t="s">
        <v>2646</v>
      </c>
      <c r="G2215" t="s">
        <v>2643</v>
      </c>
      <c r="H2215" t="s">
        <v>11</v>
      </c>
      <c r="I2215" t="s">
        <v>12</v>
      </c>
      <c r="J2215">
        <v>1.63208639</v>
      </c>
      <c r="K2215">
        <v>1.63208639</v>
      </c>
      <c r="L2215">
        <v>1500</v>
      </c>
      <c r="M2215">
        <v>2407.669535</v>
      </c>
      <c r="N2215">
        <v>3.6115043</v>
      </c>
    </row>
    <row r="2216" spans="1:14" x14ac:dyDescent="0.35">
      <c r="A2216">
        <v>2215</v>
      </c>
      <c r="B2216">
        <v>217</v>
      </c>
      <c r="C2216" t="s">
        <v>491</v>
      </c>
      <c r="D2216" t="str">
        <f>INDEX(FSA_Province!B:B,MATCH(LEFT(C2216,1),FSA_Province!A:A,0))</f>
        <v>QC</v>
      </c>
      <c r="E2216" t="s">
        <v>2480</v>
      </c>
      <c r="F2216" t="s">
        <v>2645</v>
      </c>
      <c r="G2216" t="s">
        <v>2643</v>
      </c>
      <c r="H2216" t="s">
        <v>11</v>
      </c>
      <c r="I2216" t="s">
        <v>16</v>
      </c>
      <c r="J2216">
        <v>0.49568056999999999</v>
      </c>
      <c r="K2216">
        <v>0.49568056999999999</v>
      </c>
      <c r="L2216">
        <v>16.84</v>
      </c>
      <c r="M2216">
        <v>8.5220243700000005</v>
      </c>
      <c r="N2216">
        <v>1.2783030000000001E-2</v>
      </c>
    </row>
    <row r="2217" spans="1:14" x14ac:dyDescent="0.35">
      <c r="A2217">
        <v>2216</v>
      </c>
      <c r="B2217">
        <v>98</v>
      </c>
      <c r="C2217" t="s">
        <v>360</v>
      </c>
      <c r="D2217" t="str">
        <f>INDEX(FSA_Province!B:B,MATCH(LEFT(C2217,1),FSA_Province!A:A,0))</f>
        <v>BC</v>
      </c>
      <c r="E2217" t="s">
        <v>2481</v>
      </c>
      <c r="F2217" t="s">
        <v>2642</v>
      </c>
      <c r="G2217" t="s">
        <v>2643</v>
      </c>
      <c r="H2217" t="s">
        <v>27</v>
      </c>
      <c r="I2217" t="s">
        <v>16</v>
      </c>
      <c r="J2217">
        <v>2.3300000000000001E-2</v>
      </c>
      <c r="K2217">
        <v>2.3300000000000001E-2</v>
      </c>
      <c r="L2217">
        <v>42822.201999999997</v>
      </c>
      <c r="M2217">
        <v>1012.364158</v>
      </c>
      <c r="N2217">
        <v>1.5185462300000001</v>
      </c>
    </row>
    <row r="2218" spans="1:14" x14ac:dyDescent="0.35">
      <c r="A2218">
        <v>2217</v>
      </c>
      <c r="B2218">
        <v>217</v>
      </c>
      <c r="C2218" t="s">
        <v>491</v>
      </c>
      <c r="D2218" t="str">
        <f>INDEX(FSA_Province!B:B,MATCH(LEFT(C2218,1),FSA_Province!A:A,0))</f>
        <v>QC</v>
      </c>
      <c r="E2218" t="s">
        <v>2482</v>
      </c>
      <c r="F2218" t="s">
        <v>2647</v>
      </c>
      <c r="G2218" t="s">
        <v>2643</v>
      </c>
      <c r="H2218" t="s">
        <v>11</v>
      </c>
      <c r="I2218" t="s">
        <v>12</v>
      </c>
      <c r="J2218">
        <v>87.693232879999996</v>
      </c>
      <c r="K2218">
        <v>87.693232879999996</v>
      </c>
      <c r="L2218">
        <v>7.4233450000000006E-2</v>
      </c>
      <c r="M2218">
        <v>6.3960404100000003</v>
      </c>
      <c r="N2218">
        <v>9.5940599999999997E-3</v>
      </c>
    </row>
    <row r="2219" spans="1:14" x14ac:dyDescent="0.35">
      <c r="A2219">
        <v>2218</v>
      </c>
      <c r="B2219">
        <v>99</v>
      </c>
      <c r="C2219" t="s">
        <v>360</v>
      </c>
      <c r="D2219" t="str">
        <f>INDEX(FSA_Province!B:B,MATCH(LEFT(C2219,1),FSA_Province!A:A,0))</f>
        <v>BC</v>
      </c>
      <c r="E2219" t="s">
        <v>2483</v>
      </c>
      <c r="F2219" t="s">
        <v>2642</v>
      </c>
      <c r="G2219" t="s">
        <v>2643</v>
      </c>
      <c r="H2219" t="s">
        <v>27</v>
      </c>
      <c r="I2219" t="s">
        <v>16</v>
      </c>
      <c r="J2219">
        <v>0.105</v>
      </c>
      <c r="K2219">
        <v>0.105</v>
      </c>
      <c r="L2219">
        <v>42889.516000000003</v>
      </c>
      <c r="M2219">
        <v>4566.8372380000001</v>
      </c>
      <c r="N2219">
        <v>6.8502558499999999</v>
      </c>
    </row>
    <row r="2220" spans="1:14" x14ac:dyDescent="0.35">
      <c r="A2220">
        <v>2219</v>
      </c>
      <c r="B2220">
        <v>99</v>
      </c>
      <c r="C2220" t="s">
        <v>360</v>
      </c>
      <c r="D2220" t="str">
        <f>INDEX(FSA_Province!B:B,MATCH(LEFT(C2220,1),FSA_Province!A:A,0))</f>
        <v>BC</v>
      </c>
      <c r="E2220" t="s">
        <v>2484</v>
      </c>
      <c r="F2220" t="s">
        <v>2642</v>
      </c>
      <c r="G2220" t="s">
        <v>2643</v>
      </c>
      <c r="H2220" t="s">
        <v>27</v>
      </c>
      <c r="I2220" t="s">
        <v>16</v>
      </c>
      <c r="J2220">
        <v>2.2000000000000002</v>
      </c>
      <c r="K2220">
        <v>2.2000000000000002</v>
      </c>
      <c r="L2220">
        <v>42692.74</v>
      </c>
      <c r="M2220">
        <v>95239.721040000004</v>
      </c>
      <c r="N2220">
        <v>142.85958160000001</v>
      </c>
    </row>
    <row r="2221" spans="1:14" x14ac:dyDescent="0.35">
      <c r="A2221">
        <v>2220</v>
      </c>
      <c r="B2221">
        <v>78</v>
      </c>
      <c r="C2221" t="s">
        <v>804</v>
      </c>
      <c r="D2221" t="str">
        <f>INDEX(FSA_Province!B:B,MATCH(LEFT(C2221,1),FSA_Province!A:A,0))</f>
        <v>ON</v>
      </c>
      <c r="E2221" t="s">
        <v>2485</v>
      </c>
      <c r="F2221" t="s">
        <v>2653</v>
      </c>
      <c r="G2221" t="s">
        <v>2642</v>
      </c>
      <c r="H2221" t="s">
        <v>11</v>
      </c>
      <c r="I2221" t="s">
        <v>12</v>
      </c>
      <c r="J2221">
        <v>35000</v>
      </c>
      <c r="K2221">
        <v>35000</v>
      </c>
      <c r="L2221">
        <v>1.1000000000000001E-6</v>
      </c>
      <c r="M2221">
        <v>3.85E-2</v>
      </c>
      <c r="N2221">
        <v>5.7750000000000001E-5</v>
      </c>
    </row>
    <row r="2222" spans="1:14" x14ac:dyDescent="0.35">
      <c r="A2222">
        <v>2221</v>
      </c>
      <c r="B2222">
        <v>22</v>
      </c>
      <c r="C2222" t="s">
        <v>352</v>
      </c>
      <c r="D2222" t="str">
        <f>INDEX(FSA_Province!B:B,MATCH(LEFT(C2222,1),FSA_Province!A:A,0))</f>
        <v>BC</v>
      </c>
      <c r="E2222" t="s">
        <v>2486</v>
      </c>
      <c r="F2222" t="s">
        <v>2648</v>
      </c>
      <c r="G2222" t="s">
        <v>2646</v>
      </c>
      <c r="H2222" t="s">
        <v>27</v>
      </c>
      <c r="I2222" t="s">
        <v>12</v>
      </c>
      <c r="J2222">
        <v>249.99</v>
      </c>
      <c r="K2222">
        <v>249.99</v>
      </c>
      <c r="L2222">
        <v>1.9153E-4</v>
      </c>
      <c r="M2222">
        <v>4.7883080000000001E-2</v>
      </c>
      <c r="N2222">
        <v>7.182E-5</v>
      </c>
    </row>
    <row r="2223" spans="1:14" x14ac:dyDescent="0.35">
      <c r="A2223">
        <v>2222</v>
      </c>
      <c r="B2223">
        <v>217</v>
      </c>
      <c r="C2223" t="s">
        <v>491</v>
      </c>
      <c r="D2223" t="str">
        <f>INDEX(FSA_Province!B:B,MATCH(LEFT(C2223,1),FSA_Province!A:A,0))</f>
        <v>QC</v>
      </c>
      <c r="E2223" t="s">
        <v>2487</v>
      </c>
      <c r="F2223" t="s">
        <v>2644</v>
      </c>
      <c r="G2223" t="s">
        <v>2643</v>
      </c>
      <c r="H2223" t="s">
        <v>11</v>
      </c>
      <c r="I2223" t="s">
        <v>12</v>
      </c>
      <c r="J2223">
        <v>50</v>
      </c>
      <c r="K2223">
        <v>50</v>
      </c>
      <c r="L2223">
        <v>0.36054999999999998</v>
      </c>
      <c r="M2223">
        <v>17.674164600000001</v>
      </c>
      <c r="N2223">
        <v>2.6511239999999998E-2</v>
      </c>
    </row>
    <row r="2224" spans="1:14" x14ac:dyDescent="0.35">
      <c r="A2224">
        <v>2223</v>
      </c>
      <c r="B2224">
        <v>76</v>
      </c>
      <c r="C2224" t="s">
        <v>1524</v>
      </c>
      <c r="D2224" t="str">
        <f>INDEX(FSA_Province!B:B,MATCH(LEFT(C2224,1),FSA_Province!A:A,0))</f>
        <v>AB</v>
      </c>
      <c r="E2224" t="s">
        <v>2488</v>
      </c>
      <c r="F2224" t="s">
        <v>2642</v>
      </c>
      <c r="G2224" t="s">
        <v>2643</v>
      </c>
      <c r="H2224" t="s">
        <v>11</v>
      </c>
      <c r="I2224" t="s">
        <v>16</v>
      </c>
      <c r="J2224">
        <v>3.759067E-2</v>
      </c>
      <c r="K2224">
        <v>3.759067E-2</v>
      </c>
      <c r="L2224">
        <v>42500</v>
      </c>
      <c r="M2224">
        <v>1618.5997560000001</v>
      </c>
      <c r="N2224">
        <v>2.4278996300000002</v>
      </c>
    </row>
    <row r="2225" spans="1:14" x14ac:dyDescent="0.35">
      <c r="A2225">
        <v>2224</v>
      </c>
      <c r="B2225">
        <v>76</v>
      </c>
      <c r="C2225" t="s">
        <v>1524</v>
      </c>
      <c r="D2225" t="str">
        <f>INDEX(FSA_Province!B:B,MATCH(LEFT(C2225,1),FSA_Province!A:A,0))</f>
        <v>AB</v>
      </c>
      <c r="E2225" t="s">
        <v>2489</v>
      </c>
      <c r="F2225" t="s">
        <v>2644</v>
      </c>
      <c r="G2225" t="s">
        <v>2643</v>
      </c>
      <c r="H2225" t="s">
        <v>11</v>
      </c>
      <c r="I2225" t="s">
        <v>16</v>
      </c>
      <c r="J2225">
        <v>2000</v>
      </c>
      <c r="K2225">
        <v>2000</v>
      </c>
      <c r="L2225">
        <v>0.33500000000000002</v>
      </c>
      <c r="M2225">
        <v>679.05815399999994</v>
      </c>
      <c r="N2225">
        <v>1.0185872300000001</v>
      </c>
    </row>
    <row r="2226" spans="1:14" x14ac:dyDescent="0.35">
      <c r="A2226">
        <v>2225</v>
      </c>
      <c r="B2226">
        <v>146</v>
      </c>
      <c r="C2226" t="s">
        <v>1016</v>
      </c>
      <c r="D2226" t="str">
        <f>INDEX(FSA_Province!B:B,MATCH(LEFT(C2226,1),FSA_Province!A:A,0))</f>
        <v>ON</v>
      </c>
      <c r="E2226" t="s">
        <v>2490</v>
      </c>
      <c r="F2226" t="s">
        <v>2646</v>
      </c>
      <c r="G2226" t="s">
        <v>2643</v>
      </c>
      <c r="H2226" t="s">
        <v>11</v>
      </c>
      <c r="I2226" t="s">
        <v>16</v>
      </c>
      <c r="J2226">
        <v>1</v>
      </c>
      <c r="K2226">
        <v>1</v>
      </c>
      <c r="L2226">
        <v>1366</v>
      </c>
      <c r="M2226">
        <v>1372.557446</v>
      </c>
      <c r="N2226">
        <v>0</v>
      </c>
    </row>
    <row r="2227" spans="1:14" x14ac:dyDescent="0.35">
      <c r="A2227">
        <v>2226</v>
      </c>
      <c r="B2227">
        <v>131</v>
      </c>
      <c r="C2227" t="s">
        <v>447</v>
      </c>
      <c r="D2227" t="str">
        <f>INDEX(FSA_Province!B:B,MATCH(LEFT(C2227,1),FSA_Province!A:A,0))</f>
        <v>ON</v>
      </c>
      <c r="E2227" t="s">
        <v>2491</v>
      </c>
      <c r="F2227" t="s">
        <v>2647</v>
      </c>
      <c r="G2227" t="s">
        <v>2643</v>
      </c>
      <c r="H2227" t="s">
        <v>27</v>
      </c>
      <c r="I2227" t="s">
        <v>16</v>
      </c>
      <c r="J2227">
        <v>580</v>
      </c>
      <c r="K2227">
        <v>580</v>
      </c>
      <c r="L2227">
        <v>4.720419E-2</v>
      </c>
      <c r="M2227">
        <v>27.72316665</v>
      </c>
      <c r="N2227">
        <v>4.1584740000000002E-2</v>
      </c>
    </row>
    <row r="2228" spans="1:14" x14ac:dyDescent="0.35">
      <c r="A2228">
        <v>2227</v>
      </c>
      <c r="B2228">
        <v>245</v>
      </c>
      <c r="C2228" t="s">
        <v>8</v>
      </c>
      <c r="D2228" t="str">
        <f>INDEX(FSA_Province!B:B,MATCH(LEFT(C2228,1),FSA_Province!A:A,0))</f>
        <v>BC</v>
      </c>
      <c r="E2228" t="s">
        <v>2492</v>
      </c>
      <c r="F2228" t="s">
        <v>2642</v>
      </c>
      <c r="G2228" t="s">
        <v>2643</v>
      </c>
      <c r="H2228" t="s">
        <v>11</v>
      </c>
      <c r="I2228" t="s">
        <v>12</v>
      </c>
      <c r="J2228">
        <v>0.5</v>
      </c>
      <c r="K2228">
        <v>0.5</v>
      </c>
      <c r="L2228">
        <v>44000</v>
      </c>
      <c r="M2228">
        <v>21999.999510000001</v>
      </c>
      <c r="N2228">
        <v>0</v>
      </c>
    </row>
    <row r="2229" spans="1:14" x14ac:dyDescent="0.35">
      <c r="A2229">
        <v>2228</v>
      </c>
      <c r="B2229">
        <v>131</v>
      </c>
      <c r="C2229" t="s">
        <v>447</v>
      </c>
      <c r="D2229" t="str">
        <f>INDEX(FSA_Province!B:B,MATCH(LEFT(C2229,1),FSA_Province!A:A,0))</f>
        <v>ON</v>
      </c>
      <c r="E2229" t="s">
        <v>2493</v>
      </c>
      <c r="F2229" t="s">
        <v>2647</v>
      </c>
      <c r="G2229" t="s">
        <v>2643</v>
      </c>
      <c r="H2229" t="s">
        <v>27</v>
      </c>
      <c r="I2229" t="s">
        <v>16</v>
      </c>
      <c r="J2229">
        <v>16000</v>
      </c>
      <c r="K2229">
        <v>16000</v>
      </c>
      <c r="L2229">
        <v>4.7579499999999997E-2</v>
      </c>
      <c r="M2229">
        <v>770.91761910000002</v>
      </c>
      <c r="N2229">
        <v>1.15637642</v>
      </c>
    </row>
    <row r="2230" spans="1:14" x14ac:dyDescent="0.35">
      <c r="A2230">
        <v>2229</v>
      </c>
      <c r="B2230">
        <v>202</v>
      </c>
      <c r="C2230" t="s">
        <v>391</v>
      </c>
      <c r="D2230" t="str">
        <f>INDEX(FSA_Province!B:B,MATCH(LEFT(C2230,1),FSA_Province!A:A,0))</f>
        <v>ON</v>
      </c>
      <c r="E2230" t="s">
        <v>2494</v>
      </c>
      <c r="F2230" t="s">
        <v>2646</v>
      </c>
      <c r="G2230" t="s">
        <v>2643</v>
      </c>
      <c r="H2230" t="s">
        <v>11</v>
      </c>
      <c r="I2230" t="s">
        <v>16</v>
      </c>
      <c r="J2230">
        <v>1</v>
      </c>
      <c r="K2230">
        <v>1</v>
      </c>
      <c r="L2230">
        <v>1350</v>
      </c>
      <c r="M2230">
        <v>1357.223665</v>
      </c>
      <c r="N2230">
        <v>0</v>
      </c>
    </row>
    <row r="2231" spans="1:14" x14ac:dyDescent="0.35">
      <c r="A2231">
        <v>2230</v>
      </c>
      <c r="B2231">
        <v>156</v>
      </c>
      <c r="C2231" t="s">
        <v>13</v>
      </c>
      <c r="D2231" t="str">
        <f>INDEX(FSA_Province!B:B,MATCH(LEFT(C2231,1),FSA_Province!A:A,0))</f>
        <v>ON</v>
      </c>
      <c r="E2231" t="s">
        <v>2495</v>
      </c>
      <c r="F2231" t="s">
        <v>2646</v>
      </c>
      <c r="G2231" t="s">
        <v>2643</v>
      </c>
      <c r="H2231" t="s">
        <v>27</v>
      </c>
      <c r="I2231" t="s">
        <v>16</v>
      </c>
      <c r="J2231">
        <v>0.75</v>
      </c>
      <c r="K2231">
        <v>0.75</v>
      </c>
      <c r="L2231">
        <v>1410.643</v>
      </c>
      <c r="M2231">
        <v>1071.9212910000001</v>
      </c>
      <c r="N2231">
        <v>1.60788193</v>
      </c>
    </row>
    <row r="2232" spans="1:14" x14ac:dyDescent="0.35">
      <c r="A2232">
        <v>2231</v>
      </c>
      <c r="B2232">
        <v>156</v>
      </c>
      <c r="C2232" t="s">
        <v>13</v>
      </c>
      <c r="D2232" t="str">
        <f>INDEX(FSA_Province!B:B,MATCH(LEFT(C2232,1),FSA_Province!A:A,0))</f>
        <v>ON</v>
      </c>
      <c r="E2232" t="s">
        <v>2496</v>
      </c>
      <c r="F2232" t="s">
        <v>2644</v>
      </c>
      <c r="G2232" t="s">
        <v>2643</v>
      </c>
      <c r="H2232" t="s">
        <v>27</v>
      </c>
      <c r="I2232" t="s">
        <v>16</v>
      </c>
      <c r="J2232">
        <v>5000</v>
      </c>
      <c r="K2232">
        <v>5000</v>
      </c>
      <c r="L2232">
        <v>0.33254</v>
      </c>
      <c r="M2232">
        <v>1686.23875</v>
      </c>
      <c r="N2232">
        <v>2.5293581199999999</v>
      </c>
    </row>
    <row r="2233" spans="1:14" x14ac:dyDescent="0.35">
      <c r="A2233">
        <v>2232</v>
      </c>
      <c r="B2233">
        <v>245</v>
      </c>
      <c r="C2233" t="s">
        <v>8</v>
      </c>
      <c r="D2233" t="str">
        <f>INDEX(FSA_Province!B:B,MATCH(LEFT(C2233,1),FSA_Province!A:A,0))</f>
        <v>BC</v>
      </c>
      <c r="E2233" t="s">
        <v>2497</v>
      </c>
      <c r="F2233" t="s">
        <v>2642</v>
      </c>
      <c r="G2233" t="s">
        <v>2643</v>
      </c>
      <c r="H2233" t="s">
        <v>11</v>
      </c>
      <c r="I2233" t="s">
        <v>16</v>
      </c>
      <c r="J2233">
        <v>0.5</v>
      </c>
      <c r="K2233">
        <v>0.5</v>
      </c>
      <c r="L2233">
        <v>39000</v>
      </c>
      <c r="M2233">
        <v>19499.999899999999</v>
      </c>
      <c r="N2233">
        <v>0</v>
      </c>
    </row>
    <row r="2234" spans="1:14" x14ac:dyDescent="0.35">
      <c r="A2234">
        <v>2233</v>
      </c>
      <c r="B2234">
        <v>245</v>
      </c>
      <c r="C2234" t="s">
        <v>8</v>
      </c>
      <c r="D2234" t="str">
        <f>INDEX(FSA_Province!B:B,MATCH(LEFT(C2234,1),FSA_Province!A:A,0))</f>
        <v>BC</v>
      </c>
      <c r="E2234" t="s">
        <v>2498</v>
      </c>
      <c r="F2234" t="s">
        <v>2642</v>
      </c>
      <c r="G2234" t="s">
        <v>2643</v>
      </c>
      <c r="H2234" t="s">
        <v>11</v>
      </c>
      <c r="I2234" t="s">
        <v>12</v>
      </c>
      <c r="J2234">
        <v>0.5</v>
      </c>
      <c r="K2234">
        <v>0.5</v>
      </c>
      <c r="L2234">
        <v>43000</v>
      </c>
      <c r="M2234">
        <v>21499.999390000001</v>
      </c>
      <c r="N2234">
        <v>0</v>
      </c>
    </row>
    <row r="2235" spans="1:14" x14ac:dyDescent="0.35">
      <c r="A2235">
        <v>2234</v>
      </c>
      <c r="B2235">
        <v>242</v>
      </c>
      <c r="C2235" t="s">
        <v>1961</v>
      </c>
      <c r="D2235" t="str">
        <f>INDEX(FSA_Province!B:B,MATCH(LEFT(C2235,1),FSA_Province!A:A,0))</f>
        <v>AB</v>
      </c>
      <c r="E2235" t="s">
        <v>2499</v>
      </c>
      <c r="F2235" t="s">
        <v>2642</v>
      </c>
      <c r="G2235" t="s">
        <v>2643</v>
      </c>
      <c r="H2235" t="s">
        <v>27</v>
      </c>
      <c r="I2235" t="s">
        <v>16</v>
      </c>
      <c r="J2235">
        <v>1.15E-2</v>
      </c>
      <c r="K2235">
        <v>1.15E-2</v>
      </c>
      <c r="L2235">
        <v>43093.277999999998</v>
      </c>
      <c r="M2235">
        <v>500.23654859999999</v>
      </c>
      <c r="N2235">
        <v>0.75035481999999998</v>
      </c>
    </row>
    <row r="2236" spans="1:14" x14ac:dyDescent="0.35">
      <c r="A2236">
        <v>2235</v>
      </c>
      <c r="B2236">
        <v>160</v>
      </c>
      <c r="C2236" t="s">
        <v>2470</v>
      </c>
      <c r="D2236" t="str">
        <f>INDEX(FSA_Province!B:B,MATCH(LEFT(C2236,1),FSA_Province!A:A,0))</f>
        <v>ON</v>
      </c>
      <c r="E2236" t="s">
        <v>2500</v>
      </c>
      <c r="F2236" t="s">
        <v>2642</v>
      </c>
      <c r="G2236" t="s">
        <v>2643</v>
      </c>
      <c r="H2236" t="s">
        <v>11</v>
      </c>
      <c r="I2236" t="s">
        <v>16</v>
      </c>
      <c r="J2236">
        <v>2.7E-2</v>
      </c>
      <c r="K2236">
        <v>2.7E-2</v>
      </c>
      <c r="L2236">
        <v>42920</v>
      </c>
      <c r="M2236">
        <v>1167.3849600000001</v>
      </c>
      <c r="N2236">
        <v>1.75107744</v>
      </c>
    </row>
    <row r="2237" spans="1:14" x14ac:dyDescent="0.35">
      <c r="A2237">
        <v>2236</v>
      </c>
      <c r="B2237">
        <v>78</v>
      </c>
      <c r="C2237" t="s">
        <v>804</v>
      </c>
      <c r="D2237" t="str">
        <f>INDEX(FSA_Province!B:B,MATCH(LEFT(C2237,1),FSA_Province!A:A,0))</f>
        <v>ON</v>
      </c>
      <c r="E2237" t="s">
        <v>2501</v>
      </c>
      <c r="F2237" t="s">
        <v>2653</v>
      </c>
      <c r="G2237" t="s">
        <v>2642</v>
      </c>
      <c r="H2237" t="s">
        <v>11</v>
      </c>
      <c r="I2237" t="s">
        <v>16</v>
      </c>
      <c r="J2237">
        <v>30000</v>
      </c>
      <c r="K2237">
        <v>30000</v>
      </c>
      <c r="L2237">
        <v>8.0999999999999997E-7</v>
      </c>
      <c r="M2237">
        <v>2.4299999999999999E-2</v>
      </c>
      <c r="N2237">
        <v>3.6449999999999998E-5</v>
      </c>
    </row>
    <row r="2238" spans="1:14" x14ac:dyDescent="0.35">
      <c r="A2238">
        <v>2237</v>
      </c>
      <c r="B2238">
        <v>83</v>
      </c>
      <c r="C2238" t="s">
        <v>52</v>
      </c>
      <c r="D2238" t="str">
        <f>INDEX(FSA_Province!B:B,MATCH(LEFT(C2238,1),FSA_Province!A:A,0))</f>
        <v>ON</v>
      </c>
      <c r="E2238" t="s">
        <v>2502</v>
      </c>
      <c r="F2238" t="s">
        <v>2642</v>
      </c>
      <c r="G2238" t="s">
        <v>2643</v>
      </c>
      <c r="H2238" t="s">
        <v>11</v>
      </c>
      <c r="I2238" t="s">
        <v>16</v>
      </c>
      <c r="J2238">
        <v>3.5430000000000001E-3</v>
      </c>
      <c r="K2238">
        <v>3.5430000000000001E-3</v>
      </c>
      <c r="L2238">
        <v>42902.383000000002</v>
      </c>
      <c r="M2238">
        <v>153.37404000000001</v>
      </c>
      <c r="N2238">
        <v>0.23006104999999999</v>
      </c>
    </row>
    <row r="2239" spans="1:14" x14ac:dyDescent="0.35">
      <c r="A2239">
        <v>2238</v>
      </c>
      <c r="B2239">
        <v>146</v>
      </c>
      <c r="C2239" t="s">
        <v>1016</v>
      </c>
      <c r="D2239" t="str">
        <f>INDEX(FSA_Province!B:B,MATCH(LEFT(C2239,1),FSA_Province!A:A,0))</f>
        <v>ON</v>
      </c>
      <c r="E2239" t="s">
        <v>2503</v>
      </c>
      <c r="F2239" t="s">
        <v>2646</v>
      </c>
      <c r="G2239" t="s">
        <v>2643</v>
      </c>
      <c r="H2239" t="s">
        <v>11</v>
      </c>
      <c r="I2239" t="s">
        <v>12</v>
      </c>
      <c r="J2239">
        <v>1</v>
      </c>
      <c r="K2239">
        <v>1</v>
      </c>
      <c r="L2239">
        <v>1424</v>
      </c>
      <c r="M2239">
        <v>1408.871122</v>
      </c>
      <c r="N2239">
        <v>0</v>
      </c>
    </row>
    <row r="2240" spans="1:14" x14ac:dyDescent="0.35">
      <c r="A2240">
        <v>2239</v>
      </c>
      <c r="B2240">
        <v>146</v>
      </c>
      <c r="C2240" t="s">
        <v>1016</v>
      </c>
      <c r="D2240" t="str">
        <f>INDEX(FSA_Province!B:B,MATCH(LEFT(C2240,1),FSA_Province!A:A,0))</f>
        <v>ON</v>
      </c>
      <c r="E2240" t="s">
        <v>2504</v>
      </c>
      <c r="F2240" t="s">
        <v>2646</v>
      </c>
      <c r="G2240" t="s">
        <v>2643</v>
      </c>
      <c r="H2240" t="s">
        <v>11</v>
      </c>
      <c r="I2240" t="s">
        <v>16</v>
      </c>
      <c r="J2240">
        <v>1</v>
      </c>
      <c r="K2240">
        <v>1</v>
      </c>
      <c r="L2240">
        <v>1375</v>
      </c>
      <c r="M2240">
        <v>1376.832173</v>
      </c>
      <c r="N2240">
        <v>0</v>
      </c>
    </row>
    <row r="2241" spans="1:14" x14ac:dyDescent="0.35">
      <c r="A2241">
        <v>2240</v>
      </c>
      <c r="B2241">
        <v>83</v>
      </c>
      <c r="C2241" t="s">
        <v>52</v>
      </c>
      <c r="D2241" t="str">
        <f>INDEX(FSA_Province!B:B,MATCH(LEFT(C2241,1),FSA_Province!A:A,0))</f>
        <v>ON</v>
      </c>
      <c r="E2241" t="s">
        <v>2505</v>
      </c>
      <c r="F2241" t="s">
        <v>2647</v>
      </c>
      <c r="G2241" t="s">
        <v>2643</v>
      </c>
      <c r="H2241" t="s">
        <v>11</v>
      </c>
      <c r="I2241" t="s">
        <v>16</v>
      </c>
      <c r="J2241">
        <v>5274</v>
      </c>
      <c r="K2241">
        <v>5274</v>
      </c>
      <c r="L2241">
        <v>4.5816379999999997E-2</v>
      </c>
      <c r="M2241">
        <v>244.51598630000001</v>
      </c>
      <c r="N2241">
        <v>0.36677397</v>
      </c>
    </row>
    <row r="2242" spans="1:14" x14ac:dyDescent="0.35">
      <c r="A2242">
        <v>2241</v>
      </c>
      <c r="B2242">
        <v>126</v>
      </c>
      <c r="C2242" t="s">
        <v>78</v>
      </c>
      <c r="D2242" t="str">
        <f>INDEX(FSA_Province!B:B,MATCH(LEFT(C2242,1),FSA_Province!A:A,0))</f>
        <v>BC</v>
      </c>
      <c r="E2242" t="s">
        <v>2506</v>
      </c>
      <c r="F2242" t="s">
        <v>2646</v>
      </c>
      <c r="G2242" t="s">
        <v>2643</v>
      </c>
      <c r="H2242" t="s">
        <v>27</v>
      </c>
      <c r="I2242" t="s">
        <v>16</v>
      </c>
      <c r="J2242">
        <v>0.38500000000000001</v>
      </c>
      <c r="K2242">
        <v>0.38500000000000001</v>
      </c>
      <c r="L2242">
        <v>1300.1500000000001</v>
      </c>
      <c r="M2242">
        <v>500.5574957</v>
      </c>
      <c r="N2242">
        <v>0</v>
      </c>
    </row>
    <row r="2243" spans="1:14" x14ac:dyDescent="0.35">
      <c r="A2243">
        <v>2242</v>
      </c>
      <c r="B2243">
        <v>126</v>
      </c>
      <c r="C2243" t="s">
        <v>78</v>
      </c>
      <c r="D2243" t="str">
        <f>INDEX(FSA_Province!B:B,MATCH(LEFT(C2243,1),FSA_Province!A:A,0))</f>
        <v>BC</v>
      </c>
      <c r="E2243" t="s">
        <v>2507</v>
      </c>
      <c r="F2243" t="s">
        <v>2642</v>
      </c>
      <c r="G2243" t="s">
        <v>2643</v>
      </c>
      <c r="H2243" t="s">
        <v>27</v>
      </c>
      <c r="I2243" t="s">
        <v>16</v>
      </c>
      <c r="J2243">
        <v>1.26E-2</v>
      </c>
      <c r="K2243">
        <v>1.26E-2</v>
      </c>
      <c r="L2243">
        <v>39701.873</v>
      </c>
      <c r="M2243">
        <v>500.1707255</v>
      </c>
      <c r="N2243">
        <v>0</v>
      </c>
    </row>
    <row r="2244" spans="1:14" x14ac:dyDescent="0.35">
      <c r="A2244">
        <v>2243</v>
      </c>
      <c r="B2244">
        <v>78</v>
      </c>
      <c r="C2244" t="s">
        <v>804</v>
      </c>
      <c r="D2244" t="str">
        <f>INDEX(FSA_Province!B:B,MATCH(LEFT(C2244,1),FSA_Province!A:A,0))</f>
        <v>ON</v>
      </c>
      <c r="E2244" t="s">
        <v>2508</v>
      </c>
      <c r="F2244" t="s">
        <v>2653</v>
      </c>
      <c r="G2244" t="s">
        <v>2643</v>
      </c>
      <c r="H2244" t="s">
        <v>11</v>
      </c>
      <c r="I2244" t="s">
        <v>12</v>
      </c>
      <c r="J2244">
        <v>25000</v>
      </c>
      <c r="K2244">
        <v>25000</v>
      </c>
      <c r="L2244">
        <v>3.95E-2</v>
      </c>
      <c r="M2244">
        <v>970.55557499999998</v>
      </c>
      <c r="N2244">
        <v>1.45583336</v>
      </c>
    </row>
    <row r="2245" spans="1:14" x14ac:dyDescent="0.35">
      <c r="A2245">
        <v>2244</v>
      </c>
      <c r="B2245">
        <v>78</v>
      </c>
      <c r="C2245" t="s">
        <v>804</v>
      </c>
      <c r="D2245" t="str">
        <f>INDEX(FSA_Province!B:B,MATCH(LEFT(C2245,1),FSA_Province!A:A,0))</f>
        <v>ON</v>
      </c>
      <c r="E2245" t="s">
        <v>2509</v>
      </c>
      <c r="F2245" t="s">
        <v>2642</v>
      </c>
      <c r="G2245" t="s">
        <v>2643</v>
      </c>
      <c r="H2245" t="s">
        <v>11</v>
      </c>
      <c r="I2245" t="s">
        <v>12</v>
      </c>
      <c r="J2245">
        <v>5.5E-2</v>
      </c>
      <c r="K2245">
        <v>5.5E-2</v>
      </c>
      <c r="L2245">
        <v>43000</v>
      </c>
      <c r="M2245">
        <v>2310.8410920000001</v>
      </c>
      <c r="N2245">
        <v>3.46626162</v>
      </c>
    </row>
    <row r="2246" spans="1:14" x14ac:dyDescent="0.35">
      <c r="A2246">
        <v>2245</v>
      </c>
      <c r="B2246">
        <v>83</v>
      </c>
      <c r="C2246" t="s">
        <v>52</v>
      </c>
      <c r="D2246" t="str">
        <f>INDEX(FSA_Province!B:B,MATCH(LEFT(C2246,1),FSA_Province!A:A,0))</f>
        <v>ON</v>
      </c>
      <c r="E2246" t="s">
        <v>2510</v>
      </c>
      <c r="F2246" t="s">
        <v>2645</v>
      </c>
      <c r="G2246" t="s">
        <v>2643</v>
      </c>
      <c r="H2246" t="s">
        <v>11</v>
      </c>
      <c r="I2246" t="s">
        <v>16</v>
      </c>
      <c r="J2246">
        <v>6.7130000000000001</v>
      </c>
      <c r="K2246">
        <v>6.7130000000000001</v>
      </c>
      <c r="L2246">
        <v>17.411534249999999</v>
      </c>
      <c r="M2246">
        <v>118.63445470000001</v>
      </c>
      <c r="N2246">
        <v>0.17795168</v>
      </c>
    </row>
    <row r="2247" spans="1:14" x14ac:dyDescent="0.35">
      <c r="A2247">
        <v>2246</v>
      </c>
      <c r="B2247">
        <v>10</v>
      </c>
      <c r="C2247" t="s">
        <v>1173</v>
      </c>
      <c r="D2247" t="str">
        <f>INDEX(FSA_Province!B:B,MATCH(LEFT(C2247,1),FSA_Province!A:A,0))</f>
        <v>ON</v>
      </c>
      <c r="E2247" t="s">
        <v>2511</v>
      </c>
      <c r="F2247" t="s">
        <v>2650</v>
      </c>
      <c r="G2247" t="s">
        <v>2643</v>
      </c>
      <c r="H2247" t="s">
        <v>11</v>
      </c>
      <c r="I2247" t="s">
        <v>16</v>
      </c>
      <c r="J2247">
        <v>211</v>
      </c>
      <c r="K2247">
        <v>211</v>
      </c>
      <c r="L2247">
        <v>1.27688</v>
      </c>
      <c r="M2247">
        <v>274.25298029999999</v>
      </c>
      <c r="N2247">
        <v>0.41137944999999998</v>
      </c>
    </row>
    <row r="2248" spans="1:14" x14ac:dyDescent="0.35">
      <c r="A2248">
        <v>2247</v>
      </c>
      <c r="B2248">
        <v>146</v>
      </c>
      <c r="C2248" t="s">
        <v>1016</v>
      </c>
      <c r="D2248" t="str">
        <f>INDEX(FSA_Province!B:B,MATCH(LEFT(C2248,1),FSA_Province!A:A,0))</f>
        <v>ON</v>
      </c>
      <c r="E2248" t="s">
        <v>2512</v>
      </c>
      <c r="F2248" t="s">
        <v>2646</v>
      </c>
      <c r="G2248" t="s">
        <v>2643</v>
      </c>
      <c r="H2248" t="s">
        <v>11</v>
      </c>
      <c r="I2248" t="s">
        <v>12</v>
      </c>
      <c r="J2248">
        <v>1</v>
      </c>
      <c r="K2248">
        <v>1</v>
      </c>
      <c r="L2248">
        <v>1400</v>
      </c>
      <c r="M2248">
        <v>1381.7738509999999</v>
      </c>
      <c r="N2248">
        <v>2.0726607700000002</v>
      </c>
    </row>
    <row r="2249" spans="1:14" x14ac:dyDescent="0.35">
      <c r="A2249">
        <v>2248</v>
      </c>
      <c r="B2249">
        <v>245</v>
      </c>
      <c r="C2249" t="s">
        <v>8</v>
      </c>
      <c r="D2249" t="str">
        <f>INDEX(FSA_Province!B:B,MATCH(LEFT(C2249,1),FSA_Province!A:A,0))</f>
        <v>BC</v>
      </c>
      <c r="E2249" t="s">
        <v>2513</v>
      </c>
      <c r="F2249" t="s">
        <v>2642</v>
      </c>
      <c r="G2249" t="s">
        <v>2643</v>
      </c>
      <c r="H2249" t="s">
        <v>11</v>
      </c>
      <c r="I2249" t="s">
        <v>12</v>
      </c>
      <c r="J2249">
        <v>0.5</v>
      </c>
      <c r="K2249">
        <v>0.5</v>
      </c>
      <c r="L2249">
        <v>35000</v>
      </c>
      <c r="M2249">
        <v>20565.540379999999</v>
      </c>
      <c r="N2249">
        <v>0</v>
      </c>
    </row>
    <row r="2250" spans="1:14" x14ac:dyDescent="0.35">
      <c r="A2250">
        <v>2249</v>
      </c>
      <c r="B2250">
        <v>146</v>
      </c>
      <c r="C2250" t="s">
        <v>1016</v>
      </c>
      <c r="D2250" t="str">
        <f>INDEX(FSA_Province!B:B,MATCH(LEFT(C2250,1),FSA_Province!A:A,0))</f>
        <v>ON</v>
      </c>
      <c r="E2250" t="s">
        <v>2514</v>
      </c>
      <c r="F2250" t="s">
        <v>2646</v>
      </c>
      <c r="G2250" t="s">
        <v>2643</v>
      </c>
      <c r="H2250" t="s">
        <v>27</v>
      </c>
      <c r="I2250" t="s">
        <v>16</v>
      </c>
      <c r="J2250">
        <v>1</v>
      </c>
      <c r="K2250">
        <v>1</v>
      </c>
      <c r="L2250">
        <v>1282.556</v>
      </c>
      <c r="M2250">
        <v>1305.3895339999999</v>
      </c>
      <c r="N2250">
        <v>1.9580843000000001</v>
      </c>
    </row>
    <row r="2251" spans="1:14" x14ac:dyDescent="0.35">
      <c r="A2251">
        <v>2250</v>
      </c>
      <c r="B2251">
        <v>216</v>
      </c>
      <c r="C2251" t="s">
        <v>748</v>
      </c>
      <c r="D2251" t="str">
        <f>INDEX(FSA_Province!B:B,MATCH(LEFT(C2251,1),FSA_Province!A:A,0))</f>
        <v>BC</v>
      </c>
      <c r="E2251" t="s">
        <v>2515</v>
      </c>
      <c r="F2251" t="s">
        <v>2646</v>
      </c>
      <c r="G2251" t="s">
        <v>2643</v>
      </c>
      <c r="H2251" t="s">
        <v>11</v>
      </c>
      <c r="I2251" t="s">
        <v>16</v>
      </c>
      <c r="J2251">
        <v>0.95</v>
      </c>
      <c r="K2251">
        <v>0.95</v>
      </c>
      <c r="L2251">
        <v>1314.5</v>
      </c>
      <c r="M2251">
        <v>1273.0980649999999</v>
      </c>
      <c r="N2251">
        <v>1.90964709</v>
      </c>
    </row>
    <row r="2252" spans="1:14" x14ac:dyDescent="0.35">
      <c r="A2252">
        <v>2251</v>
      </c>
      <c r="B2252">
        <v>198</v>
      </c>
      <c r="C2252" t="s">
        <v>2437</v>
      </c>
      <c r="D2252" t="str">
        <f>INDEX(FSA_Province!B:B,MATCH(LEFT(C2252,1),FSA_Province!A:A,0))</f>
        <v>ON</v>
      </c>
      <c r="E2252" t="s">
        <v>2516</v>
      </c>
      <c r="F2252" t="s">
        <v>2677</v>
      </c>
      <c r="G2252" t="s">
        <v>2643</v>
      </c>
      <c r="H2252" t="s">
        <v>27</v>
      </c>
      <c r="I2252" t="s">
        <v>16</v>
      </c>
      <c r="J2252">
        <v>130</v>
      </c>
      <c r="K2252">
        <v>130</v>
      </c>
      <c r="L2252">
        <v>0.29282999999999998</v>
      </c>
      <c r="M2252">
        <v>38.822159980000002</v>
      </c>
      <c r="N2252">
        <v>5.8233229999999997E-2</v>
      </c>
    </row>
    <row r="2253" spans="1:14" x14ac:dyDescent="0.35">
      <c r="A2253">
        <v>2252</v>
      </c>
      <c r="B2253">
        <v>242</v>
      </c>
      <c r="C2253" t="s">
        <v>1961</v>
      </c>
      <c r="D2253" t="str">
        <f>INDEX(FSA_Province!B:B,MATCH(LEFT(C2253,1),FSA_Province!A:A,0))</f>
        <v>AB</v>
      </c>
      <c r="E2253" t="s">
        <v>2517</v>
      </c>
      <c r="F2253" t="s">
        <v>2642</v>
      </c>
      <c r="G2253" t="s">
        <v>2643</v>
      </c>
      <c r="H2253" t="s">
        <v>27</v>
      </c>
      <c r="I2253" t="s">
        <v>16</v>
      </c>
      <c r="J2253">
        <v>6.0999999999999999E-2</v>
      </c>
      <c r="K2253">
        <v>6.0999999999999999E-2</v>
      </c>
      <c r="L2253">
        <v>39844.129999999997</v>
      </c>
      <c r="M2253">
        <v>2470.6929460000001</v>
      </c>
      <c r="N2253">
        <v>3.7060394099999998</v>
      </c>
    </row>
    <row r="2254" spans="1:14" x14ac:dyDescent="0.35">
      <c r="A2254">
        <v>2253</v>
      </c>
      <c r="B2254">
        <v>146</v>
      </c>
      <c r="C2254" t="s">
        <v>1016</v>
      </c>
      <c r="D2254" t="str">
        <f>INDEX(FSA_Province!B:B,MATCH(LEFT(C2254,1),FSA_Province!A:A,0))</f>
        <v>ON</v>
      </c>
      <c r="E2254" t="s">
        <v>2518</v>
      </c>
      <c r="F2254" t="s">
        <v>2646</v>
      </c>
      <c r="G2254" t="s">
        <v>2643</v>
      </c>
      <c r="H2254" t="s">
        <v>11</v>
      </c>
      <c r="I2254" t="s">
        <v>12</v>
      </c>
      <c r="J2254">
        <v>0.78</v>
      </c>
      <c r="K2254">
        <v>0.78</v>
      </c>
      <c r="L2254">
        <v>1280</v>
      </c>
      <c r="M2254">
        <v>980.049667</v>
      </c>
      <c r="N2254">
        <v>1.4700745</v>
      </c>
    </row>
    <row r="2255" spans="1:14" x14ac:dyDescent="0.35">
      <c r="A2255">
        <v>2254</v>
      </c>
      <c r="B2255">
        <v>146</v>
      </c>
      <c r="C2255" t="s">
        <v>1016</v>
      </c>
      <c r="D2255" t="str">
        <f>INDEX(FSA_Province!B:B,MATCH(LEFT(C2255,1),FSA_Province!A:A,0))</f>
        <v>ON</v>
      </c>
      <c r="E2255" t="s">
        <v>2519</v>
      </c>
      <c r="F2255" t="s">
        <v>2646</v>
      </c>
      <c r="G2255" t="s">
        <v>2643</v>
      </c>
      <c r="H2255" t="s">
        <v>27</v>
      </c>
      <c r="I2255" t="s">
        <v>16</v>
      </c>
      <c r="J2255">
        <v>0.78</v>
      </c>
      <c r="K2255">
        <v>0.78</v>
      </c>
      <c r="L2255">
        <v>1276.742</v>
      </c>
      <c r="M2255">
        <v>1009.233145</v>
      </c>
      <c r="N2255">
        <v>1.5138497099999999</v>
      </c>
    </row>
    <row r="2256" spans="1:14" x14ac:dyDescent="0.35">
      <c r="A2256">
        <v>2255</v>
      </c>
      <c r="B2256">
        <v>245</v>
      </c>
      <c r="C2256" t="s">
        <v>8</v>
      </c>
      <c r="D2256" t="str">
        <f>INDEX(FSA_Province!B:B,MATCH(LEFT(C2256,1),FSA_Province!A:A,0))</f>
        <v>BC</v>
      </c>
      <c r="E2256" t="s">
        <v>2520</v>
      </c>
      <c r="F2256" t="s">
        <v>2642</v>
      </c>
      <c r="G2256" t="s">
        <v>2643</v>
      </c>
      <c r="H2256" t="s">
        <v>11</v>
      </c>
      <c r="I2256" t="s">
        <v>12</v>
      </c>
      <c r="J2256">
        <v>0.5</v>
      </c>
      <c r="K2256">
        <v>0.5</v>
      </c>
      <c r="L2256">
        <v>38700</v>
      </c>
      <c r="M2256">
        <v>19349.999380000001</v>
      </c>
      <c r="N2256">
        <v>0</v>
      </c>
    </row>
    <row r="2257" spans="1:14" x14ac:dyDescent="0.35">
      <c r="A2257">
        <v>2256</v>
      </c>
      <c r="B2257">
        <v>78</v>
      </c>
      <c r="C2257" t="s">
        <v>804</v>
      </c>
      <c r="D2257" t="str">
        <f>INDEX(FSA_Province!B:B,MATCH(LEFT(C2257,1),FSA_Province!A:A,0))</f>
        <v>ON</v>
      </c>
      <c r="E2257" t="s">
        <v>2521</v>
      </c>
      <c r="F2257" t="s">
        <v>2653</v>
      </c>
      <c r="G2257" t="s">
        <v>2643</v>
      </c>
      <c r="H2257" t="s">
        <v>11</v>
      </c>
      <c r="I2257" t="s">
        <v>12</v>
      </c>
      <c r="J2257">
        <v>40000</v>
      </c>
      <c r="K2257">
        <v>40000</v>
      </c>
      <c r="L2257">
        <v>3.3610000000000001E-2</v>
      </c>
      <c r="M2257">
        <v>1316.6498799999999</v>
      </c>
      <c r="N2257">
        <v>1.9749748199999999</v>
      </c>
    </row>
    <row r="2258" spans="1:14" x14ac:dyDescent="0.35">
      <c r="A2258">
        <v>2257</v>
      </c>
      <c r="B2258">
        <v>245</v>
      </c>
      <c r="C2258" t="s">
        <v>8</v>
      </c>
      <c r="D2258" t="str">
        <f>INDEX(FSA_Province!B:B,MATCH(LEFT(C2258,1),FSA_Province!A:A,0))</f>
        <v>BC</v>
      </c>
      <c r="E2258" t="s">
        <v>2522</v>
      </c>
      <c r="F2258" t="s">
        <v>2646</v>
      </c>
      <c r="G2258" t="s">
        <v>2643</v>
      </c>
      <c r="H2258" t="s">
        <v>11</v>
      </c>
      <c r="I2258" t="s">
        <v>16</v>
      </c>
      <c r="J2258">
        <v>20</v>
      </c>
      <c r="K2258">
        <v>20</v>
      </c>
      <c r="L2258">
        <v>1160</v>
      </c>
      <c r="M2258">
        <v>23199.995760000002</v>
      </c>
      <c r="N2258">
        <v>0</v>
      </c>
    </row>
    <row r="2259" spans="1:14" x14ac:dyDescent="0.35">
      <c r="A2259">
        <v>2258</v>
      </c>
      <c r="B2259">
        <v>245</v>
      </c>
      <c r="C2259" t="s">
        <v>8</v>
      </c>
      <c r="D2259" t="str">
        <f>INDEX(FSA_Province!B:B,MATCH(LEFT(C2259,1),FSA_Province!A:A,0))</f>
        <v>BC</v>
      </c>
      <c r="E2259" t="s">
        <v>2523</v>
      </c>
      <c r="F2259" t="s">
        <v>2642</v>
      </c>
      <c r="G2259" t="s">
        <v>2643</v>
      </c>
      <c r="H2259" t="s">
        <v>11</v>
      </c>
      <c r="I2259" t="s">
        <v>12</v>
      </c>
      <c r="J2259">
        <v>0.5</v>
      </c>
      <c r="K2259">
        <v>0.5</v>
      </c>
      <c r="L2259">
        <v>35600</v>
      </c>
      <c r="M2259">
        <v>18270.42006</v>
      </c>
      <c r="N2259">
        <v>0</v>
      </c>
    </row>
    <row r="2260" spans="1:14" x14ac:dyDescent="0.35">
      <c r="A2260">
        <v>2259</v>
      </c>
      <c r="B2260">
        <v>239</v>
      </c>
      <c r="C2260" t="s">
        <v>1767</v>
      </c>
      <c r="D2260" t="str">
        <f>INDEX(FSA_Province!B:B,MATCH(LEFT(C2260,1),FSA_Province!A:A,0))</f>
        <v>QC</v>
      </c>
      <c r="E2260" t="s">
        <v>2524</v>
      </c>
      <c r="F2260" t="s">
        <v>2642</v>
      </c>
      <c r="G2260" t="s">
        <v>2643</v>
      </c>
      <c r="H2260" t="s">
        <v>27</v>
      </c>
      <c r="I2260" t="s">
        <v>12</v>
      </c>
      <c r="J2260">
        <v>9.4039999999999992E-3</v>
      </c>
      <c r="K2260">
        <v>9.4039999999999992E-3</v>
      </c>
      <c r="L2260">
        <v>39281.574999999997</v>
      </c>
      <c r="M2260">
        <v>362.09245979999997</v>
      </c>
      <c r="N2260">
        <v>0.54313867999999998</v>
      </c>
    </row>
    <row r="2261" spans="1:14" x14ac:dyDescent="0.35">
      <c r="A2261">
        <v>2260</v>
      </c>
      <c r="B2261">
        <v>94</v>
      </c>
      <c r="C2261" t="s">
        <v>827</v>
      </c>
      <c r="D2261" t="str">
        <f>INDEX(FSA_Province!B:B,MATCH(LEFT(C2261,1),FSA_Province!A:A,0))</f>
        <v>QC</v>
      </c>
      <c r="E2261" t="s">
        <v>2525</v>
      </c>
      <c r="F2261" t="s">
        <v>2646</v>
      </c>
      <c r="G2261" t="s">
        <v>2643</v>
      </c>
      <c r="H2261" t="s">
        <v>11</v>
      </c>
      <c r="I2261" t="s">
        <v>16</v>
      </c>
      <c r="J2261">
        <v>2.2999999999999998</v>
      </c>
      <c r="K2261">
        <v>2.2999999999999998</v>
      </c>
      <c r="L2261">
        <v>1437</v>
      </c>
      <c r="M2261">
        <v>3345.684694</v>
      </c>
      <c r="N2261">
        <v>5.0185270400000004</v>
      </c>
    </row>
    <row r="2262" spans="1:14" x14ac:dyDescent="0.35">
      <c r="A2262">
        <v>2261</v>
      </c>
      <c r="B2262">
        <v>146</v>
      </c>
      <c r="C2262" t="s">
        <v>1016</v>
      </c>
      <c r="D2262" t="str">
        <f>INDEX(FSA_Province!B:B,MATCH(LEFT(C2262,1),FSA_Province!A:A,0))</f>
        <v>ON</v>
      </c>
      <c r="E2262" t="s">
        <v>2526</v>
      </c>
      <c r="F2262" t="s">
        <v>2646</v>
      </c>
      <c r="G2262" t="s">
        <v>2643</v>
      </c>
      <c r="H2262" t="s">
        <v>11</v>
      </c>
      <c r="I2262" t="s">
        <v>12</v>
      </c>
      <c r="J2262">
        <v>0.82</v>
      </c>
      <c r="K2262">
        <v>0.82</v>
      </c>
      <c r="L2262">
        <v>1350</v>
      </c>
      <c r="M2262">
        <v>1087.6974620000001</v>
      </c>
      <c r="N2262">
        <v>1.6315461899999999</v>
      </c>
    </row>
    <row r="2263" spans="1:14" x14ac:dyDescent="0.35">
      <c r="A2263">
        <v>2262</v>
      </c>
      <c r="B2263">
        <v>214</v>
      </c>
      <c r="C2263" t="s">
        <v>261</v>
      </c>
      <c r="D2263" t="str">
        <f>INDEX(FSA_Province!B:B,MATCH(LEFT(C2263,1),FSA_Province!A:A,0))</f>
        <v>QC</v>
      </c>
      <c r="E2263" t="s">
        <v>2527</v>
      </c>
      <c r="F2263" t="s">
        <v>2644</v>
      </c>
      <c r="G2263" t="s">
        <v>2643</v>
      </c>
      <c r="H2263" t="s">
        <v>27</v>
      </c>
      <c r="I2263" t="s">
        <v>16</v>
      </c>
      <c r="J2263">
        <v>1770</v>
      </c>
      <c r="K2263">
        <v>1770</v>
      </c>
      <c r="L2263">
        <v>0.27897</v>
      </c>
      <c r="M2263">
        <v>500.15652610000001</v>
      </c>
      <c r="N2263">
        <v>0.75023477999999999</v>
      </c>
    </row>
    <row r="2264" spans="1:14" x14ac:dyDescent="0.35">
      <c r="A2264">
        <v>2263</v>
      </c>
      <c r="B2264">
        <v>146</v>
      </c>
      <c r="C2264" t="s">
        <v>1016</v>
      </c>
      <c r="D2264" t="str">
        <f>INDEX(FSA_Province!B:B,MATCH(LEFT(C2264,1),FSA_Province!A:A,0))</f>
        <v>ON</v>
      </c>
      <c r="E2264" t="s">
        <v>2528</v>
      </c>
      <c r="F2264" t="s">
        <v>2644</v>
      </c>
      <c r="G2264" t="s">
        <v>2643</v>
      </c>
      <c r="H2264" t="s">
        <v>27</v>
      </c>
      <c r="I2264" t="s">
        <v>16</v>
      </c>
      <c r="J2264">
        <v>367</v>
      </c>
      <c r="K2264">
        <v>367</v>
      </c>
      <c r="L2264">
        <v>0.27118999999999999</v>
      </c>
      <c r="M2264">
        <v>100.83277289999999</v>
      </c>
      <c r="N2264">
        <v>0.15124915</v>
      </c>
    </row>
    <row r="2265" spans="1:14" x14ac:dyDescent="0.35">
      <c r="A2265">
        <v>2264</v>
      </c>
      <c r="B2265">
        <v>146</v>
      </c>
      <c r="C2265" t="s">
        <v>1016</v>
      </c>
      <c r="D2265" t="str">
        <f>INDEX(FSA_Province!B:B,MATCH(LEFT(C2265,1),FSA_Province!A:A,0))</f>
        <v>ON</v>
      </c>
      <c r="E2265" t="s">
        <v>2529</v>
      </c>
      <c r="F2265" t="s">
        <v>2646</v>
      </c>
      <c r="G2265" t="s">
        <v>2643</v>
      </c>
      <c r="H2265" t="s">
        <v>27</v>
      </c>
      <c r="I2265" t="s">
        <v>16</v>
      </c>
      <c r="J2265">
        <v>0.82</v>
      </c>
      <c r="K2265">
        <v>0.82</v>
      </c>
      <c r="L2265">
        <v>1237.742</v>
      </c>
      <c r="M2265">
        <v>1028.259454</v>
      </c>
      <c r="N2265">
        <v>1.54238918</v>
      </c>
    </row>
    <row r="2266" spans="1:14" x14ac:dyDescent="0.35">
      <c r="A2266">
        <v>2265</v>
      </c>
      <c r="B2266">
        <v>109</v>
      </c>
      <c r="C2266" t="s">
        <v>72</v>
      </c>
      <c r="D2266" t="str">
        <f>INDEX(FSA_Province!B:B,MATCH(LEFT(C2266,1),FSA_Province!A:A,0))</f>
        <v>BC</v>
      </c>
      <c r="E2266" t="s">
        <v>2530</v>
      </c>
      <c r="F2266" t="s">
        <v>2642</v>
      </c>
      <c r="G2266" t="s">
        <v>2643</v>
      </c>
      <c r="H2266" t="s">
        <v>27</v>
      </c>
      <c r="I2266" t="s">
        <v>16</v>
      </c>
      <c r="J2266">
        <v>2.3E-2</v>
      </c>
      <c r="K2266">
        <v>2.3E-2</v>
      </c>
      <c r="L2266">
        <v>41889.466</v>
      </c>
      <c r="M2266">
        <v>976.54901319999999</v>
      </c>
      <c r="N2266">
        <v>1.46482351</v>
      </c>
    </row>
    <row r="2267" spans="1:14" x14ac:dyDescent="0.35">
      <c r="A2267">
        <v>2266</v>
      </c>
      <c r="B2267">
        <v>76</v>
      </c>
      <c r="C2267" t="s">
        <v>1524</v>
      </c>
      <c r="D2267" t="str">
        <f>INDEX(FSA_Province!B:B,MATCH(LEFT(C2267,1),FSA_Province!A:A,0))</f>
        <v>AB</v>
      </c>
      <c r="E2267" t="s">
        <v>2531</v>
      </c>
      <c r="F2267" t="s">
        <v>2652</v>
      </c>
      <c r="G2267" t="s">
        <v>2643</v>
      </c>
      <c r="H2267" t="s">
        <v>11</v>
      </c>
      <c r="I2267" t="s">
        <v>12</v>
      </c>
      <c r="J2267">
        <v>12000</v>
      </c>
      <c r="K2267">
        <v>12000</v>
      </c>
      <c r="L2267">
        <v>3.8949999999999999E-2</v>
      </c>
      <c r="M2267">
        <v>458.77658400000001</v>
      </c>
      <c r="N2267">
        <v>0.68816487000000004</v>
      </c>
    </row>
    <row r="2268" spans="1:14" x14ac:dyDescent="0.35">
      <c r="A2268">
        <v>2267</v>
      </c>
      <c r="B2268">
        <v>76</v>
      </c>
      <c r="C2268" t="s">
        <v>1524</v>
      </c>
      <c r="D2268" t="str">
        <f>INDEX(FSA_Province!B:B,MATCH(LEFT(C2268,1),FSA_Province!A:A,0))</f>
        <v>AB</v>
      </c>
      <c r="E2268" t="s">
        <v>2532</v>
      </c>
      <c r="F2268" t="s">
        <v>2644</v>
      </c>
      <c r="G2268" t="s">
        <v>2643</v>
      </c>
      <c r="H2268" t="s">
        <v>11</v>
      </c>
      <c r="I2268" t="s">
        <v>12</v>
      </c>
      <c r="J2268">
        <v>8480</v>
      </c>
      <c r="K2268">
        <v>8480</v>
      </c>
      <c r="L2268">
        <v>0.27355000000000002</v>
      </c>
      <c r="M2268">
        <v>2278.6853500000002</v>
      </c>
      <c r="N2268">
        <v>3.4180280199999999</v>
      </c>
    </row>
    <row r="2269" spans="1:14" x14ac:dyDescent="0.35">
      <c r="A2269">
        <v>2268</v>
      </c>
      <c r="B2269">
        <v>217</v>
      </c>
      <c r="C2269" t="s">
        <v>491</v>
      </c>
      <c r="D2269" t="str">
        <f>INDEX(FSA_Province!B:B,MATCH(LEFT(C2269,1),FSA_Province!A:A,0))</f>
        <v>QC</v>
      </c>
      <c r="E2269" t="s">
        <v>2533</v>
      </c>
      <c r="F2269" t="s">
        <v>2642</v>
      </c>
      <c r="G2269" t="s">
        <v>2643</v>
      </c>
      <c r="H2269" t="s">
        <v>11</v>
      </c>
      <c r="I2269" t="s">
        <v>12</v>
      </c>
      <c r="J2269">
        <v>5.2019999999999996E-4</v>
      </c>
      <c r="K2269">
        <v>5.2019999999999996E-4</v>
      </c>
      <c r="L2269">
        <v>43700</v>
      </c>
      <c r="M2269">
        <v>22.306959259999999</v>
      </c>
      <c r="N2269">
        <v>3.3460429999999999E-2</v>
      </c>
    </row>
    <row r="2270" spans="1:14" x14ac:dyDescent="0.35">
      <c r="A2270">
        <v>2269</v>
      </c>
      <c r="B2270">
        <v>94</v>
      </c>
      <c r="C2270" t="s">
        <v>827</v>
      </c>
      <c r="D2270" t="str">
        <f>INDEX(FSA_Province!B:B,MATCH(LEFT(C2270,1),FSA_Province!A:A,0))</f>
        <v>QC</v>
      </c>
      <c r="E2270" t="s">
        <v>2534</v>
      </c>
      <c r="F2270" t="s">
        <v>2668</v>
      </c>
      <c r="G2270" t="s">
        <v>2643</v>
      </c>
      <c r="H2270" t="s">
        <v>11</v>
      </c>
      <c r="I2270" t="s">
        <v>12</v>
      </c>
      <c r="J2270">
        <v>1200</v>
      </c>
      <c r="K2270">
        <v>1200</v>
      </c>
      <c r="L2270">
        <v>0.2833</v>
      </c>
      <c r="M2270">
        <v>334.41917940000002</v>
      </c>
      <c r="N2270">
        <v>0.50162876000000001</v>
      </c>
    </row>
    <row r="2271" spans="1:14" x14ac:dyDescent="0.35">
      <c r="A2271">
        <v>2270</v>
      </c>
      <c r="B2271">
        <v>133</v>
      </c>
      <c r="C2271" t="s">
        <v>183</v>
      </c>
      <c r="D2271" t="str">
        <f>INDEX(FSA_Province!B:B,MATCH(LEFT(C2271,1),FSA_Province!A:A,0))</f>
        <v>ON</v>
      </c>
      <c r="E2271" t="s">
        <v>2535</v>
      </c>
      <c r="F2271" t="s">
        <v>2666</v>
      </c>
      <c r="G2271" t="s">
        <v>2643</v>
      </c>
      <c r="H2271" t="s">
        <v>11</v>
      </c>
      <c r="I2271" t="s">
        <v>16</v>
      </c>
      <c r="J2271">
        <v>599101.34797802998</v>
      </c>
      <c r="K2271">
        <v>599101.34797802998</v>
      </c>
      <c r="L2271">
        <v>5.0000000000000001E-3</v>
      </c>
      <c r="M2271">
        <v>3037.0508239999999</v>
      </c>
      <c r="N2271">
        <v>4.5555762299999998</v>
      </c>
    </row>
    <row r="2272" spans="1:14" x14ac:dyDescent="0.35">
      <c r="A2272">
        <v>2271</v>
      </c>
      <c r="B2272">
        <v>215</v>
      </c>
      <c r="C2272" t="s">
        <v>177</v>
      </c>
      <c r="D2272" t="str">
        <f>INDEX(FSA_Province!B:B,MATCH(LEFT(C2272,1),FSA_Province!A:A,0))</f>
        <v>BC</v>
      </c>
      <c r="E2272" t="s">
        <v>2536</v>
      </c>
      <c r="F2272" t="s">
        <v>2644</v>
      </c>
      <c r="G2272" t="s">
        <v>2643</v>
      </c>
      <c r="H2272" t="s">
        <v>11</v>
      </c>
      <c r="I2272" t="s">
        <v>16</v>
      </c>
      <c r="J2272">
        <v>130</v>
      </c>
      <c r="K2272">
        <v>130</v>
      </c>
      <c r="L2272">
        <v>0.26500000000000001</v>
      </c>
      <c r="M2272">
        <v>34.957231919999998</v>
      </c>
      <c r="N2272">
        <v>5.2435839999999997E-2</v>
      </c>
    </row>
    <row r="2273" spans="1:14" x14ac:dyDescent="0.35">
      <c r="A2273">
        <v>2272</v>
      </c>
      <c r="B2273">
        <v>238</v>
      </c>
      <c r="C2273" t="s">
        <v>594</v>
      </c>
      <c r="D2273" t="str">
        <f>INDEX(FSA_Province!B:B,MATCH(LEFT(C2273,1),FSA_Province!A:A,0))</f>
        <v>BC</v>
      </c>
      <c r="E2273" t="s">
        <v>2537</v>
      </c>
      <c r="F2273" t="s">
        <v>2642</v>
      </c>
      <c r="G2273" t="s">
        <v>2643</v>
      </c>
      <c r="H2273" t="s">
        <v>11</v>
      </c>
      <c r="I2273" t="s">
        <v>16</v>
      </c>
      <c r="J2273">
        <v>7.9000000000000008E-3</v>
      </c>
      <c r="K2273">
        <v>7.9000000000000008E-3</v>
      </c>
      <c r="L2273">
        <v>42711.199999999997</v>
      </c>
      <c r="M2273">
        <v>342.18494980000003</v>
      </c>
      <c r="N2273">
        <v>0.51327741999999998</v>
      </c>
    </row>
    <row r="2274" spans="1:14" x14ac:dyDescent="0.35">
      <c r="A2274">
        <v>2273</v>
      </c>
      <c r="B2274">
        <v>215</v>
      </c>
      <c r="C2274" t="s">
        <v>177</v>
      </c>
      <c r="D2274" t="str">
        <f>INDEX(FSA_Province!B:B,MATCH(LEFT(C2274,1),FSA_Province!A:A,0))</f>
        <v>BC</v>
      </c>
      <c r="E2274" t="s">
        <v>2538</v>
      </c>
      <c r="F2274" t="s">
        <v>2651</v>
      </c>
      <c r="G2274" t="s">
        <v>2643</v>
      </c>
      <c r="H2274" t="s">
        <v>11</v>
      </c>
      <c r="I2274" t="s">
        <v>16</v>
      </c>
      <c r="J2274">
        <v>2.75</v>
      </c>
      <c r="K2274">
        <v>2.75</v>
      </c>
      <c r="L2274">
        <v>199.999</v>
      </c>
      <c r="M2274">
        <v>558.74702119999995</v>
      </c>
      <c r="N2274">
        <v>0.83812052000000004</v>
      </c>
    </row>
    <row r="2275" spans="1:14" x14ac:dyDescent="0.35">
      <c r="A2275">
        <v>2274</v>
      </c>
      <c r="B2275">
        <v>215</v>
      </c>
      <c r="C2275" t="s">
        <v>177</v>
      </c>
      <c r="D2275" t="str">
        <f>INDEX(FSA_Province!B:B,MATCH(LEFT(C2275,1),FSA_Province!A:A,0))</f>
        <v>BC</v>
      </c>
      <c r="E2275" t="s">
        <v>2539</v>
      </c>
      <c r="F2275" t="s">
        <v>2646</v>
      </c>
      <c r="G2275" t="s">
        <v>2643</v>
      </c>
      <c r="H2275" t="s">
        <v>11</v>
      </c>
      <c r="I2275" t="s">
        <v>16</v>
      </c>
      <c r="J2275">
        <v>0.74</v>
      </c>
      <c r="K2275">
        <v>0.74</v>
      </c>
      <c r="L2275">
        <v>1200</v>
      </c>
      <c r="M2275">
        <v>901.53056570000001</v>
      </c>
      <c r="N2275">
        <v>1.35229584</v>
      </c>
    </row>
    <row r="2276" spans="1:14" x14ac:dyDescent="0.35">
      <c r="A2276">
        <v>2275</v>
      </c>
      <c r="B2276">
        <v>239</v>
      </c>
      <c r="C2276" t="s">
        <v>1767</v>
      </c>
      <c r="D2276" t="str">
        <f>INDEX(FSA_Province!B:B,MATCH(LEFT(C2276,1),FSA_Province!A:A,0))</f>
        <v>QC</v>
      </c>
      <c r="E2276" t="s">
        <v>2540</v>
      </c>
      <c r="F2276" t="s">
        <v>2642</v>
      </c>
      <c r="G2276" t="s">
        <v>2643</v>
      </c>
      <c r="H2276" t="s">
        <v>27</v>
      </c>
      <c r="I2276" t="s">
        <v>12</v>
      </c>
      <c r="J2276">
        <v>1.2500000000000001E-2</v>
      </c>
      <c r="K2276">
        <v>1.2500000000000001E-2</v>
      </c>
      <c r="L2276">
        <v>41951.991999999998</v>
      </c>
      <c r="M2276">
        <v>516.49175160000004</v>
      </c>
      <c r="N2276">
        <v>0.77473762000000002</v>
      </c>
    </row>
    <row r="2277" spans="1:14" x14ac:dyDescent="0.35">
      <c r="A2277">
        <v>2276</v>
      </c>
      <c r="B2277">
        <v>28</v>
      </c>
      <c r="C2277" t="s">
        <v>215</v>
      </c>
      <c r="D2277" t="str">
        <f>INDEX(FSA_Province!B:B,MATCH(LEFT(C2277,1),FSA_Province!A:A,0))</f>
        <v>AB</v>
      </c>
      <c r="E2277" t="s">
        <v>2541</v>
      </c>
      <c r="F2277" t="s">
        <v>2642</v>
      </c>
      <c r="G2277" t="s">
        <v>2643</v>
      </c>
      <c r="H2277" t="s">
        <v>11</v>
      </c>
      <c r="I2277" t="s">
        <v>16</v>
      </c>
      <c r="J2277">
        <v>0.05</v>
      </c>
      <c r="K2277">
        <v>0.05</v>
      </c>
      <c r="L2277">
        <v>36000</v>
      </c>
      <c r="M2277">
        <v>1819.509892</v>
      </c>
      <c r="N2277">
        <v>2.72926483</v>
      </c>
    </row>
    <row r="2278" spans="1:14" x14ac:dyDescent="0.35">
      <c r="A2278">
        <v>2277</v>
      </c>
      <c r="B2278">
        <v>242</v>
      </c>
      <c r="C2278" t="s">
        <v>1961</v>
      </c>
      <c r="D2278" t="str">
        <f>INDEX(FSA_Province!B:B,MATCH(LEFT(C2278,1),FSA_Province!A:A,0))</f>
        <v>AB</v>
      </c>
      <c r="E2278" t="s">
        <v>2542</v>
      </c>
      <c r="F2278" t="s">
        <v>2642</v>
      </c>
      <c r="G2278" t="s">
        <v>2643</v>
      </c>
      <c r="H2278" t="s">
        <v>27</v>
      </c>
      <c r="I2278" t="s">
        <v>16</v>
      </c>
      <c r="J2278">
        <v>3.0000000000000001E-3</v>
      </c>
      <c r="K2278">
        <v>3.0000000000000001E-3</v>
      </c>
      <c r="L2278">
        <v>42855.911999999997</v>
      </c>
      <c r="M2278">
        <v>130.82324080000001</v>
      </c>
      <c r="N2278">
        <v>0.19623486000000001</v>
      </c>
    </row>
    <row r="2279" spans="1:14" x14ac:dyDescent="0.35">
      <c r="A2279">
        <v>2278</v>
      </c>
      <c r="B2279">
        <v>242</v>
      </c>
      <c r="C2279" t="s">
        <v>1961</v>
      </c>
      <c r="D2279" t="str">
        <f>INDEX(FSA_Province!B:B,MATCH(LEFT(C2279,1),FSA_Province!A:A,0))</f>
        <v>AB</v>
      </c>
      <c r="E2279" t="s">
        <v>2543</v>
      </c>
      <c r="F2279" t="s">
        <v>2642</v>
      </c>
      <c r="G2279" t="s">
        <v>2643</v>
      </c>
      <c r="H2279" t="s">
        <v>27</v>
      </c>
      <c r="I2279" t="s">
        <v>16</v>
      </c>
      <c r="J2279">
        <v>5.5E-2</v>
      </c>
      <c r="K2279">
        <v>5.5E-2</v>
      </c>
      <c r="L2279">
        <v>42860.275000000001</v>
      </c>
      <c r="M2279">
        <v>2395.825601</v>
      </c>
      <c r="N2279">
        <v>3.5937383999999999</v>
      </c>
    </row>
    <row r="2280" spans="1:14" x14ac:dyDescent="0.35">
      <c r="A2280">
        <v>2279</v>
      </c>
      <c r="B2280">
        <v>160</v>
      </c>
      <c r="C2280" t="s">
        <v>2470</v>
      </c>
      <c r="D2280" t="str">
        <f>INDEX(FSA_Province!B:B,MATCH(LEFT(C2280,1),FSA_Province!A:A,0))</f>
        <v>ON</v>
      </c>
      <c r="E2280" t="s">
        <v>2544</v>
      </c>
      <c r="F2280" t="s">
        <v>2645</v>
      </c>
      <c r="G2280" t="s">
        <v>2643</v>
      </c>
      <c r="H2280" t="s">
        <v>11</v>
      </c>
      <c r="I2280" t="s">
        <v>16</v>
      </c>
      <c r="J2280">
        <v>43</v>
      </c>
      <c r="K2280">
        <v>43</v>
      </c>
      <c r="L2280">
        <v>15.9</v>
      </c>
      <c r="M2280">
        <v>694.74937780000005</v>
      </c>
      <c r="N2280">
        <v>1.0421240599999999</v>
      </c>
    </row>
    <row r="2281" spans="1:14" x14ac:dyDescent="0.35">
      <c r="A2281">
        <v>2280</v>
      </c>
      <c r="B2281">
        <v>28</v>
      </c>
      <c r="C2281" t="s">
        <v>215</v>
      </c>
      <c r="D2281" t="str">
        <f>INDEX(FSA_Province!B:B,MATCH(LEFT(C2281,1),FSA_Province!A:A,0))</f>
        <v>AB</v>
      </c>
      <c r="E2281" t="s">
        <v>2545</v>
      </c>
      <c r="F2281" t="s">
        <v>2642</v>
      </c>
      <c r="G2281" t="s">
        <v>2643</v>
      </c>
      <c r="H2281" t="s">
        <v>27</v>
      </c>
      <c r="I2281" t="s">
        <v>16</v>
      </c>
      <c r="J2281">
        <v>0.1</v>
      </c>
      <c r="K2281">
        <v>0.1</v>
      </c>
      <c r="L2281">
        <v>43140.411999999997</v>
      </c>
      <c r="M2281">
        <v>4384.5188179999996</v>
      </c>
      <c r="N2281">
        <v>6.5767782199999996</v>
      </c>
    </row>
    <row r="2282" spans="1:14" x14ac:dyDescent="0.35">
      <c r="A2282">
        <v>2281</v>
      </c>
      <c r="B2282">
        <v>126</v>
      </c>
      <c r="C2282" t="s">
        <v>78</v>
      </c>
      <c r="D2282" t="str">
        <f>INDEX(FSA_Province!B:B,MATCH(LEFT(C2282,1),FSA_Province!A:A,0))</f>
        <v>BC</v>
      </c>
      <c r="E2282" t="s">
        <v>2546</v>
      </c>
      <c r="F2282" t="s">
        <v>2642</v>
      </c>
      <c r="G2282" t="s">
        <v>2643</v>
      </c>
      <c r="H2282" t="s">
        <v>27</v>
      </c>
      <c r="I2282" t="s">
        <v>16</v>
      </c>
      <c r="J2282">
        <v>2.06E-2</v>
      </c>
      <c r="K2282">
        <v>2.06E-2</v>
      </c>
      <c r="L2282">
        <v>42935.338000000003</v>
      </c>
      <c r="M2282">
        <v>884.46798980000005</v>
      </c>
      <c r="N2282">
        <v>0</v>
      </c>
    </row>
    <row r="2283" spans="1:14" x14ac:dyDescent="0.35">
      <c r="A2283">
        <v>2282</v>
      </c>
      <c r="B2283">
        <v>76</v>
      </c>
      <c r="C2283" t="s">
        <v>1524</v>
      </c>
      <c r="D2283" t="str">
        <f>INDEX(FSA_Province!B:B,MATCH(LEFT(C2283,1),FSA_Province!A:A,0))</f>
        <v>AB</v>
      </c>
      <c r="E2283" t="s">
        <v>2547</v>
      </c>
      <c r="F2283" t="s">
        <v>2666</v>
      </c>
      <c r="G2283" t="s">
        <v>2643</v>
      </c>
      <c r="H2283" t="s">
        <v>11</v>
      </c>
      <c r="I2283" t="s">
        <v>16</v>
      </c>
      <c r="J2283">
        <v>28484.40517518</v>
      </c>
      <c r="K2283">
        <v>28484.40517518</v>
      </c>
      <c r="L2283">
        <v>6.45E-3</v>
      </c>
      <c r="M2283">
        <v>186.50563070000001</v>
      </c>
      <c r="N2283">
        <v>0.27975844</v>
      </c>
    </row>
    <row r="2284" spans="1:14" x14ac:dyDescent="0.35">
      <c r="A2284">
        <v>2283</v>
      </c>
      <c r="B2284">
        <v>76</v>
      </c>
      <c r="C2284" t="s">
        <v>1524</v>
      </c>
      <c r="D2284" t="str">
        <f>INDEX(FSA_Province!B:B,MATCH(LEFT(C2284,1),FSA_Province!A:A,0))</f>
        <v>AB</v>
      </c>
      <c r="E2284" t="s">
        <v>2548</v>
      </c>
      <c r="F2284" t="s">
        <v>2666</v>
      </c>
      <c r="G2284" t="s">
        <v>2643</v>
      </c>
      <c r="H2284" t="s">
        <v>11</v>
      </c>
      <c r="I2284" t="s">
        <v>12</v>
      </c>
      <c r="J2284">
        <v>27189.984254390001</v>
      </c>
      <c r="K2284">
        <v>27189.984254390001</v>
      </c>
      <c r="L2284">
        <v>7.0000000000000001E-3</v>
      </c>
      <c r="M2284">
        <v>187.18835899999999</v>
      </c>
      <c r="N2284">
        <v>0.28078252999999997</v>
      </c>
    </row>
    <row r="2285" spans="1:14" x14ac:dyDescent="0.35">
      <c r="A2285">
        <v>2284</v>
      </c>
      <c r="B2285">
        <v>245</v>
      </c>
      <c r="C2285" t="s">
        <v>8</v>
      </c>
      <c r="D2285" t="str">
        <f>INDEX(FSA_Province!B:B,MATCH(LEFT(C2285,1),FSA_Province!A:A,0))</f>
        <v>BC</v>
      </c>
      <c r="E2285" t="s">
        <v>2549</v>
      </c>
      <c r="F2285" t="s">
        <v>2642</v>
      </c>
      <c r="G2285" t="s">
        <v>2643</v>
      </c>
      <c r="H2285" t="s">
        <v>11</v>
      </c>
      <c r="I2285" t="s">
        <v>16</v>
      </c>
      <c r="J2285">
        <v>0.5</v>
      </c>
      <c r="K2285">
        <v>0.5</v>
      </c>
      <c r="L2285">
        <v>41500</v>
      </c>
      <c r="M2285">
        <v>20749.999919999998</v>
      </c>
      <c r="N2285">
        <v>0</v>
      </c>
    </row>
    <row r="2286" spans="1:14" x14ac:dyDescent="0.35">
      <c r="A2286">
        <v>2285</v>
      </c>
      <c r="B2286">
        <v>245</v>
      </c>
      <c r="C2286" t="s">
        <v>8</v>
      </c>
      <c r="D2286" t="str">
        <f>INDEX(FSA_Province!B:B,MATCH(LEFT(C2286,1),FSA_Province!A:A,0))</f>
        <v>BC</v>
      </c>
      <c r="E2286" t="s">
        <v>2550</v>
      </c>
      <c r="F2286" t="s">
        <v>2642</v>
      </c>
      <c r="G2286" t="s">
        <v>2643</v>
      </c>
      <c r="H2286" t="s">
        <v>11</v>
      </c>
      <c r="I2286" t="s">
        <v>16</v>
      </c>
      <c r="J2286">
        <v>0.5</v>
      </c>
      <c r="K2286">
        <v>0.5</v>
      </c>
      <c r="L2286">
        <v>41000</v>
      </c>
      <c r="M2286">
        <v>20499.999459999999</v>
      </c>
      <c r="N2286">
        <v>0</v>
      </c>
    </row>
    <row r="2287" spans="1:14" x14ac:dyDescent="0.35">
      <c r="A2287">
        <v>2286</v>
      </c>
      <c r="B2287">
        <v>245</v>
      </c>
      <c r="C2287" t="s">
        <v>8</v>
      </c>
      <c r="D2287" t="str">
        <f>INDEX(FSA_Province!B:B,MATCH(LEFT(C2287,1),FSA_Province!A:A,0))</f>
        <v>BC</v>
      </c>
      <c r="E2287" t="s">
        <v>2551</v>
      </c>
      <c r="F2287" t="s">
        <v>2642</v>
      </c>
      <c r="G2287" t="s">
        <v>2643</v>
      </c>
      <c r="H2287" t="s">
        <v>11</v>
      </c>
      <c r="I2287" t="s">
        <v>12</v>
      </c>
      <c r="J2287">
        <v>0.5</v>
      </c>
      <c r="K2287">
        <v>0.5</v>
      </c>
      <c r="L2287">
        <v>43100</v>
      </c>
      <c r="M2287">
        <v>21549.99986</v>
      </c>
      <c r="N2287">
        <v>0</v>
      </c>
    </row>
    <row r="2288" spans="1:14" x14ac:dyDescent="0.35">
      <c r="A2288">
        <v>2287</v>
      </c>
      <c r="B2288">
        <v>245</v>
      </c>
      <c r="C2288" t="s">
        <v>8</v>
      </c>
      <c r="D2288" t="str">
        <f>INDEX(FSA_Province!B:B,MATCH(LEFT(C2288,1),FSA_Province!A:A,0))</f>
        <v>BC</v>
      </c>
      <c r="E2288" t="s">
        <v>2552</v>
      </c>
      <c r="F2288" t="s">
        <v>2642</v>
      </c>
      <c r="G2288" t="s">
        <v>2643</v>
      </c>
      <c r="H2288" t="s">
        <v>11</v>
      </c>
      <c r="I2288" t="s">
        <v>16</v>
      </c>
      <c r="J2288">
        <v>0.5</v>
      </c>
      <c r="K2288">
        <v>0.5</v>
      </c>
      <c r="L2288">
        <v>40000</v>
      </c>
      <c r="M2288">
        <v>19999.999810000001</v>
      </c>
      <c r="N2288">
        <v>0</v>
      </c>
    </row>
    <row r="2289" spans="1:14" x14ac:dyDescent="0.35">
      <c r="A2289">
        <v>2288</v>
      </c>
      <c r="B2289">
        <v>221</v>
      </c>
      <c r="C2289" t="s">
        <v>589</v>
      </c>
      <c r="D2289" t="str">
        <f>INDEX(FSA_Province!B:B,MATCH(LEFT(C2289,1),FSA_Province!A:A,0))</f>
        <v>MB</v>
      </c>
      <c r="E2289" t="s">
        <v>2553</v>
      </c>
      <c r="F2289" t="s">
        <v>2642</v>
      </c>
      <c r="G2289" t="s">
        <v>2643</v>
      </c>
      <c r="H2289" t="s">
        <v>11</v>
      </c>
      <c r="I2289" t="s">
        <v>16</v>
      </c>
      <c r="J2289">
        <v>4.5060899999999999E-3</v>
      </c>
      <c r="K2289">
        <v>4.5060899999999999E-3</v>
      </c>
      <c r="L2289">
        <v>43210</v>
      </c>
      <c r="M2289">
        <v>197.8767593</v>
      </c>
      <c r="N2289">
        <v>0.29681512999999998</v>
      </c>
    </row>
    <row r="2290" spans="1:14" x14ac:dyDescent="0.35">
      <c r="A2290">
        <v>2289</v>
      </c>
      <c r="B2290">
        <v>85</v>
      </c>
      <c r="C2290" t="s">
        <v>801</v>
      </c>
      <c r="D2290" t="str">
        <f>INDEX(FSA_Province!B:B,MATCH(LEFT(C2290,1),FSA_Province!A:A,0))</f>
        <v>AB</v>
      </c>
      <c r="E2290" t="s">
        <v>2554</v>
      </c>
      <c r="F2290" t="s">
        <v>2647</v>
      </c>
      <c r="G2290" t="s">
        <v>2643</v>
      </c>
      <c r="H2290" t="s">
        <v>11</v>
      </c>
      <c r="I2290" t="s">
        <v>16</v>
      </c>
      <c r="J2290">
        <v>289.15662651000002</v>
      </c>
      <c r="K2290">
        <v>289.15662651000002</v>
      </c>
      <c r="L2290">
        <v>4.1029999999999997E-2</v>
      </c>
      <c r="M2290">
        <v>11.96473153</v>
      </c>
      <c r="N2290">
        <v>0</v>
      </c>
    </row>
    <row r="2291" spans="1:14" x14ac:dyDescent="0.35">
      <c r="A2291">
        <v>2290</v>
      </c>
      <c r="B2291">
        <v>85</v>
      </c>
      <c r="C2291" t="s">
        <v>801</v>
      </c>
      <c r="D2291" t="str">
        <f>INDEX(FSA_Province!B:B,MATCH(LEFT(C2291,1),FSA_Province!A:A,0))</f>
        <v>AB</v>
      </c>
      <c r="E2291" t="s">
        <v>2555</v>
      </c>
      <c r="F2291" t="s">
        <v>2647</v>
      </c>
      <c r="G2291" t="s">
        <v>2643</v>
      </c>
      <c r="H2291" t="s">
        <v>11</v>
      </c>
      <c r="I2291" t="s">
        <v>16</v>
      </c>
      <c r="J2291">
        <v>23614.457831330001</v>
      </c>
      <c r="K2291">
        <v>23614.457831330001</v>
      </c>
      <c r="L2291">
        <v>4.1500000000000002E-2</v>
      </c>
      <c r="M2291">
        <v>988.1926555</v>
      </c>
      <c r="N2291">
        <v>0</v>
      </c>
    </row>
    <row r="2292" spans="1:14" x14ac:dyDescent="0.35">
      <c r="A2292">
        <v>2291</v>
      </c>
      <c r="B2292">
        <v>76</v>
      </c>
      <c r="C2292" t="s">
        <v>1524</v>
      </c>
      <c r="D2292" t="str">
        <f>INDEX(FSA_Province!B:B,MATCH(LEFT(C2292,1),FSA_Province!A:A,0))</f>
        <v>AB</v>
      </c>
      <c r="E2292" t="s">
        <v>2556</v>
      </c>
      <c r="F2292" t="s">
        <v>2666</v>
      </c>
      <c r="G2292" t="s">
        <v>2643</v>
      </c>
      <c r="H2292" t="s">
        <v>11</v>
      </c>
      <c r="I2292" t="s">
        <v>16</v>
      </c>
      <c r="J2292">
        <v>27189.984254390001</v>
      </c>
      <c r="K2292">
        <v>27189.984254390001</v>
      </c>
      <c r="L2292">
        <v>6.4999999999999997E-3</v>
      </c>
      <c r="M2292">
        <v>179.43758209999999</v>
      </c>
      <c r="N2292">
        <v>0.26915636999999998</v>
      </c>
    </row>
    <row r="2293" spans="1:14" x14ac:dyDescent="0.35">
      <c r="A2293">
        <v>2292</v>
      </c>
      <c r="B2293">
        <v>76</v>
      </c>
      <c r="C2293" t="s">
        <v>1524</v>
      </c>
      <c r="D2293" t="str">
        <f>INDEX(FSA_Province!B:B,MATCH(LEFT(C2293,1),FSA_Province!A:A,0))</f>
        <v>AB</v>
      </c>
      <c r="E2293" t="s">
        <v>2557</v>
      </c>
      <c r="F2293" t="s">
        <v>2666</v>
      </c>
      <c r="G2293" t="s">
        <v>2643</v>
      </c>
      <c r="H2293" t="s">
        <v>11</v>
      </c>
      <c r="I2293" t="s">
        <v>12</v>
      </c>
      <c r="J2293">
        <v>26500</v>
      </c>
      <c r="K2293">
        <v>26500</v>
      </c>
      <c r="L2293">
        <v>6.7600000000000004E-3</v>
      </c>
      <c r="M2293">
        <v>176.23715999999999</v>
      </c>
      <c r="N2293">
        <v>0.26435574000000001</v>
      </c>
    </row>
    <row r="2294" spans="1:14" x14ac:dyDescent="0.35">
      <c r="A2294">
        <v>2293</v>
      </c>
      <c r="B2294">
        <v>245</v>
      </c>
      <c r="C2294" t="s">
        <v>8</v>
      </c>
      <c r="D2294" t="str">
        <f>INDEX(FSA_Province!B:B,MATCH(LEFT(C2294,1),FSA_Province!A:A,0))</f>
        <v>BC</v>
      </c>
      <c r="E2294" t="s">
        <v>2558</v>
      </c>
      <c r="F2294" t="s">
        <v>2642</v>
      </c>
      <c r="G2294" t="s">
        <v>2643</v>
      </c>
      <c r="H2294" t="s">
        <v>11</v>
      </c>
      <c r="I2294" t="s">
        <v>16</v>
      </c>
      <c r="J2294">
        <v>0.5</v>
      </c>
      <c r="K2294">
        <v>0.5</v>
      </c>
      <c r="L2294">
        <v>37000</v>
      </c>
      <c r="M2294">
        <v>18499.999599999999</v>
      </c>
      <c r="N2294">
        <v>0</v>
      </c>
    </row>
    <row r="2295" spans="1:14" x14ac:dyDescent="0.35">
      <c r="A2295">
        <v>2294</v>
      </c>
      <c r="B2295">
        <v>245</v>
      </c>
      <c r="C2295" t="s">
        <v>8</v>
      </c>
      <c r="D2295" t="str">
        <f>INDEX(FSA_Province!B:B,MATCH(LEFT(C2295,1),FSA_Province!A:A,0))</f>
        <v>BC</v>
      </c>
      <c r="E2295" t="s">
        <v>2559</v>
      </c>
      <c r="F2295" t="s">
        <v>2642</v>
      </c>
      <c r="G2295" t="s">
        <v>2643</v>
      </c>
      <c r="H2295" t="s">
        <v>11</v>
      </c>
      <c r="I2295" t="s">
        <v>16</v>
      </c>
      <c r="J2295">
        <v>0.5</v>
      </c>
      <c r="K2295">
        <v>0.5</v>
      </c>
      <c r="L2295">
        <v>39000</v>
      </c>
      <c r="M2295">
        <v>19499.999530000001</v>
      </c>
      <c r="N2295">
        <v>0</v>
      </c>
    </row>
    <row r="2296" spans="1:14" x14ac:dyDescent="0.35">
      <c r="A2296">
        <v>2295</v>
      </c>
      <c r="B2296">
        <v>245</v>
      </c>
      <c r="C2296" t="s">
        <v>8</v>
      </c>
      <c r="D2296" t="str">
        <f>INDEX(FSA_Province!B:B,MATCH(LEFT(C2296,1),FSA_Province!A:A,0))</f>
        <v>BC</v>
      </c>
      <c r="E2296" t="s">
        <v>2560</v>
      </c>
      <c r="F2296" t="s">
        <v>2642</v>
      </c>
      <c r="G2296" t="s">
        <v>2643</v>
      </c>
      <c r="H2296" t="s">
        <v>11</v>
      </c>
      <c r="I2296" t="s">
        <v>12</v>
      </c>
      <c r="J2296">
        <v>0.5</v>
      </c>
      <c r="K2296">
        <v>0.5</v>
      </c>
      <c r="L2296">
        <v>41560</v>
      </c>
      <c r="M2296">
        <v>20780.0131</v>
      </c>
      <c r="N2296">
        <v>0</v>
      </c>
    </row>
    <row r="2297" spans="1:14" x14ac:dyDescent="0.35">
      <c r="A2297">
        <v>2296</v>
      </c>
      <c r="B2297">
        <v>101</v>
      </c>
      <c r="C2297" t="s">
        <v>2561</v>
      </c>
      <c r="D2297" t="str">
        <f>INDEX(FSA_Province!B:B,MATCH(LEFT(C2297,1),FSA_Province!A:A,0))</f>
        <v>NB</v>
      </c>
      <c r="E2297" t="s">
        <v>2562</v>
      </c>
      <c r="F2297" t="s">
        <v>2647</v>
      </c>
      <c r="G2297" t="s">
        <v>2643</v>
      </c>
      <c r="H2297" t="s">
        <v>11</v>
      </c>
      <c r="I2297" t="s">
        <v>16</v>
      </c>
      <c r="J2297">
        <v>60.442024609999997</v>
      </c>
      <c r="K2297">
        <v>60.442024609999997</v>
      </c>
      <c r="L2297">
        <v>4.1300000000000003E-2</v>
      </c>
      <c r="M2297">
        <v>2.5370362800000001</v>
      </c>
      <c r="N2297">
        <v>3.80555E-3</v>
      </c>
    </row>
    <row r="2298" spans="1:14" x14ac:dyDescent="0.35">
      <c r="A2298">
        <v>2297</v>
      </c>
      <c r="B2298">
        <v>101</v>
      </c>
      <c r="C2298" t="s">
        <v>2561</v>
      </c>
      <c r="D2298" t="str">
        <f>INDEX(FSA_Province!B:B,MATCH(LEFT(C2298,1),FSA_Province!A:A,0))</f>
        <v>NB</v>
      </c>
      <c r="E2298" t="s">
        <v>2563</v>
      </c>
      <c r="F2298" t="s">
        <v>2647</v>
      </c>
      <c r="G2298" t="s">
        <v>2643</v>
      </c>
      <c r="H2298" t="s">
        <v>11</v>
      </c>
      <c r="I2298" t="s">
        <v>16</v>
      </c>
      <c r="J2298">
        <v>3505.6374276400002</v>
      </c>
      <c r="K2298">
        <v>3505.6374276400002</v>
      </c>
      <c r="L2298">
        <v>4.1300000000000003E-2</v>
      </c>
      <c r="M2298">
        <v>147.14810489999999</v>
      </c>
      <c r="N2298">
        <v>0.22072215000000001</v>
      </c>
    </row>
    <row r="2299" spans="1:14" x14ac:dyDescent="0.35">
      <c r="A2299">
        <v>2298</v>
      </c>
      <c r="B2299">
        <v>105</v>
      </c>
      <c r="C2299" t="s">
        <v>511</v>
      </c>
      <c r="D2299" t="str">
        <f>INDEX(FSA_Province!B:B,MATCH(LEFT(C2299,1),FSA_Province!A:A,0))</f>
        <v>ON</v>
      </c>
      <c r="E2299" t="s">
        <v>2564</v>
      </c>
      <c r="F2299" t="s">
        <v>2647</v>
      </c>
      <c r="G2299" t="s">
        <v>2646</v>
      </c>
      <c r="H2299" t="s">
        <v>27</v>
      </c>
      <c r="I2299" t="s">
        <v>12</v>
      </c>
      <c r="J2299">
        <v>100000</v>
      </c>
      <c r="K2299">
        <v>100000</v>
      </c>
      <c r="L2299">
        <v>4.138E-5</v>
      </c>
      <c r="M2299">
        <v>4.1384714899999997</v>
      </c>
      <c r="N2299">
        <v>6.2077E-3</v>
      </c>
    </row>
    <row r="2300" spans="1:14" x14ac:dyDescent="0.35">
      <c r="A2300">
        <v>2299</v>
      </c>
      <c r="B2300">
        <v>109</v>
      </c>
      <c r="C2300" t="s">
        <v>72</v>
      </c>
      <c r="D2300" t="str">
        <f>INDEX(FSA_Province!B:B,MATCH(LEFT(C2300,1),FSA_Province!A:A,0))</f>
        <v>BC</v>
      </c>
      <c r="E2300" t="s">
        <v>2565</v>
      </c>
      <c r="F2300" t="s">
        <v>2642</v>
      </c>
      <c r="G2300" t="s">
        <v>2643</v>
      </c>
      <c r="H2300" t="s">
        <v>27</v>
      </c>
      <c r="I2300" t="s">
        <v>16</v>
      </c>
      <c r="J2300">
        <v>4.4999999999999997E-3</v>
      </c>
      <c r="K2300">
        <v>4.4999999999999997E-3</v>
      </c>
      <c r="L2300">
        <v>40244.750999999997</v>
      </c>
      <c r="M2300">
        <v>184.05999890000001</v>
      </c>
      <c r="N2300">
        <v>0.27608999000000001</v>
      </c>
    </row>
    <row r="2301" spans="1:14" x14ac:dyDescent="0.35">
      <c r="A2301">
        <v>2300</v>
      </c>
      <c r="B2301">
        <v>186</v>
      </c>
      <c r="C2301" t="s">
        <v>1503</v>
      </c>
      <c r="D2301" t="str">
        <f>INDEX(FSA_Province!B:B,MATCH(LEFT(C2301,1),FSA_Province!A:A,0))</f>
        <v>ON</v>
      </c>
      <c r="E2301" t="s">
        <v>2566</v>
      </c>
      <c r="F2301" t="s">
        <v>2642</v>
      </c>
      <c r="G2301" t="s">
        <v>2643</v>
      </c>
      <c r="H2301" t="s">
        <v>27</v>
      </c>
      <c r="I2301" t="s">
        <v>16</v>
      </c>
      <c r="J2301">
        <v>8.5000000000000006E-3</v>
      </c>
      <c r="K2301">
        <v>8.5000000000000006E-3</v>
      </c>
      <c r="L2301">
        <v>40081.114999999998</v>
      </c>
      <c r="M2301">
        <v>346.25528559999998</v>
      </c>
      <c r="N2301">
        <v>0.51938291999999997</v>
      </c>
    </row>
    <row r="2302" spans="1:14" x14ac:dyDescent="0.35">
      <c r="A2302">
        <v>2301</v>
      </c>
      <c r="B2302">
        <v>94</v>
      </c>
      <c r="C2302" t="s">
        <v>827</v>
      </c>
      <c r="D2302" t="str">
        <f>INDEX(FSA_Province!B:B,MATCH(LEFT(C2302,1),FSA_Province!A:A,0))</f>
        <v>QC</v>
      </c>
      <c r="E2302" t="s">
        <v>2567</v>
      </c>
      <c r="F2302" t="s">
        <v>2642</v>
      </c>
      <c r="G2302" t="s">
        <v>2643</v>
      </c>
      <c r="H2302" t="s">
        <v>11</v>
      </c>
      <c r="I2302" t="s">
        <v>16</v>
      </c>
      <c r="J2302">
        <v>7.4999999999999997E-2</v>
      </c>
      <c r="K2302">
        <v>7.4999999999999997E-2</v>
      </c>
      <c r="L2302">
        <v>40386</v>
      </c>
      <c r="M2302">
        <v>3078.3773780000001</v>
      </c>
      <c r="N2302">
        <v>4.6175660599999997</v>
      </c>
    </row>
    <row r="2303" spans="1:14" x14ac:dyDescent="0.35">
      <c r="A2303">
        <v>2302</v>
      </c>
      <c r="B2303">
        <v>215</v>
      </c>
      <c r="C2303" t="s">
        <v>177</v>
      </c>
      <c r="D2303" t="str">
        <f>INDEX(FSA_Province!B:B,MATCH(LEFT(C2303,1),FSA_Province!A:A,0))</f>
        <v>BC</v>
      </c>
      <c r="E2303" t="s">
        <v>2568</v>
      </c>
      <c r="F2303" t="s">
        <v>2644</v>
      </c>
      <c r="G2303" t="s">
        <v>2643</v>
      </c>
      <c r="H2303" t="s">
        <v>11</v>
      </c>
      <c r="I2303" t="s">
        <v>16</v>
      </c>
      <c r="J2303">
        <v>720</v>
      </c>
      <c r="K2303">
        <v>720</v>
      </c>
      <c r="L2303">
        <v>0.22097</v>
      </c>
      <c r="M2303">
        <v>161.69306399999999</v>
      </c>
      <c r="N2303">
        <v>0.24253958</v>
      </c>
    </row>
    <row r="2304" spans="1:14" x14ac:dyDescent="0.35">
      <c r="A2304">
        <v>2303</v>
      </c>
      <c r="B2304">
        <v>215</v>
      </c>
      <c r="C2304" t="s">
        <v>177</v>
      </c>
      <c r="D2304" t="str">
        <f>INDEX(FSA_Province!B:B,MATCH(LEFT(C2304,1),FSA_Province!A:A,0))</f>
        <v>BC</v>
      </c>
      <c r="E2304" t="s">
        <v>2569</v>
      </c>
      <c r="F2304" t="s">
        <v>2642</v>
      </c>
      <c r="G2304" t="s">
        <v>2643</v>
      </c>
      <c r="H2304" t="s">
        <v>11</v>
      </c>
      <c r="I2304" t="s">
        <v>16</v>
      </c>
      <c r="J2304">
        <v>1.03E-2</v>
      </c>
      <c r="K2304">
        <v>1.03E-2</v>
      </c>
      <c r="L2304">
        <v>39000</v>
      </c>
      <c r="M2304">
        <v>408.26247840000002</v>
      </c>
      <c r="N2304">
        <v>0.61239370999999998</v>
      </c>
    </row>
    <row r="2305" spans="1:14" x14ac:dyDescent="0.35">
      <c r="A2305">
        <v>2304</v>
      </c>
      <c r="B2305">
        <v>242</v>
      </c>
      <c r="C2305" t="s">
        <v>1961</v>
      </c>
      <c r="D2305" t="str">
        <f>INDEX(FSA_Province!B:B,MATCH(LEFT(C2305,1),FSA_Province!A:A,0))</f>
        <v>AB</v>
      </c>
      <c r="E2305" t="s">
        <v>2570</v>
      </c>
      <c r="F2305" t="s">
        <v>2642</v>
      </c>
      <c r="G2305" t="s">
        <v>2643</v>
      </c>
      <c r="H2305" t="s">
        <v>27</v>
      </c>
      <c r="I2305" t="s">
        <v>16</v>
      </c>
      <c r="J2305">
        <v>0.06</v>
      </c>
      <c r="K2305">
        <v>0.06</v>
      </c>
      <c r="L2305">
        <v>40367.934000000001</v>
      </c>
      <c r="M2305">
        <v>2461.645086</v>
      </c>
      <c r="N2305">
        <v>3.69246762</v>
      </c>
    </row>
    <row r="2306" spans="1:14" x14ac:dyDescent="0.35">
      <c r="A2306">
        <v>2305</v>
      </c>
      <c r="B2306">
        <v>65</v>
      </c>
      <c r="C2306" t="s">
        <v>2571</v>
      </c>
      <c r="D2306" t="str">
        <f>INDEX(FSA_Province!B:B,MATCH(LEFT(C2306,1),FSA_Province!A:A,0))</f>
        <v>BC</v>
      </c>
      <c r="E2306" t="s">
        <v>2572</v>
      </c>
      <c r="F2306" t="s">
        <v>2644</v>
      </c>
      <c r="G2306" t="s">
        <v>2643</v>
      </c>
      <c r="H2306" t="s">
        <v>11</v>
      </c>
      <c r="I2306" t="s">
        <v>12</v>
      </c>
      <c r="J2306">
        <v>1045</v>
      </c>
      <c r="K2306">
        <v>1045</v>
      </c>
      <c r="L2306">
        <v>0.23200000000000001</v>
      </c>
      <c r="M2306">
        <v>238.77345030000001</v>
      </c>
      <c r="N2306">
        <v>0.35816017</v>
      </c>
    </row>
    <row r="2307" spans="1:14" x14ac:dyDescent="0.35">
      <c r="A2307">
        <v>2306</v>
      </c>
      <c r="B2307">
        <v>215</v>
      </c>
      <c r="C2307" t="s">
        <v>177</v>
      </c>
      <c r="D2307" t="str">
        <f>INDEX(FSA_Province!B:B,MATCH(LEFT(C2307,1),FSA_Province!A:A,0))</f>
        <v>BC</v>
      </c>
      <c r="E2307" t="s">
        <v>2573</v>
      </c>
      <c r="F2307" t="s">
        <v>2651</v>
      </c>
      <c r="G2307" t="s">
        <v>2643</v>
      </c>
      <c r="H2307" t="s">
        <v>11</v>
      </c>
      <c r="I2307" t="s">
        <v>16</v>
      </c>
      <c r="J2307">
        <v>2.5</v>
      </c>
      <c r="K2307">
        <v>2.5</v>
      </c>
      <c r="L2307">
        <v>171</v>
      </c>
      <c r="M2307">
        <v>434.48314499999998</v>
      </c>
      <c r="N2307">
        <v>0.65172470000000005</v>
      </c>
    </row>
    <row r="2308" spans="1:14" x14ac:dyDescent="0.35">
      <c r="A2308">
        <v>2307</v>
      </c>
      <c r="B2308">
        <v>215</v>
      </c>
      <c r="C2308" t="s">
        <v>177</v>
      </c>
      <c r="D2308" t="str">
        <f>INDEX(FSA_Province!B:B,MATCH(LEFT(C2308,1),FSA_Province!A:A,0))</f>
        <v>BC</v>
      </c>
      <c r="E2308" t="s">
        <v>2574</v>
      </c>
      <c r="F2308" t="s">
        <v>2646</v>
      </c>
      <c r="G2308" t="s">
        <v>2643</v>
      </c>
      <c r="H2308" t="s">
        <v>11</v>
      </c>
      <c r="I2308" t="s">
        <v>16</v>
      </c>
      <c r="J2308">
        <v>0.5</v>
      </c>
      <c r="K2308">
        <v>0.5</v>
      </c>
      <c r="L2308">
        <v>970</v>
      </c>
      <c r="M2308">
        <v>492.92277300000001</v>
      </c>
      <c r="N2308">
        <v>0.73938415000000002</v>
      </c>
    </row>
    <row r="2309" spans="1:14" x14ac:dyDescent="0.35">
      <c r="A2309">
        <v>2308</v>
      </c>
      <c r="B2309">
        <v>1</v>
      </c>
      <c r="C2309" t="s">
        <v>556</v>
      </c>
      <c r="D2309" t="str">
        <f>INDEX(FSA_Province!B:B,MATCH(LEFT(C2309,1),FSA_Province!A:A,0))</f>
        <v>ON</v>
      </c>
      <c r="E2309" t="s">
        <v>2575</v>
      </c>
      <c r="F2309" t="s">
        <v>2642</v>
      </c>
      <c r="G2309" t="s">
        <v>2643</v>
      </c>
      <c r="H2309" t="s">
        <v>27</v>
      </c>
      <c r="I2309" t="s">
        <v>16</v>
      </c>
      <c r="J2309">
        <v>2.3E-2</v>
      </c>
      <c r="K2309">
        <v>2.3E-2</v>
      </c>
      <c r="L2309">
        <v>41760.856</v>
      </c>
      <c r="M2309">
        <v>976.19118930000002</v>
      </c>
      <c r="N2309">
        <v>1.4642867799999999</v>
      </c>
    </row>
    <row r="2310" spans="1:14" x14ac:dyDescent="0.35">
      <c r="A2310">
        <v>2309</v>
      </c>
      <c r="B2310">
        <v>225</v>
      </c>
      <c r="C2310" t="s">
        <v>300</v>
      </c>
      <c r="D2310" t="str">
        <f>INDEX(FSA_Province!B:B,MATCH(LEFT(C2310,1),FSA_Province!A:A,0))</f>
        <v>AB</v>
      </c>
      <c r="E2310" t="s">
        <v>2576</v>
      </c>
      <c r="F2310" t="s">
        <v>2642</v>
      </c>
      <c r="G2310" t="s">
        <v>2643</v>
      </c>
      <c r="H2310" t="s">
        <v>27</v>
      </c>
      <c r="I2310" t="s">
        <v>16</v>
      </c>
      <c r="J2310">
        <v>4.79E-3</v>
      </c>
      <c r="K2310">
        <v>4.79E-3</v>
      </c>
      <c r="L2310">
        <v>41441.637000000002</v>
      </c>
      <c r="M2310">
        <v>201.74838579999999</v>
      </c>
      <c r="N2310">
        <v>0.30262256999999998</v>
      </c>
    </row>
    <row r="2311" spans="1:14" x14ac:dyDescent="0.35">
      <c r="A2311">
        <v>2310</v>
      </c>
      <c r="B2311">
        <v>133</v>
      </c>
      <c r="C2311" t="s">
        <v>183</v>
      </c>
      <c r="D2311" t="str">
        <f>INDEX(FSA_Province!B:B,MATCH(LEFT(C2311,1),FSA_Province!A:A,0))</f>
        <v>ON</v>
      </c>
      <c r="E2311" t="s">
        <v>2577</v>
      </c>
      <c r="F2311" t="s">
        <v>2642</v>
      </c>
      <c r="G2311" t="s">
        <v>2643</v>
      </c>
      <c r="H2311" t="s">
        <v>11</v>
      </c>
      <c r="I2311" t="s">
        <v>16</v>
      </c>
      <c r="J2311">
        <v>8.0000000000000002E-3</v>
      </c>
      <c r="K2311">
        <v>8.0000000000000002E-3</v>
      </c>
      <c r="L2311">
        <v>400000</v>
      </c>
      <c r="M2311">
        <v>336.05565089999999</v>
      </c>
      <c r="N2311">
        <v>0.50408346999999998</v>
      </c>
    </row>
    <row r="2312" spans="1:14" x14ac:dyDescent="0.35">
      <c r="A2312">
        <v>2311</v>
      </c>
      <c r="B2312">
        <v>133</v>
      </c>
      <c r="C2312" t="s">
        <v>183</v>
      </c>
      <c r="D2312" t="str">
        <f>INDEX(FSA_Province!B:B,MATCH(LEFT(C2312,1),FSA_Province!A:A,0))</f>
        <v>ON</v>
      </c>
      <c r="E2312" t="s">
        <v>2578</v>
      </c>
      <c r="F2312" t="s">
        <v>2677</v>
      </c>
      <c r="G2312" t="s">
        <v>2643</v>
      </c>
      <c r="H2312" t="s">
        <v>11</v>
      </c>
      <c r="I2312" t="s">
        <v>12</v>
      </c>
      <c r="J2312">
        <v>12257</v>
      </c>
      <c r="K2312">
        <v>12257</v>
      </c>
      <c r="L2312">
        <v>0.27900000000000003</v>
      </c>
      <c r="M2312">
        <v>3368.0890180000001</v>
      </c>
      <c r="N2312">
        <v>5.0521335000000001</v>
      </c>
    </row>
    <row r="2313" spans="1:14" x14ac:dyDescent="0.35">
      <c r="A2313">
        <v>2312</v>
      </c>
      <c r="B2313">
        <v>95</v>
      </c>
      <c r="C2313" t="s">
        <v>1503</v>
      </c>
      <c r="D2313" t="str">
        <f>INDEX(FSA_Province!B:B,MATCH(LEFT(C2313,1),FSA_Province!A:A,0))</f>
        <v>ON</v>
      </c>
      <c r="E2313" t="s">
        <v>2579</v>
      </c>
      <c r="F2313" t="s">
        <v>2642</v>
      </c>
      <c r="G2313" t="s">
        <v>2643</v>
      </c>
      <c r="H2313" t="s">
        <v>27</v>
      </c>
      <c r="I2313" t="s">
        <v>16</v>
      </c>
      <c r="J2313">
        <v>2.2000000000000001E-3</v>
      </c>
      <c r="K2313">
        <v>2.2000000000000001E-3</v>
      </c>
      <c r="L2313">
        <v>40742.400000000001</v>
      </c>
      <c r="M2313">
        <v>91.0976</v>
      </c>
      <c r="N2313">
        <v>0.1366464</v>
      </c>
    </row>
    <row r="2314" spans="1:14" x14ac:dyDescent="0.35">
      <c r="A2314">
        <v>2313</v>
      </c>
      <c r="B2314">
        <v>120</v>
      </c>
      <c r="C2314" t="s">
        <v>1686</v>
      </c>
      <c r="D2314" t="str">
        <f>INDEX(FSA_Province!B:B,MATCH(LEFT(C2314,1),FSA_Province!A:A,0))</f>
        <v>ON</v>
      </c>
      <c r="E2314" t="s">
        <v>2580</v>
      </c>
      <c r="F2314" t="s">
        <v>2647</v>
      </c>
      <c r="G2314" t="s">
        <v>2643</v>
      </c>
      <c r="H2314" t="s">
        <v>27</v>
      </c>
      <c r="I2314" t="s">
        <v>16</v>
      </c>
      <c r="J2314">
        <v>70000</v>
      </c>
      <c r="K2314">
        <v>70000</v>
      </c>
      <c r="L2314">
        <v>4.1545859999999997E-2</v>
      </c>
      <c r="M2314">
        <v>2949.0808339999999</v>
      </c>
      <c r="N2314">
        <v>4.4236212500000001</v>
      </c>
    </row>
    <row r="2315" spans="1:14" x14ac:dyDescent="0.35">
      <c r="A2315">
        <v>2314</v>
      </c>
      <c r="B2315">
        <v>95</v>
      </c>
      <c r="C2315" t="s">
        <v>1503</v>
      </c>
      <c r="D2315" t="str">
        <f>INDEX(FSA_Province!B:B,MATCH(LEFT(C2315,1),FSA_Province!A:A,0))</f>
        <v>ON</v>
      </c>
      <c r="E2315" t="s">
        <v>2581</v>
      </c>
      <c r="F2315" t="s">
        <v>2642</v>
      </c>
      <c r="G2315" t="s">
        <v>2643</v>
      </c>
      <c r="H2315" t="s">
        <v>27</v>
      </c>
      <c r="I2315" t="s">
        <v>12</v>
      </c>
      <c r="J2315">
        <v>2.8E-3</v>
      </c>
      <c r="K2315">
        <v>2.8E-3</v>
      </c>
      <c r="L2315">
        <v>39690.826999999997</v>
      </c>
      <c r="M2315">
        <v>109.4583981</v>
      </c>
      <c r="N2315">
        <v>0.16418758999999999</v>
      </c>
    </row>
    <row r="2316" spans="1:14" x14ac:dyDescent="0.35">
      <c r="A2316">
        <v>2315</v>
      </c>
      <c r="B2316">
        <v>160</v>
      </c>
      <c r="C2316" t="s">
        <v>2470</v>
      </c>
      <c r="D2316" t="str">
        <f>INDEX(FSA_Province!B:B,MATCH(LEFT(C2316,1),FSA_Province!A:A,0))</f>
        <v>ON</v>
      </c>
      <c r="E2316" t="s">
        <v>2582</v>
      </c>
      <c r="F2316" t="s">
        <v>2680</v>
      </c>
      <c r="G2316" t="s">
        <v>2643</v>
      </c>
      <c r="H2316" t="s">
        <v>11</v>
      </c>
      <c r="I2316" t="s">
        <v>12</v>
      </c>
      <c r="J2316">
        <v>7.5</v>
      </c>
      <c r="K2316">
        <v>7.5</v>
      </c>
      <c r="L2316">
        <v>74.5</v>
      </c>
      <c r="M2316">
        <v>550.31476499999997</v>
      </c>
      <c r="N2316">
        <v>0.82547212999999997</v>
      </c>
    </row>
    <row r="2317" spans="1:14" x14ac:dyDescent="0.35">
      <c r="A2317">
        <v>2316</v>
      </c>
      <c r="B2317">
        <v>160</v>
      </c>
      <c r="C2317" t="s">
        <v>2470</v>
      </c>
      <c r="D2317" t="str">
        <f>INDEX(FSA_Province!B:B,MATCH(LEFT(C2317,1),FSA_Province!A:A,0))</f>
        <v>ON</v>
      </c>
      <c r="E2317" t="s">
        <v>2584</v>
      </c>
      <c r="F2317" t="s">
        <v>2677</v>
      </c>
      <c r="G2317" t="s">
        <v>2643</v>
      </c>
      <c r="H2317" t="s">
        <v>11</v>
      </c>
      <c r="I2317" t="s">
        <v>12</v>
      </c>
      <c r="J2317">
        <v>500</v>
      </c>
      <c r="K2317">
        <v>500</v>
      </c>
      <c r="L2317">
        <v>0.28999999999999998</v>
      </c>
      <c r="M2317">
        <v>142.81179</v>
      </c>
      <c r="N2317">
        <v>0.21421767</v>
      </c>
    </row>
    <row r="2318" spans="1:14" x14ac:dyDescent="0.35">
      <c r="A2318">
        <v>2317</v>
      </c>
      <c r="B2318">
        <v>245</v>
      </c>
      <c r="C2318" t="s">
        <v>8</v>
      </c>
      <c r="D2318" t="str">
        <f>INDEX(FSA_Province!B:B,MATCH(LEFT(C2318,1),FSA_Province!A:A,0))</f>
        <v>BC</v>
      </c>
      <c r="E2318" t="s">
        <v>2585</v>
      </c>
      <c r="F2318" t="s">
        <v>2642</v>
      </c>
      <c r="G2318" t="s">
        <v>2643</v>
      </c>
      <c r="H2318" t="s">
        <v>11</v>
      </c>
      <c r="I2318" t="s">
        <v>16</v>
      </c>
      <c r="J2318">
        <v>0.5</v>
      </c>
      <c r="K2318">
        <v>0.5</v>
      </c>
      <c r="L2318">
        <v>37200</v>
      </c>
      <c r="M2318">
        <v>18599.999919999998</v>
      </c>
      <c r="N2318">
        <v>0</v>
      </c>
    </row>
    <row r="2319" spans="1:14" x14ac:dyDescent="0.35">
      <c r="A2319">
        <v>2318</v>
      </c>
      <c r="B2319">
        <v>222</v>
      </c>
      <c r="C2319" t="s">
        <v>320</v>
      </c>
      <c r="D2319" t="str">
        <f>INDEX(FSA_Province!B:B,MATCH(LEFT(C2319,1),FSA_Province!A:A,0))</f>
        <v>BC</v>
      </c>
      <c r="E2319" t="s">
        <v>2586</v>
      </c>
      <c r="F2319" t="s">
        <v>2642</v>
      </c>
      <c r="G2319" t="s">
        <v>2643</v>
      </c>
      <c r="H2319" t="s">
        <v>11</v>
      </c>
      <c r="I2319" t="s">
        <v>16</v>
      </c>
      <c r="J2319">
        <v>7.7549999999999994E-2</v>
      </c>
      <c r="K2319">
        <v>7.7549999999999994E-2</v>
      </c>
      <c r="L2319">
        <v>37945</v>
      </c>
      <c r="M2319">
        <v>2990.7078590000001</v>
      </c>
      <c r="N2319">
        <v>4.48606178</v>
      </c>
    </row>
    <row r="2320" spans="1:14" x14ac:dyDescent="0.35">
      <c r="A2320">
        <v>2319</v>
      </c>
      <c r="B2320">
        <v>41</v>
      </c>
      <c r="C2320" t="s">
        <v>179</v>
      </c>
      <c r="D2320" t="str">
        <f>INDEX(FSA_Province!B:B,MATCH(LEFT(C2320,1),FSA_Province!A:A,0))</f>
        <v>BC</v>
      </c>
      <c r="E2320" t="s">
        <v>2587</v>
      </c>
      <c r="F2320" t="s">
        <v>2642</v>
      </c>
      <c r="G2320" t="s">
        <v>2643</v>
      </c>
      <c r="H2320" t="s">
        <v>27</v>
      </c>
      <c r="I2320" t="s">
        <v>16</v>
      </c>
      <c r="J2320">
        <v>8.5000000000000006E-2</v>
      </c>
      <c r="K2320">
        <v>8.5000000000000006E-2</v>
      </c>
      <c r="L2320">
        <v>37814.027000000002</v>
      </c>
      <c r="M2320">
        <v>3266.7019</v>
      </c>
      <c r="N2320">
        <v>4.9000528499999998</v>
      </c>
    </row>
    <row r="2321" spans="1:14" x14ac:dyDescent="0.35">
      <c r="A2321">
        <v>2320</v>
      </c>
      <c r="B2321">
        <v>230</v>
      </c>
      <c r="C2321" t="s">
        <v>246</v>
      </c>
      <c r="D2321" t="str">
        <f>INDEX(FSA_Province!B:B,MATCH(LEFT(C2321,1),FSA_Province!A:A,0))</f>
        <v>AB</v>
      </c>
      <c r="E2321" t="s">
        <v>2588</v>
      </c>
      <c r="F2321" t="s">
        <v>2642</v>
      </c>
      <c r="G2321" t="s">
        <v>2643</v>
      </c>
      <c r="H2321" t="s">
        <v>11</v>
      </c>
      <c r="I2321" t="s">
        <v>16</v>
      </c>
      <c r="J2321">
        <v>0.26500000000000001</v>
      </c>
      <c r="K2321">
        <v>0.26500000000000001</v>
      </c>
      <c r="L2321">
        <v>37469</v>
      </c>
      <c r="M2321">
        <v>10013.51052</v>
      </c>
      <c r="N2321">
        <v>0</v>
      </c>
    </row>
    <row r="2322" spans="1:14" x14ac:dyDescent="0.35">
      <c r="A2322">
        <v>2321</v>
      </c>
      <c r="B2322">
        <v>98</v>
      </c>
      <c r="C2322" t="s">
        <v>360</v>
      </c>
      <c r="D2322" t="str">
        <f>INDEX(FSA_Province!B:B,MATCH(LEFT(C2322,1),FSA_Province!A:A,0))</f>
        <v>BC</v>
      </c>
      <c r="E2322" t="s">
        <v>2589</v>
      </c>
      <c r="F2322" t="s">
        <v>2642</v>
      </c>
      <c r="G2322" t="s">
        <v>2643</v>
      </c>
      <c r="H2322" t="s">
        <v>27</v>
      </c>
      <c r="I2322" t="s">
        <v>16</v>
      </c>
      <c r="J2322">
        <v>5.4999999999999997E-3</v>
      </c>
      <c r="K2322">
        <v>5.4999999999999997E-3</v>
      </c>
      <c r="L2322">
        <v>37608.417999999998</v>
      </c>
      <c r="M2322">
        <v>210.2255045</v>
      </c>
      <c r="N2322">
        <v>0.31533824999999999</v>
      </c>
    </row>
    <row r="2323" spans="1:14" x14ac:dyDescent="0.35">
      <c r="A2323">
        <v>2322</v>
      </c>
      <c r="B2323">
        <v>98</v>
      </c>
      <c r="C2323" t="s">
        <v>360</v>
      </c>
      <c r="D2323" t="str">
        <f>INDEX(FSA_Province!B:B,MATCH(LEFT(C2323,1),FSA_Province!A:A,0))</f>
        <v>BC</v>
      </c>
      <c r="E2323" t="s">
        <v>2590</v>
      </c>
      <c r="F2323" t="s">
        <v>2642</v>
      </c>
      <c r="G2323" t="s">
        <v>2643</v>
      </c>
      <c r="H2323" t="s">
        <v>27</v>
      </c>
      <c r="I2323" t="s">
        <v>16</v>
      </c>
      <c r="J2323">
        <v>0.21</v>
      </c>
      <c r="K2323">
        <v>0.21</v>
      </c>
      <c r="L2323">
        <v>37608.417999999998</v>
      </c>
      <c r="M2323">
        <v>8026.7919899999997</v>
      </c>
      <c r="N2323">
        <v>12.040187980000001</v>
      </c>
    </row>
    <row r="2324" spans="1:14" x14ac:dyDescent="0.35">
      <c r="A2324">
        <v>2323</v>
      </c>
      <c r="B2324">
        <v>245</v>
      </c>
      <c r="C2324" t="s">
        <v>8</v>
      </c>
      <c r="D2324" t="str">
        <f>INDEX(FSA_Province!B:B,MATCH(LEFT(C2324,1),FSA_Province!A:A,0))</f>
        <v>BC</v>
      </c>
      <c r="E2324" t="s">
        <v>2591</v>
      </c>
      <c r="F2324" t="s">
        <v>2642</v>
      </c>
      <c r="G2324" t="s">
        <v>2643</v>
      </c>
      <c r="H2324" t="s">
        <v>11</v>
      </c>
      <c r="I2324" t="s">
        <v>16</v>
      </c>
      <c r="J2324">
        <v>0.5</v>
      </c>
      <c r="K2324">
        <v>0.5</v>
      </c>
      <c r="L2324">
        <v>36900</v>
      </c>
      <c r="M2324">
        <v>18449.999769999999</v>
      </c>
      <c r="N2324">
        <v>0</v>
      </c>
    </row>
    <row r="2325" spans="1:14" x14ac:dyDescent="0.35">
      <c r="A2325">
        <v>2324</v>
      </c>
      <c r="B2325">
        <v>245</v>
      </c>
      <c r="C2325" t="s">
        <v>8</v>
      </c>
      <c r="D2325" t="str">
        <f>INDEX(FSA_Province!B:B,MATCH(LEFT(C2325,1),FSA_Province!A:A,0))</f>
        <v>BC</v>
      </c>
      <c r="E2325" t="s">
        <v>2592</v>
      </c>
      <c r="F2325" t="s">
        <v>2642</v>
      </c>
      <c r="G2325" t="s">
        <v>2643</v>
      </c>
      <c r="H2325" t="s">
        <v>11</v>
      </c>
      <c r="I2325" t="s">
        <v>12</v>
      </c>
      <c r="J2325">
        <v>0.5</v>
      </c>
      <c r="K2325">
        <v>0.5</v>
      </c>
      <c r="L2325">
        <v>37500</v>
      </c>
      <c r="M2325">
        <v>18749.99943</v>
      </c>
      <c r="N2325">
        <v>0</v>
      </c>
    </row>
    <row r="2326" spans="1:14" x14ac:dyDescent="0.35">
      <c r="A2326">
        <v>2325</v>
      </c>
      <c r="B2326">
        <v>95</v>
      </c>
      <c r="C2326" t="s">
        <v>1503</v>
      </c>
      <c r="D2326" t="str">
        <f>INDEX(FSA_Province!B:B,MATCH(LEFT(C2326,1),FSA_Province!A:A,0))</f>
        <v>ON</v>
      </c>
      <c r="E2326" t="s">
        <v>2593</v>
      </c>
      <c r="F2326" t="s">
        <v>2642</v>
      </c>
      <c r="G2326" t="s">
        <v>2643</v>
      </c>
      <c r="H2326" t="s">
        <v>27</v>
      </c>
      <c r="I2326" t="s">
        <v>16</v>
      </c>
      <c r="J2326">
        <v>1.04E-2</v>
      </c>
      <c r="K2326">
        <v>1.04E-2</v>
      </c>
      <c r="L2326">
        <v>37430.819000000003</v>
      </c>
      <c r="M2326">
        <v>395.64011699999998</v>
      </c>
      <c r="N2326">
        <v>0.59346016999999995</v>
      </c>
    </row>
    <row r="2327" spans="1:14" x14ac:dyDescent="0.35">
      <c r="A2327">
        <v>2326</v>
      </c>
      <c r="B2327">
        <v>83</v>
      </c>
      <c r="C2327" t="s">
        <v>52</v>
      </c>
      <c r="D2327" t="str">
        <f>INDEX(FSA_Province!B:B,MATCH(LEFT(C2327,1),FSA_Province!A:A,0))</f>
        <v>ON</v>
      </c>
      <c r="E2327" t="s">
        <v>2594</v>
      </c>
      <c r="F2327" t="s">
        <v>2646</v>
      </c>
      <c r="G2327" t="s">
        <v>2643</v>
      </c>
      <c r="H2327" t="s">
        <v>27</v>
      </c>
      <c r="I2327" t="s">
        <v>16</v>
      </c>
      <c r="J2327">
        <v>0.05</v>
      </c>
      <c r="K2327">
        <v>0.05</v>
      </c>
      <c r="L2327">
        <v>920.98299999999995</v>
      </c>
      <c r="M2327">
        <v>46.801327299999997</v>
      </c>
      <c r="N2327">
        <v>7.0201990000000006E-2</v>
      </c>
    </row>
    <row r="2328" spans="1:14" x14ac:dyDescent="0.35">
      <c r="A2328">
        <v>2327</v>
      </c>
      <c r="B2328">
        <v>83</v>
      </c>
      <c r="C2328" t="s">
        <v>52</v>
      </c>
      <c r="D2328" t="str">
        <f>INDEX(FSA_Province!B:B,MATCH(LEFT(C2328,1),FSA_Province!A:A,0))</f>
        <v>ON</v>
      </c>
      <c r="E2328" t="s">
        <v>2595</v>
      </c>
      <c r="F2328" t="s">
        <v>2646</v>
      </c>
      <c r="G2328" t="s">
        <v>2643</v>
      </c>
      <c r="H2328" t="s">
        <v>27</v>
      </c>
      <c r="I2328" t="s">
        <v>16</v>
      </c>
      <c r="J2328">
        <v>1.486E-2</v>
      </c>
      <c r="K2328">
        <v>1.486E-2</v>
      </c>
      <c r="L2328">
        <v>918.27300000000002</v>
      </c>
      <c r="M2328">
        <v>13.86853164</v>
      </c>
      <c r="N2328">
        <v>2.0802790000000002E-2</v>
      </c>
    </row>
    <row r="2329" spans="1:14" x14ac:dyDescent="0.35">
      <c r="A2329">
        <v>2328</v>
      </c>
      <c r="B2329">
        <v>83</v>
      </c>
      <c r="C2329" t="s">
        <v>52</v>
      </c>
      <c r="D2329" t="str">
        <f>INDEX(FSA_Province!B:B,MATCH(LEFT(C2329,1),FSA_Province!A:A,0))</f>
        <v>ON</v>
      </c>
      <c r="E2329" t="s">
        <v>2596</v>
      </c>
      <c r="F2329" t="s">
        <v>2647</v>
      </c>
      <c r="G2329" t="s">
        <v>2643</v>
      </c>
      <c r="H2329" t="s">
        <v>11</v>
      </c>
      <c r="I2329" t="s">
        <v>16</v>
      </c>
      <c r="J2329">
        <v>5145.1490000000003</v>
      </c>
      <c r="K2329">
        <v>5145.1490000000003</v>
      </c>
      <c r="L2329">
        <v>4.1628980000000003E-2</v>
      </c>
      <c r="M2329">
        <v>217.68144480000001</v>
      </c>
      <c r="N2329">
        <v>0.32652216000000001</v>
      </c>
    </row>
    <row r="2330" spans="1:14" x14ac:dyDescent="0.35">
      <c r="A2330">
        <v>2329</v>
      </c>
      <c r="B2330">
        <v>4</v>
      </c>
      <c r="C2330" t="s">
        <v>589</v>
      </c>
      <c r="D2330" t="str">
        <f>INDEX(FSA_Province!B:B,MATCH(LEFT(C2330,1),FSA_Province!A:A,0))</f>
        <v>MB</v>
      </c>
      <c r="E2330" t="s">
        <v>2597</v>
      </c>
      <c r="F2330" t="s">
        <v>2653</v>
      </c>
      <c r="G2330" t="s">
        <v>2643</v>
      </c>
      <c r="H2330" t="s">
        <v>11</v>
      </c>
      <c r="I2330" t="s">
        <v>12</v>
      </c>
      <c r="J2330">
        <v>2500</v>
      </c>
      <c r="K2330">
        <v>2500</v>
      </c>
      <c r="L2330">
        <v>3.2030000000000003E-2</v>
      </c>
      <c r="M2330">
        <v>79.220924999999994</v>
      </c>
      <c r="N2330">
        <v>0.11883138</v>
      </c>
    </row>
    <row r="2331" spans="1:14" x14ac:dyDescent="0.35">
      <c r="A2331">
        <v>2330</v>
      </c>
      <c r="B2331">
        <v>245</v>
      </c>
      <c r="C2331" t="s">
        <v>8</v>
      </c>
      <c r="D2331" t="str">
        <f>INDEX(FSA_Province!B:B,MATCH(LEFT(C2331,1),FSA_Province!A:A,0))</f>
        <v>BC</v>
      </c>
      <c r="E2331" t="s">
        <v>2598</v>
      </c>
      <c r="F2331" t="s">
        <v>2642</v>
      </c>
      <c r="G2331" t="s">
        <v>2643</v>
      </c>
      <c r="H2331" t="s">
        <v>11</v>
      </c>
      <c r="I2331" t="s">
        <v>16</v>
      </c>
      <c r="J2331">
        <v>1</v>
      </c>
      <c r="K2331">
        <v>1</v>
      </c>
      <c r="L2331">
        <v>37200</v>
      </c>
      <c r="M2331">
        <v>37172.5985</v>
      </c>
      <c r="N2331">
        <v>0</v>
      </c>
    </row>
    <row r="2332" spans="1:14" x14ac:dyDescent="0.35">
      <c r="A2332">
        <v>2331</v>
      </c>
      <c r="B2332">
        <v>245</v>
      </c>
      <c r="C2332" t="s">
        <v>8</v>
      </c>
      <c r="D2332" t="str">
        <f>INDEX(FSA_Province!B:B,MATCH(LEFT(C2332,1),FSA_Province!A:A,0))</f>
        <v>BC</v>
      </c>
      <c r="E2332" t="s">
        <v>2599</v>
      </c>
      <c r="F2332" t="s">
        <v>2642</v>
      </c>
      <c r="G2332" t="s">
        <v>2643</v>
      </c>
      <c r="H2332" t="s">
        <v>11</v>
      </c>
      <c r="I2332" t="s">
        <v>16</v>
      </c>
      <c r="J2332">
        <v>0.5</v>
      </c>
      <c r="K2332">
        <v>0.5</v>
      </c>
      <c r="L2332">
        <v>36700</v>
      </c>
      <c r="M2332">
        <v>18349.999459999999</v>
      </c>
      <c r="N2332">
        <v>0</v>
      </c>
    </row>
    <row r="2333" spans="1:14" x14ac:dyDescent="0.35">
      <c r="A2333">
        <v>2332</v>
      </c>
      <c r="B2333">
        <v>245</v>
      </c>
      <c r="C2333" t="s">
        <v>8</v>
      </c>
      <c r="D2333" t="str">
        <f>INDEX(FSA_Province!B:B,MATCH(LEFT(C2333,1),FSA_Province!A:A,0))</f>
        <v>BC</v>
      </c>
      <c r="E2333" t="s">
        <v>2600</v>
      </c>
      <c r="F2333" t="s">
        <v>2642</v>
      </c>
      <c r="G2333" t="s">
        <v>2643</v>
      </c>
      <c r="H2333" t="s">
        <v>11</v>
      </c>
      <c r="I2333" t="s">
        <v>12</v>
      </c>
      <c r="J2333">
        <v>0.5</v>
      </c>
      <c r="K2333">
        <v>0.5</v>
      </c>
      <c r="L2333">
        <v>37500</v>
      </c>
      <c r="M2333">
        <v>18749.99943</v>
      </c>
      <c r="N2333">
        <v>0</v>
      </c>
    </row>
    <row r="2334" spans="1:14" x14ac:dyDescent="0.35">
      <c r="A2334">
        <v>2333</v>
      </c>
      <c r="B2334">
        <v>245</v>
      </c>
      <c r="C2334" t="s">
        <v>8</v>
      </c>
      <c r="D2334" t="str">
        <f>INDEX(FSA_Province!B:B,MATCH(LEFT(C2334,1),FSA_Province!A:A,0))</f>
        <v>BC</v>
      </c>
      <c r="E2334" t="s">
        <v>2601</v>
      </c>
      <c r="F2334" t="s">
        <v>2642</v>
      </c>
      <c r="G2334" t="s">
        <v>2643</v>
      </c>
      <c r="H2334" t="s">
        <v>11</v>
      </c>
      <c r="I2334" t="s">
        <v>12</v>
      </c>
      <c r="J2334">
        <v>0.5</v>
      </c>
      <c r="K2334">
        <v>0.5</v>
      </c>
      <c r="L2334">
        <v>36800</v>
      </c>
      <c r="M2334">
        <v>18399.999930000002</v>
      </c>
      <c r="N2334">
        <v>0</v>
      </c>
    </row>
  </sheetData>
  <autoFilter ref="A1:N2334" xr:uid="{00000000-0009-0000-0000-000000000000}">
    <sortState xmlns:xlrd2="http://schemas.microsoft.com/office/spreadsheetml/2017/richdata2" ref="A2:N2334">
      <sortCondition ref="A1:A233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167A-72F9-4000-86E7-5F581FBB8B33}">
  <dimension ref="A2:L37"/>
  <sheetViews>
    <sheetView workbookViewId="0"/>
  </sheetViews>
  <sheetFormatPr defaultRowHeight="14.5" x14ac:dyDescent="0.35"/>
  <cols>
    <col min="1" max="1" width="13.90625" bestFit="1" customWidth="1"/>
    <col min="2" max="2" width="15.6328125" bestFit="1" customWidth="1"/>
    <col min="3" max="3" width="6.81640625" bestFit="1" customWidth="1"/>
    <col min="4" max="4" width="10.7265625" bestFit="1" customWidth="1"/>
    <col min="5" max="5" width="8.6328125" bestFit="1" customWidth="1"/>
    <col min="6" max="6" width="5.36328125" bestFit="1" customWidth="1"/>
    <col min="7" max="7" width="6.90625" bestFit="1" customWidth="1"/>
    <col min="8" max="8" width="8.26953125" bestFit="1" customWidth="1"/>
    <col min="9" max="9" width="10.7265625" bestFit="1" customWidth="1"/>
    <col min="10" max="251" width="15.26953125" bestFit="1" customWidth="1"/>
    <col min="252" max="252" width="10.7265625" bestFit="1" customWidth="1"/>
  </cols>
  <sheetData>
    <row r="2" spans="1:12" ht="29" customHeight="1" x14ac:dyDescent="0.6">
      <c r="A2" s="14" t="s">
        <v>2690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</row>
    <row r="3" spans="1:12" x14ac:dyDescent="0.35">
      <c r="A3" s="7" t="s">
        <v>2685</v>
      </c>
      <c r="B3" s="7" t="s">
        <v>2686</v>
      </c>
    </row>
    <row r="4" spans="1:12" x14ac:dyDescent="0.35">
      <c r="A4" s="7" t="s">
        <v>2683</v>
      </c>
      <c r="B4" t="s">
        <v>16</v>
      </c>
      <c r="C4" t="s">
        <v>12</v>
      </c>
      <c r="D4" t="s">
        <v>2684</v>
      </c>
    </row>
    <row r="5" spans="1:12" x14ac:dyDescent="0.35">
      <c r="A5" s="8" t="s">
        <v>2632</v>
      </c>
      <c r="B5" s="10">
        <v>0.14187741105872267</v>
      </c>
      <c r="C5" s="10">
        <v>2.8289755679382769E-2</v>
      </c>
      <c r="D5" s="10">
        <v>0.17016716673810545</v>
      </c>
    </row>
    <row r="6" spans="1:12" x14ac:dyDescent="0.35">
      <c r="A6" s="8" t="s">
        <v>2633</v>
      </c>
      <c r="B6" s="10">
        <v>0.22503214744963565</v>
      </c>
      <c r="C6" s="10">
        <v>5.7865409344192029E-2</v>
      </c>
      <c r="D6" s="10">
        <v>0.28289755679382766</v>
      </c>
    </row>
    <row r="7" spans="1:12" x14ac:dyDescent="0.35">
      <c r="A7" s="8" t="s">
        <v>2630</v>
      </c>
      <c r="B7" s="10">
        <v>3.4290612944706386E-3</v>
      </c>
      <c r="C7" s="10">
        <v>3.4290612944706386E-3</v>
      </c>
      <c r="D7" s="10">
        <v>6.8581225889412772E-3</v>
      </c>
    </row>
    <row r="8" spans="1:12" x14ac:dyDescent="0.35">
      <c r="A8" s="8" t="s">
        <v>2627</v>
      </c>
      <c r="B8" s="10">
        <v>1.7145306472353193E-3</v>
      </c>
      <c r="C8" s="10">
        <v>0</v>
      </c>
      <c r="D8" s="10">
        <v>1.7145306472353193E-3</v>
      </c>
    </row>
    <row r="9" spans="1:12" x14ac:dyDescent="0.35">
      <c r="A9" s="8" t="s">
        <v>2629</v>
      </c>
      <c r="B9" s="10">
        <v>0.36305186455207888</v>
      </c>
      <c r="C9" s="10">
        <v>9.7728246892413204E-2</v>
      </c>
      <c r="D9" s="10">
        <v>0.46078011144449205</v>
      </c>
    </row>
    <row r="10" spans="1:12" x14ac:dyDescent="0.35">
      <c r="A10" s="8" t="s">
        <v>2628</v>
      </c>
      <c r="B10" s="10">
        <v>6.2580368624089153E-2</v>
      </c>
      <c r="C10" s="10">
        <v>1.2001714530647235E-2</v>
      </c>
      <c r="D10" s="10">
        <v>7.4582083154736398E-2</v>
      </c>
    </row>
    <row r="11" spans="1:12" x14ac:dyDescent="0.35">
      <c r="A11" s="8" t="s">
        <v>2631</v>
      </c>
      <c r="B11" s="10">
        <v>2.5717959708529792E-3</v>
      </c>
      <c r="C11" s="10">
        <v>0</v>
      </c>
      <c r="D11" s="10">
        <v>2.5717959708529792E-3</v>
      </c>
    </row>
    <row r="12" spans="1:12" x14ac:dyDescent="0.35">
      <c r="A12" s="8" t="s">
        <v>2635</v>
      </c>
      <c r="B12" s="10">
        <v>4.2863266180882982E-4</v>
      </c>
      <c r="C12" s="10">
        <v>0</v>
      </c>
      <c r="D12" s="10">
        <v>4.2863266180882982E-4</v>
      </c>
    </row>
    <row r="13" spans="1:12" x14ac:dyDescent="0.35">
      <c r="A13" s="8" t="s">
        <v>2684</v>
      </c>
      <c r="B13" s="10">
        <v>0.80068581225889413</v>
      </c>
      <c r="C13" s="10">
        <v>0.19931418774110587</v>
      </c>
      <c r="D13" s="10">
        <v>1</v>
      </c>
    </row>
    <row r="24" spans="1:12" ht="26" x14ac:dyDescent="0.6">
      <c r="A24" s="14" t="s">
        <v>2691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35">
      <c r="A25" s="7" t="s">
        <v>2685</v>
      </c>
      <c r="B25" s="7" t="s">
        <v>2686</v>
      </c>
    </row>
    <row r="26" spans="1:12" x14ac:dyDescent="0.35">
      <c r="A26" s="7" t="s">
        <v>2683</v>
      </c>
      <c r="B26" t="s">
        <v>16</v>
      </c>
      <c r="C26" t="s">
        <v>12</v>
      </c>
      <c r="D26" t="s">
        <v>2684</v>
      </c>
    </row>
    <row r="27" spans="1:12" x14ac:dyDescent="0.35">
      <c r="A27" s="8">
        <v>245</v>
      </c>
      <c r="B27" s="9">
        <v>80</v>
      </c>
      <c r="C27" s="9">
        <v>81</v>
      </c>
      <c r="D27" s="9">
        <v>161</v>
      </c>
    </row>
    <row r="28" spans="1:12" x14ac:dyDescent="0.35">
      <c r="A28" s="8">
        <v>133</v>
      </c>
      <c r="B28" s="9">
        <v>45</v>
      </c>
      <c r="C28" s="9">
        <v>34</v>
      </c>
      <c r="D28" s="9">
        <v>79</v>
      </c>
    </row>
    <row r="29" spans="1:12" x14ac:dyDescent="0.35">
      <c r="A29" s="8">
        <v>134</v>
      </c>
      <c r="B29" s="9">
        <v>43</v>
      </c>
      <c r="C29" s="9">
        <v>25</v>
      </c>
      <c r="D29" s="9">
        <v>68</v>
      </c>
    </row>
    <row r="30" spans="1:12" x14ac:dyDescent="0.35">
      <c r="A30" s="8">
        <v>1</v>
      </c>
      <c r="B30" s="9">
        <v>37</v>
      </c>
      <c r="C30" s="9">
        <v>23</v>
      </c>
      <c r="D30" s="9">
        <v>60</v>
      </c>
    </row>
    <row r="31" spans="1:12" x14ac:dyDescent="0.35">
      <c r="A31" s="8">
        <v>215</v>
      </c>
      <c r="B31" s="9">
        <v>52</v>
      </c>
      <c r="C31" s="9"/>
      <c r="D31" s="9">
        <v>52</v>
      </c>
    </row>
    <row r="32" spans="1:12" x14ac:dyDescent="0.35">
      <c r="A32" s="8">
        <v>76</v>
      </c>
      <c r="B32" s="9">
        <v>37</v>
      </c>
      <c r="C32" s="9">
        <v>13</v>
      </c>
      <c r="D32" s="9">
        <v>50</v>
      </c>
    </row>
    <row r="33" spans="1:4" x14ac:dyDescent="0.35">
      <c r="A33" s="8">
        <v>90</v>
      </c>
      <c r="B33" s="9">
        <v>38</v>
      </c>
      <c r="C33" s="9">
        <v>10</v>
      </c>
      <c r="D33" s="9">
        <v>48</v>
      </c>
    </row>
    <row r="34" spans="1:4" x14ac:dyDescent="0.35">
      <c r="A34" s="8">
        <v>110</v>
      </c>
      <c r="B34" s="9">
        <v>38</v>
      </c>
      <c r="C34" s="9">
        <v>9</v>
      </c>
      <c r="D34" s="9">
        <v>47</v>
      </c>
    </row>
    <row r="35" spans="1:4" x14ac:dyDescent="0.35">
      <c r="A35" s="8">
        <v>146</v>
      </c>
      <c r="B35" s="9">
        <v>30</v>
      </c>
      <c r="C35" s="9">
        <v>15</v>
      </c>
      <c r="D35" s="9">
        <v>45</v>
      </c>
    </row>
    <row r="36" spans="1:4" x14ac:dyDescent="0.35">
      <c r="A36" s="8">
        <v>142</v>
      </c>
      <c r="B36" s="9">
        <v>42</v>
      </c>
      <c r="C36" s="9">
        <v>3</v>
      </c>
      <c r="D36" s="9">
        <v>45</v>
      </c>
    </row>
    <row r="37" spans="1:4" x14ac:dyDescent="0.35">
      <c r="A37" s="8" t="s">
        <v>2684</v>
      </c>
      <c r="B37" s="9">
        <v>442</v>
      </c>
      <c r="C37" s="9">
        <v>213</v>
      </c>
      <c r="D37" s="9">
        <v>655</v>
      </c>
    </row>
  </sheetData>
  <mergeCells count="2">
    <mergeCell ref="A2:L2"/>
    <mergeCell ref="A24:L24"/>
  </mergeCells>
  <pageMargins left="0.7" right="0.7" top="0.75" bottom="0.75" header="0.3" footer="0.3"/>
  <pageSetup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/>
  </sheetViews>
  <sheetFormatPr defaultRowHeight="14.5" x14ac:dyDescent="0.35"/>
  <cols>
    <col min="1" max="1" width="17.81640625" bestFit="1" customWidth="1"/>
  </cols>
  <sheetData>
    <row r="1" spans="1:2" x14ac:dyDescent="0.35">
      <c r="A1" t="s">
        <v>2604</v>
      </c>
      <c r="B1" t="s">
        <v>2605</v>
      </c>
    </row>
    <row r="2" spans="1:2" x14ac:dyDescent="0.35">
      <c r="A2" t="s">
        <v>2606</v>
      </c>
      <c r="B2" t="s">
        <v>2624</v>
      </c>
    </row>
    <row r="3" spans="1:2" x14ac:dyDescent="0.35">
      <c r="A3" t="s">
        <v>2607</v>
      </c>
      <c r="B3" t="s">
        <v>2625</v>
      </c>
    </row>
    <row r="4" spans="1:2" x14ac:dyDescent="0.35">
      <c r="A4" t="s">
        <v>2608</v>
      </c>
      <c r="B4" t="s">
        <v>2626</v>
      </c>
    </row>
    <row r="5" spans="1:2" x14ac:dyDescent="0.35">
      <c r="A5" t="s">
        <v>2609</v>
      </c>
      <c r="B5" t="s">
        <v>2627</v>
      </c>
    </row>
    <row r="6" spans="1:2" x14ac:dyDescent="0.35">
      <c r="A6" t="s">
        <v>2610</v>
      </c>
      <c r="B6" t="s">
        <v>2628</v>
      </c>
    </row>
    <row r="7" spans="1:2" x14ac:dyDescent="0.35">
      <c r="A7" t="s">
        <v>2611</v>
      </c>
      <c r="B7" t="s">
        <v>2628</v>
      </c>
    </row>
    <row r="8" spans="1:2" x14ac:dyDescent="0.35">
      <c r="A8" t="s">
        <v>2612</v>
      </c>
      <c r="B8" t="s">
        <v>2628</v>
      </c>
    </row>
    <row r="9" spans="1:2" x14ac:dyDescent="0.35">
      <c r="A9" t="s">
        <v>2613</v>
      </c>
      <c r="B9" t="s">
        <v>2629</v>
      </c>
    </row>
    <row r="10" spans="1:2" x14ac:dyDescent="0.35">
      <c r="A10" t="s">
        <v>2614</v>
      </c>
      <c r="B10" t="s">
        <v>2629</v>
      </c>
    </row>
    <row r="11" spans="1:2" x14ac:dyDescent="0.35">
      <c r="A11" t="s">
        <v>2615</v>
      </c>
      <c r="B11" t="s">
        <v>2629</v>
      </c>
    </row>
    <row r="12" spans="1:2" x14ac:dyDescent="0.35">
      <c r="A12" t="s">
        <v>2616</v>
      </c>
      <c r="B12" t="s">
        <v>2629</v>
      </c>
    </row>
    <row r="13" spans="1:2" x14ac:dyDescent="0.35">
      <c r="A13" t="s">
        <v>2618</v>
      </c>
      <c r="B13" t="s">
        <v>2629</v>
      </c>
    </row>
    <row r="14" spans="1:2" x14ac:dyDescent="0.35">
      <c r="A14" t="s">
        <v>2617</v>
      </c>
      <c r="B14" t="s">
        <v>2630</v>
      </c>
    </row>
    <row r="15" spans="1:2" x14ac:dyDescent="0.35">
      <c r="A15" t="s">
        <v>2619</v>
      </c>
      <c r="B15" t="s">
        <v>2631</v>
      </c>
    </row>
    <row r="16" spans="1:2" x14ac:dyDescent="0.35">
      <c r="A16" t="s">
        <v>2620</v>
      </c>
      <c r="B16" t="s">
        <v>2632</v>
      </c>
    </row>
    <row r="17" spans="1:2" x14ac:dyDescent="0.35">
      <c r="A17" t="s">
        <v>2621</v>
      </c>
      <c r="B17" t="s">
        <v>2633</v>
      </c>
    </row>
    <row r="18" spans="1:2" x14ac:dyDescent="0.35">
      <c r="A18" t="s">
        <v>2622</v>
      </c>
      <c r="B18" t="s">
        <v>2634</v>
      </c>
    </row>
    <row r="19" spans="1:2" x14ac:dyDescent="0.35">
      <c r="A19" t="s">
        <v>2623</v>
      </c>
      <c r="B19" t="s">
        <v>2635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334"/>
  <sheetViews>
    <sheetView topLeftCell="J1" workbookViewId="0">
      <pane ySplit="1" topLeftCell="A44" activePane="bottomLeft" state="frozen"/>
      <selection activeCell="F1" sqref="F1"/>
      <selection pane="bottomLeft" activeCell="R225" sqref="R225"/>
    </sheetView>
  </sheetViews>
  <sheetFormatPr defaultRowHeight="14.5" outlineLevelCol="1" x14ac:dyDescent="0.35"/>
  <cols>
    <col min="4" max="4" width="10.1796875" bestFit="1" customWidth="1"/>
    <col min="5" max="5" width="26.54296875" customWidth="1"/>
    <col min="6" max="6" width="10.54296875" customWidth="1"/>
    <col min="9" max="9" width="32.08984375" bestFit="1" customWidth="1"/>
    <col min="10" max="10" width="32.08984375" customWidth="1"/>
    <col min="11" max="11" width="12.08984375" bestFit="1" customWidth="1"/>
    <col min="12" max="12" width="11.81640625" bestFit="1" customWidth="1"/>
    <col min="13" max="13" width="27" bestFit="1" customWidth="1" outlineLevel="1"/>
    <col min="14" max="14" width="19.26953125" customWidth="1" outlineLevel="1"/>
    <col min="15" max="15" width="13.6328125" style="1" customWidth="1" outlineLevel="1"/>
  </cols>
  <sheetData>
    <row r="1" spans="1:16" x14ac:dyDescent="0.35">
      <c r="A1" t="s">
        <v>0</v>
      </c>
      <c r="B1" t="s">
        <v>1</v>
      </c>
      <c r="C1" t="s">
        <v>2</v>
      </c>
      <c r="D1" s="2" t="s">
        <v>2605</v>
      </c>
      <c r="E1" t="s">
        <v>2638</v>
      </c>
      <c r="F1" t="s">
        <v>3</v>
      </c>
      <c r="G1" t="s">
        <v>4</v>
      </c>
      <c r="H1" t="s">
        <v>5</v>
      </c>
      <c r="I1" s="2" t="s">
        <v>2602</v>
      </c>
      <c r="J1" s="2" t="s">
        <v>2603</v>
      </c>
      <c r="K1" t="s">
        <v>2687</v>
      </c>
      <c r="L1" t="s">
        <v>6</v>
      </c>
      <c r="M1" s="2" t="s">
        <v>2696</v>
      </c>
      <c r="N1" s="2" t="s">
        <v>2636</v>
      </c>
      <c r="O1" s="3" t="s">
        <v>2637</v>
      </c>
      <c r="P1" t="s">
        <v>7</v>
      </c>
    </row>
    <row r="2" spans="1:16" hidden="1" x14ac:dyDescent="0.35">
      <c r="A2">
        <v>1</v>
      </c>
      <c r="B2">
        <v>245</v>
      </c>
      <c r="C2" t="s">
        <v>8</v>
      </c>
      <c r="D2" t="str">
        <f>INDEX(FSA_Province!B:B,MATCH(LEFT(C2,1),FSA_Province!A:A,0))</f>
        <v>BC</v>
      </c>
      <c r="E2" t="s">
        <v>9</v>
      </c>
      <c r="F2" t="s">
        <v>10</v>
      </c>
      <c r="G2" t="s">
        <v>11</v>
      </c>
      <c r="H2" t="s">
        <v>12</v>
      </c>
      <c r="I2">
        <v>0.2</v>
      </c>
      <c r="J2">
        <v>0.2</v>
      </c>
      <c r="K2">
        <v>64400</v>
      </c>
      <c r="L2">
        <v>12879.999820000001</v>
      </c>
      <c r="M2">
        <f>I2*K2</f>
        <v>12880</v>
      </c>
      <c r="N2">
        <f>L2-M2</f>
        <v>-1.7999999909079634E-4</v>
      </c>
      <c r="O2" s="1">
        <f>IFERROR(N2/M2, 0)</f>
        <v>-1.397515520891276E-8</v>
      </c>
      <c r="P2">
        <v>0</v>
      </c>
    </row>
    <row r="3" spans="1:16" hidden="1" x14ac:dyDescent="0.35">
      <c r="A3">
        <v>2</v>
      </c>
      <c r="B3">
        <v>156</v>
      </c>
      <c r="C3" t="s">
        <v>13</v>
      </c>
      <c r="D3" t="str">
        <f>INDEX(FSA_Province!B:B,MATCH(LEFT(C3,1),FSA_Province!A:A,0))</f>
        <v>ON</v>
      </c>
      <c r="E3" t="s">
        <v>14</v>
      </c>
      <c r="F3" t="s">
        <v>15</v>
      </c>
      <c r="G3" t="s">
        <v>11</v>
      </c>
      <c r="H3" t="s">
        <v>16</v>
      </c>
      <c r="I3">
        <v>9100</v>
      </c>
      <c r="J3">
        <v>9100</v>
      </c>
      <c r="K3">
        <v>1.24</v>
      </c>
      <c r="L3">
        <v>11418.26974</v>
      </c>
      <c r="M3">
        <f t="shared" ref="M3:M66" si="0">I3*K3</f>
        <v>11284</v>
      </c>
      <c r="N3">
        <f t="shared" ref="N3:N66" si="1">L3-M3</f>
        <v>134.26973999999973</v>
      </c>
      <c r="O3" s="1">
        <f t="shared" ref="O3:O66" si="2">IFERROR(N3/M3, 0)</f>
        <v>1.1899126196384236E-2</v>
      </c>
      <c r="P3">
        <v>16.925953119999999</v>
      </c>
    </row>
    <row r="4" spans="1:16" hidden="1" x14ac:dyDescent="0.35">
      <c r="A4">
        <v>3</v>
      </c>
      <c r="B4">
        <v>156</v>
      </c>
      <c r="C4" t="s">
        <v>13</v>
      </c>
      <c r="D4" t="str">
        <f>INDEX(FSA_Province!B:B,MATCH(LEFT(C4,1),FSA_Province!A:A,0))</f>
        <v>ON</v>
      </c>
      <c r="E4" t="s">
        <v>17</v>
      </c>
      <c r="F4" t="s">
        <v>18</v>
      </c>
      <c r="G4" t="s">
        <v>11</v>
      </c>
      <c r="H4" t="s">
        <v>12</v>
      </c>
      <c r="I4">
        <v>40</v>
      </c>
      <c r="J4">
        <v>40</v>
      </c>
      <c r="K4">
        <v>34.200000000000003</v>
      </c>
      <c r="L4">
        <v>1351.7181619999999</v>
      </c>
      <c r="M4">
        <f t="shared" si="0"/>
        <v>1368</v>
      </c>
      <c r="N4">
        <f t="shared" si="1"/>
        <v>-16.281838000000107</v>
      </c>
      <c r="O4" s="1">
        <f t="shared" si="2"/>
        <v>-1.1901928362573177E-2</v>
      </c>
      <c r="P4">
        <v>2.0519999900000001</v>
      </c>
    </row>
    <row r="5" spans="1:16" hidden="1" x14ac:dyDescent="0.35">
      <c r="A5">
        <v>4</v>
      </c>
      <c r="B5">
        <v>156</v>
      </c>
      <c r="C5" t="s">
        <v>13</v>
      </c>
      <c r="D5" t="str">
        <f>INDEX(FSA_Province!B:B,MATCH(LEFT(C5,1),FSA_Province!A:A,0))</f>
        <v>ON</v>
      </c>
      <c r="E5" t="s">
        <v>19</v>
      </c>
      <c r="F5" t="s">
        <v>20</v>
      </c>
      <c r="G5" t="s">
        <v>11</v>
      </c>
      <c r="H5" t="s">
        <v>12</v>
      </c>
      <c r="I5">
        <v>0.68</v>
      </c>
      <c r="J5">
        <v>0.68</v>
      </c>
      <c r="K5">
        <v>2030</v>
      </c>
      <c r="L5">
        <v>1363.970067</v>
      </c>
      <c r="M5">
        <f t="shared" si="0"/>
        <v>1380.4</v>
      </c>
      <c r="N5">
        <f t="shared" si="1"/>
        <v>-16.429933000000119</v>
      </c>
      <c r="O5" s="1">
        <f t="shared" si="2"/>
        <v>-1.1902298609098897E-2</v>
      </c>
      <c r="P5">
        <v>2.0705992200000001</v>
      </c>
    </row>
    <row r="6" spans="1:16" hidden="1" x14ac:dyDescent="0.35">
      <c r="A6">
        <v>5</v>
      </c>
      <c r="B6">
        <v>156</v>
      </c>
      <c r="C6" t="s">
        <v>13</v>
      </c>
      <c r="D6" t="str">
        <f>INDEX(FSA_Province!B:B,MATCH(LEFT(C6,1),FSA_Province!A:A,0))</f>
        <v>ON</v>
      </c>
      <c r="E6" t="s">
        <v>21</v>
      </c>
      <c r="F6" t="s">
        <v>10</v>
      </c>
      <c r="G6" t="s">
        <v>11</v>
      </c>
      <c r="H6" t="s">
        <v>12</v>
      </c>
      <c r="I6">
        <v>0.13869999999999999</v>
      </c>
      <c r="J6">
        <v>0.13869999999999999</v>
      </c>
      <c r="K6">
        <v>63430</v>
      </c>
      <c r="L6">
        <v>8693.0308019999993</v>
      </c>
      <c r="M6">
        <f t="shared" si="0"/>
        <v>8797.741</v>
      </c>
      <c r="N6">
        <f t="shared" si="1"/>
        <v>-104.71019800000067</v>
      </c>
      <c r="O6" s="1">
        <f t="shared" si="2"/>
        <v>-1.1901941418825659E-2</v>
      </c>
      <c r="P6">
        <v>13.19661131</v>
      </c>
    </row>
    <row r="7" spans="1:16" hidden="1" x14ac:dyDescent="0.35">
      <c r="A7">
        <v>6</v>
      </c>
      <c r="B7">
        <v>102</v>
      </c>
      <c r="C7" t="s">
        <v>22</v>
      </c>
      <c r="D7" t="str">
        <f>INDEX(FSA_Province!B:B,MATCH(LEFT(C7,1),FSA_Province!A:A,0))</f>
        <v>ON</v>
      </c>
      <c r="E7" t="s">
        <v>23</v>
      </c>
      <c r="F7" t="s">
        <v>24</v>
      </c>
      <c r="G7" t="s">
        <v>11</v>
      </c>
      <c r="H7" t="s">
        <v>16</v>
      </c>
      <c r="I7">
        <v>135.6</v>
      </c>
      <c r="J7">
        <v>135.6</v>
      </c>
      <c r="K7">
        <v>0.14869226999999999</v>
      </c>
      <c r="L7">
        <v>20.402643489999999</v>
      </c>
      <c r="M7">
        <f t="shared" si="0"/>
        <v>20.162671811999996</v>
      </c>
      <c r="N7">
        <f t="shared" si="1"/>
        <v>0.23997167800000341</v>
      </c>
      <c r="O7" s="1">
        <f t="shared" si="2"/>
        <v>1.1901779696537147E-2</v>
      </c>
      <c r="P7">
        <v>3.0244E-2</v>
      </c>
    </row>
    <row r="8" spans="1:16" hidden="1" x14ac:dyDescent="0.35">
      <c r="A8">
        <v>7</v>
      </c>
      <c r="B8">
        <v>188</v>
      </c>
      <c r="C8" t="s">
        <v>25</v>
      </c>
      <c r="D8" t="str">
        <f>INDEX(FSA_Province!B:B,MATCH(LEFT(C8,1),FSA_Province!A:A,0))</f>
        <v>ON</v>
      </c>
      <c r="E8" t="s">
        <v>26</v>
      </c>
      <c r="F8" t="s">
        <v>18</v>
      </c>
      <c r="G8" t="s">
        <v>27</v>
      </c>
      <c r="H8" t="s">
        <v>16</v>
      </c>
      <c r="I8">
        <v>15</v>
      </c>
      <c r="J8">
        <v>15</v>
      </c>
      <c r="K8">
        <v>33.68442701</v>
      </c>
      <c r="L8">
        <v>511.28004970000001</v>
      </c>
      <c r="M8">
        <f t="shared" si="0"/>
        <v>505.26640515000003</v>
      </c>
      <c r="N8">
        <f t="shared" si="1"/>
        <v>6.0136445499999809</v>
      </c>
      <c r="O8" s="1">
        <f t="shared" si="2"/>
        <v>1.1901928346521854E-2</v>
      </c>
      <c r="P8">
        <v>0.75789960000000001</v>
      </c>
    </row>
    <row r="9" spans="1:16" hidden="1" x14ac:dyDescent="0.35">
      <c r="A9">
        <v>8</v>
      </c>
      <c r="B9">
        <v>102</v>
      </c>
      <c r="C9" t="s">
        <v>22</v>
      </c>
      <c r="D9" t="str">
        <f>INDEX(FSA_Province!B:B,MATCH(LEFT(C9,1),FSA_Province!A:A,0))</f>
        <v>ON</v>
      </c>
      <c r="E9" t="s">
        <v>28</v>
      </c>
      <c r="F9" t="s">
        <v>20</v>
      </c>
      <c r="G9" t="s">
        <v>11</v>
      </c>
      <c r="H9" t="s">
        <v>12</v>
      </c>
      <c r="I9">
        <v>1.026639E-2</v>
      </c>
      <c r="J9">
        <v>1.026639E-2</v>
      </c>
      <c r="K9">
        <v>2005.066</v>
      </c>
      <c r="L9">
        <v>20.339785379999999</v>
      </c>
      <c r="M9">
        <f t="shared" si="0"/>
        <v>20.58478953174</v>
      </c>
      <c r="N9">
        <f t="shared" si="1"/>
        <v>-0.24500415174000167</v>
      </c>
      <c r="O9" s="1">
        <f t="shared" si="2"/>
        <v>-1.1902193673742742E-2</v>
      </c>
      <c r="P9">
        <v>3.0877169999999999E-2</v>
      </c>
    </row>
    <row r="10" spans="1:16" hidden="1" x14ac:dyDescent="0.35">
      <c r="A10">
        <v>9</v>
      </c>
      <c r="B10">
        <v>102</v>
      </c>
      <c r="C10" t="s">
        <v>22</v>
      </c>
      <c r="D10" t="str">
        <f>INDEX(FSA_Province!B:B,MATCH(LEFT(C10,1),FSA_Province!A:A,0))</f>
        <v>ON</v>
      </c>
      <c r="E10" t="s">
        <v>29</v>
      </c>
      <c r="F10" t="s">
        <v>30</v>
      </c>
      <c r="G10" t="s">
        <v>11</v>
      </c>
      <c r="H10" t="s">
        <v>12</v>
      </c>
      <c r="I10">
        <v>40.783060399999997</v>
      </c>
      <c r="J10">
        <v>40.783060399999997</v>
      </c>
      <c r="K10">
        <v>2.5199E-4</v>
      </c>
      <c r="L10">
        <v>1.0281810000000001E-2</v>
      </c>
      <c r="M10">
        <f t="shared" si="0"/>
        <v>1.0276923390195999E-2</v>
      </c>
      <c r="N10">
        <f t="shared" si="1"/>
        <v>4.8866098040015182E-6</v>
      </c>
      <c r="O10" s="1">
        <f t="shared" si="2"/>
        <v>4.7549345445770829E-4</v>
      </c>
      <c r="P10">
        <v>1.5420000000000001E-5</v>
      </c>
    </row>
    <row r="11" spans="1:16" hidden="1" x14ac:dyDescent="0.35">
      <c r="A11">
        <v>10</v>
      </c>
      <c r="B11">
        <v>21</v>
      </c>
      <c r="C11" t="s">
        <v>31</v>
      </c>
      <c r="D11" t="str">
        <f>INDEX(FSA_Province!B:B,MATCH(LEFT(C11,1),FSA_Province!A:A,0))</f>
        <v>ON</v>
      </c>
      <c r="E11" t="s">
        <v>32</v>
      </c>
      <c r="F11" t="s">
        <v>24</v>
      </c>
      <c r="G11" t="s">
        <v>27</v>
      </c>
      <c r="H11" t="s">
        <v>16</v>
      </c>
      <c r="I11">
        <v>200</v>
      </c>
      <c r="J11">
        <v>200</v>
      </c>
      <c r="K11">
        <v>0.14767043999999999</v>
      </c>
      <c r="L11">
        <v>29.8856021</v>
      </c>
      <c r="M11">
        <f t="shared" si="0"/>
        <v>29.534087999999997</v>
      </c>
      <c r="N11">
        <f t="shared" si="1"/>
        <v>0.35151410000000283</v>
      </c>
      <c r="O11" s="1">
        <f t="shared" si="2"/>
        <v>1.1901979163873382E-2</v>
      </c>
      <c r="P11">
        <v>4.4301130000000001E-2</v>
      </c>
    </row>
    <row r="12" spans="1:16" hidden="1" x14ac:dyDescent="0.35">
      <c r="A12">
        <v>11</v>
      </c>
      <c r="B12">
        <v>192</v>
      </c>
      <c r="C12" t="s">
        <v>33</v>
      </c>
      <c r="D12" t="str">
        <f>INDEX(FSA_Province!B:B,MATCH(LEFT(C12,1),FSA_Province!A:A,0))</f>
        <v>BC</v>
      </c>
      <c r="E12" t="s">
        <v>34</v>
      </c>
      <c r="F12" t="s">
        <v>24</v>
      </c>
      <c r="G12" t="s">
        <v>11</v>
      </c>
      <c r="H12" t="s">
        <v>16</v>
      </c>
      <c r="I12">
        <v>3650</v>
      </c>
      <c r="J12">
        <v>3650</v>
      </c>
      <c r="K12">
        <v>0.14000000000000001</v>
      </c>
      <c r="L12">
        <v>517.08187420000002</v>
      </c>
      <c r="M12">
        <f t="shared" si="0"/>
        <v>511.00000000000006</v>
      </c>
      <c r="N12">
        <f t="shared" si="1"/>
        <v>6.0818741999999588</v>
      </c>
      <c r="O12" s="1">
        <f t="shared" si="2"/>
        <v>1.1901906457925554E-2</v>
      </c>
      <c r="P12">
        <v>0.76649997999999997</v>
      </c>
    </row>
    <row r="13" spans="1:16" hidden="1" x14ac:dyDescent="0.35">
      <c r="A13">
        <v>12</v>
      </c>
      <c r="B13">
        <v>192</v>
      </c>
      <c r="C13" t="s">
        <v>33</v>
      </c>
      <c r="D13" t="str">
        <f>INDEX(FSA_Province!B:B,MATCH(LEFT(C13,1),FSA_Province!A:A,0))</f>
        <v>BC</v>
      </c>
      <c r="E13" t="s">
        <v>35</v>
      </c>
      <c r="F13" t="s">
        <v>36</v>
      </c>
      <c r="G13" t="s">
        <v>11</v>
      </c>
      <c r="H13" t="s">
        <v>16</v>
      </c>
      <c r="I13">
        <v>9100</v>
      </c>
      <c r="J13">
        <v>9100</v>
      </c>
      <c r="K13">
        <v>4.1000000000000002E-2</v>
      </c>
      <c r="L13">
        <v>373.1</v>
      </c>
      <c r="M13">
        <f t="shared" si="0"/>
        <v>373.1</v>
      </c>
      <c r="N13">
        <f t="shared" si="1"/>
        <v>0</v>
      </c>
      <c r="O13" s="1">
        <f t="shared" si="2"/>
        <v>0</v>
      </c>
      <c r="P13">
        <v>0.55964997999999999</v>
      </c>
    </row>
    <row r="14" spans="1:16" hidden="1" x14ac:dyDescent="0.35">
      <c r="A14">
        <v>13</v>
      </c>
      <c r="B14">
        <v>54</v>
      </c>
      <c r="C14" t="s">
        <v>37</v>
      </c>
      <c r="D14" t="str">
        <f>INDEX(FSA_Province!B:B,MATCH(LEFT(C14,1),FSA_Province!A:A,0))</f>
        <v>BC</v>
      </c>
      <c r="E14" t="s">
        <v>38</v>
      </c>
      <c r="F14" t="s">
        <v>39</v>
      </c>
      <c r="G14" t="s">
        <v>27</v>
      </c>
      <c r="H14" t="s">
        <v>16</v>
      </c>
      <c r="I14">
        <v>4.05</v>
      </c>
      <c r="J14">
        <v>4.05</v>
      </c>
      <c r="K14">
        <v>219.88</v>
      </c>
      <c r="L14">
        <v>900.94166870000004</v>
      </c>
      <c r="M14">
        <f t="shared" si="0"/>
        <v>890.5139999999999</v>
      </c>
      <c r="N14">
        <f t="shared" si="1"/>
        <v>10.42766870000014</v>
      </c>
      <c r="O14" s="1">
        <f t="shared" si="2"/>
        <v>1.1709718993749837E-2</v>
      </c>
      <c r="P14">
        <v>1.33551727</v>
      </c>
    </row>
    <row r="15" spans="1:16" hidden="1" x14ac:dyDescent="0.35">
      <c r="A15">
        <v>14</v>
      </c>
      <c r="B15">
        <v>192</v>
      </c>
      <c r="C15" t="s">
        <v>33</v>
      </c>
      <c r="D15" t="str">
        <f>INDEX(FSA_Province!B:B,MATCH(LEFT(C15,1),FSA_Province!A:A,0))</f>
        <v>BC</v>
      </c>
      <c r="E15" t="s">
        <v>40</v>
      </c>
      <c r="F15" t="s">
        <v>41</v>
      </c>
      <c r="G15" t="s">
        <v>11</v>
      </c>
      <c r="H15" t="s">
        <v>16</v>
      </c>
      <c r="I15">
        <v>375</v>
      </c>
      <c r="J15">
        <v>375</v>
      </c>
      <c r="K15">
        <v>1.2602599999999999</v>
      </c>
      <c r="L15">
        <v>478.21837049999999</v>
      </c>
      <c r="M15">
        <f t="shared" si="0"/>
        <v>472.59749999999997</v>
      </c>
      <c r="N15">
        <f t="shared" si="1"/>
        <v>5.6208705000000236</v>
      </c>
      <c r="O15" s="1">
        <f t="shared" si="2"/>
        <v>1.1893567993906071E-2</v>
      </c>
      <c r="P15">
        <v>0.70889038999999998</v>
      </c>
    </row>
    <row r="16" spans="1:16" hidden="1" x14ac:dyDescent="0.35">
      <c r="A16">
        <v>15</v>
      </c>
      <c r="B16">
        <v>149</v>
      </c>
      <c r="C16" t="s">
        <v>42</v>
      </c>
      <c r="D16" t="str">
        <f>INDEX(FSA_Province!B:B,MATCH(LEFT(C16,1),FSA_Province!A:A,0))</f>
        <v>ON</v>
      </c>
      <c r="E16" t="s">
        <v>43</v>
      </c>
      <c r="F16" t="s">
        <v>44</v>
      </c>
      <c r="G16" t="s">
        <v>11</v>
      </c>
      <c r="H16" t="s">
        <v>12</v>
      </c>
      <c r="I16">
        <v>3000</v>
      </c>
      <c r="J16">
        <v>3000</v>
      </c>
      <c r="K16">
        <v>0.06</v>
      </c>
      <c r="L16">
        <v>177.82884000000001</v>
      </c>
      <c r="M16">
        <f t="shared" si="0"/>
        <v>180</v>
      </c>
      <c r="N16">
        <f t="shared" si="1"/>
        <v>-2.1711599999999862</v>
      </c>
      <c r="O16" s="1">
        <f t="shared" si="2"/>
        <v>-1.2061999999999923E-2</v>
      </c>
      <c r="P16">
        <v>0.26995624000000001</v>
      </c>
    </row>
    <row r="17" spans="1:16" hidden="1" x14ac:dyDescent="0.35">
      <c r="A17">
        <v>16</v>
      </c>
      <c r="B17">
        <v>149</v>
      </c>
      <c r="C17" t="s">
        <v>42</v>
      </c>
      <c r="D17" t="str">
        <f>INDEX(FSA_Province!B:B,MATCH(LEFT(C17,1),FSA_Province!A:A,0))</f>
        <v>ON</v>
      </c>
      <c r="E17" t="s">
        <v>45</v>
      </c>
      <c r="F17" t="s">
        <v>44</v>
      </c>
      <c r="G17" t="s">
        <v>11</v>
      </c>
      <c r="H17" t="s">
        <v>16</v>
      </c>
      <c r="I17">
        <v>1500</v>
      </c>
      <c r="J17">
        <v>1500</v>
      </c>
      <c r="K17">
        <v>0.06</v>
      </c>
      <c r="L17">
        <v>86.063620499999999</v>
      </c>
      <c r="M17">
        <f t="shared" si="0"/>
        <v>90</v>
      </c>
      <c r="N17">
        <f t="shared" si="1"/>
        <v>-3.936379500000001</v>
      </c>
      <c r="O17" s="1">
        <f t="shared" si="2"/>
        <v>-4.3737550000000014E-2</v>
      </c>
      <c r="P17">
        <v>0.12757700999999999</v>
      </c>
    </row>
    <row r="18" spans="1:16" hidden="1" x14ac:dyDescent="0.35">
      <c r="A18">
        <v>17</v>
      </c>
      <c r="B18">
        <v>245</v>
      </c>
      <c r="C18" t="s">
        <v>8</v>
      </c>
      <c r="D18" t="str">
        <f>INDEX(FSA_Province!B:B,MATCH(LEFT(C18,1),FSA_Province!A:A,0))</f>
        <v>BC</v>
      </c>
      <c r="E18" t="s">
        <v>46</v>
      </c>
      <c r="F18" t="s">
        <v>10</v>
      </c>
      <c r="G18" t="s">
        <v>11</v>
      </c>
      <c r="H18" t="s">
        <v>16</v>
      </c>
      <c r="I18">
        <v>0.2</v>
      </c>
      <c r="J18">
        <v>0.2</v>
      </c>
      <c r="K18">
        <v>60000</v>
      </c>
      <c r="L18">
        <v>11999.999889999999</v>
      </c>
      <c r="M18">
        <f t="shared" si="0"/>
        <v>12000</v>
      </c>
      <c r="N18">
        <f t="shared" si="1"/>
        <v>-1.1000000085914508E-4</v>
      </c>
      <c r="O18" s="1">
        <f t="shared" si="2"/>
        <v>-9.1666667382620895E-9</v>
      </c>
      <c r="P18">
        <v>0</v>
      </c>
    </row>
    <row r="19" spans="1:16" hidden="1" x14ac:dyDescent="0.35">
      <c r="A19">
        <v>18</v>
      </c>
      <c r="B19">
        <v>245</v>
      </c>
      <c r="C19" t="s">
        <v>8</v>
      </c>
      <c r="D19" t="str">
        <f>INDEX(FSA_Province!B:B,MATCH(LEFT(C19,1),FSA_Province!A:A,0))</f>
        <v>BC</v>
      </c>
      <c r="E19" t="s">
        <v>47</v>
      </c>
      <c r="F19" t="s">
        <v>10</v>
      </c>
      <c r="G19" t="s">
        <v>11</v>
      </c>
      <c r="H19" t="s">
        <v>12</v>
      </c>
      <c r="I19">
        <v>0.2</v>
      </c>
      <c r="J19">
        <v>0.2</v>
      </c>
      <c r="K19">
        <v>61400</v>
      </c>
      <c r="L19">
        <v>12279.999980000001</v>
      </c>
      <c r="M19">
        <f t="shared" si="0"/>
        <v>12280</v>
      </c>
      <c r="N19">
        <f t="shared" si="1"/>
        <v>-1.9999999494757503E-5</v>
      </c>
      <c r="O19" s="1">
        <f t="shared" si="2"/>
        <v>-1.6286644539704808E-9</v>
      </c>
      <c r="P19">
        <v>0</v>
      </c>
    </row>
    <row r="20" spans="1:16" hidden="1" x14ac:dyDescent="0.35">
      <c r="A20">
        <v>19</v>
      </c>
      <c r="B20">
        <v>218</v>
      </c>
      <c r="C20" t="s">
        <v>48</v>
      </c>
      <c r="D20" t="str">
        <f>INDEX(FSA_Province!B:B,MATCH(LEFT(C20,1),FSA_Province!A:A,0))</f>
        <v>ON</v>
      </c>
      <c r="E20" t="s">
        <v>49</v>
      </c>
      <c r="F20" t="s">
        <v>44</v>
      </c>
      <c r="G20" t="s">
        <v>11</v>
      </c>
      <c r="H20" t="s">
        <v>16</v>
      </c>
      <c r="I20">
        <v>10000</v>
      </c>
      <c r="J20">
        <v>10000</v>
      </c>
      <c r="K20">
        <v>5.6079999999999998E-2</v>
      </c>
      <c r="L20">
        <v>567.38097000000005</v>
      </c>
      <c r="M20">
        <f t="shared" si="0"/>
        <v>560.79999999999995</v>
      </c>
      <c r="N20">
        <f t="shared" si="1"/>
        <v>6.580970000000093</v>
      </c>
      <c r="O20" s="1">
        <f t="shared" si="2"/>
        <v>1.1734967902995887E-2</v>
      </c>
      <c r="P20">
        <v>0.84106119999999995</v>
      </c>
    </row>
    <row r="21" spans="1:16" hidden="1" x14ac:dyDescent="0.35">
      <c r="A21">
        <v>20</v>
      </c>
      <c r="B21">
        <v>18</v>
      </c>
      <c r="C21" t="s">
        <v>50</v>
      </c>
      <c r="D21" t="str">
        <f>INDEX(FSA_Province!B:B,MATCH(LEFT(C21,1),FSA_Province!A:A,0))</f>
        <v>BC</v>
      </c>
      <c r="E21" t="s">
        <v>51</v>
      </c>
      <c r="F21" t="s">
        <v>24</v>
      </c>
      <c r="G21" t="s">
        <v>11</v>
      </c>
      <c r="H21" t="s">
        <v>16</v>
      </c>
      <c r="I21">
        <v>20000</v>
      </c>
      <c r="J21">
        <v>20000</v>
      </c>
      <c r="K21">
        <v>0.14599142000000001</v>
      </c>
      <c r="L21">
        <v>2953.4621689999999</v>
      </c>
      <c r="M21">
        <f t="shared" si="0"/>
        <v>2919.8284000000003</v>
      </c>
      <c r="N21">
        <f t="shared" si="1"/>
        <v>33.633768999999575</v>
      </c>
      <c r="O21" s="1">
        <f t="shared" si="2"/>
        <v>1.1519090984935818E-2</v>
      </c>
      <c r="P21">
        <v>4.3780855900000004</v>
      </c>
    </row>
    <row r="22" spans="1:16" hidden="1" x14ac:dyDescent="0.35">
      <c r="A22">
        <v>21</v>
      </c>
      <c r="B22">
        <v>83</v>
      </c>
      <c r="C22" t="s">
        <v>52</v>
      </c>
      <c r="D22" t="str">
        <f>INDEX(FSA_Province!B:B,MATCH(LEFT(C22,1),FSA_Province!A:A,0))</f>
        <v>ON</v>
      </c>
      <c r="E22" t="s">
        <v>53</v>
      </c>
      <c r="F22" t="s">
        <v>24</v>
      </c>
      <c r="G22" t="s">
        <v>11</v>
      </c>
      <c r="H22" t="s">
        <v>16</v>
      </c>
      <c r="I22">
        <v>2122.8429999999998</v>
      </c>
      <c r="J22">
        <v>2122.8429999999998</v>
      </c>
      <c r="K22">
        <v>0.14560203999999999</v>
      </c>
      <c r="L22">
        <v>312.7690212</v>
      </c>
      <c r="M22">
        <f t="shared" si="0"/>
        <v>309.09027139971994</v>
      </c>
      <c r="N22">
        <f t="shared" si="1"/>
        <v>3.6787498002800589</v>
      </c>
      <c r="O22" s="1">
        <f t="shared" si="2"/>
        <v>1.1901862144093974E-2</v>
      </c>
      <c r="P22">
        <v>0.46363536999999999</v>
      </c>
    </row>
    <row r="23" spans="1:16" hidden="1" x14ac:dyDescent="0.35">
      <c r="A23">
        <v>22</v>
      </c>
      <c r="B23">
        <v>140</v>
      </c>
      <c r="C23" t="s">
        <v>54</v>
      </c>
      <c r="D23" t="str">
        <f>INDEX(FSA_Province!B:B,MATCH(LEFT(C23,1),FSA_Province!A:A,0))</f>
        <v>BC</v>
      </c>
      <c r="E23" t="s">
        <v>55</v>
      </c>
      <c r="F23" t="s">
        <v>15</v>
      </c>
      <c r="G23" t="s">
        <v>11</v>
      </c>
      <c r="H23" t="s">
        <v>16</v>
      </c>
      <c r="I23">
        <v>100</v>
      </c>
      <c r="J23">
        <v>100</v>
      </c>
      <c r="K23">
        <v>1.1525000000000001</v>
      </c>
      <c r="L23">
        <v>116.62108379999999</v>
      </c>
      <c r="M23">
        <f t="shared" si="0"/>
        <v>115.25000000000001</v>
      </c>
      <c r="N23">
        <f t="shared" si="1"/>
        <v>1.3710837999999796</v>
      </c>
      <c r="O23" s="1">
        <f t="shared" si="2"/>
        <v>1.1896605639913054E-2</v>
      </c>
      <c r="P23">
        <v>0.17287409000000001</v>
      </c>
    </row>
    <row r="24" spans="1:16" hidden="1" x14ac:dyDescent="0.35">
      <c r="A24">
        <v>23</v>
      </c>
      <c r="B24">
        <v>245</v>
      </c>
      <c r="C24" t="s">
        <v>8</v>
      </c>
      <c r="D24" t="str">
        <f>INDEX(FSA_Province!B:B,MATCH(LEFT(C24,1),FSA_Province!A:A,0))</f>
        <v>BC</v>
      </c>
      <c r="E24" t="s">
        <v>56</v>
      </c>
      <c r="F24" t="s">
        <v>10</v>
      </c>
      <c r="G24" t="s">
        <v>11</v>
      </c>
      <c r="H24" t="s">
        <v>12</v>
      </c>
      <c r="I24">
        <v>0.3</v>
      </c>
      <c r="J24">
        <v>0.3</v>
      </c>
      <c r="K24">
        <v>60600</v>
      </c>
      <c r="L24">
        <v>18179.999779999998</v>
      </c>
      <c r="M24">
        <f t="shared" si="0"/>
        <v>18180</v>
      </c>
      <c r="N24">
        <f t="shared" si="1"/>
        <v>-2.2000000171829015E-4</v>
      </c>
      <c r="O24" s="1">
        <f t="shared" si="2"/>
        <v>-1.2101210215527511E-8</v>
      </c>
      <c r="P24">
        <v>0</v>
      </c>
    </row>
    <row r="25" spans="1:16" hidden="1" x14ac:dyDescent="0.35">
      <c r="A25">
        <v>24</v>
      </c>
      <c r="B25">
        <v>45</v>
      </c>
      <c r="C25" t="s">
        <v>57</v>
      </c>
      <c r="D25" t="str">
        <f>INDEX(FSA_Province!B:B,MATCH(LEFT(C25,1),FSA_Province!A:A,0))</f>
        <v>QC</v>
      </c>
      <c r="E25" t="s">
        <v>58</v>
      </c>
      <c r="F25" t="s">
        <v>59</v>
      </c>
      <c r="G25" t="s">
        <v>11</v>
      </c>
      <c r="H25" t="s">
        <v>12</v>
      </c>
      <c r="I25">
        <v>4849.8453153500004</v>
      </c>
      <c r="J25">
        <v>4849.8453153500004</v>
      </c>
      <c r="K25">
        <v>6.7369999999999999E-2</v>
      </c>
      <c r="L25">
        <v>322.829386</v>
      </c>
      <c r="M25">
        <f t="shared" si="0"/>
        <v>326.73407889512953</v>
      </c>
      <c r="N25">
        <f t="shared" si="1"/>
        <v>-3.9046928951295286</v>
      </c>
      <c r="O25" s="1">
        <f t="shared" si="2"/>
        <v>-1.1950675326961537E-2</v>
      </c>
      <c r="P25">
        <v>0.49007224999999999</v>
      </c>
    </row>
    <row r="26" spans="1:16" hidden="1" x14ac:dyDescent="0.35">
      <c r="A26">
        <v>25</v>
      </c>
      <c r="B26">
        <v>44</v>
      </c>
      <c r="C26" t="s">
        <v>60</v>
      </c>
      <c r="D26" t="str">
        <f>INDEX(FSA_Province!B:B,MATCH(LEFT(C26,1),FSA_Province!A:A,0))</f>
        <v>ON</v>
      </c>
      <c r="E26" t="s">
        <v>61</v>
      </c>
      <c r="F26" t="s">
        <v>24</v>
      </c>
      <c r="G26" t="s">
        <v>27</v>
      </c>
      <c r="H26" t="s">
        <v>16</v>
      </c>
      <c r="I26">
        <v>2000</v>
      </c>
      <c r="J26">
        <v>2000</v>
      </c>
      <c r="K26">
        <v>0.14095474</v>
      </c>
      <c r="L26">
        <v>286.65639290000001</v>
      </c>
      <c r="M26">
        <f t="shared" si="0"/>
        <v>281.90947999999997</v>
      </c>
      <c r="N26">
        <f t="shared" si="1"/>
        <v>4.7469129000000407</v>
      </c>
      <c r="O26" s="1">
        <f t="shared" si="2"/>
        <v>1.6838429484528301E-2</v>
      </c>
      <c r="P26">
        <v>0.42493109000000001</v>
      </c>
    </row>
    <row r="27" spans="1:16" hidden="1" x14ac:dyDescent="0.35">
      <c r="A27">
        <v>26</v>
      </c>
      <c r="B27">
        <v>205</v>
      </c>
      <c r="C27" t="s">
        <v>62</v>
      </c>
      <c r="D27" t="str">
        <f>INDEX(FSA_Province!B:B,MATCH(LEFT(C27,1),FSA_Province!A:A,0))</f>
        <v>AB</v>
      </c>
      <c r="E27" t="s">
        <v>63</v>
      </c>
      <c r="F27" t="s">
        <v>44</v>
      </c>
      <c r="G27" t="s">
        <v>11</v>
      </c>
      <c r="H27" t="s">
        <v>16</v>
      </c>
      <c r="I27">
        <v>1850</v>
      </c>
      <c r="J27">
        <v>1850</v>
      </c>
      <c r="K27">
        <v>5.4359999999999999E-2</v>
      </c>
      <c r="L27">
        <v>101.6713343</v>
      </c>
      <c r="M27">
        <f t="shared" si="0"/>
        <v>100.566</v>
      </c>
      <c r="N27">
        <f t="shared" si="1"/>
        <v>1.1053342999999956</v>
      </c>
      <c r="O27" s="1">
        <f t="shared" si="2"/>
        <v>1.0991133186166254E-2</v>
      </c>
      <c r="P27">
        <v>0.15071461999999999</v>
      </c>
    </row>
    <row r="28" spans="1:16" hidden="1" x14ac:dyDescent="0.35">
      <c r="A28">
        <v>27</v>
      </c>
      <c r="B28">
        <v>171</v>
      </c>
      <c r="C28" t="s">
        <v>13</v>
      </c>
      <c r="D28" t="str">
        <f>INDEX(FSA_Province!B:B,MATCH(LEFT(C28,1),FSA_Province!A:A,0))</f>
        <v>ON</v>
      </c>
      <c r="E28" t="s">
        <v>64</v>
      </c>
      <c r="F28" t="s">
        <v>65</v>
      </c>
      <c r="G28" t="s">
        <v>27</v>
      </c>
      <c r="H28" t="s">
        <v>16</v>
      </c>
      <c r="I28">
        <v>655</v>
      </c>
      <c r="J28">
        <v>655</v>
      </c>
      <c r="K28">
        <v>2.0700000000000001E-6</v>
      </c>
      <c r="L28">
        <v>1.35585E-3</v>
      </c>
      <c r="M28">
        <f t="shared" si="0"/>
        <v>1.35585E-3</v>
      </c>
      <c r="N28">
        <f t="shared" si="1"/>
        <v>0</v>
      </c>
      <c r="O28" s="1">
        <f t="shared" si="2"/>
        <v>0</v>
      </c>
      <c r="P28">
        <v>2.03E-6</v>
      </c>
    </row>
    <row r="29" spans="1:16" hidden="1" x14ac:dyDescent="0.35">
      <c r="A29">
        <v>28</v>
      </c>
      <c r="B29">
        <v>171</v>
      </c>
      <c r="C29" t="s">
        <v>13</v>
      </c>
      <c r="D29" t="str">
        <f>INDEX(FSA_Province!B:B,MATCH(LEFT(C29,1),FSA_Province!A:A,0))</f>
        <v>ON</v>
      </c>
      <c r="E29" t="s">
        <v>66</v>
      </c>
      <c r="F29" t="s">
        <v>67</v>
      </c>
      <c r="G29" t="s">
        <v>27</v>
      </c>
      <c r="H29" t="s">
        <v>16</v>
      </c>
      <c r="I29">
        <v>2400</v>
      </c>
      <c r="J29">
        <v>2400</v>
      </c>
      <c r="K29">
        <v>1.0300000000000001E-6</v>
      </c>
      <c r="L29">
        <v>2.4719999999999998E-3</v>
      </c>
      <c r="M29">
        <f t="shared" si="0"/>
        <v>2.4720000000000002E-3</v>
      </c>
      <c r="N29">
        <f t="shared" si="1"/>
        <v>0</v>
      </c>
      <c r="O29" s="1">
        <f t="shared" si="2"/>
        <v>0</v>
      </c>
      <c r="P29">
        <v>3.7000000000000002E-6</v>
      </c>
    </row>
    <row r="30" spans="1:16" hidden="1" x14ac:dyDescent="0.35">
      <c r="A30">
        <v>29</v>
      </c>
      <c r="B30">
        <v>171</v>
      </c>
      <c r="C30" t="s">
        <v>13</v>
      </c>
      <c r="D30" t="str">
        <f>INDEX(FSA_Province!B:B,MATCH(LEFT(C30,1),FSA_Province!A:A,0))</f>
        <v>ON</v>
      </c>
      <c r="E30" t="s">
        <v>68</v>
      </c>
      <c r="F30" t="s">
        <v>10</v>
      </c>
      <c r="G30" t="s">
        <v>27</v>
      </c>
      <c r="H30" t="s">
        <v>16</v>
      </c>
      <c r="I30">
        <v>3.8400000000000001E-3</v>
      </c>
      <c r="J30">
        <v>3.8400000000000001E-3</v>
      </c>
      <c r="K30">
        <v>59659.49</v>
      </c>
      <c r="L30">
        <v>231.81687260000001</v>
      </c>
      <c r="M30">
        <f t="shared" si="0"/>
        <v>229.0924416</v>
      </c>
      <c r="N30">
        <f t="shared" si="1"/>
        <v>2.7244310000000098</v>
      </c>
      <c r="O30" s="1">
        <f t="shared" si="2"/>
        <v>1.1892277986005846E-2</v>
      </c>
      <c r="P30">
        <v>0.34363858000000003</v>
      </c>
    </row>
    <row r="31" spans="1:16" hidden="1" x14ac:dyDescent="0.35">
      <c r="A31">
        <v>30</v>
      </c>
      <c r="B31">
        <v>134</v>
      </c>
      <c r="C31" t="s">
        <v>69</v>
      </c>
      <c r="D31" t="str">
        <f>INDEX(FSA_Province!B:B,MATCH(LEFT(C31,1),FSA_Province!A:A,0))</f>
        <v>ON</v>
      </c>
      <c r="E31" t="s">
        <v>70</v>
      </c>
      <c r="F31" t="s">
        <v>71</v>
      </c>
      <c r="G31" t="s">
        <v>27</v>
      </c>
      <c r="H31" t="s">
        <v>12</v>
      </c>
      <c r="I31">
        <v>2284</v>
      </c>
      <c r="J31">
        <v>2284</v>
      </c>
      <c r="K31">
        <v>7.8499999999999994E-6</v>
      </c>
      <c r="L31">
        <v>1.7929400000000002E-2</v>
      </c>
      <c r="M31">
        <f t="shared" si="0"/>
        <v>1.7929399999999998E-2</v>
      </c>
      <c r="N31">
        <f t="shared" si="1"/>
        <v>0</v>
      </c>
      <c r="O31" s="1">
        <f t="shared" si="2"/>
        <v>0</v>
      </c>
      <c r="P31">
        <v>2.6889999999999998E-5</v>
      </c>
    </row>
    <row r="32" spans="1:16" hidden="1" x14ac:dyDescent="0.35">
      <c r="A32">
        <v>31</v>
      </c>
      <c r="B32">
        <v>70</v>
      </c>
      <c r="C32" t="s">
        <v>72</v>
      </c>
      <c r="D32" t="str">
        <f>INDEX(FSA_Province!B:B,MATCH(LEFT(C32,1),FSA_Province!A:A,0))</f>
        <v>BC</v>
      </c>
      <c r="E32" t="s">
        <v>73</v>
      </c>
      <c r="F32" t="s">
        <v>10</v>
      </c>
      <c r="G32" t="s">
        <v>27</v>
      </c>
      <c r="H32" t="s">
        <v>16</v>
      </c>
      <c r="I32">
        <v>5.0000000000000001E-4</v>
      </c>
      <c r="J32">
        <v>5.0000000000000001E-4</v>
      </c>
      <c r="K32">
        <v>57584.158000000003</v>
      </c>
      <c r="L32">
        <v>29.135803960000001</v>
      </c>
      <c r="M32">
        <f t="shared" si="0"/>
        <v>28.792079000000001</v>
      </c>
      <c r="N32">
        <f t="shared" si="1"/>
        <v>0.34372495999999941</v>
      </c>
      <c r="O32" s="1">
        <f t="shared" si="2"/>
        <v>1.1938177857875404E-2</v>
      </c>
      <c r="P32">
        <v>4.3190060000000002E-2</v>
      </c>
    </row>
    <row r="33" spans="1:16" hidden="1" x14ac:dyDescent="0.35">
      <c r="A33">
        <v>32</v>
      </c>
      <c r="B33">
        <v>134</v>
      </c>
      <c r="C33" t="s">
        <v>69</v>
      </c>
      <c r="D33" t="str">
        <f>INDEX(FSA_Province!B:B,MATCH(LEFT(C33,1),FSA_Province!A:A,0))</f>
        <v>ON</v>
      </c>
      <c r="E33" t="s">
        <v>74</v>
      </c>
      <c r="F33" t="s">
        <v>75</v>
      </c>
      <c r="G33" t="s">
        <v>27</v>
      </c>
      <c r="H33" t="s">
        <v>12</v>
      </c>
      <c r="I33">
        <v>55</v>
      </c>
      <c r="J33">
        <v>55</v>
      </c>
      <c r="K33">
        <v>5.1929000000000005E-4</v>
      </c>
      <c r="L33">
        <v>2.8561199999999998E-2</v>
      </c>
      <c r="M33">
        <f t="shared" si="0"/>
        <v>2.8560950000000002E-2</v>
      </c>
      <c r="N33">
        <f t="shared" si="1"/>
        <v>2.4999999999678058E-7</v>
      </c>
      <c r="O33" s="1">
        <f t="shared" si="2"/>
        <v>8.7532102397427453E-6</v>
      </c>
      <c r="P33">
        <v>4.2840000000000003E-5</v>
      </c>
    </row>
    <row r="34" spans="1:16" hidden="1" x14ac:dyDescent="0.35">
      <c r="A34">
        <v>33</v>
      </c>
      <c r="B34">
        <v>134</v>
      </c>
      <c r="C34" t="s">
        <v>69</v>
      </c>
      <c r="D34" t="str">
        <f>INDEX(FSA_Province!B:B,MATCH(LEFT(C34,1),FSA_Province!A:A,0))</f>
        <v>ON</v>
      </c>
      <c r="E34" t="s">
        <v>76</v>
      </c>
      <c r="F34" t="s">
        <v>77</v>
      </c>
      <c r="G34" t="s">
        <v>27</v>
      </c>
      <c r="H34" t="s">
        <v>12</v>
      </c>
      <c r="I34">
        <v>2800</v>
      </c>
      <c r="J34">
        <v>2800</v>
      </c>
      <c r="K34">
        <v>1.9930000000000001E-5</v>
      </c>
      <c r="L34">
        <v>5.5831470000000001E-2</v>
      </c>
      <c r="M34">
        <f t="shared" si="0"/>
        <v>5.5803999999999999E-2</v>
      </c>
      <c r="N34">
        <f t="shared" si="1"/>
        <v>2.747000000000166E-5</v>
      </c>
      <c r="O34" s="1">
        <f t="shared" si="2"/>
        <v>4.9225861945383239E-4</v>
      </c>
      <c r="P34">
        <v>8.3739999999999994E-5</v>
      </c>
    </row>
    <row r="35" spans="1:16" hidden="1" x14ac:dyDescent="0.35">
      <c r="A35">
        <v>34</v>
      </c>
      <c r="B35">
        <v>237</v>
      </c>
      <c r="C35" t="s">
        <v>78</v>
      </c>
      <c r="D35" t="str">
        <f>INDEX(FSA_Province!B:B,MATCH(LEFT(C35,1),FSA_Province!A:A,0))</f>
        <v>BC</v>
      </c>
      <c r="E35" t="s">
        <v>79</v>
      </c>
      <c r="F35" t="s">
        <v>15</v>
      </c>
      <c r="G35" t="s">
        <v>27</v>
      </c>
      <c r="H35" t="s">
        <v>16</v>
      </c>
      <c r="I35">
        <v>95</v>
      </c>
      <c r="J35">
        <v>95</v>
      </c>
      <c r="K35">
        <v>1.1515500000000001</v>
      </c>
      <c r="L35">
        <v>110.7459549</v>
      </c>
      <c r="M35">
        <f t="shared" si="0"/>
        <v>109.39725000000001</v>
      </c>
      <c r="N35">
        <f t="shared" si="1"/>
        <v>1.3487048999999871</v>
      </c>
      <c r="O35" s="1">
        <f t="shared" si="2"/>
        <v>1.232850825774859E-2</v>
      </c>
      <c r="P35">
        <v>0.16416658000000001</v>
      </c>
    </row>
    <row r="36" spans="1:16" hidden="1" x14ac:dyDescent="0.35">
      <c r="A36">
        <v>35</v>
      </c>
      <c r="B36">
        <v>237</v>
      </c>
      <c r="C36" t="s">
        <v>78</v>
      </c>
      <c r="D36" t="str">
        <f>INDEX(FSA_Province!B:B,MATCH(LEFT(C36,1),FSA_Province!A:A,0))</f>
        <v>BC</v>
      </c>
      <c r="E36" t="s">
        <v>80</v>
      </c>
      <c r="F36" t="s">
        <v>24</v>
      </c>
      <c r="G36" t="s">
        <v>27</v>
      </c>
      <c r="H36" t="s">
        <v>16</v>
      </c>
      <c r="I36">
        <v>1000</v>
      </c>
      <c r="J36">
        <v>1000</v>
      </c>
      <c r="K36">
        <v>0.13839166999999999</v>
      </c>
      <c r="L36">
        <v>140.0374228</v>
      </c>
      <c r="M36">
        <f t="shared" si="0"/>
        <v>138.39167</v>
      </c>
      <c r="N36">
        <f t="shared" si="1"/>
        <v>1.6457527999999968</v>
      </c>
      <c r="O36" s="1">
        <f t="shared" si="2"/>
        <v>1.189199321028496E-2</v>
      </c>
      <c r="P36">
        <v>0.20758740000000001</v>
      </c>
    </row>
    <row r="37" spans="1:16" hidden="1" x14ac:dyDescent="0.35">
      <c r="A37">
        <v>36</v>
      </c>
      <c r="B37">
        <v>77</v>
      </c>
      <c r="C37" t="s">
        <v>81</v>
      </c>
      <c r="D37" t="str">
        <f>INDEX(FSA_Province!B:B,MATCH(LEFT(C37,1),FSA_Province!A:A,0))</f>
        <v>ON</v>
      </c>
      <c r="E37" t="s">
        <v>82</v>
      </c>
      <c r="F37" t="s">
        <v>24</v>
      </c>
      <c r="G37" t="s">
        <v>27</v>
      </c>
      <c r="H37" t="s">
        <v>16</v>
      </c>
      <c r="I37">
        <v>10000</v>
      </c>
      <c r="J37">
        <v>10000</v>
      </c>
      <c r="K37">
        <v>0.13850870000000001</v>
      </c>
      <c r="L37">
        <v>1401.5591449999999</v>
      </c>
      <c r="M37">
        <f t="shared" si="0"/>
        <v>1385.0870000000002</v>
      </c>
      <c r="N37">
        <f t="shared" si="1"/>
        <v>16.472144999999728</v>
      </c>
      <c r="O37" s="1">
        <f t="shared" si="2"/>
        <v>1.1892498449555677E-2</v>
      </c>
      <c r="P37">
        <v>2.0776305100000001</v>
      </c>
    </row>
    <row r="38" spans="1:16" hidden="1" x14ac:dyDescent="0.35">
      <c r="A38">
        <v>37</v>
      </c>
      <c r="B38">
        <v>59</v>
      </c>
      <c r="C38" t="s">
        <v>83</v>
      </c>
      <c r="D38" t="str">
        <f>INDEX(FSA_Province!B:B,MATCH(LEFT(C38,1),FSA_Province!A:A,0))</f>
        <v>BC</v>
      </c>
      <c r="E38" t="s">
        <v>84</v>
      </c>
      <c r="F38" t="s">
        <v>24</v>
      </c>
      <c r="G38" t="s">
        <v>27</v>
      </c>
      <c r="H38" t="s">
        <v>16</v>
      </c>
      <c r="I38">
        <v>1200</v>
      </c>
      <c r="J38">
        <v>1200</v>
      </c>
      <c r="K38">
        <v>0.13933825</v>
      </c>
      <c r="L38">
        <v>169.1944044</v>
      </c>
      <c r="M38">
        <f t="shared" si="0"/>
        <v>167.20589999999999</v>
      </c>
      <c r="N38">
        <f t="shared" si="1"/>
        <v>1.9885044000000107</v>
      </c>
      <c r="O38" s="1">
        <f t="shared" si="2"/>
        <v>1.1892549246169009E-2</v>
      </c>
      <c r="P38">
        <v>0.25080886000000002</v>
      </c>
    </row>
    <row r="39" spans="1:16" hidden="1" x14ac:dyDescent="0.35">
      <c r="A39">
        <v>38</v>
      </c>
      <c r="B39">
        <v>69</v>
      </c>
      <c r="C39" t="s">
        <v>85</v>
      </c>
      <c r="D39" t="str">
        <f>INDEX(FSA_Province!B:B,MATCH(LEFT(C39,1),FSA_Province!A:A,0))</f>
        <v>AB</v>
      </c>
      <c r="E39" t="s">
        <v>86</v>
      </c>
      <c r="F39" t="s">
        <v>24</v>
      </c>
      <c r="G39" t="s">
        <v>27</v>
      </c>
      <c r="H39" t="s">
        <v>16</v>
      </c>
      <c r="I39">
        <v>10480</v>
      </c>
      <c r="J39">
        <v>10480</v>
      </c>
      <c r="K39">
        <v>0.14209341</v>
      </c>
      <c r="L39">
        <v>1508.755594</v>
      </c>
      <c r="M39">
        <f t="shared" si="0"/>
        <v>1489.1389368</v>
      </c>
      <c r="N39">
        <f t="shared" si="1"/>
        <v>19.616657199999963</v>
      </c>
      <c r="O39" s="1">
        <f t="shared" si="2"/>
        <v>1.3173154441958289E-2</v>
      </c>
      <c r="P39">
        <v>2.2365354100000001</v>
      </c>
    </row>
    <row r="40" spans="1:16" hidden="1" x14ac:dyDescent="0.35">
      <c r="A40">
        <v>39</v>
      </c>
      <c r="B40">
        <v>69</v>
      </c>
      <c r="C40" t="s">
        <v>85</v>
      </c>
      <c r="D40" t="str">
        <f>INDEX(FSA_Province!B:B,MATCH(LEFT(C40,1),FSA_Province!A:A,0))</f>
        <v>AB</v>
      </c>
      <c r="E40" t="s">
        <v>87</v>
      </c>
      <c r="F40" t="s">
        <v>24</v>
      </c>
      <c r="G40" t="s">
        <v>27</v>
      </c>
      <c r="H40" t="s">
        <v>16</v>
      </c>
      <c r="I40">
        <v>10480</v>
      </c>
      <c r="J40">
        <v>10480</v>
      </c>
      <c r="K40">
        <v>0.14177935</v>
      </c>
      <c r="L40">
        <v>1503.5181110000001</v>
      </c>
      <c r="M40">
        <f t="shared" si="0"/>
        <v>1485.8475880000001</v>
      </c>
      <c r="N40">
        <f t="shared" si="1"/>
        <v>17.670523000000003</v>
      </c>
      <c r="O40" s="1">
        <f t="shared" si="2"/>
        <v>1.1892554218017146E-2</v>
      </c>
      <c r="P40">
        <v>2.2287715100000001</v>
      </c>
    </row>
    <row r="41" spans="1:16" hidden="1" x14ac:dyDescent="0.35">
      <c r="A41">
        <v>40</v>
      </c>
      <c r="B41">
        <v>115</v>
      </c>
      <c r="C41" t="s">
        <v>88</v>
      </c>
      <c r="D41" t="str">
        <f>INDEX(FSA_Province!B:B,MATCH(LEFT(C41,1),FSA_Province!A:A,0))</f>
        <v>ON</v>
      </c>
      <c r="E41" t="s">
        <v>89</v>
      </c>
      <c r="F41" t="s">
        <v>10</v>
      </c>
      <c r="G41" t="s">
        <v>11</v>
      </c>
      <c r="H41" t="s">
        <v>16</v>
      </c>
      <c r="I41">
        <v>6.6021500000000002E-3</v>
      </c>
      <c r="J41">
        <v>6.6021500000000002E-3</v>
      </c>
      <c r="K41">
        <v>59785.623</v>
      </c>
      <c r="L41">
        <v>399.40777659999998</v>
      </c>
      <c r="M41">
        <f t="shared" si="0"/>
        <v>394.71365088945004</v>
      </c>
      <c r="N41">
        <f t="shared" si="1"/>
        <v>4.6941257105499403</v>
      </c>
      <c r="O41" s="1">
        <f t="shared" si="2"/>
        <v>1.189248382966277E-2</v>
      </c>
      <c r="P41">
        <v>0.59207047000000002</v>
      </c>
    </row>
    <row r="42" spans="1:16" hidden="1" x14ac:dyDescent="0.35">
      <c r="A42">
        <v>41</v>
      </c>
      <c r="B42">
        <v>195</v>
      </c>
      <c r="C42" t="s">
        <v>90</v>
      </c>
      <c r="D42" t="str">
        <f>INDEX(FSA_Province!B:B,MATCH(LEFT(C42,1),FSA_Province!A:A,0))</f>
        <v>QC</v>
      </c>
      <c r="E42" t="s">
        <v>91</v>
      </c>
      <c r="F42" t="s">
        <v>24</v>
      </c>
      <c r="G42" t="s">
        <v>27</v>
      </c>
      <c r="H42" t="s">
        <v>16</v>
      </c>
      <c r="I42">
        <v>1000</v>
      </c>
      <c r="J42">
        <v>1000</v>
      </c>
      <c r="K42">
        <v>0.13987928999999999</v>
      </c>
      <c r="L42">
        <v>141.54280589999999</v>
      </c>
      <c r="M42">
        <f t="shared" si="0"/>
        <v>139.87929</v>
      </c>
      <c r="N42">
        <f t="shared" si="1"/>
        <v>1.6635158999999931</v>
      </c>
      <c r="O42" s="1">
        <f t="shared" si="2"/>
        <v>1.1892510320863033E-2</v>
      </c>
      <c r="P42">
        <v>0.20981892999999999</v>
      </c>
    </row>
    <row r="43" spans="1:16" hidden="1" x14ac:dyDescent="0.35">
      <c r="A43">
        <v>42</v>
      </c>
      <c r="B43">
        <v>196</v>
      </c>
      <c r="C43" t="s">
        <v>92</v>
      </c>
      <c r="D43" t="str">
        <f>INDEX(FSA_Province!B:B,MATCH(LEFT(C43,1),FSA_Province!A:A,0))</f>
        <v>ON</v>
      </c>
      <c r="E43" t="s">
        <v>93</v>
      </c>
      <c r="F43" t="s">
        <v>24</v>
      </c>
      <c r="G43" t="s">
        <v>11</v>
      </c>
      <c r="H43" t="s">
        <v>16</v>
      </c>
      <c r="I43">
        <v>3488.9880417200002</v>
      </c>
      <c r="J43">
        <v>3488.9880417200002</v>
      </c>
      <c r="K43">
        <v>0.14000000000000001</v>
      </c>
      <c r="L43">
        <v>494.26730880000002</v>
      </c>
      <c r="M43">
        <f t="shared" si="0"/>
        <v>488.45832584080006</v>
      </c>
      <c r="N43">
        <f t="shared" si="1"/>
        <v>5.808982959199966</v>
      </c>
      <c r="O43" s="1">
        <f t="shared" si="2"/>
        <v>1.1892484275297722E-2</v>
      </c>
      <c r="P43">
        <v>0.73268747000000001</v>
      </c>
    </row>
    <row r="44" spans="1:16" x14ac:dyDescent="0.35">
      <c r="A44">
        <v>43</v>
      </c>
      <c r="B44">
        <v>196</v>
      </c>
      <c r="C44" t="s">
        <v>92</v>
      </c>
      <c r="D44" t="str">
        <f>INDEX(FSA_Province!B:B,MATCH(LEFT(C44,1),FSA_Province!A:A,0))</f>
        <v>ON</v>
      </c>
      <c r="E44" t="s">
        <v>94</v>
      </c>
      <c r="F44" t="s">
        <v>24</v>
      </c>
      <c r="G44" t="s">
        <v>11</v>
      </c>
      <c r="H44" t="s">
        <v>16</v>
      </c>
      <c r="I44">
        <v>35.242303450000001</v>
      </c>
      <c r="J44">
        <v>35.242303450000001</v>
      </c>
      <c r="K44">
        <v>14</v>
      </c>
      <c r="L44">
        <v>4.9947324499999999</v>
      </c>
      <c r="M44">
        <f>I44*K44</f>
        <v>493.39224830000001</v>
      </c>
      <c r="N44">
        <f t="shared" si="1"/>
        <v>-488.39751584999999</v>
      </c>
      <c r="O44" s="5">
        <f t="shared" si="2"/>
        <v>-0.98987675127201624</v>
      </c>
      <c r="P44">
        <v>7.4040399999999998E-3</v>
      </c>
    </row>
    <row r="45" spans="1:16" hidden="1" x14ac:dyDescent="0.35">
      <c r="A45">
        <v>44</v>
      </c>
      <c r="B45">
        <v>17</v>
      </c>
      <c r="C45" t="s">
        <v>95</v>
      </c>
      <c r="D45" t="str">
        <f>INDEX(FSA_Province!B:B,MATCH(LEFT(C45,1),FSA_Province!A:A,0))</f>
        <v>BC</v>
      </c>
      <c r="E45" t="s">
        <v>96</v>
      </c>
      <c r="F45" t="s">
        <v>24</v>
      </c>
      <c r="G45" t="s">
        <v>27</v>
      </c>
      <c r="H45" t="s">
        <v>16</v>
      </c>
      <c r="I45">
        <v>100</v>
      </c>
      <c r="J45">
        <v>100</v>
      </c>
      <c r="K45">
        <v>0.14122738000000001</v>
      </c>
      <c r="L45">
        <v>14.290692809999999</v>
      </c>
      <c r="M45">
        <f t="shared" si="0"/>
        <v>14.122738000000002</v>
      </c>
      <c r="N45">
        <f t="shared" si="1"/>
        <v>0.16795480999999768</v>
      </c>
      <c r="O45" s="1">
        <f t="shared" si="2"/>
        <v>1.1892510503274766E-2</v>
      </c>
      <c r="P45">
        <v>2.1184100000000001E-2</v>
      </c>
    </row>
    <row r="46" spans="1:16" hidden="1" x14ac:dyDescent="0.35">
      <c r="A46">
        <v>45</v>
      </c>
      <c r="B46">
        <v>17</v>
      </c>
      <c r="C46" t="s">
        <v>95</v>
      </c>
      <c r="D46" t="str">
        <f>INDEX(FSA_Province!B:B,MATCH(LEFT(C46,1),FSA_Province!A:A,0))</f>
        <v>BC</v>
      </c>
      <c r="E46" t="s">
        <v>97</v>
      </c>
      <c r="F46" t="s">
        <v>24</v>
      </c>
      <c r="G46" t="s">
        <v>27</v>
      </c>
      <c r="H46" t="s">
        <v>16</v>
      </c>
      <c r="I46">
        <v>2700</v>
      </c>
      <c r="J46">
        <v>2700</v>
      </c>
      <c r="K46">
        <v>0.14117921999999999</v>
      </c>
      <c r="L46">
        <v>385.6210969</v>
      </c>
      <c r="M46">
        <f t="shared" si="0"/>
        <v>381.18389400000001</v>
      </c>
      <c r="N46">
        <f t="shared" si="1"/>
        <v>4.4372028999999884</v>
      </c>
      <c r="O46" s="1">
        <f t="shared" si="2"/>
        <v>1.1640583376799201E-2</v>
      </c>
      <c r="P46">
        <v>0.57163348999999997</v>
      </c>
    </row>
    <row r="47" spans="1:16" hidden="1" x14ac:dyDescent="0.35">
      <c r="A47">
        <v>46</v>
      </c>
      <c r="B47">
        <v>68</v>
      </c>
      <c r="C47" t="s">
        <v>98</v>
      </c>
      <c r="D47" t="str">
        <f>INDEX(FSA_Province!B:B,MATCH(LEFT(C47,1),FSA_Province!A:A,0))</f>
        <v>BC</v>
      </c>
      <c r="E47" t="s">
        <v>99</v>
      </c>
      <c r="F47" t="s">
        <v>24</v>
      </c>
      <c r="G47" t="s">
        <v>11</v>
      </c>
      <c r="H47" t="s">
        <v>16</v>
      </c>
      <c r="I47">
        <v>10000</v>
      </c>
      <c r="J47">
        <v>10000</v>
      </c>
      <c r="K47">
        <v>0.1399118</v>
      </c>
      <c r="L47">
        <v>1415.7569619999999</v>
      </c>
      <c r="M47">
        <f t="shared" si="0"/>
        <v>1399.1179999999999</v>
      </c>
      <c r="N47">
        <f t="shared" si="1"/>
        <v>16.638961999999992</v>
      </c>
      <c r="O47" s="1">
        <f t="shared" si="2"/>
        <v>1.1892465110162254E-2</v>
      </c>
      <c r="P47">
        <v>2.0986769299999999</v>
      </c>
    </row>
    <row r="48" spans="1:16" hidden="1" x14ac:dyDescent="0.35">
      <c r="A48">
        <v>47</v>
      </c>
      <c r="B48">
        <v>211</v>
      </c>
      <c r="C48" t="s">
        <v>100</v>
      </c>
      <c r="D48" t="str">
        <f>INDEX(FSA_Province!B:B,MATCH(LEFT(C48,1),FSA_Province!A:A,0))</f>
        <v>ON</v>
      </c>
      <c r="E48" t="s">
        <v>101</v>
      </c>
      <c r="F48" t="s">
        <v>24</v>
      </c>
      <c r="G48" t="s">
        <v>11</v>
      </c>
      <c r="H48" t="s">
        <v>16</v>
      </c>
      <c r="I48">
        <v>2100</v>
      </c>
      <c r="J48">
        <v>2100</v>
      </c>
      <c r="K48">
        <v>0.14199999999999999</v>
      </c>
      <c r="L48">
        <v>299.24794750000001</v>
      </c>
      <c r="M48">
        <f t="shared" si="0"/>
        <v>298.2</v>
      </c>
      <c r="N48">
        <f t="shared" si="1"/>
        <v>1.0479475000000207</v>
      </c>
      <c r="O48" s="1">
        <f t="shared" si="2"/>
        <v>3.5142437961100626E-3</v>
      </c>
      <c r="P48">
        <v>0.44359644999999998</v>
      </c>
    </row>
    <row r="49" spans="1:16" hidden="1" x14ac:dyDescent="0.35">
      <c r="A49">
        <v>48</v>
      </c>
      <c r="B49">
        <v>142</v>
      </c>
      <c r="C49" t="s">
        <v>102</v>
      </c>
      <c r="D49" t="str">
        <f>INDEX(FSA_Province!B:B,MATCH(LEFT(C49,1),FSA_Province!A:A,0))</f>
        <v>QC</v>
      </c>
      <c r="E49" t="s">
        <v>103</v>
      </c>
      <c r="F49" t="s">
        <v>24</v>
      </c>
      <c r="G49" t="s">
        <v>11</v>
      </c>
      <c r="H49" t="s">
        <v>16</v>
      </c>
      <c r="I49">
        <v>95.610003169999999</v>
      </c>
      <c r="J49">
        <v>95.610003169999999</v>
      </c>
      <c r="K49">
        <v>0.14149999999999999</v>
      </c>
      <c r="L49">
        <v>13.66602864</v>
      </c>
      <c r="M49">
        <f t="shared" si="0"/>
        <v>13.528815448554999</v>
      </c>
      <c r="N49">
        <f t="shared" si="1"/>
        <v>0.13721319144500121</v>
      </c>
      <c r="O49" s="1">
        <f t="shared" si="2"/>
        <v>1.0142291612061042E-2</v>
      </c>
      <c r="P49">
        <v>2.0258120000000001E-2</v>
      </c>
    </row>
    <row r="50" spans="1:16" hidden="1" x14ac:dyDescent="0.35">
      <c r="A50">
        <v>49</v>
      </c>
      <c r="B50">
        <v>142</v>
      </c>
      <c r="C50" t="s">
        <v>102</v>
      </c>
      <c r="D50" t="str">
        <f>INDEX(FSA_Province!B:B,MATCH(LEFT(C50,1),FSA_Province!A:A,0))</f>
        <v>QC</v>
      </c>
      <c r="E50" t="s">
        <v>104</v>
      </c>
      <c r="F50" t="s">
        <v>15</v>
      </c>
      <c r="G50" t="s">
        <v>11</v>
      </c>
      <c r="H50" t="s">
        <v>16</v>
      </c>
      <c r="I50">
        <v>36.850873319999998</v>
      </c>
      <c r="J50">
        <v>36.850873319999998</v>
      </c>
      <c r="K50">
        <v>1.2050000000000001</v>
      </c>
      <c r="L50">
        <v>44.927112520000001</v>
      </c>
      <c r="M50">
        <f t="shared" si="0"/>
        <v>44.405302350600003</v>
      </c>
      <c r="N50">
        <f t="shared" si="1"/>
        <v>0.52181016939999836</v>
      </c>
      <c r="O50" s="1">
        <f t="shared" si="2"/>
        <v>1.175107795190922E-2</v>
      </c>
      <c r="P50">
        <v>6.6598640000000001E-2</v>
      </c>
    </row>
    <row r="51" spans="1:16" hidden="1" x14ac:dyDescent="0.35">
      <c r="A51">
        <v>50</v>
      </c>
      <c r="B51">
        <v>142</v>
      </c>
      <c r="C51" t="s">
        <v>102</v>
      </c>
      <c r="D51" t="str">
        <f>INDEX(FSA_Province!B:B,MATCH(LEFT(C51,1),FSA_Province!A:A,0))</f>
        <v>QC</v>
      </c>
      <c r="E51" t="s">
        <v>105</v>
      </c>
      <c r="F51" t="s">
        <v>10</v>
      </c>
      <c r="G51" t="s">
        <v>11</v>
      </c>
      <c r="H51" t="s">
        <v>16</v>
      </c>
      <c r="I51">
        <v>8.5053400000000001E-3</v>
      </c>
      <c r="J51">
        <v>8.5053400000000001E-3</v>
      </c>
      <c r="K51">
        <v>59750</v>
      </c>
      <c r="L51">
        <v>513.57157270000005</v>
      </c>
      <c r="M51">
        <f t="shared" si="0"/>
        <v>508.19406500000002</v>
      </c>
      <c r="N51">
        <f t="shared" si="1"/>
        <v>5.3775077000000238</v>
      </c>
      <c r="O51" s="1">
        <f t="shared" si="2"/>
        <v>1.0581602719032194E-2</v>
      </c>
      <c r="P51">
        <v>0.76130355999999999</v>
      </c>
    </row>
    <row r="52" spans="1:16" hidden="1" x14ac:dyDescent="0.35">
      <c r="A52">
        <v>51</v>
      </c>
      <c r="B52">
        <v>115</v>
      </c>
      <c r="C52" t="s">
        <v>88</v>
      </c>
      <c r="D52" t="str">
        <f>INDEX(FSA_Province!B:B,MATCH(LEFT(C52,1),FSA_Province!A:A,0))</f>
        <v>ON</v>
      </c>
      <c r="E52" t="s">
        <v>106</v>
      </c>
      <c r="F52" t="s">
        <v>107</v>
      </c>
      <c r="G52" t="s">
        <v>11</v>
      </c>
      <c r="H52" t="s">
        <v>16</v>
      </c>
      <c r="I52">
        <v>2000</v>
      </c>
      <c r="J52">
        <v>2000</v>
      </c>
      <c r="K52">
        <v>3.1499999999999999E-6</v>
      </c>
      <c r="L52">
        <v>6.3E-3</v>
      </c>
      <c r="M52">
        <f t="shared" si="0"/>
        <v>6.3E-3</v>
      </c>
      <c r="N52">
        <f t="shared" si="1"/>
        <v>0</v>
      </c>
      <c r="O52" s="1">
        <f t="shared" si="2"/>
        <v>0</v>
      </c>
      <c r="P52">
        <v>9.4299999999999995E-6</v>
      </c>
    </row>
    <row r="53" spans="1:16" hidden="1" x14ac:dyDescent="0.35">
      <c r="A53">
        <v>52</v>
      </c>
      <c r="B53">
        <v>142</v>
      </c>
      <c r="C53" t="s">
        <v>102</v>
      </c>
      <c r="D53" t="str">
        <f>INDEX(FSA_Province!B:B,MATCH(LEFT(C53,1),FSA_Province!A:A,0))</f>
        <v>QC</v>
      </c>
      <c r="E53" t="s">
        <v>108</v>
      </c>
      <c r="F53" t="s">
        <v>10</v>
      </c>
      <c r="G53" t="s">
        <v>11</v>
      </c>
      <c r="H53" t="s">
        <v>16</v>
      </c>
      <c r="I53">
        <v>4.8730099999999997E-3</v>
      </c>
      <c r="J53">
        <v>4.8730099999999997E-3</v>
      </c>
      <c r="K53">
        <v>60750</v>
      </c>
      <c r="L53">
        <v>298.79039390000003</v>
      </c>
      <c r="M53">
        <f t="shared" si="0"/>
        <v>296.03535749999998</v>
      </c>
      <c r="N53">
        <f t="shared" si="1"/>
        <v>2.7550364000000513</v>
      </c>
      <c r="O53" s="1">
        <f t="shared" si="2"/>
        <v>9.3064437412684782E-3</v>
      </c>
      <c r="P53">
        <v>0.44291817999999999</v>
      </c>
    </row>
    <row r="54" spans="1:16" hidden="1" x14ac:dyDescent="0.35">
      <c r="A54">
        <v>53</v>
      </c>
      <c r="B54">
        <v>142</v>
      </c>
      <c r="C54" t="s">
        <v>102</v>
      </c>
      <c r="D54" t="str">
        <f>INDEX(FSA_Province!B:B,MATCH(LEFT(C54,1),FSA_Province!A:A,0))</f>
        <v>QC</v>
      </c>
      <c r="E54" t="s">
        <v>109</v>
      </c>
      <c r="F54" t="s">
        <v>24</v>
      </c>
      <c r="G54" t="s">
        <v>11</v>
      </c>
      <c r="H54" t="s">
        <v>16</v>
      </c>
      <c r="I54">
        <v>2000.00000004</v>
      </c>
      <c r="J54">
        <v>2000.00000004</v>
      </c>
      <c r="K54">
        <v>0.14249999999999999</v>
      </c>
      <c r="L54">
        <v>288.38935300000003</v>
      </c>
      <c r="M54">
        <f t="shared" si="0"/>
        <v>285.00000000569997</v>
      </c>
      <c r="N54">
        <f t="shared" si="1"/>
        <v>3.3893529943000544</v>
      </c>
      <c r="O54" s="1">
        <f t="shared" si="2"/>
        <v>1.189246664642901E-2</v>
      </c>
      <c r="P54">
        <v>0.42749998</v>
      </c>
    </row>
    <row r="55" spans="1:16" hidden="1" x14ac:dyDescent="0.35">
      <c r="A55">
        <v>54</v>
      </c>
      <c r="B55">
        <v>142</v>
      </c>
      <c r="C55" t="s">
        <v>102</v>
      </c>
      <c r="D55" t="str">
        <f>INDEX(FSA_Province!B:B,MATCH(LEFT(C55,1),FSA_Province!A:A,0))</f>
        <v>QC</v>
      </c>
      <c r="E55" t="s">
        <v>110</v>
      </c>
      <c r="F55" t="s">
        <v>18</v>
      </c>
      <c r="G55" t="s">
        <v>11</v>
      </c>
      <c r="H55" t="s">
        <v>16</v>
      </c>
      <c r="I55">
        <v>10</v>
      </c>
      <c r="J55">
        <v>10</v>
      </c>
      <c r="K55">
        <v>33.450000000000003</v>
      </c>
      <c r="L55">
        <v>338.44922800000001</v>
      </c>
      <c r="M55">
        <f t="shared" si="0"/>
        <v>334.5</v>
      </c>
      <c r="N55">
        <f t="shared" si="1"/>
        <v>3.9492280000000051</v>
      </c>
      <c r="O55" s="1">
        <f t="shared" si="2"/>
        <v>1.1806361733931256E-2</v>
      </c>
      <c r="P55">
        <v>0.50170729000000003</v>
      </c>
    </row>
    <row r="56" spans="1:16" hidden="1" x14ac:dyDescent="0.35">
      <c r="A56">
        <v>55</v>
      </c>
      <c r="B56">
        <v>19</v>
      </c>
      <c r="C56" t="s">
        <v>111</v>
      </c>
      <c r="D56" t="str">
        <f>INDEX(FSA_Province!B:B,MATCH(LEFT(C56,1),FSA_Province!A:A,0))</f>
        <v>ON</v>
      </c>
      <c r="E56" t="s">
        <v>112</v>
      </c>
      <c r="F56" t="s">
        <v>24</v>
      </c>
      <c r="G56" t="s">
        <v>11</v>
      </c>
      <c r="H56" t="s">
        <v>16</v>
      </c>
      <c r="I56">
        <v>2000</v>
      </c>
      <c r="J56">
        <v>2000</v>
      </c>
      <c r="K56">
        <v>0.13500000000000001</v>
      </c>
      <c r="L56">
        <v>273.21095530000002</v>
      </c>
      <c r="M56">
        <f t="shared" si="0"/>
        <v>270</v>
      </c>
      <c r="N56">
        <f t="shared" si="1"/>
        <v>3.2109553000000233</v>
      </c>
      <c r="O56" s="1">
        <f t="shared" si="2"/>
        <v>1.1892427037037124E-2</v>
      </c>
      <c r="P56">
        <v>0.40499996999999999</v>
      </c>
    </row>
    <row r="57" spans="1:16" hidden="1" x14ac:dyDescent="0.35">
      <c r="A57">
        <v>56</v>
      </c>
      <c r="B57">
        <v>234</v>
      </c>
      <c r="C57" t="s">
        <v>113</v>
      </c>
      <c r="D57" t="str">
        <f>INDEX(FSA_Province!B:B,MATCH(LEFT(C57,1),FSA_Province!A:A,0))</f>
        <v>ON</v>
      </c>
      <c r="E57" t="s">
        <v>114</v>
      </c>
      <c r="F57" t="s">
        <v>24</v>
      </c>
      <c r="G57" t="s">
        <v>27</v>
      </c>
      <c r="H57" t="s">
        <v>16</v>
      </c>
      <c r="I57">
        <v>700</v>
      </c>
      <c r="J57">
        <v>700</v>
      </c>
      <c r="K57">
        <v>0.14106832</v>
      </c>
      <c r="L57">
        <v>99.922181739999999</v>
      </c>
      <c r="M57">
        <f t="shared" si="0"/>
        <v>98.747823999999994</v>
      </c>
      <c r="N57">
        <f t="shared" si="1"/>
        <v>1.1743577400000049</v>
      </c>
      <c r="O57" s="1">
        <f t="shared" si="2"/>
        <v>1.1892492334818486E-2</v>
      </c>
      <c r="P57">
        <v>0.14812173000000001</v>
      </c>
    </row>
    <row r="58" spans="1:16" hidden="1" x14ac:dyDescent="0.35">
      <c r="A58">
        <v>57</v>
      </c>
      <c r="B58">
        <v>69</v>
      </c>
      <c r="C58" t="s">
        <v>85</v>
      </c>
      <c r="D58" t="str">
        <f>INDEX(FSA_Province!B:B,MATCH(LEFT(C58,1),FSA_Province!A:A,0))</f>
        <v>AB</v>
      </c>
      <c r="E58" t="s">
        <v>115</v>
      </c>
      <c r="F58" t="s">
        <v>10</v>
      </c>
      <c r="G58" t="s">
        <v>27</v>
      </c>
      <c r="H58" t="s">
        <v>12</v>
      </c>
      <c r="I58">
        <v>1.9742100000000001E-3</v>
      </c>
      <c r="J58">
        <v>1.9742100000000001E-3</v>
      </c>
      <c r="K58">
        <v>61421.387000000002</v>
      </c>
      <c r="L58">
        <v>119.6609929</v>
      </c>
      <c r="M58">
        <f t="shared" si="0"/>
        <v>121.25871642927001</v>
      </c>
      <c r="N58">
        <f t="shared" si="1"/>
        <v>-1.5977235292700129</v>
      </c>
      <c r="O58" s="1">
        <f t="shared" si="2"/>
        <v>-1.3176154063959288E-2</v>
      </c>
      <c r="P58">
        <v>0.18165178000000001</v>
      </c>
    </row>
    <row r="59" spans="1:16" hidden="1" x14ac:dyDescent="0.35">
      <c r="A59">
        <v>58</v>
      </c>
      <c r="B59">
        <v>69</v>
      </c>
      <c r="C59" t="s">
        <v>85</v>
      </c>
      <c r="D59" t="str">
        <f>INDEX(FSA_Province!B:B,MATCH(LEFT(C59,1),FSA_Province!A:A,0))</f>
        <v>AB</v>
      </c>
      <c r="E59" t="s">
        <v>116</v>
      </c>
      <c r="F59" t="s">
        <v>117</v>
      </c>
      <c r="G59" t="s">
        <v>27</v>
      </c>
      <c r="H59" t="s">
        <v>12</v>
      </c>
      <c r="I59">
        <v>1500</v>
      </c>
      <c r="J59">
        <v>1500</v>
      </c>
      <c r="K59">
        <v>9.5000000000000001E-7</v>
      </c>
      <c r="L59">
        <v>1.4250000000000001E-3</v>
      </c>
      <c r="M59">
        <f t="shared" si="0"/>
        <v>1.4250000000000001E-3</v>
      </c>
      <c r="N59">
        <f t="shared" si="1"/>
        <v>0</v>
      </c>
      <c r="O59" s="1">
        <f t="shared" si="2"/>
        <v>0</v>
      </c>
      <c r="P59">
        <v>2.1299999999999999E-6</v>
      </c>
    </row>
    <row r="60" spans="1:16" hidden="1" x14ac:dyDescent="0.35">
      <c r="A60">
        <v>59</v>
      </c>
      <c r="B60">
        <v>205</v>
      </c>
      <c r="C60" t="s">
        <v>62</v>
      </c>
      <c r="D60" t="str">
        <f>INDEX(FSA_Province!B:B,MATCH(LEFT(C60,1),FSA_Province!A:A,0))</f>
        <v>AB</v>
      </c>
      <c r="E60" t="s">
        <v>118</v>
      </c>
      <c r="F60" t="s">
        <v>44</v>
      </c>
      <c r="G60" t="s">
        <v>11</v>
      </c>
      <c r="H60" t="s">
        <v>16</v>
      </c>
      <c r="I60">
        <v>5400</v>
      </c>
      <c r="J60">
        <v>5400</v>
      </c>
      <c r="K60">
        <v>5.5190000000000003E-2</v>
      </c>
      <c r="L60">
        <v>301.52587499999998</v>
      </c>
      <c r="M60">
        <f t="shared" si="0"/>
        <v>298.02600000000001</v>
      </c>
      <c r="N60">
        <f t="shared" si="1"/>
        <v>3.4998749999999745</v>
      </c>
      <c r="O60" s="1">
        <f t="shared" si="2"/>
        <v>1.1743522377242167E-2</v>
      </c>
      <c r="P60">
        <v>0.44697318000000003</v>
      </c>
    </row>
    <row r="61" spans="1:16" hidden="1" x14ac:dyDescent="0.35">
      <c r="A61">
        <v>60</v>
      </c>
      <c r="B61">
        <v>135</v>
      </c>
      <c r="C61" t="s">
        <v>119</v>
      </c>
      <c r="D61" t="str">
        <f>INDEX(FSA_Province!B:B,MATCH(LEFT(C61,1),FSA_Province!A:A,0))</f>
        <v>ON</v>
      </c>
      <c r="E61" t="s">
        <v>120</v>
      </c>
      <c r="F61" t="s">
        <v>15</v>
      </c>
      <c r="G61" t="s">
        <v>27</v>
      </c>
      <c r="H61" t="s">
        <v>16</v>
      </c>
      <c r="I61">
        <v>1600</v>
      </c>
      <c r="J61">
        <v>1600</v>
      </c>
      <c r="K61">
        <v>1.22831</v>
      </c>
      <c r="L61">
        <v>1986.2903739999999</v>
      </c>
      <c r="M61">
        <f t="shared" si="0"/>
        <v>1965.296</v>
      </c>
      <c r="N61">
        <f t="shared" si="1"/>
        <v>20.99437399999988</v>
      </c>
      <c r="O61" s="1">
        <f t="shared" si="2"/>
        <v>1.0682550618329187E-2</v>
      </c>
      <c r="P61">
        <v>2.9444190799999999</v>
      </c>
    </row>
    <row r="62" spans="1:16" hidden="1" x14ac:dyDescent="0.35">
      <c r="A62">
        <v>61</v>
      </c>
      <c r="B62">
        <v>79</v>
      </c>
      <c r="C62" t="s">
        <v>121</v>
      </c>
      <c r="D62" t="str">
        <f>INDEX(FSA_Province!B:B,MATCH(LEFT(C62,1),FSA_Province!A:A,0))</f>
        <v>ON</v>
      </c>
      <c r="E62" t="s">
        <v>122</v>
      </c>
      <c r="F62" t="s">
        <v>24</v>
      </c>
      <c r="G62" t="s">
        <v>27</v>
      </c>
      <c r="H62" t="s">
        <v>16</v>
      </c>
      <c r="I62">
        <v>2000</v>
      </c>
      <c r="J62">
        <v>2000</v>
      </c>
      <c r="K62">
        <v>0.14504639999999999</v>
      </c>
      <c r="L62">
        <v>293.5426951</v>
      </c>
      <c r="M62">
        <f t="shared" si="0"/>
        <v>290.09280000000001</v>
      </c>
      <c r="N62">
        <f t="shared" si="1"/>
        <v>3.449895099999992</v>
      </c>
      <c r="O62" s="1">
        <f t="shared" si="2"/>
        <v>1.1892384436980138E-2</v>
      </c>
      <c r="P62">
        <v>0.43513914999999997</v>
      </c>
    </row>
    <row r="63" spans="1:16" hidden="1" x14ac:dyDescent="0.35">
      <c r="A63">
        <v>62</v>
      </c>
      <c r="B63">
        <v>26</v>
      </c>
      <c r="C63" t="s">
        <v>60</v>
      </c>
      <c r="D63" t="str">
        <f>INDEX(FSA_Province!B:B,MATCH(LEFT(C63,1),FSA_Province!A:A,0))</f>
        <v>ON</v>
      </c>
      <c r="E63" t="s">
        <v>123</v>
      </c>
      <c r="F63" t="s">
        <v>24</v>
      </c>
      <c r="G63" t="s">
        <v>27</v>
      </c>
      <c r="H63" t="s">
        <v>12</v>
      </c>
      <c r="I63">
        <v>5000</v>
      </c>
      <c r="J63">
        <v>5000</v>
      </c>
      <c r="K63">
        <v>0.12996347999999999</v>
      </c>
      <c r="L63">
        <v>642.08943529999999</v>
      </c>
      <c r="M63">
        <f t="shared" si="0"/>
        <v>649.81739999999991</v>
      </c>
      <c r="N63">
        <f t="shared" si="1"/>
        <v>-7.7279646999999159</v>
      </c>
      <c r="O63" s="1">
        <f t="shared" si="2"/>
        <v>-1.1892517344103E-2</v>
      </c>
      <c r="P63">
        <v>0.97472607</v>
      </c>
    </row>
    <row r="64" spans="1:16" hidden="1" x14ac:dyDescent="0.35">
      <c r="A64">
        <v>63</v>
      </c>
      <c r="B64">
        <v>110</v>
      </c>
      <c r="C64" t="s">
        <v>124</v>
      </c>
      <c r="D64" t="str">
        <f>INDEX(FSA_Province!B:B,MATCH(LEFT(C64,1),FSA_Province!A:A,0))</f>
        <v>BC</v>
      </c>
      <c r="E64" t="s">
        <v>125</v>
      </c>
      <c r="F64" t="s">
        <v>24</v>
      </c>
      <c r="G64" t="s">
        <v>11</v>
      </c>
      <c r="H64" t="s">
        <v>16</v>
      </c>
      <c r="I64">
        <v>40</v>
      </c>
      <c r="J64">
        <v>40</v>
      </c>
      <c r="K64">
        <v>0.13100000000000001</v>
      </c>
      <c r="L64">
        <v>5.3023163599999998</v>
      </c>
      <c r="M64">
        <f t="shared" si="0"/>
        <v>5.24</v>
      </c>
      <c r="N64">
        <f t="shared" si="1"/>
        <v>6.2316359999999626E-2</v>
      </c>
      <c r="O64" s="1">
        <f t="shared" si="2"/>
        <v>1.1892435114503745E-2</v>
      </c>
      <c r="P64">
        <v>7.8599900000000007E-3</v>
      </c>
    </row>
    <row r="65" spans="1:16" hidden="1" x14ac:dyDescent="0.35">
      <c r="A65">
        <v>64</v>
      </c>
      <c r="B65">
        <v>110</v>
      </c>
      <c r="C65" t="s">
        <v>124</v>
      </c>
      <c r="D65" t="str">
        <f>INDEX(FSA_Province!B:B,MATCH(LEFT(C65,1),FSA_Province!A:A,0))</f>
        <v>BC</v>
      </c>
      <c r="E65" t="s">
        <v>126</v>
      </c>
      <c r="F65" t="s">
        <v>24</v>
      </c>
      <c r="G65" t="s">
        <v>11</v>
      </c>
      <c r="H65" t="s">
        <v>16</v>
      </c>
      <c r="I65">
        <v>2600</v>
      </c>
      <c r="J65">
        <v>2600</v>
      </c>
      <c r="K65">
        <v>0.13100000000000001</v>
      </c>
      <c r="L65">
        <v>344.65056379999999</v>
      </c>
      <c r="M65">
        <f t="shared" si="0"/>
        <v>340.6</v>
      </c>
      <c r="N65">
        <f t="shared" si="1"/>
        <v>4.0505637999999635</v>
      </c>
      <c r="O65" s="1">
        <f t="shared" si="2"/>
        <v>1.1892436288901831E-2</v>
      </c>
      <c r="P65">
        <v>0.51089996999999998</v>
      </c>
    </row>
    <row r="66" spans="1:16" hidden="1" x14ac:dyDescent="0.35">
      <c r="A66">
        <v>65</v>
      </c>
      <c r="B66">
        <v>208</v>
      </c>
      <c r="C66" t="s">
        <v>127</v>
      </c>
      <c r="D66" t="str">
        <f>INDEX(FSA_Province!B:B,MATCH(LEFT(C66,1),FSA_Province!A:A,0))</f>
        <v>ON</v>
      </c>
      <c r="E66" t="s">
        <v>128</v>
      </c>
      <c r="F66" t="s">
        <v>24</v>
      </c>
      <c r="G66" t="s">
        <v>27</v>
      </c>
      <c r="H66" t="s">
        <v>16</v>
      </c>
      <c r="I66">
        <v>14500</v>
      </c>
      <c r="J66">
        <v>14500</v>
      </c>
      <c r="K66">
        <v>0.13391995000000001</v>
      </c>
      <c r="L66">
        <v>1955.4098059999999</v>
      </c>
      <c r="M66">
        <f t="shared" si="0"/>
        <v>1941.839275</v>
      </c>
      <c r="N66">
        <f t="shared" si="1"/>
        <v>13.570530999999846</v>
      </c>
      <c r="O66" s="1">
        <f t="shared" si="2"/>
        <v>6.9884934220417628E-3</v>
      </c>
      <c r="P66">
        <v>2.8986426199999999</v>
      </c>
    </row>
    <row r="67" spans="1:16" hidden="1" x14ac:dyDescent="0.35">
      <c r="A67">
        <v>66</v>
      </c>
      <c r="B67">
        <v>90</v>
      </c>
      <c r="C67" t="s">
        <v>129</v>
      </c>
      <c r="D67" t="str">
        <f>INDEX(FSA_Province!B:B,MATCH(LEFT(C67,1),FSA_Province!A:A,0))</f>
        <v>ON</v>
      </c>
      <c r="E67" t="s">
        <v>130</v>
      </c>
      <c r="F67" t="s">
        <v>24</v>
      </c>
      <c r="G67" t="s">
        <v>11</v>
      </c>
      <c r="H67" t="s">
        <v>16</v>
      </c>
      <c r="I67">
        <v>150000.00000001001</v>
      </c>
      <c r="J67">
        <v>150000.00000001001</v>
      </c>
      <c r="K67">
        <v>0.12925</v>
      </c>
      <c r="L67">
        <v>19618.0641</v>
      </c>
      <c r="M67">
        <f t="shared" ref="M67:M130" si="3">I67*K67</f>
        <v>19387.500000001295</v>
      </c>
      <c r="N67">
        <f t="shared" ref="N67:N130" si="4">L67-M67</f>
        <v>230.56409999870448</v>
      </c>
      <c r="O67" s="1">
        <f t="shared" ref="O67:O130" si="5">IFERROR(N67/M67, 0)</f>
        <v>1.1892410057959463E-2</v>
      </c>
      <c r="P67">
        <v>29.081247520000002</v>
      </c>
    </row>
    <row r="68" spans="1:16" hidden="1" x14ac:dyDescent="0.35">
      <c r="A68">
        <v>67</v>
      </c>
      <c r="B68">
        <v>196</v>
      </c>
      <c r="C68" t="s">
        <v>92</v>
      </c>
      <c r="D68" t="str">
        <f>INDEX(FSA_Province!B:B,MATCH(LEFT(C68,1),FSA_Province!A:A,0))</f>
        <v>ON</v>
      </c>
      <c r="E68" t="s">
        <v>131</v>
      </c>
      <c r="F68" t="s">
        <v>24</v>
      </c>
      <c r="G68" t="s">
        <v>11</v>
      </c>
      <c r="H68" t="s">
        <v>16</v>
      </c>
      <c r="I68">
        <v>14096.92138068</v>
      </c>
      <c r="J68">
        <v>14096.92138068</v>
      </c>
      <c r="K68">
        <v>0.14000000000000001</v>
      </c>
      <c r="L68">
        <v>1997.039632</v>
      </c>
      <c r="M68">
        <f t="shared" si="3"/>
        <v>1973.5689932952002</v>
      </c>
      <c r="N68">
        <f t="shared" si="4"/>
        <v>23.47063870479974</v>
      </c>
      <c r="O68" s="1">
        <f t="shared" si="5"/>
        <v>1.189248452146161E-2</v>
      </c>
      <c r="P68">
        <v>2.9603534200000001</v>
      </c>
    </row>
    <row r="69" spans="1:16" hidden="1" x14ac:dyDescent="0.35">
      <c r="A69">
        <v>68</v>
      </c>
      <c r="B69">
        <v>110</v>
      </c>
      <c r="C69" t="s">
        <v>124</v>
      </c>
      <c r="D69" t="str">
        <f>INDEX(FSA_Province!B:B,MATCH(LEFT(C69,1),FSA_Province!A:A,0))</f>
        <v>BC</v>
      </c>
      <c r="E69" t="s">
        <v>132</v>
      </c>
      <c r="F69" t="s">
        <v>24</v>
      </c>
      <c r="G69" t="s">
        <v>11</v>
      </c>
      <c r="H69" t="s">
        <v>16</v>
      </c>
      <c r="I69">
        <v>100</v>
      </c>
      <c r="J69">
        <v>100</v>
      </c>
      <c r="K69">
        <v>0.14099999999999999</v>
      </c>
      <c r="L69">
        <v>14.26768367</v>
      </c>
      <c r="M69">
        <f t="shared" si="3"/>
        <v>14.099999999999998</v>
      </c>
      <c r="N69">
        <f t="shared" si="4"/>
        <v>0.16768367000000239</v>
      </c>
      <c r="O69" s="1">
        <f t="shared" si="5"/>
        <v>1.1892458865248399E-2</v>
      </c>
      <c r="P69">
        <v>2.114999E-2</v>
      </c>
    </row>
    <row r="70" spans="1:16" hidden="1" x14ac:dyDescent="0.35">
      <c r="A70">
        <v>69</v>
      </c>
      <c r="B70">
        <v>110</v>
      </c>
      <c r="C70" t="s">
        <v>124</v>
      </c>
      <c r="D70" t="str">
        <f>INDEX(FSA_Province!B:B,MATCH(LEFT(C70,1),FSA_Province!A:A,0))</f>
        <v>BC</v>
      </c>
      <c r="E70" t="s">
        <v>133</v>
      </c>
      <c r="F70" t="s">
        <v>24</v>
      </c>
      <c r="G70" t="s">
        <v>11</v>
      </c>
      <c r="H70" t="s">
        <v>16</v>
      </c>
      <c r="I70">
        <v>2100</v>
      </c>
      <c r="J70">
        <v>2100</v>
      </c>
      <c r="K70">
        <v>0.14149999999999999</v>
      </c>
      <c r="L70">
        <v>300.68385389999997</v>
      </c>
      <c r="M70">
        <f t="shared" si="3"/>
        <v>297.14999999999998</v>
      </c>
      <c r="N70">
        <f t="shared" si="4"/>
        <v>3.5338538999999969</v>
      </c>
      <c r="O70" s="1">
        <f t="shared" si="5"/>
        <v>1.1892491670873287E-2</v>
      </c>
      <c r="P70">
        <v>0.44572498999999999</v>
      </c>
    </row>
    <row r="71" spans="1:16" hidden="1" x14ac:dyDescent="0.35">
      <c r="A71">
        <v>70</v>
      </c>
      <c r="B71">
        <v>110</v>
      </c>
      <c r="C71" t="s">
        <v>124</v>
      </c>
      <c r="D71" t="str">
        <f>INDEX(FSA_Province!B:B,MATCH(LEFT(C71,1),FSA_Province!A:A,0))</f>
        <v>BC</v>
      </c>
      <c r="E71" t="s">
        <v>134</v>
      </c>
      <c r="F71" t="s">
        <v>24</v>
      </c>
      <c r="G71" t="s">
        <v>11</v>
      </c>
      <c r="H71" t="s">
        <v>16</v>
      </c>
      <c r="I71">
        <v>3300</v>
      </c>
      <c r="J71">
        <v>3300</v>
      </c>
      <c r="K71">
        <v>0.14499999999999999</v>
      </c>
      <c r="L71">
        <v>484.19053719999999</v>
      </c>
      <c r="M71">
        <f t="shared" si="3"/>
        <v>478.49999999999994</v>
      </c>
      <c r="N71">
        <f t="shared" si="4"/>
        <v>5.6905372000000511</v>
      </c>
      <c r="O71" s="1">
        <f t="shared" si="5"/>
        <v>1.1892449738767089E-2</v>
      </c>
      <c r="P71">
        <v>0.71774996000000002</v>
      </c>
    </row>
    <row r="72" spans="1:16" hidden="1" x14ac:dyDescent="0.35">
      <c r="A72">
        <v>71</v>
      </c>
      <c r="B72">
        <v>92</v>
      </c>
      <c r="C72" t="s">
        <v>135</v>
      </c>
      <c r="D72" t="str">
        <f>INDEX(FSA_Province!B:B,MATCH(LEFT(C72,1),FSA_Province!A:A,0))</f>
        <v>ON</v>
      </c>
      <c r="E72" t="s">
        <v>136</v>
      </c>
      <c r="F72" t="s">
        <v>24</v>
      </c>
      <c r="G72" t="s">
        <v>27</v>
      </c>
      <c r="H72" t="s">
        <v>16</v>
      </c>
      <c r="I72">
        <v>350</v>
      </c>
      <c r="J72">
        <v>350</v>
      </c>
      <c r="K72">
        <v>0.14098111999999999</v>
      </c>
      <c r="L72">
        <v>49.93020568</v>
      </c>
      <c r="M72">
        <f t="shared" si="3"/>
        <v>49.343391999999994</v>
      </c>
      <c r="N72">
        <f t="shared" si="4"/>
        <v>0.58681368000000589</v>
      </c>
      <c r="O72" s="1">
        <f t="shared" si="5"/>
        <v>1.1892447118349829E-2</v>
      </c>
      <c r="P72">
        <v>7.4015079999999997E-2</v>
      </c>
    </row>
    <row r="73" spans="1:16" hidden="1" x14ac:dyDescent="0.35">
      <c r="A73">
        <v>72</v>
      </c>
      <c r="B73">
        <v>92</v>
      </c>
      <c r="C73" t="s">
        <v>135</v>
      </c>
      <c r="D73" t="str">
        <f>INDEX(FSA_Province!B:B,MATCH(LEFT(C73,1),FSA_Province!A:A,0))</f>
        <v>ON</v>
      </c>
      <c r="E73" t="s">
        <v>137</v>
      </c>
      <c r="F73" t="s">
        <v>24</v>
      </c>
      <c r="G73" t="s">
        <v>27</v>
      </c>
      <c r="H73" t="s">
        <v>16</v>
      </c>
      <c r="I73">
        <v>13500</v>
      </c>
      <c r="J73">
        <v>13500</v>
      </c>
      <c r="K73">
        <v>0.14234421</v>
      </c>
      <c r="L73">
        <v>1944.5000500000001</v>
      </c>
      <c r="M73">
        <f t="shared" si="3"/>
        <v>1921.646835</v>
      </c>
      <c r="N73">
        <f t="shared" si="4"/>
        <v>22.853215000000091</v>
      </c>
      <c r="O73" s="1">
        <f t="shared" si="5"/>
        <v>1.1892515619291768E-2</v>
      </c>
      <c r="P73">
        <v>2.88247031</v>
      </c>
    </row>
    <row r="74" spans="1:16" hidden="1" x14ac:dyDescent="0.35">
      <c r="A74">
        <v>73</v>
      </c>
      <c r="B74">
        <v>18</v>
      </c>
      <c r="C74" t="s">
        <v>50</v>
      </c>
      <c r="D74" t="str">
        <f>INDEX(FSA_Province!B:B,MATCH(LEFT(C74,1),FSA_Province!A:A,0))</f>
        <v>BC</v>
      </c>
      <c r="E74" t="s">
        <v>138</v>
      </c>
      <c r="F74" t="s">
        <v>24</v>
      </c>
      <c r="G74" t="s">
        <v>27</v>
      </c>
      <c r="H74" t="s">
        <v>16</v>
      </c>
      <c r="I74">
        <v>1150</v>
      </c>
      <c r="J74">
        <v>1150</v>
      </c>
      <c r="K74">
        <v>0.13207849999999999</v>
      </c>
      <c r="L74">
        <v>153.69662030000001</v>
      </c>
      <c r="M74">
        <f t="shared" si="3"/>
        <v>151.89027499999997</v>
      </c>
      <c r="N74">
        <f t="shared" si="4"/>
        <v>1.8063453000000322</v>
      </c>
      <c r="O74" s="1">
        <f t="shared" si="5"/>
        <v>1.1892435509778572E-2</v>
      </c>
      <c r="P74">
        <v>0.22783539</v>
      </c>
    </row>
    <row r="75" spans="1:16" hidden="1" x14ac:dyDescent="0.35">
      <c r="A75">
        <v>74</v>
      </c>
      <c r="B75">
        <v>18</v>
      </c>
      <c r="C75" t="s">
        <v>50</v>
      </c>
      <c r="D75" t="str">
        <f>INDEX(FSA_Province!B:B,MATCH(LEFT(C75,1),FSA_Province!A:A,0))</f>
        <v>BC</v>
      </c>
      <c r="E75" t="s">
        <v>139</v>
      </c>
      <c r="F75" t="s">
        <v>24</v>
      </c>
      <c r="G75" t="s">
        <v>11</v>
      </c>
      <c r="H75" t="s">
        <v>16</v>
      </c>
      <c r="I75">
        <v>25000.000000010001</v>
      </c>
      <c r="J75">
        <v>25000.000000010001</v>
      </c>
      <c r="K75">
        <v>0.13300000000000001</v>
      </c>
      <c r="L75">
        <v>3364.5424950000001</v>
      </c>
      <c r="M75">
        <f t="shared" si="3"/>
        <v>3325.0000000013301</v>
      </c>
      <c r="N75">
        <f t="shared" si="4"/>
        <v>39.542494998670008</v>
      </c>
      <c r="O75" s="1">
        <f t="shared" si="5"/>
        <v>1.1892479698843366E-2</v>
      </c>
      <c r="P75">
        <v>4.9874999300000002</v>
      </c>
    </row>
    <row r="76" spans="1:16" hidden="1" x14ac:dyDescent="0.35">
      <c r="A76">
        <v>75</v>
      </c>
      <c r="B76">
        <v>165</v>
      </c>
      <c r="C76" t="s">
        <v>140</v>
      </c>
      <c r="D76" t="str">
        <f>INDEX(FSA_Province!B:B,MATCH(LEFT(C76,1),FSA_Province!A:A,0))</f>
        <v>ON</v>
      </c>
      <c r="E76" t="s">
        <v>141</v>
      </c>
      <c r="F76" t="s">
        <v>59</v>
      </c>
      <c r="G76" t="s">
        <v>11</v>
      </c>
      <c r="H76" t="s">
        <v>12</v>
      </c>
      <c r="I76">
        <v>40000</v>
      </c>
      <c r="J76">
        <v>40000</v>
      </c>
      <c r="K76">
        <v>6.5000000000000002E-2</v>
      </c>
      <c r="L76">
        <v>2568.87356</v>
      </c>
      <c r="M76">
        <f t="shared" si="3"/>
        <v>2600</v>
      </c>
      <c r="N76">
        <f t="shared" si="4"/>
        <v>-31.126440000000002</v>
      </c>
      <c r="O76" s="1">
        <f t="shared" si="5"/>
        <v>-1.1971707692307694E-2</v>
      </c>
      <c r="P76">
        <v>3.8996873299999999</v>
      </c>
    </row>
    <row r="77" spans="1:16" hidden="1" x14ac:dyDescent="0.35">
      <c r="A77">
        <v>76</v>
      </c>
      <c r="B77">
        <v>70</v>
      </c>
      <c r="C77" t="s">
        <v>72</v>
      </c>
      <c r="D77" t="str">
        <f>INDEX(FSA_Province!B:B,MATCH(LEFT(C77,1),FSA_Province!A:A,0))</f>
        <v>BC</v>
      </c>
      <c r="E77" t="s">
        <v>142</v>
      </c>
      <c r="F77" t="s">
        <v>10</v>
      </c>
      <c r="G77" t="s">
        <v>27</v>
      </c>
      <c r="H77" t="s">
        <v>16</v>
      </c>
      <c r="I77">
        <v>7.0000000000000001E-3</v>
      </c>
      <c r="J77">
        <v>7.0000000000000001E-3</v>
      </c>
      <c r="K77">
        <v>60611.83</v>
      </c>
      <c r="L77">
        <v>428.91952980000002</v>
      </c>
      <c r="M77">
        <f t="shared" si="3"/>
        <v>424.28281000000004</v>
      </c>
      <c r="N77">
        <f t="shared" si="4"/>
        <v>4.6367197999999803</v>
      </c>
      <c r="O77" s="1">
        <f t="shared" si="5"/>
        <v>1.0928370630900601E-2</v>
      </c>
      <c r="P77">
        <v>0.63581783000000003</v>
      </c>
    </row>
    <row r="78" spans="1:16" hidden="1" x14ac:dyDescent="0.35">
      <c r="A78">
        <v>77</v>
      </c>
      <c r="B78">
        <v>115</v>
      </c>
      <c r="C78" t="s">
        <v>88</v>
      </c>
      <c r="D78" t="str">
        <f>INDEX(FSA_Province!B:B,MATCH(LEFT(C78,1),FSA_Province!A:A,0))</f>
        <v>ON</v>
      </c>
      <c r="E78" t="s">
        <v>143</v>
      </c>
      <c r="F78" t="s">
        <v>10</v>
      </c>
      <c r="G78" t="s">
        <v>11</v>
      </c>
      <c r="H78" t="s">
        <v>16</v>
      </c>
      <c r="I78">
        <v>4.5925200000000001E-3</v>
      </c>
      <c r="J78">
        <v>4.5925200000000001E-3</v>
      </c>
      <c r="K78">
        <v>63385.987999999998</v>
      </c>
      <c r="L78">
        <v>294.56333410000002</v>
      </c>
      <c r="M78">
        <f t="shared" si="3"/>
        <v>291.10141760976001</v>
      </c>
      <c r="N78">
        <f t="shared" si="4"/>
        <v>3.4619164902400144</v>
      </c>
      <c r="O78" s="1">
        <f t="shared" si="5"/>
        <v>1.1892475545690864E-2</v>
      </c>
      <c r="P78">
        <v>0.43665210999999998</v>
      </c>
    </row>
    <row r="79" spans="1:16" hidden="1" x14ac:dyDescent="0.35">
      <c r="A79">
        <v>78</v>
      </c>
      <c r="B79">
        <v>115</v>
      </c>
      <c r="C79" t="s">
        <v>88</v>
      </c>
      <c r="D79" t="str">
        <f>INDEX(FSA_Province!B:B,MATCH(LEFT(C79,1),FSA_Province!A:A,0))</f>
        <v>ON</v>
      </c>
      <c r="E79" t="s">
        <v>144</v>
      </c>
      <c r="F79" t="s">
        <v>18</v>
      </c>
      <c r="G79" t="s">
        <v>27</v>
      </c>
      <c r="H79" t="s">
        <v>16</v>
      </c>
      <c r="I79">
        <v>5</v>
      </c>
      <c r="J79">
        <v>5</v>
      </c>
      <c r="K79">
        <v>35.10454395</v>
      </c>
      <c r="L79">
        <v>177.6101223</v>
      </c>
      <c r="M79">
        <f t="shared" si="3"/>
        <v>175.52271974999999</v>
      </c>
      <c r="N79">
        <f t="shared" si="4"/>
        <v>2.0874025500000073</v>
      </c>
      <c r="O79" s="1">
        <f t="shared" si="5"/>
        <v>1.1892492054436772E-2</v>
      </c>
      <c r="P79">
        <v>0.26328406999999998</v>
      </c>
    </row>
    <row r="80" spans="1:16" hidden="1" x14ac:dyDescent="0.35">
      <c r="A80">
        <v>79</v>
      </c>
      <c r="B80">
        <v>115</v>
      </c>
      <c r="C80" t="s">
        <v>88</v>
      </c>
      <c r="D80" t="str">
        <f>INDEX(FSA_Province!B:B,MATCH(LEFT(C80,1),FSA_Province!A:A,0))</f>
        <v>ON</v>
      </c>
      <c r="E80" t="s">
        <v>145</v>
      </c>
      <c r="F80" t="s">
        <v>20</v>
      </c>
      <c r="G80" t="s">
        <v>27</v>
      </c>
      <c r="H80" t="s">
        <v>16</v>
      </c>
      <c r="I80">
        <v>0.125</v>
      </c>
      <c r="J80">
        <v>0.125</v>
      </c>
      <c r="K80">
        <v>2053.9279999999999</v>
      </c>
      <c r="L80">
        <v>259.8106477</v>
      </c>
      <c r="M80">
        <f t="shared" si="3"/>
        <v>256.74099999999999</v>
      </c>
      <c r="N80">
        <f t="shared" si="4"/>
        <v>3.0696477000000186</v>
      </c>
      <c r="O80" s="1">
        <f t="shared" si="5"/>
        <v>1.1956203722818011E-2</v>
      </c>
      <c r="P80">
        <v>0.38513574</v>
      </c>
    </row>
    <row r="81" spans="1:16" hidden="1" x14ac:dyDescent="0.35">
      <c r="A81">
        <v>80</v>
      </c>
      <c r="B81">
        <v>18</v>
      </c>
      <c r="C81" t="s">
        <v>50</v>
      </c>
      <c r="D81" t="str">
        <f>INDEX(FSA_Province!B:B,MATCH(LEFT(C81,1),FSA_Province!A:A,0))</f>
        <v>BC</v>
      </c>
      <c r="E81" t="s">
        <v>146</v>
      </c>
      <c r="F81" t="s">
        <v>24</v>
      </c>
      <c r="G81" t="s">
        <v>11</v>
      </c>
      <c r="H81" t="s">
        <v>16</v>
      </c>
      <c r="I81">
        <v>8000</v>
      </c>
      <c r="J81">
        <v>8000</v>
      </c>
      <c r="K81">
        <v>0.1530146</v>
      </c>
      <c r="L81">
        <v>1238.6745739999999</v>
      </c>
      <c r="M81">
        <f t="shared" si="3"/>
        <v>1224.1168</v>
      </c>
      <c r="N81">
        <f t="shared" si="4"/>
        <v>14.557773999999881</v>
      </c>
      <c r="O81" s="1">
        <f t="shared" si="5"/>
        <v>1.1892471372012769E-2</v>
      </c>
      <c r="P81">
        <v>1.8361751500000001</v>
      </c>
    </row>
    <row r="82" spans="1:16" hidden="1" x14ac:dyDescent="0.35">
      <c r="A82">
        <v>81</v>
      </c>
      <c r="B82">
        <v>70</v>
      </c>
      <c r="C82" t="s">
        <v>72</v>
      </c>
      <c r="D82" t="str">
        <f>INDEX(FSA_Province!B:B,MATCH(LEFT(C82,1),FSA_Province!A:A,0))</f>
        <v>BC</v>
      </c>
      <c r="E82" t="s">
        <v>147</v>
      </c>
      <c r="F82" t="s">
        <v>10</v>
      </c>
      <c r="G82" t="s">
        <v>27</v>
      </c>
      <c r="H82" t="s">
        <v>16</v>
      </c>
      <c r="I82">
        <v>1E-3</v>
      </c>
      <c r="J82">
        <v>1E-3</v>
      </c>
      <c r="K82">
        <v>63075.466999999997</v>
      </c>
      <c r="L82">
        <v>63.825567759999998</v>
      </c>
      <c r="M82">
        <f t="shared" si="3"/>
        <v>63.075466999999996</v>
      </c>
      <c r="N82">
        <f t="shared" si="4"/>
        <v>0.75010076000000225</v>
      </c>
      <c r="O82" s="1">
        <f t="shared" si="5"/>
        <v>1.1892115836415485E-2</v>
      </c>
      <c r="P82">
        <v>9.4613160000000002E-2</v>
      </c>
    </row>
    <row r="83" spans="1:16" hidden="1" x14ac:dyDescent="0.35">
      <c r="A83">
        <v>82</v>
      </c>
      <c r="B83">
        <v>70</v>
      </c>
      <c r="C83" t="s">
        <v>72</v>
      </c>
      <c r="D83" t="str">
        <f>INDEX(FSA_Province!B:B,MATCH(LEFT(C83,1),FSA_Province!A:A,0))</f>
        <v>BC</v>
      </c>
      <c r="E83" t="s">
        <v>148</v>
      </c>
      <c r="F83" t="s">
        <v>10</v>
      </c>
      <c r="G83" t="s">
        <v>27</v>
      </c>
      <c r="H83" t="s">
        <v>16</v>
      </c>
      <c r="I83">
        <v>7.4999999999999997E-3</v>
      </c>
      <c r="J83">
        <v>7.4999999999999997E-3</v>
      </c>
      <c r="K83">
        <v>63118.226000000002</v>
      </c>
      <c r="L83">
        <v>479.0165447</v>
      </c>
      <c r="M83">
        <f t="shared" si="3"/>
        <v>473.38669499999997</v>
      </c>
      <c r="N83">
        <f t="shared" si="4"/>
        <v>5.6298497000000225</v>
      </c>
      <c r="O83" s="1">
        <f t="shared" si="5"/>
        <v>1.1892707926656077E-2</v>
      </c>
      <c r="P83">
        <v>0.71008019</v>
      </c>
    </row>
    <row r="84" spans="1:16" hidden="1" x14ac:dyDescent="0.35">
      <c r="A84">
        <v>83</v>
      </c>
      <c r="B84">
        <v>245</v>
      </c>
      <c r="C84" t="s">
        <v>8</v>
      </c>
      <c r="D84" t="str">
        <f>INDEX(FSA_Province!B:B,MATCH(LEFT(C84,1),FSA_Province!A:A,0))</f>
        <v>BC</v>
      </c>
      <c r="E84" t="s">
        <v>149</v>
      </c>
      <c r="F84" t="s">
        <v>10</v>
      </c>
      <c r="G84" t="s">
        <v>11</v>
      </c>
      <c r="H84" t="s">
        <v>16</v>
      </c>
      <c r="I84">
        <v>0.3</v>
      </c>
      <c r="J84">
        <v>0.3</v>
      </c>
      <c r="K84">
        <v>59000</v>
      </c>
      <c r="L84">
        <v>17699.99973</v>
      </c>
      <c r="M84">
        <f t="shared" si="3"/>
        <v>17700</v>
      </c>
      <c r="N84">
        <f t="shared" si="4"/>
        <v>-2.7000000045518391E-4</v>
      </c>
      <c r="O84" s="1">
        <f t="shared" si="5"/>
        <v>-1.5254237313852198E-8</v>
      </c>
      <c r="P84">
        <v>0</v>
      </c>
    </row>
    <row r="85" spans="1:16" hidden="1" x14ac:dyDescent="0.35">
      <c r="A85">
        <v>84</v>
      </c>
      <c r="B85">
        <v>245</v>
      </c>
      <c r="C85" t="s">
        <v>8</v>
      </c>
      <c r="D85" t="str">
        <f>INDEX(FSA_Province!B:B,MATCH(LEFT(C85,1),FSA_Province!A:A,0))</f>
        <v>BC</v>
      </c>
      <c r="E85" t="s">
        <v>150</v>
      </c>
      <c r="F85" t="s">
        <v>10</v>
      </c>
      <c r="G85" t="s">
        <v>11</v>
      </c>
      <c r="H85" t="s">
        <v>16</v>
      </c>
      <c r="I85">
        <v>0.2</v>
      </c>
      <c r="J85">
        <v>0.2</v>
      </c>
      <c r="K85">
        <v>60000</v>
      </c>
      <c r="L85">
        <v>11999.999879999999</v>
      </c>
      <c r="M85">
        <f t="shared" si="3"/>
        <v>12000</v>
      </c>
      <c r="N85">
        <f t="shared" si="4"/>
        <v>-1.2000000060652383E-4</v>
      </c>
      <c r="O85" s="1">
        <f t="shared" si="5"/>
        <v>-1.0000000050543652E-8</v>
      </c>
      <c r="P85">
        <v>0</v>
      </c>
    </row>
    <row r="86" spans="1:16" hidden="1" x14ac:dyDescent="0.35">
      <c r="A86">
        <v>85</v>
      </c>
      <c r="B86">
        <v>69</v>
      </c>
      <c r="C86" t="s">
        <v>85</v>
      </c>
      <c r="D86" t="str">
        <f>INDEX(FSA_Province!B:B,MATCH(LEFT(C86,1),FSA_Province!A:A,0))</f>
        <v>AB</v>
      </c>
      <c r="E86" t="s">
        <v>151</v>
      </c>
      <c r="F86" t="s">
        <v>24</v>
      </c>
      <c r="G86" t="s">
        <v>11</v>
      </c>
      <c r="H86" t="s">
        <v>16</v>
      </c>
      <c r="I86">
        <v>22771.94992264</v>
      </c>
      <c r="J86">
        <v>22771.94992264</v>
      </c>
      <c r="K86">
        <v>0.13</v>
      </c>
      <c r="L86">
        <v>2995.559385</v>
      </c>
      <c r="M86">
        <f t="shared" si="3"/>
        <v>2960.3534899432002</v>
      </c>
      <c r="N86">
        <f t="shared" si="4"/>
        <v>35.205895056799818</v>
      </c>
      <c r="O86" s="1">
        <f t="shared" si="5"/>
        <v>1.1892463240082625E-2</v>
      </c>
      <c r="P86">
        <v>4.4405301000000001</v>
      </c>
    </row>
    <row r="87" spans="1:16" hidden="1" x14ac:dyDescent="0.35">
      <c r="A87">
        <v>86</v>
      </c>
      <c r="B87">
        <v>90</v>
      </c>
      <c r="C87" t="s">
        <v>129</v>
      </c>
      <c r="D87" t="str">
        <f>INDEX(FSA_Province!B:B,MATCH(LEFT(C87,1),FSA_Province!A:A,0))</f>
        <v>ON</v>
      </c>
      <c r="E87" t="s">
        <v>152</v>
      </c>
      <c r="F87" t="s">
        <v>24</v>
      </c>
      <c r="G87" t="s">
        <v>11</v>
      </c>
      <c r="H87" t="s">
        <v>16</v>
      </c>
      <c r="I87">
        <v>199999.99999998999</v>
      </c>
      <c r="J87">
        <v>199999.99999998999</v>
      </c>
      <c r="K87">
        <v>0.126</v>
      </c>
      <c r="L87">
        <v>25499.690350000001</v>
      </c>
      <c r="M87">
        <f t="shared" si="3"/>
        <v>25199.999999998738</v>
      </c>
      <c r="N87">
        <f t="shared" si="4"/>
        <v>299.69035000126314</v>
      </c>
      <c r="O87" s="1">
        <f t="shared" si="5"/>
        <v>1.1892474206399927E-2</v>
      </c>
      <c r="P87">
        <v>37.799999139999997</v>
      </c>
    </row>
    <row r="88" spans="1:16" hidden="1" x14ac:dyDescent="0.35">
      <c r="A88">
        <v>87</v>
      </c>
      <c r="B88">
        <v>90</v>
      </c>
      <c r="C88" t="s">
        <v>129</v>
      </c>
      <c r="D88" t="str">
        <f>INDEX(FSA_Province!B:B,MATCH(LEFT(C88,1),FSA_Province!A:A,0))</f>
        <v>ON</v>
      </c>
      <c r="E88" t="s">
        <v>153</v>
      </c>
      <c r="F88" t="s">
        <v>24</v>
      </c>
      <c r="G88" t="s">
        <v>27</v>
      </c>
      <c r="H88" t="s">
        <v>12</v>
      </c>
      <c r="I88">
        <v>255000</v>
      </c>
      <c r="J88">
        <v>255000</v>
      </c>
      <c r="K88">
        <v>0.151781</v>
      </c>
      <c r="L88">
        <v>37243.41577</v>
      </c>
      <c r="M88">
        <f t="shared" si="3"/>
        <v>38704.154999999999</v>
      </c>
      <c r="N88">
        <f t="shared" si="4"/>
        <v>-1460.7392299999992</v>
      </c>
      <c r="O88" s="1">
        <f t="shared" si="5"/>
        <v>-3.7741147688148707E-2</v>
      </c>
      <c r="P88">
        <v>56.53749535</v>
      </c>
    </row>
    <row r="89" spans="1:16" hidden="1" x14ac:dyDescent="0.35">
      <c r="A89">
        <v>88</v>
      </c>
      <c r="B89">
        <v>245</v>
      </c>
      <c r="C89" t="s">
        <v>8</v>
      </c>
      <c r="D89" t="str">
        <f>INDEX(FSA_Province!B:B,MATCH(LEFT(C89,1),FSA_Province!A:A,0))</f>
        <v>BC</v>
      </c>
      <c r="E89" t="s">
        <v>154</v>
      </c>
      <c r="F89" t="s">
        <v>10</v>
      </c>
      <c r="G89" t="s">
        <v>11</v>
      </c>
      <c r="H89" t="s">
        <v>16</v>
      </c>
      <c r="I89">
        <v>0.2</v>
      </c>
      <c r="J89">
        <v>0.2</v>
      </c>
      <c r="K89">
        <v>64000</v>
      </c>
      <c r="L89">
        <v>12799.999830000001</v>
      </c>
      <c r="M89">
        <f t="shared" si="3"/>
        <v>12800</v>
      </c>
      <c r="N89">
        <f t="shared" si="4"/>
        <v>-1.6999999934341758E-4</v>
      </c>
      <c r="O89" s="1">
        <f t="shared" si="5"/>
        <v>-1.3281249948704499E-8</v>
      </c>
      <c r="P89">
        <v>0</v>
      </c>
    </row>
    <row r="90" spans="1:16" hidden="1" x14ac:dyDescent="0.35">
      <c r="A90">
        <v>89</v>
      </c>
      <c r="B90">
        <v>61</v>
      </c>
      <c r="C90" t="s">
        <v>155</v>
      </c>
      <c r="D90" t="str">
        <f>INDEX(FSA_Province!B:B,MATCH(LEFT(C90,1),FSA_Province!A:A,0))</f>
        <v>AB</v>
      </c>
      <c r="E90" t="s">
        <v>156</v>
      </c>
      <c r="F90" t="s">
        <v>24</v>
      </c>
      <c r="G90" t="s">
        <v>11</v>
      </c>
      <c r="H90" t="s">
        <v>16</v>
      </c>
      <c r="I90">
        <v>18800</v>
      </c>
      <c r="J90">
        <v>18800</v>
      </c>
      <c r="K90">
        <v>0.15877819000000001</v>
      </c>
      <c r="L90">
        <v>3020.529282</v>
      </c>
      <c r="M90">
        <f t="shared" si="3"/>
        <v>2985.0299720000003</v>
      </c>
      <c r="N90">
        <f t="shared" si="4"/>
        <v>35.499309999999696</v>
      </c>
      <c r="O90" s="1">
        <f t="shared" si="5"/>
        <v>1.1892446753630014E-2</v>
      </c>
      <c r="P90">
        <v>4.4775447499999999</v>
      </c>
    </row>
    <row r="91" spans="1:16" hidden="1" x14ac:dyDescent="0.35">
      <c r="A91">
        <v>90</v>
      </c>
      <c r="B91">
        <v>190</v>
      </c>
      <c r="C91" t="s">
        <v>157</v>
      </c>
      <c r="D91" t="str">
        <f>INDEX(FSA_Province!B:B,MATCH(LEFT(C91,1),FSA_Province!A:A,0))</f>
        <v>ON</v>
      </c>
      <c r="E91" t="s">
        <v>158</v>
      </c>
      <c r="F91" t="s">
        <v>24</v>
      </c>
      <c r="G91" t="s">
        <v>27</v>
      </c>
      <c r="H91" t="s">
        <v>16</v>
      </c>
      <c r="I91">
        <v>1500</v>
      </c>
      <c r="J91">
        <v>1500</v>
      </c>
      <c r="K91">
        <v>0.15698380000000001</v>
      </c>
      <c r="L91">
        <v>238.2761036</v>
      </c>
      <c r="M91">
        <f t="shared" si="3"/>
        <v>235.47570000000002</v>
      </c>
      <c r="N91">
        <f t="shared" si="4"/>
        <v>2.8004035999999815</v>
      </c>
      <c r="O91" s="1">
        <f t="shared" si="5"/>
        <v>1.1892537531473443E-2</v>
      </c>
      <c r="P91">
        <v>0.35321355999999998</v>
      </c>
    </row>
    <row r="92" spans="1:16" hidden="1" x14ac:dyDescent="0.35">
      <c r="A92">
        <v>91</v>
      </c>
      <c r="B92">
        <v>190</v>
      </c>
      <c r="C92" t="s">
        <v>157</v>
      </c>
      <c r="D92" t="str">
        <f>INDEX(FSA_Province!B:B,MATCH(LEFT(C92,1),FSA_Province!A:A,0))</f>
        <v>ON</v>
      </c>
      <c r="E92" t="s">
        <v>159</v>
      </c>
      <c r="F92" t="s">
        <v>24</v>
      </c>
      <c r="G92" t="s">
        <v>27</v>
      </c>
      <c r="H92" t="s">
        <v>16</v>
      </c>
      <c r="I92">
        <v>500</v>
      </c>
      <c r="J92">
        <v>500</v>
      </c>
      <c r="K92">
        <v>0.15814791</v>
      </c>
      <c r="L92">
        <v>80.014342020000001</v>
      </c>
      <c r="M92">
        <f t="shared" si="3"/>
        <v>79.073954999999998</v>
      </c>
      <c r="N92">
        <f t="shared" si="4"/>
        <v>0.94038702000000285</v>
      </c>
      <c r="O92" s="1">
        <f t="shared" si="5"/>
        <v>1.1892500128518965E-2</v>
      </c>
      <c r="P92">
        <v>0.11861093</v>
      </c>
    </row>
    <row r="93" spans="1:16" hidden="1" x14ac:dyDescent="0.35">
      <c r="A93">
        <v>92</v>
      </c>
      <c r="B93">
        <v>245</v>
      </c>
      <c r="C93" t="s">
        <v>8</v>
      </c>
      <c r="D93" t="str">
        <f>INDEX(FSA_Province!B:B,MATCH(LEFT(C93,1),FSA_Province!A:A,0))</f>
        <v>BC</v>
      </c>
      <c r="E93" t="s">
        <v>160</v>
      </c>
      <c r="F93" t="s">
        <v>10</v>
      </c>
      <c r="G93" t="s">
        <v>11</v>
      </c>
      <c r="H93" t="s">
        <v>16</v>
      </c>
      <c r="I93">
        <v>0.2</v>
      </c>
      <c r="J93">
        <v>0.2</v>
      </c>
      <c r="K93">
        <v>65300</v>
      </c>
      <c r="L93">
        <v>13025.49489</v>
      </c>
      <c r="M93">
        <f t="shared" si="3"/>
        <v>13060</v>
      </c>
      <c r="N93">
        <f t="shared" si="4"/>
        <v>-34.505110000000059</v>
      </c>
      <c r="O93" s="1">
        <f t="shared" si="5"/>
        <v>-2.6420451761102648E-3</v>
      </c>
      <c r="P93">
        <v>0</v>
      </c>
    </row>
    <row r="94" spans="1:16" hidden="1" x14ac:dyDescent="0.35">
      <c r="A94">
        <v>93</v>
      </c>
      <c r="B94">
        <v>70</v>
      </c>
      <c r="C94" t="s">
        <v>72</v>
      </c>
      <c r="D94" t="str">
        <f>INDEX(FSA_Province!B:B,MATCH(LEFT(C94,1),FSA_Province!A:A,0))</f>
        <v>BC</v>
      </c>
      <c r="E94" t="s">
        <v>161</v>
      </c>
      <c r="F94" t="s">
        <v>10</v>
      </c>
      <c r="G94" t="s">
        <v>27</v>
      </c>
      <c r="H94" t="s">
        <v>16</v>
      </c>
      <c r="I94">
        <v>1.35E-2</v>
      </c>
      <c r="J94">
        <v>1.35E-2</v>
      </c>
      <c r="K94">
        <v>65272.125999999997</v>
      </c>
      <c r="L94">
        <v>891.6530199</v>
      </c>
      <c r="M94">
        <f t="shared" si="3"/>
        <v>881.17370099999994</v>
      </c>
      <c r="N94">
        <f t="shared" si="4"/>
        <v>10.479318900000067</v>
      </c>
      <c r="O94" s="1">
        <f t="shared" si="5"/>
        <v>1.1892455355973075E-2</v>
      </c>
      <c r="P94">
        <v>1.3217604999999999</v>
      </c>
    </row>
    <row r="95" spans="1:16" hidden="1" x14ac:dyDescent="0.35">
      <c r="A95">
        <v>94</v>
      </c>
      <c r="B95">
        <v>70</v>
      </c>
      <c r="C95" t="s">
        <v>72</v>
      </c>
      <c r="D95" t="str">
        <f>INDEX(FSA_Province!B:B,MATCH(LEFT(C95,1),FSA_Province!A:A,0))</f>
        <v>BC</v>
      </c>
      <c r="E95" t="s">
        <v>162</v>
      </c>
      <c r="F95" t="s">
        <v>10</v>
      </c>
      <c r="G95" t="s">
        <v>27</v>
      </c>
      <c r="H95" t="s">
        <v>12</v>
      </c>
      <c r="I95">
        <v>1.4E-2</v>
      </c>
      <c r="J95">
        <v>1.4E-2</v>
      </c>
      <c r="K95">
        <v>65233.351999999999</v>
      </c>
      <c r="L95">
        <v>902.14002259999995</v>
      </c>
      <c r="M95">
        <f t="shared" si="3"/>
        <v>913.26692800000001</v>
      </c>
      <c r="N95">
        <f t="shared" si="4"/>
        <v>-11.126905400000055</v>
      </c>
      <c r="O95" s="1">
        <f t="shared" si="5"/>
        <v>-1.2183628968550644E-2</v>
      </c>
      <c r="P95">
        <v>1.3694967600000001</v>
      </c>
    </row>
    <row r="96" spans="1:16" hidden="1" x14ac:dyDescent="0.35">
      <c r="A96">
        <v>95</v>
      </c>
      <c r="B96">
        <v>96</v>
      </c>
      <c r="C96" t="s">
        <v>163</v>
      </c>
      <c r="D96" t="str">
        <f>INDEX(FSA_Province!B:B,MATCH(LEFT(C96,1),FSA_Province!A:A,0))</f>
        <v>ON</v>
      </c>
      <c r="E96" t="s">
        <v>164</v>
      </c>
      <c r="F96" t="s">
        <v>24</v>
      </c>
      <c r="G96" t="s">
        <v>11</v>
      </c>
      <c r="H96" t="s">
        <v>16</v>
      </c>
      <c r="I96">
        <v>15871</v>
      </c>
      <c r="J96">
        <v>15871</v>
      </c>
      <c r="K96">
        <v>0.15609999999999999</v>
      </c>
      <c r="L96">
        <v>2506.9261320000001</v>
      </c>
      <c r="M96">
        <f t="shared" si="3"/>
        <v>2477.4630999999999</v>
      </c>
      <c r="N96">
        <f t="shared" si="4"/>
        <v>29.463032000000112</v>
      </c>
      <c r="O96" s="1">
        <f t="shared" si="5"/>
        <v>1.1892420113139167E-2</v>
      </c>
      <c r="P96">
        <v>3.7161943800000001</v>
      </c>
    </row>
    <row r="97" spans="1:16" hidden="1" x14ac:dyDescent="0.35">
      <c r="A97">
        <v>96</v>
      </c>
      <c r="B97">
        <v>163</v>
      </c>
      <c r="C97" t="s">
        <v>165</v>
      </c>
      <c r="D97" t="str">
        <f>INDEX(FSA_Province!B:B,MATCH(LEFT(C97,1),FSA_Province!A:A,0))</f>
        <v>BC</v>
      </c>
      <c r="E97" t="s">
        <v>166</v>
      </c>
      <c r="F97" t="s">
        <v>24</v>
      </c>
      <c r="G97" t="s">
        <v>27</v>
      </c>
      <c r="H97" t="s">
        <v>16</v>
      </c>
      <c r="I97">
        <v>878</v>
      </c>
      <c r="J97">
        <v>878</v>
      </c>
      <c r="K97">
        <v>0.16191812</v>
      </c>
      <c r="L97">
        <v>143.85480039999999</v>
      </c>
      <c r="M97">
        <f t="shared" si="3"/>
        <v>142.16410936</v>
      </c>
      <c r="N97">
        <f t="shared" si="4"/>
        <v>1.6906910399999902</v>
      </c>
      <c r="O97" s="1">
        <f t="shared" si="5"/>
        <v>1.1892530735156783E-2</v>
      </c>
      <c r="P97">
        <v>0.21324617000000001</v>
      </c>
    </row>
    <row r="98" spans="1:16" hidden="1" x14ac:dyDescent="0.35">
      <c r="A98">
        <v>97</v>
      </c>
      <c r="B98">
        <v>163</v>
      </c>
      <c r="C98" t="s">
        <v>165</v>
      </c>
      <c r="D98" t="str">
        <f>INDEX(FSA_Province!B:B,MATCH(LEFT(C98,1),FSA_Province!A:A,0))</f>
        <v>BC</v>
      </c>
      <c r="E98" t="s">
        <v>167</v>
      </c>
      <c r="F98" t="s">
        <v>15</v>
      </c>
      <c r="G98" t="s">
        <v>27</v>
      </c>
      <c r="H98" t="s">
        <v>16</v>
      </c>
      <c r="I98">
        <v>108</v>
      </c>
      <c r="J98">
        <v>108</v>
      </c>
      <c r="K98">
        <v>1.33318</v>
      </c>
      <c r="L98">
        <v>145.6959244</v>
      </c>
      <c r="M98">
        <f t="shared" si="3"/>
        <v>143.98344</v>
      </c>
      <c r="N98">
        <f t="shared" si="4"/>
        <v>1.7124843999999939</v>
      </c>
      <c r="O98" s="1">
        <f t="shared" si="5"/>
        <v>1.1893620544140312E-2</v>
      </c>
      <c r="P98">
        <v>0.21597540000000001</v>
      </c>
    </row>
    <row r="99" spans="1:16" hidden="1" x14ac:dyDescent="0.35">
      <c r="A99">
        <v>98</v>
      </c>
      <c r="B99">
        <v>163</v>
      </c>
      <c r="C99" t="s">
        <v>165</v>
      </c>
      <c r="D99" t="str">
        <f>INDEX(FSA_Province!B:B,MATCH(LEFT(C99,1),FSA_Province!A:A,0))</f>
        <v>BC</v>
      </c>
      <c r="E99" t="s">
        <v>168</v>
      </c>
      <c r="F99" t="s">
        <v>39</v>
      </c>
      <c r="G99" t="s">
        <v>27</v>
      </c>
      <c r="H99" t="s">
        <v>16</v>
      </c>
      <c r="I99">
        <v>2</v>
      </c>
      <c r="J99">
        <v>2</v>
      </c>
      <c r="K99">
        <v>251.53</v>
      </c>
      <c r="L99">
        <v>509.0420446</v>
      </c>
      <c r="M99">
        <f t="shared" si="3"/>
        <v>503.06</v>
      </c>
      <c r="N99">
        <f t="shared" si="4"/>
        <v>5.9820445999999947</v>
      </c>
      <c r="O99" s="1">
        <f t="shared" si="5"/>
        <v>1.1891314356140411E-2</v>
      </c>
      <c r="P99">
        <v>0.75458912</v>
      </c>
    </row>
    <row r="100" spans="1:16" hidden="1" x14ac:dyDescent="0.35">
      <c r="A100">
        <v>99</v>
      </c>
      <c r="B100">
        <v>115</v>
      </c>
      <c r="C100" t="s">
        <v>88</v>
      </c>
      <c r="D100" t="str">
        <f>INDEX(FSA_Province!B:B,MATCH(LEFT(C100,1),FSA_Province!A:A,0))</f>
        <v>ON</v>
      </c>
      <c r="E100" t="s">
        <v>169</v>
      </c>
      <c r="F100" t="s">
        <v>15</v>
      </c>
      <c r="G100" t="s">
        <v>27</v>
      </c>
      <c r="H100" t="s">
        <v>16</v>
      </c>
      <c r="I100">
        <v>200</v>
      </c>
      <c r="J100">
        <v>200</v>
      </c>
      <c r="K100">
        <v>1.3541300000000001</v>
      </c>
      <c r="L100">
        <v>273.81740200000002</v>
      </c>
      <c r="M100">
        <f t="shared" si="3"/>
        <v>270.82600000000002</v>
      </c>
      <c r="N100">
        <f t="shared" si="4"/>
        <v>2.9914019999999937</v>
      </c>
      <c r="O100" s="1">
        <f t="shared" si="5"/>
        <v>1.1045475692880275E-2</v>
      </c>
      <c r="P100">
        <v>0.40589894999999998</v>
      </c>
    </row>
    <row r="101" spans="1:16" hidden="1" x14ac:dyDescent="0.35">
      <c r="A101">
        <v>100</v>
      </c>
      <c r="B101">
        <v>246</v>
      </c>
      <c r="C101" t="s">
        <v>170</v>
      </c>
      <c r="D101" t="str">
        <f>INDEX(FSA_Province!B:B,MATCH(LEFT(C101,1),FSA_Province!A:A,0))</f>
        <v>BC</v>
      </c>
      <c r="E101" t="s">
        <v>171</v>
      </c>
      <c r="F101" t="s">
        <v>24</v>
      </c>
      <c r="G101" t="s">
        <v>11</v>
      </c>
      <c r="H101" t="s">
        <v>16</v>
      </c>
      <c r="I101">
        <v>3090</v>
      </c>
      <c r="J101">
        <v>3090</v>
      </c>
      <c r="K101">
        <v>0.16</v>
      </c>
      <c r="L101">
        <v>500.27962179999997</v>
      </c>
      <c r="M101">
        <f t="shared" si="3"/>
        <v>494.40000000000003</v>
      </c>
      <c r="N101">
        <f t="shared" si="4"/>
        <v>5.8796217999999385</v>
      </c>
      <c r="O101" s="1">
        <f t="shared" si="5"/>
        <v>1.189243891585748E-2</v>
      </c>
      <c r="P101">
        <v>0.74159995999999995</v>
      </c>
    </row>
    <row r="102" spans="1:16" hidden="1" x14ac:dyDescent="0.35">
      <c r="A102">
        <v>101</v>
      </c>
      <c r="B102">
        <v>236</v>
      </c>
      <c r="C102" t="s">
        <v>172</v>
      </c>
      <c r="D102" t="str">
        <f>INDEX(FSA_Province!B:B,MATCH(LEFT(C102,1),FSA_Province!A:A,0))</f>
        <v>ON</v>
      </c>
      <c r="E102" t="s">
        <v>173</v>
      </c>
      <c r="F102" t="s">
        <v>24</v>
      </c>
      <c r="G102" t="s">
        <v>11</v>
      </c>
      <c r="H102" t="s">
        <v>16</v>
      </c>
      <c r="I102">
        <v>130</v>
      </c>
      <c r="J102">
        <v>130</v>
      </c>
      <c r="K102">
        <v>0.1628</v>
      </c>
      <c r="L102">
        <v>21.415691290000002</v>
      </c>
      <c r="M102">
        <f t="shared" si="3"/>
        <v>21.164000000000001</v>
      </c>
      <c r="N102">
        <f t="shared" si="4"/>
        <v>0.25169129000000012</v>
      </c>
      <c r="O102" s="1">
        <f t="shared" si="5"/>
        <v>1.189242534492535E-2</v>
      </c>
      <c r="P102">
        <v>3.1745990000000002E-2</v>
      </c>
    </row>
    <row r="103" spans="1:16" hidden="1" x14ac:dyDescent="0.35">
      <c r="A103">
        <v>102</v>
      </c>
      <c r="B103">
        <v>236</v>
      </c>
      <c r="C103" t="s">
        <v>172</v>
      </c>
      <c r="D103" t="str">
        <f>INDEX(FSA_Province!B:B,MATCH(LEFT(C103,1),FSA_Province!A:A,0))</f>
        <v>ON</v>
      </c>
      <c r="E103" t="s">
        <v>174</v>
      </c>
      <c r="F103" t="s">
        <v>10</v>
      </c>
      <c r="G103" t="s">
        <v>27</v>
      </c>
      <c r="H103" t="s">
        <v>12</v>
      </c>
      <c r="I103">
        <v>3.1794000000000001E-4</v>
      </c>
      <c r="J103">
        <v>3.1794000000000001E-4</v>
      </c>
      <c r="K103">
        <v>66440.047999999995</v>
      </c>
      <c r="L103">
        <v>20.87273296</v>
      </c>
      <c r="M103">
        <f t="shared" si="3"/>
        <v>21.123948861119999</v>
      </c>
      <c r="N103">
        <f t="shared" si="4"/>
        <v>-0.25121590111999836</v>
      </c>
      <c r="O103" s="1">
        <f t="shared" si="5"/>
        <v>-1.1892468722189417E-2</v>
      </c>
      <c r="P103">
        <v>3.1685919999999999E-2</v>
      </c>
    </row>
    <row r="104" spans="1:16" hidden="1" x14ac:dyDescent="0.35">
      <c r="A104">
        <v>103</v>
      </c>
      <c r="B104">
        <v>16</v>
      </c>
      <c r="C104" t="s">
        <v>175</v>
      </c>
      <c r="D104" t="str">
        <f>INDEX(FSA_Province!B:B,MATCH(LEFT(C104,1),FSA_Province!A:A,0))</f>
        <v>ON</v>
      </c>
      <c r="E104" t="s">
        <v>176</v>
      </c>
      <c r="F104" t="s">
        <v>24</v>
      </c>
      <c r="G104" t="s">
        <v>27</v>
      </c>
      <c r="H104" t="s">
        <v>16</v>
      </c>
      <c r="I104">
        <v>6000</v>
      </c>
      <c r="J104">
        <v>6000</v>
      </c>
      <c r="K104">
        <v>0.1637217</v>
      </c>
      <c r="L104">
        <v>994.01261169999998</v>
      </c>
      <c r="M104">
        <f t="shared" si="3"/>
        <v>982.33019999999999</v>
      </c>
      <c r="N104">
        <f t="shared" si="4"/>
        <v>11.682411699999989</v>
      </c>
      <c r="O104" s="1">
        <f t="shared" si="5"/>
        <v>1.1892550692221403E-2</v>
      </c>
      <c r="P104">
        <v>1.4734953799999999</v>
      </c>
    </row>
    <row r="105" spans="1:16" hidden="1" x14ac:dyDescent="0.35">
      <c r="A105">
        <v>104</v>
      </c>
      <c r="B105">
        <v>215</v>
      </c>
      <c r="C105" t="s">
        <v>177</v>
      </c>
      <c r="D105" t="str">
        <f>INDEX(FSA_Province!B:B,MATCH(LEFT(C105,1),FSA_Province!A:A,0))</f>
        <v>BC</v>
      </c>
      <c r="E105" t="s">
        <v>178</v>
      </c>
      <c r="F105" t="s">
        <v>39</v>
      </c>
      <c r="G105" t="s">
        <v>11</v>
      </c>
      <c r="H105" t="s">
        <v>16</v>
      </c>
      <c r="I105">
        <v>3.83</v>
      </c>
      <c r="J105">
        <v>3.83</v>
      </c>
      <c r="K105">
        <v>258</v>
      </c>
      <c r="L105">
        <v>999.88724200000001</v>
      </c>
      <c r="M105">
        <f t="shared" si="3"/>
        <v>988.14</v>
      </c>
      <c r="N105">
        <f t="shared" si="4"/>
        <v>11.747242000000028</v>
      </c>
      <c r="O105" s="1">
        <f t="shared" si="5"/>
        <v>1.1888236484708674E-2</v>
      </c>
      <c r="P105">
        <v>1.48220376</v>
      </c>
    </row>
    <row r="106" spans="1:16" hidden="1" x14ac:dyDescent="0.35">
      <c r="A106">
        <v>105</v>
      </c>
      <c r="B106">
        <v>144</v>
      </c>
      <c r="C106" t="s">
        <v>179</v>
      </c>
      <c r="D106" t="str">
        <f>INDEX(FSA_Province!B:B,MATCH(LEFT(C106,1),FSA_Province!A:A,0))</f>
        <v>BC</v>
      </c>
      <c r="E106" t="s">
        <v>180</v>
      </c>
      <c r="F106" t="s">
        <v>10</v>
      </c>
      <c r="G106" t="s">
        <v>181</v>
      </c>
      <c r="H106" t="s">
        <v>16</v>
      </c>
      <c r="I106">
        <v>1.44907E-3</v>
      </c>
      <c r="J106">
        <v>0</v>
      </c>
      <c r="K106">
        <v>0</v>
      </c>
      <c r="L106">
        <v>99.849794790000004</v>
      </c>
      <c r="M106">
        <f t="shared" si="3"/>
        <v>0</v>
      </c>
      <c r="N106">
        <f t="shared" si="4"/>
        <v>99.849794790000004</v>
      </c>
      <c r="O106" s="1">
        <f t="shared" si="5"/>
        <v>0</v>
      </c>
      <c r="P106">
        <v>0.14801443</v>
      </c>
    </row>
    <row r="107" spans="1:16" hidden="1" x14ac:dyDescent="0.35">
      <c r="A107">
        <v>106</v>
      </c>
      <c r="B107">
        <v>144</v>
      </c>
      <c r="C107" t="s">
        <v>179</v>
      </c>
      <c r="D107" t="str">
        <f>INDEX(FSA_Province!B:B,MATCH(LEFT(C107,1),FSA_Province!A:A,0))</f>
        <v>BC</v>
      </c>
      <c r="E107" t="s">
        <v>182</v>
      </c>
      <c r="F107" t="s">
        <v>10</v>
      </c>
      <c r="G107" t="s">
        <v>181</v>
      </c>
      <c r="H107" t="s">
        <v>16</v>
      </c>
      <c r="I107">
        <v>1.4739200000000001E-3</v>
      </c>
      <c r="J107">
        <v>0</v>
      </c>
      <c r="K107">
        <v>0</v>
      </c>
      <c r="L107">
        <v>100.9369823</v>
      </c>
      <c r="M107">
        <f t="shared" si="3"/>
        <v>0</v>
      </c>
      <c r="N107">
        <f t="shared" si="4"/>
        <v>100.9369823</v>
      </c>
      <c r="O107" s="1">
        <f t="shared" si="5"/>
        <v>0</v>
      </c>
      <c r="P107">
        <v>0.14962603999999999</v>
      </c>
    </row>
    <row r="108" spans="1:16" hidden="1" x14ac:dyDescent="0.35">
      <c r="A108">
        <v>107</v>
      </c>
      <c r="B108">
        <v>133</v>
      </c>
      <c r="C108" t="s">
        <v>183</v>
      </c>
      <c r="D108" t="str">
        <f>INDEX(FSA_Province!B:B,MATCH(LEFT(C108,1),FSA_Province!A:A,0))</f>
        <v>ON</v>
      </c>
      <c r="E108" t="s">
        <v>184</v>
      </c>
      <c r="F108" t="s">
        <v>185</v>
      </c>
      <c r="G108" t="s">
        <v>11</v>
      </c>
      <c r="H108" t="s">
        <v>16</v>
      </c>
      <c r="I108">
        <v>14593.49437382</v>
      </c>
      <c r="J108">
        <v>14593.49437382</v>
      </c>
      <c r="K108">
        <v>1.2999999999999999E-5</v>
      </c>
      <c r="L108">
        <v>0.18971542</v>
      </c>
      <c r="M108">
        <f t="shared" si="3"/>
        <v>0.18971542685965997</v>
      </c>
      <c r="N108">
        <f t="shared" si="4"/>
        <v>-6.8596599789305657E-9</v>
      </c>
      <c r="O108" s="1">
        <f t="shared" si="5"/>
        <v>-3.6157628783688362E-8</v>
      </c>
      <c r="P108">
        <v>2.8456999999999999E-4</v>
      </c>
    </row>
    <row r="109" spans="1:16" hidden="1" x14ac:dyDescent="0.35">
      <c r="A109">
        <v>108</v>
      </c>
      <c r="B109">
        <v>133</v>
      </c>
      <c r="C109" t="s">
        <v>183</v>
      </c>
      <c r="D109" t="str">
        <f>INDEX(FSA_Province!B:B,MATCH(LEFT(C109,1),FSA_Province!A:A,0))</f>
        <v>ON</v>
      </c>
      <c r="E109" t="s">
        <v>186</v>
      </c>
      <c r="F109" t="s">
        <v>185</v>
      </c>
      <c r="G109" t="s">
        <v>11</v>
      </c>
      <c r="H109" t="s">
        <v>16</v>
      </c>
      <c r="I109">
        <v>22693.232877959999</v>
      </c>
      <c r="J109">
        <v>22693.232877959999</v>
      </c>
      <c r="K109">
        <v>1.3200000000000001E-5</v>
      </c>
      <c r="L109">
        <v>0.29955066000000002</v>
      </c>
      <c r="M109">
        <f t="shared" si="3"/>
        <v>0.29955067398907198</v>
      </c>
      <c r="N109">
        <f t="shared" si="4"/>
        <v>-1.398907195637733E-8</v>
      </c>
      <c r="O109" s="1">
        <f t="shared" si="5"/>
        <v>-4.6700185214364336E-8</v>
      </c>
      <c r="P109">
        <v>4.4927999999999998E-4</v>
      </c>
    </row>
    <row r="110" spans="1:16" hidden="1" x14ac:dyDescent="0.35">
      <c r="A110">
        <v>109</v>
      </c>
      <c r="B110">
        <v>134</v>
      </c>
      <c r="C110" t="s">
        <v>69</v>
      </c>
      <c r="D110" t="str">
        <f>INDEX(FSA_Province!B:B,MATCH(LEFT(C110,1),FSA_Province!A:A,0))</f>
        <v>ON</v>
      </c>
      <c r="E110" t="s">
        <v>187</v>
      </c>
      <c r="F110" t="s">
        <v>188</v>
      </c>
      <c r="G110" t="s">
        <v>11</v>
      </c>
      <c r="H110" t="s">
        <v>12</v>
      </c>
      <c r="I110">
        <v>2900</v>
      </c>
      <c r="J110">
        <v>2900</v>
      </c>
      <c r="K110">
        <v>2.0570000000000001E-5</v>
      </c>
      <c r="L110">
        <v>5.9652999999999998E-2</v>
      </c>
      <c r="M110">
        <f t="shared" si="3"/>
        <v>5.9653000000000005E-2</v>
      </c>
      <c r="N110">
        <f t="shared" si="4"/>
        <v>0</v>
      </c>
      <c r="O110" s="1">
        <f t="shared" si="5"/>
        <v>0</v>
      </c>
      <c r="P110">
        <v>8.9469999999999995E-5</v>
      </c>
    </row>
    <row r="111" spans="1:16" hidden="1" x14ac:dyDescent="0.35">
      <c r="A111">
        <v>110</v>
      </c>
      <c r="B111">
        <v>74</v>
      </c>
      <c r="C111" t="s">
        <v>189</v>
      </c>
      <c r="D111" t="str">
        <f>INDEX(FSA_Province!B:B,MATCH(LEFT(C111,1),FSA_Province!A:A,0))</f>
        <v>BC</v>
      </c>
      <c r="E111" t="s">
        <v>190</v>
      </c>
      <c r="F111" t="s">
        <v>10</v>
      </c>
      <c r="G111" t="s">
        <v>11</v>
      </c>
      <c r="H111" t="s">
        <v>16</v>
      </c>
      <c r="I111">
        <v>2.9000000000000001E-2</v>
      </c>
      <c r="J111">
        <v>2.9000000000000001E-2</v>
      </c>
      <c r="K111">
        <v>68500</v>
      </c>
      <c r="L111">
        <v>2010.124427</v>
      </c>
      <c r="M111">
        <f t="shared" si="3"/>
        <v>1986.5</v>
      </c>
      <c r="N111">
        <f t="shared" si="4"/>
        <v>23.624426999999969</v>
      </c>
      <c r="O111" s="1">
        <f t="shared" si="5"/>
        <v>1.1892487792600034E-2</v>
      </c>
      <c r="P111">
        <v>2.9797499799999998</v>
      </c>
    </row>
    <row r="112" spans="1:16" hidden="1" x14ac:dyDescent="0.35">
      <c r="A112">
        <v>111</v>
      </c>
      <c r="B112">
        <v>70</v>
      </c>
      <c r="C112" t="s">
        <v>72</v>
      </c>
      <c r="D112" t="str">
        <f>INDEX(FSA_Province!B:B,MATCH(LEFT(C112,1),FSA_Province!A:A,0))</f>
        <v>BC</v>
      </c>
      <c r="E112" t="s">
        <v>191</v>
      </c>
      <c r="F112" t="s">
        <v>10</v>
      </c>
      <c r="G112" t="s">
        <v>27</v>
      </c>
      <c r="H112" t="s">
        <v>16</v>
      </c>
      <c r="I112">
        <v>8.0000000000000002E-3</v>
      </c>
      <c r="J112">
        <v>8.0000000000000002E-3</v>
      </c>
      <c r="K112">
        <v>68734.217999999993</v>
      </c>
      <c r="L112">
        <v>556.41311370000005</v>
      </c>
      <c r="M112">
        <f t="shared" si="3"/>
        <v>549.87374399999999</v>
      </c>
      <c r="N112">
        <f t="shared" si="4"/>
        <v>6.5393697000000657</v>
      </c>
      <c r="O112" s="1">
        <f t="shared" si="5"/>
        <v>1.189249308837715E-2</v>
      </c>
      <c r="P112">
        <v>0.82481061</v>
      </c>
    </row>
    <row r="113" spans="1:16" hidden="1" x14ac:dyDescent="0.35">
      <c r="A113">
        <v>112</v>
      </c>
      <c r="B113">
        <v>83</v>
      </c>
      <c r="C113" t="s">
        <v>52</v>
      </c>
      <c r="D113" t="str">
        <f>INDEX(FSA_Province!B:B,MATCH(LEFT(C113,1),FSA_Province!A:A,0))</f>
        <v>ON</v>
      </c>
      <c r="E113" t="s">
        <v>192</v>
      </c>
      <c r="F113" t="s">
        <v>193</v>
      </c>
      <c r="G113" t="s">
        <v>11</v>
      </c>
      <c r="H113" t="s">
        <v>16</v>
      </c>
      <c r="I113">
        <v>198.48099999999999</v>
      </c>
      <c r="J113">
        <v>198.48099999999999</v>
      </c>
      <c r="K113">
        <v>1.48041</v>
      </c>
      <c r="L113">
        <v>297.32574340000002</v>
      </c>
      <c r="M113">
        <f t="shared" si="3"/>
        <v>293.83325721</v>
      </c>
      <c r="N113">
        <f t="shared" si="4"/>
        <v>3.4924861900000224</v>
      </c>
      <c r="O113" s="1">
        <f t="shared" si="5"/>
        <v>1.1885945869986984E-2</v>
      </c>
      <c r="P113">
        <v>0.44074702999999998</v>
      </c>
    </row>
    <row r="114" spans="1:16" hidden="1" x14ac:dyDescent="0.35">
      <c r="A114">
        <v>113</v>
      </c>
      <c r="B114">
        <v>149</v>
      </c>
      <c r="C114" t="s">
        <v>42</v>
      </c>
      <c r="D114" t="str">
        <f>INDEX(FSA_Province!B:B,MATCH(LEFT(C114,1),FSA_Province!A:A,0))</f>
        <v>ON</v>
      </c>
      <c r="E114" t="s">
        <v>194</v>
      </c>
      <c r="F114" t="s">
        <v>15</v>
      </c>
      <c r="G114" t="s">
        <v>11</v>
      </c>
      <c r="H114" t="s">
        <v>12</v>
      </c>
      <c r="I114">
        <v>180</v>
      </c>
      <c r="J114">
        <v>180</v>
      </c>
      <c r="K114">
        <v>1.35</v>
      </c>
      <c r="L114">
        <v>247.46956539999999</v>
      </c>
      <c r="M114">
        <f t="shared" si="3"/>
        <v>243.00000000000003</v>
      </c>
      <c r="N114">
        <f t="shared" si="4"/>
        <v>4.4695653999999649</v>
      </c>
      <c r="O114" s="1">
        <f t="shared" si="5"/>
        <v>1.8393273251028661E-2</v>
      </c>
      <c r="P114">
        <v>0.37567202</v>
      </c>
    </row>
    <row r="115" spans="1:16" hidden="1" x14ac:dyDescent="0.35">
      <c r="A115">
        <v>114</v>
      </c>
      <c r="B115">
        <v>149</v>
      </c>
      <c r="C115" t="s">
        <v>42</v>
      </c>
      <c r="D115" t="str">
        <f>INDEX(FSA_Province!B:B,MATCH(LEFT(C115,1),FSA_Province!A:A,0))</f>
        <v>ON</v>
      </c>
      <c r="E115" t="s">
        <v>195</v>
      </c>
      <c r="F115" t="s">
        <v>10</v>
      </c>
      <c r="G115" t="s">
        <v>11</v>
      </c>
      <c r="H115" t="s">
        <v>12</v>
      </c>
      <c r="I115">
        <v>5.0000000000000001E-3</v>
      </c>
      <c r="J115">
        <v>5.0000000000000001E-3</v>
      </c>
      <c r="K115">
        <v>68600</v>
      </c>
      <c r="L115">
        <v>339.15605520000003</v>
      </c>
      <c r="M115">
        <f t="shared" si="3"/>
        <v>343</v>
      </c>
      <c r="N115">
        <f t="shared" si="4"/>
        <v>-3.8439447999999743</v>
      </c>
      <c r="O115" s="1">
        <f t="shared" si="5"/>
        <v>-1.1206836151603424E-2</v>
      </c>
      <c r="P115">
        <v>0.51485700999999995</v>
      </c>
    </row>
    <row r="116" spans="1:16" hidden="1" x14ac:dyDescent="0.35">
      <c r="A116">
        <v>115</v>
      </c>
      <c r="B116">
        <v>118</v>
      </c>
      <c r="C116" t="s">
        <v>196</v>
      </c>
      <c r="D116" t="str">
        <f>INDEX(FSA_Province!B:B,MATCH(LEFT(C116,1),FSA_Province!A:A,0))</f>
        <v>AB</v>
      </c>
      <c r="E116" t="s">
        <v>197</v>
      </c>
      <c r="F116" t="s">
        <v>24</v>
      </c>
      <c r="G116" t="s">
        <v>27</v>
      </c>
      <c r="H116" t="s">
        <v>16</v>
      </c>
      <c r="I116">
        <v>20</v>
      </c>
      <c r="J116">
        <v>20</v>
      </c>
      <c r="K116">
        <v>0.17506857000000001</v>
      </c>
      <c r="L116">
        <v>3.5430078800000002</v>
      </c>
      <c r="M116">
        <f t="shared" si="3"/>
        <v>3.5013714</v>
      </c>
      <c r="N116">
        <f t="shared" si="4"/>
        <v>4.1636480000000198E-2</v>
      </c>
      <c r="O116" s="1">
        <f t="shared" si="5"/>
        <v>1.1891477722129163E-2</v>
      </c>
      <c r="P116">
        <v>5.2520500000000003E-3</v>
      </c>
    </row>
    <row r="117" spans="1:16" hidden="1" x14ac:dyDescent="0.35">
      <c r="A117">
        <v>116</v>
      </c>
      <c r="B117">
        <v>118</v>
      </c>
      <c r="C117" t="s">
        <v>196</v>
      </c>
      <c r="D117" t="str">
        <f>INDEX(FSA_Province!B:B,MATCH(LEFT(C117,1),FSA_Province!A:A,0))</f>
        <v>AB</v>
      </c>
      <c r="E117" t="s">
        <v>198</v>
      </c>
      <c r="F117" t="s">
        <v>15</v>
      </c>
      <c r="G117" t="s">
        <v>27</v>
      </c>
      <c r="H117" t="s">
        <v>16</v>
      </c>
      <c r="I117">
        <v>143</v>
      </c>
      <c r="J117">
        <v>143</v>
      </c>
      <c r="K117">
        <v>1.3593599999999999</v>
      </c>
      <c r="L117">
        <v>196.663602</v>
      </c>
      <c r="M117">
        <f t="shared" si="3"/>
        <v>194.38847999999999</v>
      </c>
      <c r="N117">
        <f t="shared" si="4"/>
        <v>2.2751220000000103</v>
      </c>
      <c r="O117" s="1">
        <f t="shared" si="5"/>
        <v>1.1703996039271516E-2</v>
      </c>
      <c r="P117">
        <v>0.29152866999999999</v>
      </c>
    </row>
    <row r="118" spans="1:16" hidden="1" x14ac:dyDescent="0.35">
      <c r="A118">
        <v>117</v>
      </c>
      <c r="B118">
        <v>204</v>
      </c>
      <c r="C118" t="s">
        <v>199</v>
      </c>
      <c r="D118" t="str">
        <f>INDEX(FSA_Province!B:B,MATCH(LEFT(C118,1),FSA_Province!A:A,0))</f>
        <v>SK</v>
      </c>
      <c r="E118" t="s">
        <v>200</v>
      </c>
      <c r="F118" t="s">
        <v>201</v>
      </c>
      <c r="G118" t="s">
        <v>11</v>
      </c>
      <c r="H118" t="s">
        <v>16</v>
      </c>
      <c r="I118">
        <v>380</v>
      </c>
      <c r="J118">
        <v>380</v>
      </c>
      <c r="K118">
        <v>0.2</v>
      </c>
      <c r="L118">
        <v>75.8536316</v>
      </c>
      <c r="M118">
        <f t="shared" si="3"/>
        <v>76</v>
      </c>
      <c r="N118">
        <f t="shared" si="4"/>
        <v>-0.14636840000000007</v>
      </c>
      <c r="O118" s="1">
        <f t="shared" si="5"/>
        <v>-1.9259000000000008E-3</v>
      </c>
      <c r="P118">
        <v>0.11378044</v>
      </c>
    </row>
    <row r="119" spans="1:16" hidden="1" x14ac:dyDescent="0.35">
      <c r="A119">
        <v>118</v>
      </c>
      <c r="B119">
        <v>194</v>
      </c>
      <c r="C119" t="s">
        <v>202</v>
      </c>
      <c r="D119" t="str">
        <f>INDEX(FSA_Province!B:B,MATCH(LEFT(C119,1),FSA_Province!A:A,0))</f>
        <v>QC</v>
      </c>
      <c r="E119" t="s">
        <v>203</v>
      </c>
      <c r="F119" t="s">
        <v>204</v>
      </c>
      <c r="G119" t="s">
        <v>27</v>
      </c>
      <c r="H119" t="s">
        <v>16</v>
      </c>
      <c r="I119">
        <v>3500</v>
      </c>
      <c r="J119">
        <v>3500</v>
      </c>
      <c r="K119">
        <v>9.2999999999999999E-7</v>
      </c>
      <c r="L119">
        <v>3.2550000000000001E-3</v>
      </c>
      <c r="M119">
        <f t="shared" si="3"/>
        <v>3.2550000000000001E-3</v>
      </c>
      <c r="N119">
        <f t="shared" si="4"/>
        <v>0</v>
      </c>
      <c r="O119" s="1">
        <f t="shared" si="5"/>
        <v>0</v>
      </c>
      <c r="P119">
        <v>4.8799999999999999E-6</v>
      </c>
    </row>
    <row r="120" spans="1:16" hidden="1" x14ac:dyDescent="0.35">
      <c r="A120">
        <v>119</v>
      </c>
      <c r="B120">
        <v>194</v>
      </c>
      <c r="C120" t="s">
        <v>202</v>
      </c>
      <c r="D120" t="str">
        <f>INDEX(FSA_Province!B:B,MATCH(LEFT(C120,1),FSA_Province!A:A,0))</f>
        <v>QC</v>
      </c>
      <c r="E120" t="s">
        <v>205</v>
      </c>
      <c r="F120" t="s">
        <v>10</v>
      </c>
      <c r="G120" t="s">
        <v>27</v>
      </c>
      <c r="H120" t="s">
        <v>16</v>
      </c>
      <c r="I120">
        <v>3.5000000000000001E-3</v>
      </c>
      <c r="J120">
        <v>3.5000000000000001E-3</v>
      </c>
      <c r="K120">
        <v>68303.379000000001</v>
      </c>
      <c r="L120">
        <v>241.87386799999999</v>
      </c>
      <c r="M120">
        <f t="shared" si="3"/>
        <v>239.0618265</v>
      </c>
      <c r="N120">
        <f t="shared" si="4"/>
        <v>2.8120414999999923</v>
      </c>
      <c r="O120" s="1">
        <f t="shared" si="5"/>
        <v>1.1762821112721618E-2</v>
      </c>
      <c r="P120">
        <v>0.35854712</v>
      </c>
    </row>
    <row r="121" spans="1:16" hidden="1" x14ac:dyDescent="0.35">
      <c r="A121">
        <v>120</v>
      </c>
      <c r="B121">
        <v>207</v>
      </c>
      <c r="C121" t="s">
        <v>163</v>
      </c>
      <c r="D121" t="str">
        <f>INDEX(FSA_Province!B:B,MATCH(LEFT(C121,1),FSA_Province!A:A,0))</f>
        <v>ON</v>
      </c>
      <c r="E121" t="s">
        <v>206</v>
      </c>
      <c r="F121" t="s">
        <v>24</v>
      </c>
      <c r="G121" t="s">
        <v>27</v>
      </c>
      <c r="H121" t="s">
        <v>16</v>
      </c>
      <c r="I121">
        <v>1200</v>
      </c>
      <c r="J121">
        <v>1200</v>
      </c>
      <c r="K121">
        <v>0.17642999000000001</v>
      </c>
      <c r="L121">
        <v>214.23361560000001</v>
      </c>
      <c r="M121">
        <f t="shared" si="3"/>
        <v>211.71598800000001</v>
      </c>
      <c r="N121">
        <f t="shared" si="4"/>
        <v>2.5176275999999973</v>
      </c>
      <c r="O121" s="1">
        <f t="shared" si="5"/>
        <v>1.1891532726380575E-2</v>
      </c>
      <c r="P121">
        <v>0.31757396999999998</v>
      </c>
    </row>
    <row r="122" spans="1:16" hidden="1" x14ac:dyDescent="0.35">
      <c r="A122">
        <v>121</v>
      </c>
      <c r="B122">
        <v>71</v>
      </c>
      <c r="C122" t="s">
        <v>207</v>
      </c>
      <c r="D122" t="str">
        <f>INDEX(FSA_Province!B:B,MATCH(LEFT(C122,1),FSA_Province!A:A,0))</f>
        <v>BC</v>
      </c>
      <c r="E122" t="s">
        <v>208</v>
      </c>
      <c r="F122" t="s">
        <v>20</v>
      </c>
      <c r="G122" t="s">
        <v>11</v>
      </c>
      <c r="H122" t="s">
        <v>16</v>
      </c>
      <c r="I122">
        <v>0.90689019999999998</v>
      </c>
      <c r="J122">
        <v>0.90689019999999998</v>
      </c>
      <c r="K122">
        <v>2176.1959999999999</v>
      </c>
      <c r="L122">
        <v>1997.038751</v>
      </c>
      <c r="M122">
        <f t="shared" si="3"/>
        <v>1973.5708256792</v>
      </c>
      <c r="N122">
        <f t="shared" si="4"/>
        <v>23.467925320800077</v>
      </c>
      <c r="O122" s="1">
        <f t="shared" si="5"/>
        <v>1.1891098619540874E-2</v>
      </c>
      <c r="P122">
        <v>2.96035491</v>
      </c>
    </row>
    <row r="123" spans="1:16" hidden="1" x14ac:dyDescent="0.35">
      <c r="A123">
        <v>122</v>
      </c>
      <c r="B123">
        <v>71</v>
      </c>
      <c r="C123" t="s">
        <v>207</v>
      </c>
      <c r="D123" t="str">
        <f>INDEX(FSA_Province!B:B,MATCH(LEFT(C123,1),FSA_Province!A:A,0))</f>
        <v>BC</v>
      </c>
      <c r="E123" t="s">
        <v>209</v>
      </c>
      <c r="F123" t="s">
        <v>10</v>
      </c>
      <c r="G123" t="s">
        <v>11</v>
      </c>
      <c r="H123" t="s">
        <v>16</v>
      </c>
      <c r="I123">
        <v>1.465964E-2</v>
      </c>
      <c r="J123">
        <v>1.465964E-2</v>
      </c>
      <c r="K123">
        <v>67313.058999999994</v>
      </c>
      <c r="L123">
        <v>998.51960540000005</v>
      </c>
      <c r="M123">
        <f t="shared" si="3"/>
        <v>986.78521223875987</v>
      </c>
      <c r="N123">
        <f t="shared" si="4"/>
        <v>11.734393161240178</v>
      </c>
      <c r="O123" s="1">
        <f t="shared" si="5"/>
        <v>1.189153730285224E-2</v>
      </c>
      <c r="P123">
        <v>1.4801777899999999</v>
      </c>
    </row>
    <row r="124" spans="1:16" hidden="1" x14ac:dyDescent="0.35">
      <c r="A124">
        <v>123</v>
      </c>
      <c r="B124">
        <v>165</v>
      </c>
      <c r="C124" t="s">
        <v>140</v>
      </c>
      <c r="D124" t="str">
        <f>INDEX(FSA_Province!B:B,MATCH(LEFT(C124,1),FSA_Province!A:A,0))</f>
        <v>ON</v>
      </c>
      <c r="E124" t="s">
        <v>210</v>
      </c>
      <c r="F124" t="s">
        <v>59</v>
      </c>
      <c r="G124" t="s">
        <v>11</v>
      </c>
      <c r="H124" t="s">
        <v>16</v>
      </c>
      <c r="I124">
        <v>10000</v>
      </c>
      <c r="J124">
        <v>10000</v>
      </c>
      <c r="K124">
        <v>8.2000000000000003E-2</v>
      </c>
      <c r="L124">
        <v>829.66203129999997</v>
      </c>
      <c r="M124">
        <f t="shared" si="3"/>
        <v>820</v>
      </c>
      <c r="N124">
        <f t="shared" si="4"/>
        <v>9.6620312999999669</v>
      </c>
      <c r="O124" s="1">
        <f t="shared" si="5"/>
        <v>1.178296499999996E-2</v>
      </c>
      <c r="P124">
        <v>1.22986796</v>
      </c>
    </row>
    <row r="125" spans="1:16" hidden="1" x14ac:dyDescent="0.35">
      <c r="A125">
        <v>124</v>
      </c>
      <c r="B125">
        <v>200</v>
      </c>
      <c r="C125" t="s">
        <v>211</v>
      </c>
      <c r="D125" t="str">
        <f>INDEX(FSA_Province!B:B,MATCH(LEFT(C125,1),FSA_Province!A:A,0))</f>
        <v>BC</v>
      </c>
      <c r="E125" t="s">
        <v>212</v>
      </c>
      <c r="F125" t="s">
        <v>15</v>
      </c>
      <c r="G125" t="s">
        <v>11</v>
      </c>
      <c r="H125" t="s">
        <v>16</v>
      </c>
      <c r="I125">
        <v>100</v>
      </c>
      <c r="J125">
        <v>100</v>
      </c>
      <c r="K125">
        <v>1.27</v>
      </c>
      <c r="L125">
        <v>128.50922840000001</v>
      </c>
      <c r="M125">
        <f t="shared" si="3"/>
        <v>127</v>
      </c>
      <c r="N125">
        <f t="shared" si="4"/>
        <v>1.509228400000012</v>
      </c>
      <c r="O125" s="1">
        <f t="shared" si="5"/>
        <v>1.1883688188976473E-2</v>
      </c>
      <c r="P125">
        <v>0.19049852</v>
      </c>
    </row>
    <row r="126" spans="1:16" hidden="1" x14ac:dyDescent="0.35">
      <c r="A126">
        <v>125</v>
      </c>
      <c r="B126">
        <v>200</v>
      </c>
      <c r="C126" t="s">
        <v>211</v>
      </c>
      <c r="D126" t="str">
        <f>INDEX(FSA_Province!B:B,MATCH(LEFT(C126,1),FSA_Province!A:A,0))</f>
        <v>BC</v>
      </c>
      <c r="E126" t="s">
        <v>213</v>
      </c>
      <c r="F126" t="s">
        <v>24</v>
      </c>
      <c r="G126" t="s">
        <v>11</v>
      </c>
      <c r="H126" t="s">
        <v>16</v>
      </c>
      <c r="I126">
        <v>6000</v>
      </c>
      <c r="J126">
        <v>6000</v>
      </c>
      <c r="K126">
        <v>0.17</v>
      </c>
      <c r="L126">
        <v>1032.1293069999999</v>
      </c>
      <c r="M126">
        <f t="shared" si="3"/>
        <v>1020.0000000000001</v>
      </c>
      <c r="N126">
        <f t="shared" si="4"/>
        <v>12.129306999999812</v>
      </c>
      <c r="O126" s="1">
        <f t="shared" si="5"/>
        <v>1.1891477450980207E-2</v>
      </c>
      <c r="P126">
        <v>1.52999989</v>
      </c>
    </row>
    <row r="127" spans="1:16" hidden="1" x14ac:dyDescent="0.35">
      <c r="A127">
        <v>126</v>
      </c>
      <c r="B127">
        <v>26</v>
      </c>
      <c r="C127" t="s">
        <v>60</v>
      </c>
      <c r="D127" t="str">
        <f>INDEX(FSA_Province!B:B,MATCH(LEFT(C127,1),FSA_Province!A:A,0))</f>
        <v>ON</v>
      </c>
      <c r="E127" t="s">
        <v>214</v>
      </c>
      <c r="F127" t="s">
        <v>24</v>
      </c>
      <c r="G127" t="s">
        <v>27</v>
      </c>
      <c r="H127" t="s">
        <v>16</v>
      </c>
      <c r="I127">
        <v>5000</v>
      </c>
      <c r="J127">
        <v>5000</v>
      </c>
      <c r="K127">
        <v>0.17760134</v>
      </c>
      <c r="L127">
        <v>898.56651780000004</v>
      </c>
      <c r="M127">
        <f t="shared" si="3"/>
        <v>888.00670000000002</v>
      </c>
      <c r="N127">
        <f t="shared" si="4"/>
        <v>10.559817800000019</v>
      </c>
      <c r="O127" s="1">
        <f t="shared" si="5"/>
        <v>1.1891596989076792E-2</v>
      </c>
      <c r="P127">
        <v>1.3320101099999999</v>
      </c>
    </row>
    <row r="128" spans="1:16" hidden="1" x14ac:dyDescent="0.35">
      <c r="A128">
        <v>127</v>
      </c>
      <c r="B128">
        <v>28</v>
      </c>
      <c r="C128" t="s">
        <v>215</v>
      </c>
      <c r="D128" t="str">
        <f>INDEX(FSA_Province!B:B,MATCH(LEFT(C128,1),FSA_Province!A:A,0))</f>
        <v>AB</v>
      </c>
      <c r="E128" t="s">
        <v>216</v>
      </c>
      <c r="F128" t="s">
        <v>10</v>
      </c>
      <c r="G128" t="s">
        <v>11</v>
      </c>
      <c r="H128" t="s">
        <v>16</v>
      </c>
      <c r="I128">
        <v>5.8000000000000003E-2</v>
      </c>
      <c r="J128">
        <v>5.8000000000000003E-2</v>
      </c>
      <c r="K128">
        <v>63000</v>
      </c>
      <c r="L128">
        <v>3697.455101</v>
      </c>
      <c r="M128">
        <f t="shared" si="3"/>
        <v>3654</v>
      </c>
      <c r="N128">
        <f t="shared" si="4"/>
        <v>43.455101000000013</v>
      </c>
      <c r="O128" s="1">
        <f t="shared" si="5"/>
        <v>1.1892474274767383E-2</v>
      </c>
      <c r="P128">
        <v>5.4809998899999997</v>
      </c>
    </row>
    <row r="129" spans="1:16" hidden="1" x14ac:dyDescent="0.35">
      <c r="A129">
        <v>128</v>
      </c>
      <c r="B129">
        <v>28</v>
      </c>
      <c r="C129" t="s">
        <v>215</v>
      </c>
      <c r="D129" t="str">
        <f>INDEX(FSA_Province!B:B,MATCH(LEFT(C129,1),FSA_Province!A:A,0))</f>
        <v>AB</v>
      </c>
      <c r="E129" t="s">
        <v>217</v>
      </c>
      <c r="F129" t="s">
        <v>10</v>
      </c>
      <c r="G129" t="s">
        <v>11</v>
      </c>
      <c r="H129" t="s">
        <v>16</v>
      </c>
      <c r="I129">
        <v>5.5E-2</v>
      </c>
      <c r="J129">
        <v>5.5E-2</v>
      </c>
      <c r="K129">
        <v>61500</v>
      </c>
      <c r="L129">
        <v>3422.726306</v>
      </c>
      <c r="M129">
        <f t="shared" si="3"/>
        <v>3382.5</v>
      </c>
      <c r="N129">
        <f t="shared" si="4"/>
        <v>40.226306000000022</v>
      </c>
      <c r="O129" s="1">
        <f t="shared" si="5"/>
        <v>1.1892477753141175E-2</v>
      </c>
      <c r="P129">
        <v>5.07374992</v>
      </c>
    </row>
    <row r="130" spans="1:16" hidden="1" x14ac:dyDescent="0.35">
      <c r="A130">
        <v>129</v>
      </c>
      <c r="B130">
        <v>117</v>
      </c>
      <c r="C130" t="s">
        <v>218</v>
      </c>
      <c r="D130" t="str">
        <f>INDEX(FSA_Province!B:B,MATCH(LEFT(C130,1),FSA_Province!A:A,0))</f>
        <v>ON</v>
      </c>
      <c r="E130" t="s">
        <v>219</v>
      </c>
      <c r="F130" t="s">
        <v>24</v>
      </c>
      <c r="G130" t="s">
        <v>27</v>
      </c>
      <c r="H130" t="s">
        <v>16</v>
      </c>
      <c r="I130">
        <v>2743</v>
      </c>
      <c r="J130">
        <v>2743</v>
      </c>
      <c r="K130">
        <v>0.18014541000000001</v>
      </c>
      <c r="L130">
        <v>500.01477670000003</v>
      </c>
      <c r="M130">
        <f t="shared" si="3"/>
        <v>494.13885963000001</v>
      </c>
      <c r="N130">
        <f t="shared" si="4"/>
        <v>5.8759170700000141</v>
      </c>
      <c r="O130" s="1">
        <f t="shared" si="5"/>
        <v>1.189122643460943E-2</v>
      </c>
      <c r="P130">
        <v>0.74120805000000001</v>
      </c>
    </row>
    <row r="131" spans="1:16" hidden="1" x14ac:dyDescent="0.35">
      <c r="A131">
        <v>130</v>
      </c>
      <c r="B131">
        <v>43</v>
      </c>
      <c r="C131" t="s">
        <v>165</v>
      </c>
      <c r="D131" t="str">
        <f>INDEX(FSA_Province!B:B,MATCH(LEFT(C131,1),FSA_Province!A:A,0))</f>
        <v>BC</v>
      </c>
      <c r="E131" t="s">
        <v>220</v>
      </c>
      <c r="F131" t="s">
        <v>20</v>
      </c>
      <c r="G131" t="s">
        <v>11</v>
      </c>
      <c r="H131" t="s">
        <v>16</v>
      </c>
      <c r="I131">
        <v>2.2198900000000001E-2</v>
      </c>
      <c r="J131">
        <v>2.2198900000000001E-2</v>
      </c>
      <c r="K131">
        <v>2222.6</v>
      </c>
      <c r="L131">
        <v>49.889175629999997</v>
      </c>
      <c r="M131">
        <f t="shared" ref="M131:M194" si="6">I131*K131</f>
        <v>49.339275139999998</v>
      </c>
      <c r="N131">
        <f t="shared" ref="N131:N194" si="7">L131-M131</f>
        <v>0.54990048999999885</v>
      </c>
      <c r="O131" s="1">
        <f t="shared" ref="O131:O194" si="8">IFERROR(N131/M131, 0)</f>
        <v>1.1145289192831843E-2</v>
      </c>
      <c r="P131">
        <v>7.3954329999999999E-2</v>
      </c>
    </row>
    <row r="132" spans="1:16" hidden="1" x14ac:dyDescent="0.35">
      <c r="A132">
        <v>131</v>
      </c>
      <c r="B132">
        <v>43</v>
      </c>
      <c r="C132" t="s">
        <v>165</v>
      </c>
      <c r="D132" t="str">
        <f>INDEX(FSA_Province!B:B,MATCH(LEFT(C132,1),FSA_Province!A:A,0))</f>
        <v>BC</v>
      </c>
      <c r="E132" t="s">
        <v>221</v>
      </c>
      <c r="F132" t="s">
        <v>18</v>
      </c>
      <c r="G132" t="s">
        <v>11</v>
      </c>
      <c r="H132" t="s">
        <v>16</v>
      </c>
      <c r="I132">
        <v>6.3109837200000003</v>
      </c>
      <c r="J132">
        <v>6.3109837200000003</v>
      </c>
      <c r="K132">
        <v>39.090000000000003</v>
      </c>
      <c r="L132">
        <v>249.6299554</v>
      </c>
      <c r="M132">
        <f t="shared" si="6"/>
        <v>246.69635361480005</v>
      </c>
      <c r="N132">
        <f t="shared" si="7"/>
        <v>2.9336017851999543</v>
      </c>
      <c r="O132" s="1">
        <f t="shared" si="8"/>
        <v>1.1891549032705114E-2</v>
      </c>
      <c r="P132">
        <v>0.37004452999999998</v>
      </c>
    </row>
    <row r="133" spans="1:16" hidden="1" x14ac:dyDescent="0.35">
      <c r="A133">
        <v>132</v>
      </c>
      <c r="B133">
        <v>117</v>
      </c>
      <c r="C133" t="s">
        <v>218</v>
      </c>
      <c r="D133" t="str">
        <f>INDEX(FSA_Province!B:B,MATCH(LEFT(C133,1),FSA_Province!A:A,0))</f>
        <v>ON</v>
      </c>
      <c r="E133" t="s">
        <v>222</v>
      </c>
      <c r="F133" t="s">
        <v>24</v>
      </c>
      <c r="G133" t="s">
        <v>27</v>
      </c>
      <c r="H133" t="s">
        <v>16</v>
      </c>
      <c r="I133">
        <v>2800</v>
      </c>
      <c r="J133">
        <v>2800</v>
      </c>
      <c r="K133">
        <v>0.17608538000000001</v>
      </c>
      <c r="L133">
        <v>498.90207720000001</v>
      </c>
      <c r="M133">
        <f t="shared" si="6"/>
        <v>493.03906400000005</v>
      </c>
      <c r="N133">
        <f t="shared" si="7"/>
        <v>5.8630131999999548</v>
      </c>
      <c r="O133" s="1">
        <f t="shared" si="8"/>
        <v>1.189157944693801E-2</v>
      </c>
      <c r="P133">
        <v>0.73955861000000001</v>
      </c>
    </row>
    <row r="134" spans="1:16" hidden="1" x14ac:dyDescent="0.35">
      <c r="A134">
        <v>133</v>
      </c>
      <c r="B134">
        <v>138</v>
      </c>
      <c r="C134" t="s">
        <v>223</v>
      </c>
      <c r="D134" t="str">
        <f>INDEX(FSA_Province!B:B,MATCH(LEFT(C134,1),FSA_Province!A:A,0))</f>
        <v>QC</v>
      </c>
      <c r="E134" t="s">
        <v>224</v>
      </c>
      <c r="F134" t="s">
        <v>225</v>
      </c>
      <c r="G134" t="s">
        <v>27</v>
      </c>
      <c r="H134" t="s">
        <v>16</v>
      </c>
      <c r="I134">
        <v>2799</v>
      </c>
      <c r="J134">
        <v>2799</v>
      </c>
      <c r="K134">
        <v>3.0694000000000001E-4</v>
      </c>
      <c r="L134">
        <v>0.85912506</v>
      </c>
      <c r="M134">
        <f t="shared" si="6"/>
        <v>0.85912506</v>
      </c>
      <c r="N134">
        <f t="shared" si="7"/>
        <v>0</v>
      </c>
      <c r="O134" s="1">
        <f t="shared" si="8"/>
        <v>0</v>
      </c>
      <c r="P134">
        <v>1.2886799999999999E-3</v>
      </c>
    </row>
    <row r="135" spans="1:16" hidden="1" x14ac:dyDescent="0.35">
      <c r="A135">
        <v>134</v>
      </c>
      <c r="B135">
        <v>138</v>
      </c>
      <c r="C135" t="s">
        <v>223</v>
      </c>
      <c r="D135" t="str">
        <f>INDEX(FSA_Province!B:B,MATCH(LEFT(C135,1),FSA_Province!A:A,0))</f>
        <v>QC</v>
      </c>
      <c r="E135" t="s">
        <v>226</v>
      </c>
      <c r="F135" t="s">
        <v>227</v>
      </c>
      <c r="G135" t="s">
        <v>27</v>
      </c>
      <c r="H135" t="s">
        <v>12</v>
      </c>
      <c r="I135">
        <v>111</v>
      </c>
      <c r="J135">
        <v>111</v>
      </c>
      <c r="K135">
        <v>7.77117E-3</v>
      </c>
      <c r="L135">
        <v>0.86259995</v>
      </c>
      <c r="M135">
        <f t="shared" si="6"/>
        <v>0.86259987000000005</v>
      </c>
      <c r="N135">
        <f t="shared" si="7"/>
        <v>7.9999999957891532E-8</v>
      </c>
      <c r="O135" s="1">
        <f t="shared" si="8"/>
        <v>9.2742884320039979E-8</v>
      </c>
      <c r="P135">
        <v>1.29389E-3</v>
      </c>
    </row>
    <row r="136" spans="1:16" hidden="1" x14ac:dyDescent="0.35">
      <c r="A136">
        <v>135</v>
      </c>
      <c r="B136">
        <v>171</v>
      </c>
      <c r="C136" t="s">
        <v>13</v>
      </c>
      <c r="D136" t="str">
        <f>INDEX(FSA_Province!B:B,MATCH(LEFT(C136,1),FSA_Province!A:A,0))</f>
        <v>ON</v>
      </c>
      <c r="E136" t="s">
        <v>228</v>
      </c>
      <c r="F136" t="s">
        <v>201</v>
      </c>
      <c r="G136" t="s">
        <v>27</v>
      </c>
      <c r="H136" t="s">
        <v>16</v>
      </c>
      <c r="I136">
        <v>850</v>
      </c>
      <c r="J136">
        <v>850</v>
      </c>
      <c r="K136">
        <v>0.18156454</v>
      </c>
      <c r="L136">
        <v>154.329859</v>
      </c>
      <c r="M136">
        <f t="shared" si="6"/>
        <v>154.329859</v>
      </c>
      <c r="N136">
        <f t="shared" si="7"/>
        <v>0</v>
      </c>
      <c r="O136" s="1">
        <f t="shared" si="8"/>
        <v>0</v>
      </c>
      <c r="P136">
        <v>0.23149478000000001</v>
      </c>
    </row>
    <row r="137" spans="1:16" hidden="1" x14ac:dyDescent="0.35">
      <c r="A137">
        <v>136</v>
      </c>
      <c r="B137">
        <v>171</v>
      </c>
      <c r="C137" t="s">
        <v>13</v>
      </c>
      <c r="D137" t="str">
        <f>INDEX(FSA_Province!B:B,MATCH(LEFT(C137,1),FSA_Province!A:A,0))</f>
        <v>ON</v>
      </c>
      <c r="E137" t="s">
        <v>229</v>
      </c>
      <c r="F137" t="s">
        <v>41</v>
      </c>
      <c r="G137" t="s">
        <v>27</v>
      </c>
      <c r="H137" t="s">
        <v>16</v>
      </c>
      <c r="I137">
        <v>156</v>
      </c>
      <c r="J137">
        <v>156</v>
      </c>
      <c r="K137">
        <v>1.2636400000000001</v>
      </c>
      <c r="L137">
        <v>199.47083960000001</v>
      </c>
      <c r="M137">
        <f t="shared" si="6"/>
        <v>197.12784000000002</v>
      </c>
      <c r="N137">
        <f t="shared" si="7"/>
        <v>2.3429995999999846</v>
      </c>
      <c r="O137" s="1">
        <f t="shared" si="8"/>
        <v>1.1885685958918762E-2</v>
      </c>
      <c r="P137">
        <v>0.29569003999999999</v>
      </c>
    </row>
    <row r="138" spans="1:16" hidden="1" x14ac:dyDescent="0.35">
      <c r="A138">
        <v>137</v>
      </c>
      <c r="B138">
        <v>138</v>
      </c>
      <c r="C138" t="s">
        <v>223</v>
      </c>
      <c r="D138" t="str">
        <f>INDEX(FSA_Province!B:B,MATCH(LEFT(C138,1),FSA_Province!A:A,0))</f>
        <v>QC</v>
      </c>
      <c r="E138" t="s">
        <v>230</v>
      </c>
      <c r="F138" t="s">
        <v>231</v>
      </c>
      <c r="G138" t="s">
        <v>27</v>
      </c>
      <c r="H138" t="s">
        <v>16</v>
      </c>
      <c r="I138">
        <v>111</v>
      </c>
      <c r="J138">
        <v>111</v>
      </c>
      <c r="K138">
        <v>17.96884</v>
      </c>
      <c r="L138">
        <v>2018.263074</v>
      </c>
      <c r="M138">
        <f t="shared" si="6"/>
        <v>1994.54124</v>
      </c>
      <c r="N138">
        <f t="shared" si="7"/>
        <v>23.721833999999944</v>
      </c>
      <c r="O138" s="1">
        <f t="shared" si="8"/>
        <v>1.189337854954553E-2</v>
      </c>
      <c r="P138">
        <v>2.9918172599999999</v>
      </c>
    </row>
    <row r="139" spans="1:16" hidden="1" x14ac:dyDescent="0.35">
      <c r="A139">
        <v>138</v>
      </c>
      <c r="B139">
        <v>183</v>
      </c>
      <c r="C139" t="s">
        <v>232</v>
      </c>
      <c r="D139" t="str">
        <f>INDEX(FSA_Province!B:B,MATCH(LEFT(C139,1),FSA_Province!A:A,0))</f>
        <v>BC</v>
      </c>
      <c r="E139" t="s">
        <v>233</v>
      </c>
      <c r="F139" t="s">
        <v>20</v>
      </c>
      <c r="G139" t="s">
        <v>11</v>
      </c>
      <c r="H139" t="s">
        <v>16</v>
      </c>
      <c r="I139">
        <v>0.45896996000000001</v>
      </c>
      <c r="J139">
        <v>0.45896996000000001</v>
      </c>
      <c r="K139">
        <v>2150</v>
      </c>
      <c r="L139">
        <v>998.51960610000003</v>
      </c>
      <c r="M139">
        <f t="shared" si="6"/>
        <v>986.78541400000006</v>
      </c>
      <c r="N139">
        <f t="shared" si="7"/>
        <v>11.734192099999973</v>
      </c>
      <c r="O139" s="1">
        <f t="shared" si="8"/>
        <v>1.189133111770942E-2</v>
      </c>
      <c r="P139">
        <v>1.4801778000000001</v>
      </c>
    </row>
    <row r="140" spans="1:16" hidden="1" x14ac:dyDescent="0.35">
      <c r="A140">
        <v>139</v>
      </c>
      <c r="B140">
        <v>138</v>
      </c>
      <c r="C140" t="s">
        <v>223</v>
      </c>
      <c r="D140" t="str">
        <f>INDEX(FSA_Province!B:B,MATCH(LEFT(C140,1),FSA_Province!A:A,0))</f>
        <v>QC</v>
      </c>
      <c r="E140" t="s">
        <v>234</v>
      </c>
      <c r="F140" t="s">
        <v>10</v>
      </c>
      <c r="G140" t="s">
        <v>27</v>
      </c>
      <c r="H140" t="s">
        <v>16</v>
      </c>
      <c r="I140">
        <v>2.5000000000000001E-2</v>
      </c>
      <c r="J140">
        <v>2.5000000000000001E-2</v>
      </c>
      <c r="K140">
        <v>67459.202000000005</v>
      </c>
      <c r="L140">
        <v>1706.4246169999999</v>
      </c>
      <c r="M140">
        <f t="shared" si="6"/>
        <v>1686.4800500000001</v>
      </c>
      <c r="N140">
        <f t="shared" si="7"/>
        <v>19.944566999999779</v>
      </c>
      <c r="O140" s="1">
        <f t="shared" si="8"/>
        <v>1.1826150567271624E-2</v>
      </c>
      <c r="P140">
        <v>2.52955657</v>
      </c>
    </row>
    <row r="141" spans="1:16" hidden="1" x14ac:dyDescent="0.35">
      <c r="A141">
        <v>140</v>
      </c>
      <c r="B141">
        <v>185</v>
      </c>
      <c r="C141" t="s">
        <v>235</v>
      </c>
      <c r="D141" t="str">
        <f>INDEX(FSA_Province!B:B,MATCH(LEFT(C141,1),FSA_Province!A:A,0))</f>
        <v>AB</v>
      </c>
      <c r="E141" t="s">
        <v>236</v>
      </c>
      <c r="F141" t="s">
        <v>39</v>
      </c>
      <c r="G141" t="s">
        <v>27</v>
      </c>
      <c r="H141" t="s">
        <v>16</v>
      </c>
      <c r="I141">
        <v>2</v>
      </c>
      <c r="J141">
        <v>2</v>
      </c>
      <c r="K141">
        <v>251.75299999999999</v>
      </c>
      <c r="L141">
        <v>509.49548240000001</v>
      </c>
      <c r="M141">
        <f t="shared" si="6"/>
        <v>503.50599999999997</v>
      </c>
      <c r="N141">
        <f t="shared" si="7"/>
        <v>5.9894824000000426</v>
      </c>
      <c r="O141" s="1">
        <f t="shared" si="8"/>
        <v>1.1895553181094254E-2</v>
      </c>
      <c r="P141">
        <v>0.75526198</v>
      </c>
    </row>
    <row r="142" spans="1:16" hidden="1" x14ac:dyDescent="0.35">
      <c r="A142">
        <v>141</v>
      </c>
      <c r="B142">
        <v>185</v>
      </c>
      <c r="C142" t="s">
        <v>235</v>
      </c>
      <c r="D142" t="str">
        <f>INDEX(FSA_Province!B:B,MATCH(LEFT(C142,1),FSA_Province!A:A,0))</f>
        <v>AB</v>
      </c>
      <c r="E142" t="s">
        <v>237</v>
      </c>
      <c r="F142" t="s">
        <v>10</v>
      </c>
      <c r="G142" t="s">
        <v>27</v>
      </c>
      <c r="H142" t="s">
        <v>16</v>
      </c>
      <c r="I142">
        <v>0.02</v>
      </c>
      <c r="J142">
        <v>0.02</v>
      </c>
      <c r="K142">
        <v>67499.528999999995</v>
      </c>
      <c r="L142">
        <v>1366.795337</v>
      </c>
      <c r="M142">
        <f t="shared" si="6"/>
        <v>1349.9905799999999</v>
      </c>
      <c r="N142">
        <f t="shared" si="7"/>
        <v>16.804757000000109</v>
      </c>
      <c r="O142" s="1">
        <f t="shared" si="8"/>
        <v>1.2448055007909841E-2</v>
      </c>
      <c r="P142">
        <v>2.0260995400000001</v>
      </c>
    </row>
    <row r="143" spans="1:16" hidden="1" x14ac:dyDescent="0.35">
      <c r="A143">
        <v>142</v>
      </c>
      <c r="B143">
        <v>185</v>
      </c>
      <c r="C143" t="s">
        <v>235</v>
      </c>
      <c r="D143" t="str">
        <f>INDEX(FSA_Province!B:B,MATCH(LEFT(C143,1),FSA_Province!A:A,0))</f>
        <v>AB</v>
      </c>
      <c r="E143" t="s">
        <v>238</v>
      </c>
      <c r="F143" t="s">
        <v>20</v>
      </c>
      <c r="G143" t="s">
        <v>27</v>
      </c>
      <c r="H143" t="s">
        <v>16</v>
      </c>
      <c r="I143">
        <v>0.5</v>
      </c>
      <c r="J143">
        <v>0.5</v>
      </c>
      <c r="K143">
        <v>2204.297</v>
      </c>
      <c r="L143">
        <v>1115.253502</v>
      </c>
      <c r="M143">
        <f t="shared" si="6"/>
        <v>1102.1485</v>
      </c>
      <c r="N143">
        <f t="shared" si="7"/>
        <v>13.105002000000013</v>
      </c>
      <c r="O143" s="1">
        <f t="shared" si="8"/>
        <v>1.1890414041302068E-2</v>
      </c>
      <c r="P143">
        <v>1.6532208900000001</v>
      </c>
    </row>
    <row r="144" spans="1:16" hidden="1" x14ac:dyDescent="0.35">
      <c r="A144">
        <v>143</v>
      </c>
      <c r="B144">
        <v>185</v>
      </c>
      <c r="C144" t="s">
        <v>235</v>
      </c>
      <c r="D144" t="str">
        <f>INDEX(FSA_Province!B:B,MATCH(LEFT(C144,1),FSA_Province!A:A,0))</f>
        <v>AB</v>
      </c>
      <c r="E144" t="s">
        <v>239</v>
      </c>
      <c r="F144" t="s">
        <v>24</v>
      </c>
      <c r="G144" t="s">
        <v>27</v>
      </c>
      <c r="H144" t="s">
        <v>16</v>
      </c>
      <c r="I144">
        <v>12000</v>
      </c>
      <c r="J144">
        <v>12000</v>
      </c>
      <c r="K144">
        <v>0.17258812000000001</v>
      </c>
      <c r="L144">
        <v>2095.6856250000001</v>
      </c>
      <c r="M144">
        <f t="shared" si="6"/>
        <v>2071.05744</v>
      </c>
      <c r="N144">
        <f t="shared" si="7"/>
        <v>24.62818500000003</v>
      </c>
      <c r="O144" s="1">
        <f t="shared" si="8"/>
        <v>1.1891599201613659E-2</v>
      </c>
      <c r="P144">
        <v>3.10658631</v>
      </c>
    </row>
    <row r="145" spans="1:16" hidden="1" x14ac:dyDescent="0.35">
      <c r="A145">
        <v>144</v>
      </c>
      <c r="B145">
        <v>204</v>
      </c>
      <c r="C145" t="s">
        <v>199</v>
      </c>
      <c r="D145" t="str">
        <f>INDEX(FSA_Province!B:B,MATCH(LEFT(C145,1),FSA_Province!A:A,0))</f>
        <v>SK</v>
      </c>
      <c r="E145" t="s">
        <v>240</v>
      </c>
      <c r="F145" t="s">
        <v>41</v>
      </c>
      <c r="G145" t="s">
        <v>11</v>
      </c>
      <c r="H145" t="s">
        <v>16</v>
      </c>
      <c r="I145">
        <v>78</v>
      </c>
      <c r="J145">
        <v>78</v>
      </c>
      <c r="K145">
        <v>1.2609999999999999</v>
      </c>
      <c r="L145">
        <v>99.527341050000004</v>
      </c>
      <c r="M145">
        <f t="shared" si="6"/>
        <v>98.35799999999999</v>
      </c>
      <c r="N145">
        <f t="shared" si="7"/>
        <v>1.1693410500000141</v>
      </c>
      <c r="O145" s="1">
        <f t="shared" si="8"/>
        <v>1.1888621667785175E-2</v>
      </c>
      <c r="P145">
        <v>0.14753657000000001</v>
      </c>
    </row>
    <row r="146" spans="1:16" hidden="1" x14ac:dyDescent="0.35">
      <c r="A146">
        <v>145</v>
      </c>
      <c r="B146">
        <v>20</v>
      </c>
      <c r="C146" t="s">
        <v>241</v>
      </c>
      <c r="D146" t="str">
        <f>INDEX(FSA_Province!B:B,MATCH(LEFT(C146,1),FSA_Province!A:A,0))</f>
        <v>AB</v>
      </c>
      <c r="E146" t="s">
        <v>242</v>
      </c>
      <c r="F146" t="s">
        <v>10</v>
      </c>
      <c r="G146" t="s">
        <v>27</v>
      </c>
      <c r="H146" t="s">
        <v>16</v>
      </c>
      <c r="I146">
        <v>3.3E-3</v>
      </c>
      <c r="J146">
        <v>3.3E-3</v>
      </c>
      <c r="K146">
        <v>67800.085999999996</v>
      </c>
      <c r="L146">
        <v>226.4014458</v>
      </c>
      <c r="M146">
        <f t="shared" si="6"/>
        <v>223.74028379999999</v>
      </c>
      <c r="N146">
        <f t="shared" si="7"/>
        <v>2.6611620000000187</v>
      </c>
      <c r="O146" s="1">
        <f t="shared" si="8"/>
        <v>1.1893977940864751E-2</v>
      </c>
      <c r="P146">
        <v>0.33561122999999998</v>
      </c>
    </row>
    <row r="147" spans="1:16" hidden="1" x14ac:dyDescent="0.35">
      <c r="A147">
        <v>146</v>
      </c>
      <c r="B147">
        <v>43</v>
      </c>
      <c r="C147" t="s">
        <v>165</v>
      </c>
      <c r="D147" t="str">
        <f>INDEX(FSA_Province!B:B,MATCH(LEFT(C147,1),FSA_Province!A:A,0))</f>
        <v>BC</v>
      </c>
      <c r="E147" t="s">
        <v>243</v>
      </c>
      <c r="F147" t="s">
        <v>244</v>
      </c>
      <c r="G147" t="s">
        <v>27</v>
      </c>
      <c r="H147" t="s">
        <v>16</v>
      </c>
      <c r="I147">
        <v>3.5921E-4</v>
      </c>
      <c r="J147">
        <v>3.5921E-4</v>
      </c>
      <c r="K147">
        <v>53012.114609999997</v>
      </c>
      <c r="L147">
        <v>19.046507779999999</v>
      </c>
      <c r="M147">
        <f t="shared" si="6"/>
        <v>19.0424816890581</v>
      </c>
      <c r="N147">
        <f t="shared" si="7"/>
        <v>4.0260909418989854E-3</v>
      </c>
      <c r="O147" s="1">
        <f t="shared" si="8"/>
        <v>2.1142679865158523E-4</v>
      </c>
      <c r="P147">
        <v>2.856976E-2</v>
      </c>
    </row>
    <row r="148" spans="1:16" hidden="1" x14ac:dyDescent="0.35">
      <c r="A148">
        <v>147</v>
      </c>
      <c r="B148">
        <v>134</v>
      </c>
      <c r="C148" t="s">
        <v>69</v>
      </c>
      <c r="D148" t="str">
        <f>INDEX(FSA_Province!B:B,MATCH(LEFT(C148,1),FSA_Province!A:A,0))</f>
        <v>ON</v>
      </c>
      <c r="E148" t="s">
        <v>245</v>
      </c>
      <c r="F148" t="s">
        <v>193</v>
      </c>
      <c r="G148" t="s">
        <v>27</v>
      </c>
      <c r="H148" t="s">
        <v>16</v>
      </c>
      <c r="I148">
        <v>800</v>
      </c>
      <c r="J148">
        <v>800</v>
      </c>
      <c r="K148">
        <v>1.45817</v>
      </c>
      <c r="L148">
        <v>1181.4358400000001</v>
      </c>
      <c r="M148">
        <f t="shared" si="6"/>
        <v>1166.5360000000001</v>
      </c>
      <c r="N148">
        <f t="shared" si="7"/>
        <v>14.89984000000004</v>
      </c>
      <c r="O148" s="1">
        <f t="shared" si="8"/>
        <v>1.2772721973432486E-2</v>
      </c>
      <c r="P148">
        <v>1.7513277599999999</v>
      </c>
    </row>
    <row r="149" spans="1:16" hidden="1" x14ac:dyDescent="0.35">
      <c r="A149">
        <v>148</v>
      </c>
      <c r="B149">
        <v>230</v>
      </c>
      <c r="C149" t="s">
        <v>246</v>
      </c>
      <c r="D149" t="str">
        <f>INDEX(FSA_Province!B:B,MATCH(LEFT(C149,1),FSA_Province!A:A,0))</f>
        <v>AB</v>
      </c>
      <c r="E149" t="s">
        <v>247</v>
      </c>
      <c r="F149" t="s">
        <v>10</v>
      </c>
      <c r="G149" t="s">
        <v>27</v>
      </c>
      <c r="H149" t="s">
        <v>16</v>
      </c>
      <c r="I149">
        <v>4.3999999999999997E-2</v>
      </c>
      <c r="J149">
        <v>4.3999999999999997E-2</v>
      </c>
      <c r="K149">
        <v>68352.020999999993</v>
      </c>
      <c r="L149">
        <v>3030.8511659999999</v>
      </c>
      <c r="M149">
        <f t="shared" si="6"/>
        <v>3007.4889239999993</v>
      </c>
      <c r="N149">
        <f t="shared" si="7"/>
        <v>23.362242000000606</v>
      </c>
      <c r="O149" s="1">
        <f t="shared" si="8"/>
        <v>7.768022622982272E-3</v>
      </c>
      <c r="P149">
        <v>0</v>
      </c>
    </row>
    <row r="150" spans="1:16" hidden="1" x14ac:dyDescent="0.35">
      <c r="A150">
        <v>149</v>
      </c>
      <c r="B150">
        <v>123</v>
      </c>
      <c r="C150" t="s">
        <v>248</v>
      </c>
      <c r="D150" t="str">
        <f>INDEX(FSA_Province!B:B,MATCH(LEFT(C150,1),FSA_Province!A:A,0))</f>
        <v>ON</v>
      </c>
      <c r="E150" t="s">
        <v>249</v>
      </c>
      <c r="F150" t="s">
        <v>24</v>
      </c>
      <c r="G150" t="s">
        <v>27</v>
      </c>
      <c r="H150" t="s">
        <v>16</v>
      </c>
      <c r="I150">
        <v>5600</v>
      </c>
      <c r="J150">
        <v>5600</v>
      </c>
      <c r="K150">
        <v>0.16820018</v>
      </c>
      <c r="L150">
        <v>953.12179140000001</v>
      </c>
      <c r="M150">
        <f t="shared" si="6"/>
        <v>941.92100800000003</v>
      </c>
      <c r="N150">
        <f t="shared" si="7"/>
        <v>11.200783399999978</v>
      </c>
      <c r="O150" s="1">
        <f t="shared" si="8"/>
        <v>1.1891425400716806E-2</v>
      </c>
      <c r="P150">
        <v>1.41288133</v>
      </c>
    </row>
    <row r="151" spans="1:16" hidden="1" x14ac:dyDescent="0.35">
      <c r="A151">
        <v>150</v>
      </c>
      <c r="B151">
        <v>123</v>
      </c>
      <c r="C151" t="s">
        <v>248</v>
      </c>
      <c r="D151" t="str">
        <f>INDEX(FSA_Province!B:B,MATCH(LEFT(C151,1),FSA_Province!A:A,0))</f>
        <v>ON</v>
      </c>
      <c r="E151" t="s">
        <v>250</v>
      </c>
      <c r="F151" t="s">
        <v>10</v>
      </c>
      <c r="G151" t="s">
        <v>27</v>
      </c>
      <c r="H151" t="s">
        <v>12</v>
      </c>
      <c r="I151">
        <v>1.418871E-2</v>
      </c>
      <c r="J151">
        <v>1.418871E-2</v>
      </c>
      <c r="K151">
        <v>67465.498000000007</v>
      </c>
      <c r="L151">
        <v>947.37002600000005</v>
      </c>
      <c r="M151">
        <f t="shared" si="6"/>
        <v>957.24838612758015</v>
      </c>
      <c r="N151">
        <f t="shared" si="7"/>
        <v>-9.8783601275800947</v>
      </c>
      <c r="O151" s="1">
        <f t="shared" si="8"/>
        <v>-1.0319536988243642E-2</v>
      </c>
      <c r="P151">
        <v>1.43815695</v>
      </c>
    </row>
    <row r="152" spans="1:16" hidden="1" x14ac:dyDescent="0.35">
      <c r="A152">
        <v>151</v>
      </c>
      <c r="B152">
        <v>19</v>
      </c>
      <c r="C152" t="s">
        <v>111</v>
      </c>
      <c r="D152" t="str">
        <f>INDEX(FSA_Province!B:B,MATCH(LEFT(C152,1),FSA_Province!A:A,0))</f>
        <v>ON</v>
      </c>
      <c r="E152" t="s">
        <v>251</v>
      </c>
      <c r="F152" t="s">
        <v>24</v>
      </c>
      <c r="G152" t="s">
        <v>11</v>
      </c>
      <c r="H152" t="s">
        <v>16</v>
      </c>
      <c r="I152">
        <v>2000</v>
      </c>
      <c r="J152">
        <v>2000</v>
      </c>
      <c r="K152">
        <v>0.157</v>
      </c>
      <c r="L152">
        <v>317.7342213</v>
      </c>
      <c r="M152">
        <f t="shared" si="6"/>
        <v>314</v>
      </c>
      <c r="N152">
        <f t="shared" si="7"/>
        <v>3.7342213000000015</v>
      </c>
      <c r="O152" s="1">
        <f t="shared" si="8"/>
        <v>1.1892424522292999E-2</v>
      </c>
      <c r="P152">
        <v>0.47099996</v>
      </c>
    </row>
    <row r="153" spans="1:16" hidden="1" x14ac:dyDescent="0.35">
      <c r="A153">
        <v>152</v>
      </c>
      <c r="B153">
        <v>79</v>
      </c>
      <c r="C153" t="s">
        <v>121</v>
      </c>
      <c r="D153" t="str">
        <f>INDEX(FSA_Province!B:B,MATCH(LEFT(C153,1),FSA_Province!A:A,0))</f>
        <v>ON</v>
      </c>
      <c r="E153" t="s">
        <v>252</v>
      </c>
      <c r="F153" t="s">
        <v>24</v>
      </c>
      <c r="G153" t="s">
        <v>27</v>
      </c>
      <c r="H153" t="s">
        <v>16</v>
      </c>
      <c r="I153">
        <v>2000</v>
      </c>
      <c r="J153">
        <v>2000</v>
      </c>
      <c r="K153">
        <v>0.16239247000000001</v>
      </c>
      <c r="L153">
        <v>328.5505167</v>
      </c>
      <c r="M153">
        <f t="shared" si="6"/>
        <v>324.78494000000001</v>
      </c>
      <c r="N153">
        <f t="shared" si="7"/>
        <v>3.7655766999999969</v>
      </c>
      <c r="O153" s="1">
        <f t="shared" si="8"/>
        <v>1.1594061904471299E-2</v>
      </c>
      <c r="P153">
        <v>0.48703417999999998</v>
      </c>
    </row>
    <row r="154" spans="1:16" hidden="1" x14ac:dyDescent="0.35">
      <c r="A154">
        <v>153</v>
      </c>
      <c r="B154">
        <v>124</v>
      </c>
      <c r="C154" t="s">
        <v>253</v>
      </c>
      <c r="D154" t="str">
        <f>INDEX(FSA_Province!B:B,MATCH(LEFT(C154,1),FSA_Province!A:A,0))</f>
        <v>ON</v>
      </c>
      <c r="E154" t="s">
        <v>254</v>
      </c>
      <c r="F154" t="s">
        <v>24</v>
      </c>
      <c r="G154" t="s">
        <v>11</v>
      </c>
      <c r="H154" t="s">
        <v>16</v>
      </c>
      <c r="I154">
        <v>2000.0000000099999</v>
      </c>
      <c r="J154">
        <v>2000.0000000099999</v>
      </c>
      <c r="K154">
        <v>0.157</v>
      </c>
      <c r="L154">
        <v>317.7342213</v>
      </c>
      <c r="M154">
        <f t="shared" si="6"/>
        <v>314.00000000156996</v>
      </c>
      <c r="N154">
        <f t="shared" si="7"/>
        <v>3.7342212984300431</v>
      </c>
      <c r="O154" s="1">
        <f t="shared" si="8"/>
        <v>1.1892424517233671E-2</v>
      </c>
      <c r="P154">
        <v>0.47099996</v>
      </c>
    </row>
    <row r="155" spans="1:16" hidden="1" x14ac:dyDescent="0.35">
      <c r="A155">
        <v>154</v>
      </c>
      <c r="B155">
        <v>175</v>
      </c>
      <c r="C155" t="s">
        <v>255</v>
      </c>
      <c r="D155" t="str">
        <f>INDEX(FSA_Province!B:B,MATCH(LEFT(C155,1),FSA_Province!A:A,0))</f>
        <v>AB</v>
      </c>
      <c r="E155" t="s">
        <v>256</v>
      </c>
      <c r="F155" t="s">
        <v>10</v>
      </c>
      <c r="G155" t="s">
        <v>11</v>
      </c>
      <c r="H155" t="s">
        <v>12</v>
      </c>
      <c r="I155">
        <v>0.91</v>
      </c>
      <c r="J155">
        <v>0.91</v>
      </c>
      <c r="K155">
        <v>65250</v>
      </c>
      <c r="L155">
        <v>58887.995819999996</v>
      </c>
      <c r="M155">
        <f t="shared" si="6"/>
        <v>59377.5</v>
      </c>
      <c r="N155">
        <f t="shared" si="7"/>
        <v>-489.50418000000354</v>
      </c>
      <c r="O155" s="1">
        <f t="shared" si="8"/>
        <v>-8.2439338133131826E-3</v>
      </c>
      <c r="P155">
        <v>89.395039229999995</v>
      </c>
    </row>
    <row r="156" spans="1:16" hidden="1" x14ac:dyDescent="0.35">
      <c r="A156">
        <v>155</v>
      </c>
      <c r="B156">
        <v>208</v>
      </c>
      <c r="C156" t="s">
        <v>127</v>
      </c>
      <c r="D156" t="str">
        <f>INDEX(FSA_Province!B:B,MATCH(LEFT(C156,1),FSA_Province!A:A,0))</f>
        <v>ON</v>
      </c>
      <c r="E156" t="s">
        <v>257</v>
      </c>
      <c r="F156" t="s">
        <v>24</v>
      </c>
      <c r="G156" t="s">
        <v>27</v>
      </c>
      <c r="H156" t="s">
        <v>16</v>
      </c>
      <c r="I156">
        <v>12350</v>
      </c>
      <c r="J156">
        <v>12350</v>
      </c>
      <c r="K156">
        <v>0.16042152000000001</v>
      </c>
      <c r="L156">
        <v>2005.908731</v>
      </c>
      <c r="M156">
        <f t="shared" si="6"/>
        <v>1981.2057720000003</v>
      </c>
      <c r="N156">
        <f t="shared" si="7"/>
        <v>24.702958999999737</v>
      </c>
      <c r="O156" s="1">
        <f t="shared" si="8"/>
        <v>1.246864881433413E-2</v>
      </c>
      <c r="P156">
        <v>2.9735035299999999</v>
      </c>
    </row>
    <row r="157" spans="1:16" hidden="1" x14ac:dyDescent="0.35">
      <c r="A157">
        <v>156</v>
      </c>
      <c r="B157">
        <v>213</v>
      </c>
      <c r="C157" t="s">
        <v>258</v>
      </c>
      <c r="D157" t="str">
        <f>INDEX(FSA_Province!B:B,MATCH(LEFT(C157,1),FSA_Province!A:A,0))</f>
        <v>ON</v>
      </c>
      <c r="E157" t="s">
        <v>259</v>
      </c>
      <c r="F157" t="s">
        <v>24</v>
      </c>
      <c r="G157" t="s">
        <v>27</v>
      </c>
      <c r="H157" t="s">
        <v>16</v>
      </c>
      <c r="I157">
        <v>530</v>
      </c>
      <c r="J157">
        <v>530</v>
      </c>
      <c r="K157">
        <v>0.16398129</v>
      </c>
      <c r="L157">
        <v>86.234153520000007</v>
      </c>
      <c r="M157">
        <f t="shared" si="6"/>
        <v>86.910083700000001</v>
      </c>
      <c r="N157">
        <f t="shared" si="7"/>
        <v>-0.67593017999999461</v>
      </c>
      <c r="O157" s="1">
        <f t="shared" si="8"/>
        <v>-7.777350466410776E-3</v>
      </c>
      <c r="P157">
        <v>0.12783111999999999</v>
      </c>
    </row>
    <row r="158" spans="1:16" hidden="1" x14ac:dyDescent="0.35">
      <c r="A158">
        <v>157</v>
      </c>
      <c r="B158">
        <v>213</v>
      </c>
      <c r="C158" t="s">
        <v>258</v>
      </c>
      <c r="D158" t="str">
        <f>INDEX(FSA_Province!B:B,MATCH(LEFT(C158,1),FSA_Province!A:A,0))</f>
        <v>ON</v>
      </c>
      <c r="E158" t="s">
        <v>260</v>
      </c>
      <c r="F158" t="s">
        <v>15</v>
      </c>
      <c r="G158" t="s">
        <v>27</v>
      </c>
      <c r="H158" t="s">
        <v>16</v>
      </c>
      <c r="I158">
        <v>90</v>
      </c>
      <c r="J158">
        <v>90</v>
      </c>
      <c r="K158">
        <v>1.21923</v>
      </c>
      <c r="L158">
        <v>111.0356953</v>
      </c>
      <c r="M158">
        <f t="shared" si="6"/>
        <v>109.7307</v>
      </c>
      <c r="N158">
        <f t="shared" si="7"/>
        <v>1.3049953000000016</v>
      </c>
      <c r="O158" s="1">
        <f t="shared" si="8"/>
        <v>1.1892709150675258E-2</v>
      </c>
      <c r="P158">
        <v>0.16459623000000001</v>
      </c>
    </row>
    <row r="159" spans="1:16" hidden="1" x14ac:dyDescent="0.35">
      <c r="A159">
        <v>158</v>
      </c>
      <c r="B159">
        <v>214</v>
      </c>
      <c r="C159" t="s">
        <v>261</v>
      </c>
      <c r="D159" t="str">
        <f>INDEX(FSA_Province!B:B,MATCH(LEFT(C159,1),FSA_Province!A:A,0))</f>
        <v>QC</v>
      </c>
      <c r="E159" t="s">
        <v>262</v>
      </c>
      <c r="F159" t="s">
        <v>15</v>
      </c>
      <c r="G159" t="s">
        <v>11</v>
      </c>
      <c r="H159" t="s">
        <v>16</v>
      </c>
      <c r="I159">
        <v>485</v>
      </c>
      <c r="J159">
        <v>485</v>
      </c>
      <c r="K159">
        <v>1.02</v>
      </c>
      <c r="L159">
        <v>500.57944550000002</v>
      </c>
      <c r="M159">
        <f t="shared" si="6"/>
        <v>494.7</v>
      </c>
      <c r="N159">
        <f t="shared" si="7"/>
        <v>5.8794455000000312</v>
      </c>
      <c r="O159" s="1">
        <f t="shared" si="8"/>
        <v>1.1884870628663899E-2</v>
      </c>
      <c r="P159">
        <v>0.74204510000000001</v>
      </c>
    </row>
    <row r="160" spans="1:16" hidden="1" x14ac:dyDescent="0.35">
      <c r="A160">
        <v>159</v>
      </c>
      <c r="B160">
        <v>214</v>
      </c>
      <c r="C160" t="s">
        <v>261</v>
      </c>
      <c r="D160" t="str">
        <f>INDEX(FSA_Province!B:B,MATCH(LEFT(C160,1),FSA_Province!A:A,0))</f>
        <v>QC</v>
      </c>
      <c r="E160" t="s">
        <v>263</v>
      </c>
      <c r="F160" t="s">
        <v>15</v>
      </c>
      <c r="G160" t="s">
        <v>11</v>
      </c>
      <c r="H160" t="s">
        <v>16</v>
      </c>
      <c r="I160">
        <v>400</v>
      </c>
      <c r="J160">
        <v>400</v>
      </c>
      <c r="K160">
        <v>1.2</v>
      </c>
      <c r="L160">
        <v>485.70593919999999</v>
      </c>
      <c r="M160">
        <f t="shared" si="6"/>
        <v>480</v>
      </c>
      <c r="N160">
        <f t="shared" si="7"/>
        <v>5.7059391999999889</v>
      </c>
      <c r="O160" s="1">
        <f t="shared" si="8"/>
        <v>1.188737333333331E-2</v>
      </c>
      <c r="P160">
        <v>0.71999701999999999</v>
      </c>
    </row>
    <row r="161" spans="1:16" hidden="1" x14ac:dyDescent="0.35">
      <c r="A161">
        <v>160</v>
      </c>
      <c r="B161">
        <v>134</v>
      </c>
      <c r="C161" t="s">
        <v>69</v>
      </c>
      <c r="D161" t="str">
        <f>INDEX(FSA_Province!B:B,MATCH(LEFT(C161,1),FSA_Province!A:A,0))</f>
        <v>ON</v>
      </c>
      <c r="E161" t="s">
        <v>264</v>
      </c>
      <c r="F161" t="s">
        <v>15</v>
      </c>
      <c r="G161" t="s">
        <v>27</v>
      </c>
      <c r="H161" t="s">
        <v>16</v>
      </c>
      <c r="I161">
        <v>800</v>
      </c>
      <c r="J161">
        <v>800</v>
      </c>
      <c r="K161">
        <v>1.23841</v>
      </c>
      <c r="L161">
        <v>1002.750051</v>
      </c>
      <c r="M161">
        <f t="shared" si="6"/>
        <v>990.72800000000007</v>
      </c>
      <c r="N161">
        <f t="shared" si="7"/>
        <v>12.022050999999919</v>
      </c>
      <c r="O161" s="1">
        <f t="shared" si="8"/>
        <v>1.2134562665030078E-2</v>
      </c>
      <c r="P161">
        <v>1.4864488899999999</v>
      </c>
    </row>
    <row r="162" spans="1:16" hidden="1" x14ac:dyDescent="0.35">
      <c r="A162">
        <v>161</v>
      </c>
      <c r="B162">
        <v>214</v>
      </c>
      <c r="C162" t="s">
        <v>261</v>
      </c>
      <c r="D162" t="str">
        <f>INDEX(FSA_Province!B:B,MATCH(LEFT(C162,1),FSA_Province!A:A,0))</f>
        <v>QC</v>
      </c>
      <c r="E162" t="s">
        <v>265</v>
      </c>
      <c r="F162" t="s">
        <v>10</v>
      </c>
      <c r="G162" t="s">
        <v>11</v>
      </c>
      <c r="H162" t="s">
        <v>16</v>
      </c>
      <c r="I162">
        <v>1.55E-2</v>
      </c>
      <c r="J162">
        <v>1.55E-2</v>
      </c>
      <c r="K162">
        <v>63530</v>
      </c>
      <c r="L162">
        <v>996.42478340000002</v>
      </c>
      <c r="M162">
        <f t="shared" si="6"/>
        <v>984.71500000000003</v>
      </c>
      <c r="N162">
        <f t="shared" si="7"/>
        <v>11.709783399999992</v>
      </c>
      <c r="O162" s="1">
        <f t="shared" si="8"/>
        <v>1.1891545675652338E-2</v>
      </c>
      <c r="P162">
        <v>1.4770724900000001</v>
      </c>
    </row>
    <row r="163" spans="1:16" hidden="1" x14ac:dyDescent="0.35">
      <c r="A163">
        <v>162</v>
      </c>
      <c r="B163">
        <v>134</v>
      </c>
      <c r="C163" t="s">
        <v>69</v>
      </c>
      <c r="D163" t="str">
        <f>INDEX(FSA_Province!B:B,MATCH(LEFT(C163,1),FSA_Province!A:A,0))</f>
        <v>ON</v>
      </c>
      <c r="E163" t="s">
        <v>266</v>
      </c>
      <c r="F163" t="s">
        <v>107</v>
      </c>
      <c r="G163" t="s">
        <v>27</v>
      </c>
      <c r="H163" t="s">
        <v>16</v>
      </c>
      <c r="I163">
        <v>2092</v>
      </c>
      <c r="J163">
        <v>2092</v>
      </c>
      <c r="K163">
        <v>4.51E-6</v>
      </c>
      <c r="L163">
        <v>9.4349199999999994E-3</v>
      </c>
      <c r="M163">
        <f t="shared" si="6"/>
        <v>9.4349199999999994E-3</v>
      </c>
      <c r="N163">
        <f t="shared" si="7"/>
        <v>0</v>
      </c>
      <c r="O163" s="1">
        <f t="shared" si="8"/>
        <v>0</v>
      </c>
      <c r="P163">
        <v>1.415E-5</v>
      </c>
    </row>
    <row r="164" spans="1:16" hidden="1" x14ac:dyDescent="0.35">
      <c r="A164">
        <v>163</v>
      </c>
      <c r="B164">
        <v>214</v>
      </c>
      <c r="C164" t="s">
        <v>261</v>
      </c>
      <c r="D164" t="str">
        <f>INDEX(FSA_Province!B:B,MATCH(LEFT(C164,1),FSA_Province!A:A,0))</f>
        <v>QC</v>
      </c>
      <c r="E164" t="s">
        <v>267</v>
      </c>
      <c r="F164" t="s">
        <v>10</v>
      </c>
      <c r="G164" t="s">
        <v>11</v>
      </c>
      <c r="H164" t="s">
        <v>16</v>
      </c>
      <c r="I164">
        <v>1.4999999999999999E-2</v>
      </c>
      <c r="J164">
        <v>1.4999999999999999E-2</v>
      </c>
      <c r="K164">
        <v>66522</v>
      </c>
      <c r="L164">
        <v>1009.695729</v>
      </c>
      <c r="M164">
        <f t="shared" si="6"/>
        <v>997.82999999999993</v>
      </c>
      <c r="N164">
        <f t="shared" si="7"/>
        <v>11.865729000000101</v>
      </c>
      <c r="O164" s="1">
        <f t="shared" si="8"/>
        <v>1.1891533627972803E-2</v>
      </c>
      <c r="P164">
        <v>1.49674497</v>
      </c>
    </row>
    <row r="165" spans="1:16" hidden="1" x14ac:dyDescent="0.35">
      <c r="A165">
        <v>164</v>
      </c>
      <c r="B165">
        <v>134</v>
      </c>
      <c r="C165" t="s">
        <v>69</v>
      </c>
      <c r="D165" t="str">
        <f>INDEX(FSA_Province!B:B,MATCH(LEFT(C165,1),FSA_Province!A:A,0))</f>
        <v>ON</v>
      </c>
      <c r="E165" t="s">
        <v>268</v>
      </c>
      <c r="F165" t="s">
        <v>10</v>
      </c>
      <c r="G165" t="s">
        <v>27</v>
      </c>
      <c r="H165" t="s">
        <v>16</v>
      </c>
      <c r="I165">
        <v>0.01</v>
      </c>
      <c r="J165">
        <v>0.01</v>
      </c>
      <c r="K165">
        <v>66930.642999999996</v>
      </c>
      <c r="L165">
        <v>677.26552389999995</v>
      </c>
      <c r="M165">
        <f t="shared" si="6"/>
        <v>669.30642999999998</v>
      </c>
      <c r="N165">
        <f t="shared" si="7"/>
        <v>7.9590938999999707</v>
      </c>
      <c r="O165" s="1">
        <f t="shared" si="8"/>
        <v>1.1891554515619955E-2</v>
      </c>
      <c r="P165">
        <v>1.0039596500000001</v>
      </c>
    </row>
    <row r="166" spans="1:16" hidden="1" x14ac:dyDescent="0.35">
      <c r="A166">
        <v>165</v>
      </c>
      <c r="B166">
        <v>26</v>
      </c>
      <c r="C166" t="s">
        <v>60</v>
      </c>
      <c r="D166" t="str">
        <f>INDEX(FSA_Province!B:B,MATCH(LEFT(C166,1),FSA_Province!A:A,0))</f>
        <v>ON</v>
      </c>
      <c r="E166" t="s">
        <v>269</v>
      </c>
      <c r="F166" t="s">
        <v>24</v>
      </c>
      <c r="G166" t="s">
        <v>27</v>
      </c>
      <c r="H166" t="s">
        <v>12</v>
      </c>
      <c r="I166">
        <v>3000</v>
      </c>
      <c r="J166">
        <v>3000</v>
      </c>
      <c r="K166">
        <v>0.16719771999999999</v>
      </c>
      <c r="L166">
        <v>495.62845470000002</v>
      </c>
      <c r="M166">
        <f t="shared" si="6"/>
        <v>501.59315999999995</v>
      </c>
      <c r="N166">
        <f t="shared" si="7"/>
        <v>-5.9647052999999346</v>
      </c>
      <c r="O166" s="1">
        <f t="shared" si="8"/>
        <v>-1.1891520410684897E-2</v>
      </c>
      <c r="P166">
        <v>0.75238976000000002</v>
      </c>
    </row>
    <row r="167" spans="1:16" hidden="1" x14ac:dyDescent="0.35">
      <c r="A167">
        <v>166</v>
      </c>
      <c r="B167">
        <v>26</v>
      </c>
      <c r="C167" t="s">
        <v>60</v>
      </c>
      <c r="D167" t="str">
        <f>INDEX(FSA_Province!B:B,MATCH(LEFT(C167,1),FSA_Province!A:A,0))</f>
        <v>ON</v>
      </c>
      <c r="E167" t="s">
        <v>270</v>
      </c>
      <c r="F167" t="s">
        <v>20</v>
      </c>
      <c r="G167" t="s">
        <v>27</v>
      </c>
      <c r="H167" t="s">
        <v>12</v>
      </c>
      <c r="I167">
        <v>0.186</v>
      </c>
      <c r="J167">
        <v>0.186</v>
      </c>
      <c r="K167">
        <v>2258.502</v>
      </c>
      <c r="L167">
        <v>414.94674170000002</v>
      </c>
      <c r="M167">
        <f t="shared" si="6"/>
        <v>420.08137199999999</v>
      </c>
      <c r="N167">
        <f t="shared" si="7"/>
        <v>-5.1346302999999693</v>
      </c>
      <c r="O167" s="1">
        <f t="shared" si="8"/>
        <v>-1.2222942130364137E-2</v>
      </c>
      <c r="P167">
        <v>0.62991072000000004</v>
      </c>
    </row>
    <row r="168" spans="1:16" hidden="1" x14ac:dyDescent="0.35">
      <c r="A168">
        <v>167</v>
      </c>
      <c r="B168">
        <v>27</v>
      </c>
      <c r="C168" t="s">
        <v>271</v>
      </c>
      <c r="D168" t="str">
        <f>INDEX(FSA_Province!B:B,MATCH(LEFT(C168,1),FSA_Province!A:A,0))</f>
        <v>AB</v>
      </c>
      <c r="E168" t="s">
        <v>272</v>
      </c>
      <c r="F168" t="s">
        <v>24</v>
      </c>
      <c r="G168" t="s">
        <v>27</v>
      </c>
      <c r="H168" t="s">
        <v>16</v>
      </c>
      <c r="I168">
        <v>1000</v>
      </c>
      <c r="J168">
        <v>1000</v>
      </c>
      <c r="K168">
        <v>0.16660248</v>
      </c>
      <c r="L168">
        <v>168.58342740000001</v>
      </c>
      <c r="M168">
        <f t="shared" si="6"/>
        <v>166.60247999999999</v>
      </c>
      <c r="N168">
        <f t="shared" si="7"/>
        <v>1.9809474000000193</v>
      </c>
      <c r="O168" s="1">
        <f t="shared" si="8"/>
        <v>1.1890263578309395E-2</v>
      </c>
      <c r="P168">
        <v>0.2499034</v>
      </c>
    </row>
    <row r="169" spans="1:16" hidden="1" x14ac:dyDescent="0.35">
      <c r="A169">
        <v>168</v>
      </c>
      <c r="B169">
        <v>134</v>
      </c>
      <c r="C169" t="s">
        <v>69</v>
      </c>
      <c r="D169" t="str">
        <f>INDEX(FSA_Province!B:B,MATCH(LEFT(C169,1),FSA_Province!A:A,0))</f>
        <v>ON</v>
      </c>
      <c r="E169" t="s">
        <v>273</v>
      </c>
      <c r="F169" t="s">
        <v>193</v>
      </c>
      <c r="G169" t="s">
        <v>27</v>
      </c>
      <c r="H169" t="s">
        <v>16</v>
      </c>
      <c r="I169">
        <v>1000</v>
      </c>
      <c r="J169">
        <v>1000</v>
      </c>
      <c r="K169">
        <v>1.4317200000000001</v>
      </c>
      <c r="L169">
        <v>1451.062576</v>
      </c>
      <c r="M169">
        <f t="shared" si="6"/>
        <v>1431.72</v>
      </c>
      <c r="N169">
        <f t="shared" si="7"/>
        <v>19.342576000000008</v>
      </c>
      <c r="O169" s="1">
        <f t="shared" si="8"/>
        <v>1.3510027100271008E-2</v>
      </c>
      <c r="P169">
        <v>2.1510149599999999</v>
      </c>
    </row>
    <row r="170" spans="1:16" hidden="1" x14ac:dyDescent="0.35">
      <c r="A170">
        <v>169</v>
      </c>
      <c r="B170">
        <v>134</v>
      </c>
      <c r="C170" t="s">
        <v>69</v>
      </c>
      <c r="D170" t="str">
        <f>INDEX(FSA_Province!B:B,MATCH(LEFT(C170,1),FSA_Province!A:A,0))</f>
        <v>ON</v>
      </c>
      <c r="E170" t="s">
        <v>274</v>
      </c>
      <c r="F170" t="s">
        <v>15</v>
      </c>
      <c r="G170" t="s">
        <v>27</v>
      </c>
      <c r="H170" t="s">
        <v>16</v>
      </c>
      <c r="I170">
        <v>2000</v>
      </c>
      <c r="J170">
        <v>2000</v>
      </c>
      <c r="K170">
        <v>1.2413099999999999</v>
      </c>
      <c r="L170">
        <v>2510.0916560000001</v>
      </c>
      <c r="M170">
        <f t="shared" si="6"/>
        <v>2482.62</v>
      </c>
      <c r="N170">
        <f t="shared" si="7"/>
        <v>27.471656000000166</v>
      </c>
      <c r="O170" s="1">
        <f t="shared" si="8"/>
        <v>1.1065590384352083E-2</v>
      </c>
      <c r="P170">
        <v>3.72089033</v>
      </c>
    </row>
    <row r="171" spans="1:16" hidden="1" x14ac:dyDescent="0.35">
      <c r="A171">
        <v>170</v>
      </c>
      <c r="B171">
        <v>77</v>
      </c>
      <c r="C171" t="s">
        <v>81</v>
      </c>
      <c r="D171" t="str">
        <f>INDEX(FSA_Province!B:B,MATCH(LEFT(C171,1),FSA_Province!A:A,0))</f>
        <v>ON</v>
      </c>
      <c r="E171" t="s">
        <v>275</v>
      </c>
      <c r="F171" t="s">
        <v>24</v>
      </c>
      <c r="G171" t="s">
        <v>27</v>
      </c>
      <c r="H171" t="s">
        <v>16</v>
      </c>
      <c r="I171">
        <v>10000</v>
      </c>
      <c r="J171">
        <v>10000</v>
      </c>
      <c r="K171">
        <v>0.16364101</v>
      </c>
      <c r="L171">
        <v>1655.8696359999999</v>
      </c>
      <c r="M171">
        <f t="shared" si="6"/>
        <v>1636.4101000000001</v>
      </c>
      <c r="N171">
        <f t="shared" si="7"/>
        <v>19.459535999999844</v>
      </c>
      <c r="O171" s="1">
        <f t="shared" si="8"/>
        <v>1.1891601011262302E-2</v>
      </c>
      <c r="P171">
        <v>2.4546152700000001</v>
      </c>
    </row>
    <row r="172" spans="1:16" hidden="1" x14ac:dyDescent="0.35">
      <c r="A172">
        <v>171</v>
      </c>
      <c r="B172">
        <v>196</v>
      </c>
      <c r="C172" t="s">
        <v>92</v>
      </c>
      <c r="D172" t="str">
        <f>INDEX(FSA_Province!B:B,MATCH(LEFT(C172,1),FSA_Province!A:A,0))</f>
        <v>ON</v>
      </c>
      <c r="E172" t="s">
        <v>276</v>
      </c>
      <c r="F172" t="s">
        <v>24</v>
      </c>
      <c r="G172" t="s">
        <v>27</v>
      </c>
      <c r="H172" t="s">
        <v>16</v>
      </c>
      <c r="I172">
        <v>84</v>
      </c>
      <c r="J172">
        <v>84</v>
      </c>
      <c r="K172">
        <v>0.17574445999999999</v>
      </c>
      <c r="L172">
        <v>14.834419130000001</v>
      </c>
      <c r="M172">
        <f t="shared" si="6"/>
        <v>14.762534639999998</v>
      </c>
      <c r="N172">
        <f t="shared" si="7"/>
        <v>7.1884490000002188E-2</v>
      </c>
      <c r="O172" s="1">
        <f t="shared" si="8"/>
        <v>4.8693867112241506E-3</v>
      </c>
      <c r="P172">
        <v>2.199013E-2</v>
      </c>
    </row>
    <row r="173" spans="1:16" hidden="1" x14ac:dyDescent="0.35">
      <c r="A173">
        <v>172</v>
      </c>
      <c r="B173">
        <v>196</v>
      </c>
      <c r="C173" t="s">
        <v>92</v>
      </c>
      <c r="D173" t="str">
        <f>INDEX(FSA_Province!B:B,MATCH(LEFT(C173,1),FSA_Province!A:A,0))</f>
        <v>ON</v>
      </c>
      <c r="E173" t="s">
        <v>277</v>
      </c>
      <c r="F173" t="s">
        <v>44</v>
      </c>
      <c r="G173" t="s">
        <v>27</v>
      </c>
      <c r="H173" t="s">
        <v>12</v>
      </c>
      <c r="I173">
        <v>200</v>
      </c>
      <c r="J173">
        <v>200</v>
      </c>
      <c r="K173">
        <v>7.0669999999999997E-2</v>
      </c>
      <c r="L173">
        <v>13.967158400000001</v>
      </c>
      <c r="M173">
        <f t="shared" si="6"/>
        <v>14.133999999999999</v>
      </c>
      <c r="N173">
        <f t="shared" si="7"/>
        <v>-0.16684159999999792</v>
      </c>
      <c r="O173" s="1">
        <f t="shared" si="8"/>
        <v>-1.1804273383330829E-2</v>
      </c>
      <c r="P173">
        <v>2.1202869999999999E-2</v>
      </c>
    </row>
    <row r="174" spans="1:16" hidden="1" x14ac:dyDescent="0.35">
      <c r="A174">
        <v>173</v>
      </c>
      <c r="B174">
        <v>196</v>
      </c>
      <c r="C174" t="s">
        <v>92</v>
      </c>
      <c r="D174" t="str">
        <f>INDEX(FSA_Province!B:B,MATCH(LEFT(C174,1),FSA_Province!A:A,0))</f>
        <v>ON</v>
      </c>
      <c r="E174" t="s">
        <v>278</v>
      </c>
      <c r="F174" t="s">
        <v>24</v>
      </c>
      <c r="G174" t="s">
        <v>27</v>
      </c>
      <c r="H174" t="s">
        <v>16</v>
      </c>
      <c r="I174">
        <v>30</v>
      </c>
      <c r="J174">
        <v>30</v>
      </c>
      <c r="K174">
        <v>0.17466506000000001</v>
      </c>
      <c r="L174">
        <v>5.3133251599999998</v>
      </c>
      <c r="M174">
        <f t="shared" si="6"/>
        <v>5.2399518</v>
      </c>
      <c r="N174">
        <f t="shared" si="7"/>
        <v>7.3373359999999721E-2</v>
      </c>
      <c r="O174" s="1">
        <f t="shared" si="8"/>
        <v>1.4002678421583901E-2</v>
      </c>
      <c r="P174">
        <v>7.8763199999999992E-3</v>
      </c>
    </row>
    <row r="175" spans="1:16" hidden="1" x14ac:dyDescent="0.35">
      <c r="A175">
        <v>174</v>
      </c>
      <c r="B175">
        <v>47</v>
      </c>
      <c r="C175" t="s">
        <v>279</v>
      </c>
      <c r="D175" t="str">
        <f>INDEX(FSA_Province!B:B,MATCH(LEFT(C175,1),FSA_Province!A:A,0))</f>
        <v>BC</v>
      </c>
      <c r="E175" t="s">
        <v>280</v>
      </c>
      <c r="F175" t="s">
        <v>41</v>
      </c>
      <c r="G175" t="s">
        <v>11</v>
      </c>
      <c r="H175" t="s">
        <v>12</v>
      </c>
      <c r="I175">
        <v>1190.5061860000001</v>
      </c>
      <c r="J175">
        <v>1190.5061860000001</v>
      </c>
      <c r="K175">
        <v>1.262</v>
      </c>
      <c r="L175">
        <v>1484.544318</v>
      </c>
      <c r="M175">
        <f t="shared" si="6"/>
        <v>1502.4188067320001</v>
      </c>
      <c r="N175">
        <f t="shared" si="7"/>
        <v>-17.874488732000145</v>
      </c>
      <c r="O175" s="1">
        <f t="shared" si="8"/>
        <v>-1.1897141231132485E-2</v>
      </c>
      <c r="P175">
        <v>2.2536154499999999</v>
      </c>
    </row>
    <row r="176" spans="1:16" hidden="1" x14ac:dyDescent="0.35">
      <c r="A176">
        <v>175</v>
      </c>
      <c r="B176">
        <v>196</v>
      </c>
      <c r="C176" t="s">
        <v>92</v>
      </c>
      <c r="D176" t="str">
        <f>INDEX(FSA_Province!B:B,MATCH(LEFT(C176,1),FSA_Province!A:A,0))</f>
        <v>ON</v>
      </c>
      <c r="E176" t="s">
        <v>281</v>
      </c>
      <c r="F176" t="s">
        <v>24</v>
      </c>
      <c r="G176" t="s">
        <v>27</v>
      </c>
      <c r="H176" t="s">
        <v>16</v>
      </c>
      <c r="I176">
        <v>14000</v>
      </c>
      <c r="J176">
        <v>14000</v>
      </c>
      <c r="K176">
        <v>0.17583914</v>
      </c>
      <c r="L176">
        <v>2491.0220610000001</v>
      </c>
      <c r="M176">
        <f t="shared" si="6"/>
        <v>2461.7479600000001</v>
      </c>
      <c r="N176">
        <f t="shared" si="7"/>
        <v>29.274100999999973</v>
      </c>
      <c r="O176" s="1">
        <f t="shared" si="8"/>
        <v>1.1891591452765932E-2</v>
      </c>
      <c r="P176">
        <v>3.69262209</v>
      </c>
    </row>
    <row r="177" spans="1:16" hidden="1" x14ac:dyDescent="0.35">
      <c r="A177">
        <v>176</v>
      </c>
      <c r="B177">
        <v>92</v>
      </c>
      <c r="C177" t="s">
        <v>135</v>
      </c>
      <c r="D177" t="str">
        <f>INDEX(FSA_Province!B:B,MATCH(LEFT(C177,1),FSA_Province!A:A,0))</f>
        <v>ON</v>
      </c>
      <c r="E177" t="s">
        <v>282</v>
      </c>
      <c r="F177" t="s">
        <v>24</v>
      </c>
      <c r="G177" t="s">
        <v>11</v>
      </c>
      <c r="H177" t="s">
        <v>16</v>
      </c>
      <c r="I177">
        <v>69.369800679999997</v>
      </c>
      <c r="J177">
        <v>69.369800679999997</v>
      </c>
      <c r="K177">
        <v>0.17069999999999999</v>
      </c>
      <c r="L177">
        <v>11.98223711</v>
      </c>
      <c r="M177">
        <f t="shared" si="6"/>
        <v>11.841424976075999</v>
      </c>
      <c r="N177">
        <f t="shared" si="7"/>
        <v>0.14081213392400116</v>
      </c>
      <c r="O177" s="1">
        <f t="shared" si="8"/>
        <v>1.1891485544053447E-2</v>
      </c>
      <c r="P177">
        <v>1.7762130000000001E-2</v>
      </c>
    </row>
    <row r="178" spans="1:16" hidden="1" x14ac:dyDescent="0.35">
      <c r="A178">
        <v>177</v>
      </c>
      <c r="B178">
        <v>92</v>
      </c>
      <c r="C178" t="s">
        <v>135</v>
      </c>
      <c r="D178" t="str">
        <f>INDEX(FSA_Province!B:B,MATCH(LEFT(C178,1),FSA_Province!A:A,0))</f>
        <v>ON</v>
      </c>
      <c r="E178" t="s">
        <v>283</v>
      </c>
      <c r="F178" t="s">
        <v>24</v>
      </c>
      <c r="G178" t="s">
        <v>11</v>
      </c>
      <c r="H178" t="s">
        <v>16</v>
      </c>
      <c r="I178">
        <v>11561.63344693</v>
      </c>
      <c r="J178">
        <v>11561.63344693</v>
      </c>
      <c r="K178">
        <v>0.17069999999999999</v>
      </c>
      <c r="L178">
        <v>1997.0395189999999</v>
      </c>
      <c r="M178">
        <f t="shared" si="6"/>
        <v>1973.5708293909508</v>
      </c>
      <c r="N178">
        <f t="shared" si="7"/>
        <v>23.468689609049079</v>
      </c>
      <c r="O178" s="1">
        <f t="shared" si="8"/>
        <v>1.1891485858803242E-2</v>
      </c>
      <c r="P178">
        <v>2.9603560500000001</v>
      </c>
    </row>
    <row r="179" spans="1:16" hidden="1" x14ac:dyDescent="0.35">
      <c r="A179">
        <v>178</v>
      </c>
      <c r="B179">
        <v>215</v>
      </c>
      <c r="C179" t="s">
        <v>177</v>
      </c>
      <c r="D179" t="str">
        <f>INDEX(FSA_Province!B:B,MATCH(LEFT(C179,1),FSA_Province!A:A,0))</f>
        <v>BC</v>
      </c>
      <c r="E179" t="s">
        <v>284</v>
      </c>
      <c r="F179" t="s">
        <v>39</v>
      </c>
      <c r="G179" t="s">
        <v>11</v>
      </c>
      <c r="H179" t="s">
        <v>16</v>
      </c>
      <c r="I179">
        <v>0.57999999999999996</v>
      </c>
      <c r="J179">
        <v>0.57999999999999996</v>
      </c>
      <c r="K179">
        <v>274.5</v>
      </c>
      <c r="L179">
        <v>161.1029959</v>
      </c>
      <c r="M179">
        <f t="shared" si="6"/>
        <v>159.20999999999998</v>
      </c>
      <c r="N179">
        <f t="shared" si="7"/>
        <v>1.8929959000000167</v>
      </c>
      <c r="O179" s="1">
        <f t="shared" si="8"/>
        <v>1.1889930908862615E-2</v>
      </c>
      <c r="P179">
        <v>0.23881461000000001</v>
      </c>
    </row>
    <row r="180" spans="1:16" hidden="1" x14ac:dyDescent="0.35">
      <c r="A180">
        <v>179</v>
      </c>
      <c r="B180">
        <v>215</v>
      </c>
      <c r="C180" t="s">
        <v>177</v>
      </c>
      <c r="D180" t="str">
        <f>INDEX(FSA_Province!B:B,MATCH(LEFT(C180,1),FSA_Province!A:A,0))</f>
        <v>BC</v>
      </c>
      <c r="E180" t="s">
        <v>285</v>
      </c>
      <c r="F180" t="s">
        <v>39</v>
      </c>
      <c r="G180" t="s">
        <v>11</v>
      </c>
      <c r="H180" t="s">
        <v>16</v>
      </c>
      <c r="I180">
        <v>1</v>
      </c>
      <c r="J180">
        <v>1</v>
      </c>
      <c r="K180">
        <v>275</v>
      </c>
      <c r="L180">
        <v>278.2692404</v>
      </c>
      <c r="M180">
        <f t="shared" si="6"/>
        <v>275</v>
      </c>
      <c r="N180">
        <f t="shared" si="7"/>
        <v>3.269240400000001</v>
      </c>
      <c r="O180" s="1">
        <f t="shared" si="8"/>
        <v>1.1888146909090912E-2</v>
      </c>
      <c r="P180">
        <v>0.41249860999999999</v>
      </c>
    </row>
    <row r="181" spans="1:16" hidden="1" x14ac:dyDescent="0.35">
      <c r="A181">
        <v>180</v>
      </c>
      <c r="B181">
        <v>79</v>
      </c>
      <c r="C181" t="s">
        <v>121</v>
      </c>
      <c r="D181" t="str">
        <f>INDEX(FSA_Province!B:B,MATCH(LEFT(C181,1),FSA_Province!A:A,0))</f>
        <v>ON</v>
      </c>
      <c r="E181" t="s">
        <v>286</v>
      </c>
      <c r="F181" t="s">
        <v>24</v>
      </c>
      <c r="G181" t="s">
        <v>27</v>
      </c>
      <c r="H181" t="s">
        <v>16</v>
      </c>
      <c r="I181">
        <v>1300</v>
      </c>
      <c r="J181">
        <v>1300</v>
      </c>
      <c r="K181">
        <v>0.17355994</v>
      </c>
      <c r="L181">
        <v>228.31099929999999</v>
      </c>
      <c r="M181">
        <f t="shared" si="6"/>
        <v>225.62792199999998</v>
      </c>
      <c r="N181">
        <f t="shared" si="7"/>
        <v>2.6830773000000079</v>
      </c>
      <c r="O181" s="1">
        <f t="shared" si="8"/>
        <v>1.1891601341787867E-2</v>
      </c>
      <c r="P181">
        <v>0.33844190000000002</v>
      </c>
    </row>
    <row r="182" spans="1:16" hidden="1" x14ac:dyDescent="0.35">
      <c r="A182">
        <v>181</v>
      </c>
      <c r="B182">
        <v>215</v>
      </c>
      <c r="C182" t="s">
        <v>177</v>
      </c>
      <c r="D182" t="str">
        <f>INDEX(FSA_Province!B:B,MATCH(LEFT(C182,1),FSA_Province!A:A,0))</f>
        <v>BC</v>
      </c>
      <c r="E182" t="s">
        <v>287</v>
      </c>
      <c r="F182" t="s">
        <v>39</v>
      </c>
      <c r="G182" t="s">
        <v>11</v>
      </c>
      <c r="H182" t="s">
        <v>16</v>
      </c>
      <c r="I182">
        <v>1</v>
      </c>
      <c r="J182">
        <v>1</v>
      </c>
      <c r="K182">
        <v>275</v>
      </c>
      <c r="L182">
        <v>278.2692404</v>
      </c>
      <c r="M182">
        <f t="shared" si="6"/>
        <v>275</v>
      </c>
      <c r="N182">
        <f t="shared" si="7"/>
        <v>3.269240400000001</v>
      </c>
      <c r="O182" s="1">
        <f t="shared" si="8"/>
        <v>1.1888146909090912E-2</v>
      </c>
      <c r="P182">
        <v>0.41249860999999999</v>
      </c>
    </row>
    <row r="183" spans="1:16" hidden="1" x14ac:dyDescent="0.35">
      <c r="A183">
        <v>182</v>
      </c>
      <c r="B183">
        <v>215</v>
      </c>
      <c r="C183" t="s">
        <v>177</v>
      </c>
      <c r="D183" t="str">
        <f>INDEX(FSA_Province!B:B,MATCH(LEFT(C183,1),FSA_Province!A:A,0))</f>
        <v>BC</v>
      </c>
      <c r="E183" t="s">
        <v>288</v>
      </c>
      <c r="F183" t="s">
        <v>39</v>
      </c>
      <c r="G183" t="s">
        <v>11</v>
      </c>
      <c r="H183" t="s">
        <v>16</v>
      </c>
      <c r="I183">
        <v>1</v>
      </c>
      <c r="J183">
        <v>1</v>
      </c>
      <c r="K183">
        <v>277</v>
      </c>
      <c r="L183">
        <v>280.29361080000001</v>
      </c>
      <c r="M183">
        <f t="shared" si="6"/>
        <v>277</v>
      </c>
      <c r="N183">
        <f t="shared" si="7"/>
        <v>3.2936108000000104</v>
      </c>
      <c r="O183" s="1">
        <f t="shared" si="8"/>
        <v>1.1890291696750941E-2</v>
      </c>
      <c r="P183">
        <v>0.41549947999999998</v>
      </c>
    </row>
    <row r="184" spans="1:16" hidden="1" x14ac:dyDescent="0.35">
      <c r="A184">
        <v>183</v>
      </c>
      <c r="B184">
        <v>5</v>
      </c>
      <c r="C184" t="s">
        <v>289</v>
      </c>
      <c r="D184" t="str">
        <f>INDEX(FSA_Province!B:B,MATCH(LEFT(C184,1),FSA_Province!A:A,0))</f>
        <v>AB</v>
      </c>
      <c r="E184" t="s">
        <v>290</v>
      </c>
      <c r="F184" t="s">
        <v>24</v>
      </c>
      <c r="G184" t="s">
        <v>11</v>
      </c>
      <c r="H184" t="s">
        <v>16</v>
      </c>
      <c r="I184">
        <v>8300</v>
      </c>
      <c r="J184">
        <v>8300</v>
      </c>
      <c r="K184">
        <v>0.17699999999999999</v>
      </c>
      <c r="L184">
        <v>1485.0064050000001</v>
      </c>
      <c r="M184">
        <f t="shared" si="6"/>
        <v>1469.1</v>
      </c>
      <c r="N184">
        <f t="shared" si="7"/>
        <v>15.906405000000177</v>
      </c>
      <c r="O184" s="1">
        <f t="shared" si="8"/>
        <v>1.0827312640392198E-2</v>
      </c>
      <c r="P184">
        <v>2.2013323499999999</v>
      </c>
    </row>
    <row r="185" spans="1:16" hidden="1" x14ac:dyDescent="0.35">
      <c r="A185">
        <v>184</v>
      </c>
      <c r="B185">
        <v>145</v>
      </c>
      <c r="C185" t="s">
        <v>291</v>
      </c>
      <c r="D185" t="str">
        <f>INDEX(FSA_Province!B:B,MATCH(LEFT(C185,1),FSA_Province!A:A,0))</f>
        <v>ON</v>
      </c>
      <c r="E185" t="s">
        <v>292</v>
      </c>
      <c r="F185" t="s">
        <v>41</v>
      </c>
      <c r="G185" t="s">
        <v>27</v>
      </c>
      <c r="H185" t="s">
        <v>12</v>
      </c>
      <c r="I185">
        <v>88</v>
      </c>
      <c r="J185">
        <v>88</v>
      </c>
      <c r="K185">
        <v>1.2620400000000001</v>
      </c>
      <c r="L185">
        <v>109.7391384</v>
      </c>
      <c r="M185">
        <f t="shared" si="6"/>
        <v>111.05952000000001</v>
      </c>
      <c r="N185">
        <f t="shared" si="7"/>
        <v>-1.3203816000000046</v>
      </c>
      <c r="O185" s="1">
        <f t="shared" si="8"/>
        <v>-1.1888954679436797E-2</v>
      </c>
      <c r="P185">
        <v>0.16658971</v>
      </c>
    </row>
    <row r="186" spans="1:16" hidden="1" x14ac:dyDescent="0.35">
      <c r="A186">
        <v>185</v>
      </c>
      <c r="B186">
        <v>110</v>
      </c>
      <c r="C186" t="s">
        <v>124</v>
      </c>
      <c r="D186" t="str">
        <f>INDEX(FSA_Province!B:B,MATCH(LEFT(C186,1),FSA_Province!A:A,0))</f>
        <v>BC</v>
      </c>
      <c r="E186" t="s">
        <v>293</v>
      </c>
      <c r="F186" t="s">
        <v>24</v>
      </c>
      <c r="G186" t="s">
        <v>11</v>
      </c>
      <c r="H186" t="s">
        <v>16</v>
      </c>
      <c r="I186">
        <v>3890</v>
      </c>
      <c r="J186">
        <v>3890</v>
      </c>
      <c r="K186">
        <v>0.17799999999999999</v>
      </c>
      <c r="L186">
        <v>700.65390179999997</v>
      </c>
      <c r="M186">
        <f t="shared" si="6"/>
        <v>692.42</v>
      </c>
      <c r="N186">
        <f t="shared" si="7"/>
        <v>8.2339018000000124</v>
      </c>
      <c r="O186" s="1">
        <f t="shared" si="8"/>
        <v>1.1891484648046003E-2</v>
      </c>
      <c r="P186">
        <v>1.0386299299999999</v>
      </c>
    </row>
    <row r="187" spans="1:16" hidden="1" x14ac:dyDescent="0.35">
      <c r="A187">
        <v>186</v>
      </c>
      <c r="B187">
        <v>34</v>
      </c>
      <c r="C187" t="s">
        <v>294</v>
      </c>
      <c r="D187" t="str">
        <f>INDEX(FSA_Province!B:B,MATCH(LEFT(C187,1),FSA_Province!A:A,0))</f>
        <v>BC</v>
      </c>
      <c r="E187" t="s">
        <v>295</v>
      </c>
      <c r="F187" t="s">
        <v>59</v>
      </c>
      <c r="G187" t="s">
        <v>11</v>
      </c>
      <c r="H187" t="s">
        <v>16</v>
      </c>
      <c r="I187">
        <v>28905.835379960001</v>
      </c>
      <c r="J187">
        <v>28905.835379960001</v>
      </c>
      <c r="K187">
        <v>9.9000000000000005E-2</v>
      </c>
      <c r="L187">
        <v>2884.5163969999999</v>
      </c>
      <c r="M187">
        <f t="shared" si="6"/>
        <v>2861.6777026160403</v>
      </c>
      <c r="N187">
        <f t="shared" si="7"/>
        <v>22.838694383959592</v>
      </c>
      <c r="O187" s="1">
        <f t="shared" si="8"/>
        <v>7.9808758208799336E-3</v>
      </c>
      <c r="P187">
        <v>4.27592719</v>
      </c>
    </row>
    <row r="188" spans="1:16" hidden="1" x14ac:dyDescent="0.35">
      <c r="A188">
        <v>187</v>
      </c>
      <c r="B188">
        <v>230</v>
      </c>
      <c r="C188" t="s">
        <v>246</v>
      </c>
      <c r="D188" t="str">
        <f>INDEX(FSA_Province!B:B,MATCH(LEFT(C188,1),FSA_Province!A:A,0))</f>
        <v>AB</v>
      </c>
      <c r="E188" t="s">
        <v>296</v>
      </c>
      <c r="F188" t="s">
        <v>10</v>
      </c>
      <c r="G188" t="s">
        <v>11</v>
      </c>
      <c r="H188" t="s">
        <v>16</v>
      </c>
      <c r="I188">
        <v>0.03</v>
      </c>
      <c r="J188">
        <v>0.03</v>
      </c>
      <c r="K188">
        <v>70269</v>
      </c>
      <c r="L188">
        <v>2124.782115</v>
      </c>
      <c r="M188">
        <f t="shared" si="6"/>
        <v>2108.0699999999997</v>
      </c>
      <c r="N188">
        <f t="shared" si="7"/>
        <v>16.712115000000267</v>
      </c>
      <c r="O188" s="1">
        <f t="shared" si="8"/>
        <v>7.9276850389219857E-3</v>
      </c>
      <c r="P188">
        <v>0</v>
      </c>
    </row>
    <row r="189" spans="1:16" hidden="1" x14ac:dyDescent="0.35">
      <c r="A189">
        <v>188</v>
      </c>
      <c r="B189">
        <v>230</v>
      </c>
      <c r="C189" t="s">
        <v>246</v>
      </c>
      <c r="D189" t="str">
        <f>INDEX(FSA_Province!B:B,MATCH(LEFT(C189,1),FSA_Province!A:A,0))</f>
        <v>AB</v>
      </c>
      <c r="E189" t="s">
        <v>297</v>
      </c>
      <c r="F189" t="s">
        <v>298</v>
      </c>
      <c r="G189" t="s">
        <v>11</v>
      </c>
      <c r="H189" t="s">
        <v>16</v>
      </c>
      <c r="I189">
        <v>3800</v>
      </c>
      <c r="J189">
        <v>3800</v>
      </c>
      <c r="K189">
        <v>1.2614000000000001</v>
      </c>
      <c r="L189">
        <v>4831.32</v>
      </c>
      <c r="M189">
        <f t="shared" si="6"/>
        <v>4793.3200000000006</v>
      </c>
      <c r="N189">
        <f t="shared" si="7"/>
        <v>37.999999999999091</v>
      </c>
      <c r="O189" s="1">
        <f t="shared" si="8"/>
        <v>7.9276993816392582E-3</v>
      </c>
      <c r="P189">
        <v>0</v>
      </c>
    </row>
    <row r="190" spans="1:16" hidden="1" x14ac:dyDescent="0.35">
      <c r="A190">
        <v>189</v>
      </c>
      <c r="B190">
        <v>109</v>
      </c>
      <c r="C190" t="s">
        <v>72</v>
      </c>
      <c r="D190" t="str">
        <f>INDEX(FSA_Province!B:B,MATCH(LEFT(C190,1),FSA_Province!A:A,0))</f>
        <v>BC</v>
      </c>
      <c r="E190" t="s">
        <v>299</v>
      </c>
      <c r="F190" t="s">
        <v>10</v>
      </c>
      <c r="G190" t="s">
        <v>27</v>
      </c>
      <c r="H190" t="s">
        <v>16</v>
      </c>
      <c r="I190">
        <v>3.3700000000000001E-4</v>
      </c>
      <c r="J190">
        <v>3.3700000000000001E-4</v>
      </c>
      <c r="K190">
        <v>71787.456000000006</v>
      </c>
      <c r="L190">
        <v>24.480057850000001</v>
      </c>
      <c r="M190">
        <f t="shared" si="6"/>
        <v>24.192372672000001</v>
      </c>
      <c r="N190">
        <f t="shared" si="7"/>
        <v>0.28768517800000026</v>
      </c>
      <c r="O190" s="1">
        <f t="shared" si="8"/>
        <v>1.1891565242501579E-2</v>
      </c>
      <c r="P190">
        <v>3.6288550000000003E-2</v>
      </c>
    </row>
    <row r="191" spans="1:16" hidden="1" x14ac:dyDescent="0.35">
      <c r="A191">
        <v>190</v>
      </c>
      <c r="B191">
        <v>225</v>
      </c>
      <c r="C191" t="s">
        <v>300</v>
      </c>
      <c r="D191" t="str">
        <f>INDEX(FSA_Province!B:B,MATCH(LEFT(C191,1),FSA_Province!A:A,0))</f>
        <v>AB</v>
      </c>
      <c r="E191" t="s">
        <v>301</v>
      </c>
      <c r="F191" t="s">
        <v>10</v>
      </c>
      <c r="G191" t="s">
        <v>27</v>
      </c>
      <c r="H191" t="s">
        <v>16</v>
      </c>
      <c r="I191">
        <v>2.8E-3</v>
      </c>
      <c r="J191">
        <v>2.8E-3</v>
      </c>
      <c r="K191">
        <v>71608.657999999996</v>
      </c>
      <c r="L191">
        <v>202.8885507</v>
      </c>
      <c r="M191">
        <f t="shared" si="6"/>
        <v>200.50424239999998</v>
      </c>
      <c r="N191">
        <f t="shared" si="7"/>
        <v>2.3843083000000149</v>
      </c>
      <c r="O191" s="1">
        <f t="shared" si="8"/>
        <v>1.1891560355333486E-2</v>
      </c>
      <c r="P191">
        <v>0.30075636</v>
      </c>
    </row>
    <row r="192" spans="1:16" hidden="1" x14ac:dyDescent="0.35">
      <c r="A192">
        <v>191</v>
      </c>
      <c r="B192">
        <v>109</v>
      </c>
      <c r="C192" t="s">
        <v>72</v>
      </c>
      <c r="D192" t="str">
        <f>INDEX(FSA_Province!B:B,MATCH(LEFT(C192,1),FSA_Province!A:A,0))</f>
        <v>BC</v>
      </c>
      <c r="E192" t="s">
        <v>302</v>
      </c>
      <c r="F192" t="s">
        <v>303</v>
      </c>
      <c r="G192" t="s">
        <v>27</v>
      </c>
      <c r="H192" t="s">
        <v>16</v>
      </c>
      <c r="I192">
        <v>1000</v>
      </c>
      <c r="J192">
        <v>1000</v>
      </c>
      <c r="K192">
        <v>5.5585610000000001E-2</v>
      </c>
      <c r="L192">
        <v>55.585610000000003</v>
      </c>
      <c r="M192">
        <f t="shared" si="6"/>
        <v>55.585610000000003</v>
      </c>
      <c r="N192">
        <f t="shared" si="7"/>
        <v>0</v>
      </c>
      <c r="O192" s="1">
        <f t="shared" si="8"/>
        <v>0</v>
      </c>
      <c r="P192">
        <v>8.337841E-2</v>
      </c>
    </row>
    <row r="193" spans="1:16" hidden="1" x14ac:dyDescent="0.35">
      <c r="A193">
        <v>192</v>
      </c>
      <c r="B193">
        <v>109</v>
      </c>
      <c r="C193" t="s">
        <v>72</v>
      </c>
      <c r="D193" t="str">
        <f>INDEX(FSA_Province!B:B,MATCH(LEFT(C193,1),FSA_Province!A:A,0))</f>
        <v>BC</v>
      </c>
      <c r="E193" t="s">
        <v>304</v>
      </c>
      <c r="F193" t="s">
        <v>41</v>
      </c>
      <c r="G193" t="s">
        <v>27</v>
      </c>
      <c r="H193" t="s">
        <v>16</v>
      </c>
      <c r="I193">
        <v>60</v>
      </c>
      <c r="J193">
        <v>60</v>
      </c>
      <c r="K193">
        <v>1.26309</v>
      </c>
      <c r="L193">
        <v>76.686622560000004</v>
      </c>
      <c r="M193">
        <f t="shared" si="6"/>
        <v>75.78540000000001</v>
      </c>
      <c r="N193">
        <f t="shared" si="7"/>
        <v>0.90122255999999368</v>
      </c>
      <c r="O193" s="1">
        <f t="shared" si="8"/>
        <v>1.1891770182647232E-2</v>
      </c>
      <c r="P193">
        <v>0.11367811999999999</v>
      </c>
    </row>
    <row r="194" spans="1:16" hidden="1" x14ac:dyDescent="0.35">
      <c r="A194">
        <v>193</v>
      </c>
      <c r="B194">
        <v>26</v>
      </c>
      <c r="C194" t="s">
        <v>60</v>
      </c>
      <c r="D194" t="str">
        <f>INDEX(FSA_Province!B:B,MATCH(LEFT(C194,1),FSA_Province!A:A,0))</f>
        <v>ON</v>
      </c>
      <c r="E194" t="s">
        <v>305</v>
      </c>
      <c r="F194" t="s">
        <v>20</v>
      </c>
      <c r="G194" t="s">
        <v>27</v>
      </c>
      <c r="H194" t="s">
        <v>16</v>
      </c>
      <c r="I194">
        <v>0.186</v>
      </c>
      <c r="J194">
        <v>0.186</v>
      </c>
      <c r="K194">
        <v>2398.4079999999999</v>
      </c>
      <c r="L194">
        <v>451.4471039</v>
      </c>
      <c r="M194">
        <f t="shared" si="6"/>
        <v>446.10388799999998</v>
      </c>
      <c r="N194">
        <f t="shared" si="7"/>
        <v>5.3432159000000183</v>
      </c>
      <c r="O194" s="1">
        <f t="shared" si="8"/>
        <v>1.1977514753245141E-2</v>
      </c>
      <c r="P194">
        <v>0.66921268</v>
      </c>
    </row>
    <row r="195" spans="1:16" hidden="1" x14ac:dyDescent="0.35">
      <c r="A195">
        <v>194</v>
      </c>
      <c r="B195">
        <v>26</v>
      </c>
      <c r="C195" t="s">
        <v>60</v>
      </c>
      <c r="D195" t="str">
        <f>INDEX(FSA_Province!B:B,MATCH(LEFT(C195,1),FSA_Province!A:A,0))</f>
        <v>ON</v>
      </c>
      <c r="E195" t="s">
        <v>306</v>
      </c>
      <c r="F195" t="s">
        <v>24</v>
      </c>
      <c r="G195" t="s">
        <v>27</v>
      </c>
      <c r="H195" t="s">
        <v>16</v>
      </c>
      <c r="I195">
        <v>3000</v>
      </c>
      <c r="J195">
        <v>3000</v>
      </c>
      <c r="K195">
        <v>0.17961889</v>
      </c>
      <c r="L195">
        <v>545.11222020000002</v>
      </c>
      <c r="M195">
        <f t="shared" ref="M195:M258" si="9">I195*K195</f>
        <v>538.85667000000001</v>
      </c>
      <c r="N195">
        <f t="shared" ref="N195:N258" si="10">L195-M195</f>
        <v>6.255550200000016</v>
      </c>
      <c r="O195" s="1">
        <f t="shared" ref="O195:O258" si="11">IFERROR(N195/M195, 0)</f>
        <v>1.1608931555027454E-2</v>
      </c>
      <c r="P195">
        <v>0.80805925000000001</v>
      </c>
    </row>
    <row r="196" spans="1:16" hidden="1" x14ac:dyDescent="0.35">
      <c r="A196">
        <v>195</v>
      </c>
      <c r="B196">
        <v>106</v>
      </c>
      <c r="C196" t="s">
        <v>163</v>
      </c>
      <c r="D196" t="str">
        <f>INDEX(FSA_Province!B:B,MATCH(LEFT(C196,1),FSA_Province!A:A,0))</f>
        <v>ON</v>
      </c>
      <c r="E196" t="s">
        <v>307</v>
      </c>
      <c r="F196" t="s">
        <v>24</v>
      </c>
      <c r="G196" t="s">
        <v>27</v>
      </c>
      <c r="H196" t="s">
        <v>16</v>
      </c>
      <c r="I196">
        <v>2740</v>
      </c>
      <c r="J196">
        <v>2740</v>
      </c>
      <c r="K196">
        <v>0.18138095000000001</v>
      </c>
      <c r="L196">
        <v>498.96496209999998</v>
      </c>
      <c r="M196">
        <f t="shared" si="9"/>
        <v>496.98380300000002</v>
      </c>
      <c r="N196">
        <f t="shared" si="10"/>
        <v>1.9811590999999567</v>
      </c>
      <c r="O196" s="1">
        <f t="shared" si="11"/>
        <v>3.9863655274897493E-3</v>
      </c>
      <c r="P196">
        <v>0.73965183000000001</v>
      </c>
    </row>
    <row r="197" spans="1:16" hidden="1" x14ac:dyDescent="0.35">
      <c r="A197">
        <v>196</v>
      </c>
      <c r="B197">
        <v>109</v>
      </c>
      <c r="C197" t="s">
        <v>72</v>
      </c>
      <c r="D197" t="str">
        <f>INDEX(FSA_Province!B:B,MATCH(LEFT(C197,1),FSA_Province!A:A,0))</f>
        <v>BC</v>
      </c>
      <c r="E197" t="s">
        <v>308</v>
      </c>
      <c r="F197" t="s">
        <v>10</v>
      </c>
      <c r="G197" t="s">
        <v>27</v>
      </c>
      <c r="H197" t="s">
        <v>16</v>
      </c>
      <c r="I197">
        <v>5.0000000000000001E-4</v>
      </c>
      <c r="J197">
        <v>5.0000000000000001E-4</v>
      </c>
      <c r="K197">
        <v>71598.981</v>
      </c>
      <c r="L197">
        <v>36.225195679999999</v>
      </c>
      <c r="M197">
        <f t="shared" si="9"/>
        <v>35.799490499999997</v>
      </c>
      <c r="N197">
        <f t="shared" si="10"/>
        <v>0.42570518000000135</v>
      </c>
      <c r="O197" s="1">
        <f t="shared" si="11"/>
        <v>1.1891375381445761E-2</v>
      </c>
      <c r="P197">
        <v>5.3699219999999999E-2</v>
      </c>
    </row>
    <row r="198" spans="1:16" hidden="1" x14ac:dyDescent="0.35">
      <c r="A198">
        <v>197</v>
      </c>
      <c r="B198">
        <v>74</v>
      </c>
      <c r="C198" t="s">
        <v>189</v>
      </c>
      <c r="D198" t="str">
        <f>INDEX(FSA_Province!B:B,MATCH(LEFT(C198,1),FSA_Province!A:A,0))</f>
        <v>BC</v>
      </c>
      <c r="E198" t="s">
        <v>309</v>
      </c>
      <c r="F198" t="s">
        <v>10</v>
      </c>
      <c r="G198" t="s">
        <v>27</v>
      </c>
      <c r="H198" t="s">
        <v>16</v>
      </c>
      <c r="I198">
        <v>0.04</v>
      </c>
      <c r="J198">
        <v>0.04</v>
      </c>
      <c r="K198">
        <v>72614.774000000005</v>
      </c>
      <c r="L198">
        <v>2938.7899790000001</v>
      </c>
      <c r="M198">
        <f t="shared" si="9"/>
        <v>2904.5909600000005</v>
      </c>
      <c r="N198">
        <f t="shared" si="10"/>
        <v>34.19901899999968</v>
      </c>
      <c r="O198" s="1">
        <f t="shared" si="11"/>
        <v>1.1774125675857531E-2</v>
      </c>
      <c r="P198">
        <v>4.3563808499999999</v>
      </c>
    </row>
    <row r="199" spans="1:16" hidden="1" x14ac:dyDescent="0.35">
      <c r="A199">
        <v>198</v>
      </c>
      <c r="B199">
        <v>82</v>
      </c>
      <c r="C199" t="s">
        <v>310</v>
      </c>
      <c r="D199" t="str">
        <f>INDEX(FSA_Province!B:B,MATCH(LEFT(C199,1),FSA_Province!A:A,0))</f>
        <v>ON</v>
      </c>
      <c r="E199" t="s">
        <v>311</v>
      </c>
      <c r="F199" t="s">
        <v>15</v>
      </c>
      <c r="G199" t="s">
        <v>11</v>
      </c>
      <c r="H199" t="s">
        <v>16</v>
      </c>
      <c r="I199">
        <v>350</v>
      </c>
      <c r="J199">
        <v>350</v>
      </c>
      <c r="K199">
        <v>1.3759999999999999</v>
      </c>
      <c r="L199">
        <v>487.19677439999998</v>
      </c>
      <c r="M199">
        <f t="shared" si="9"/>
        <v>481.59999999999997</v>
      </c>
      <c r="N199">
        <f t="shared" si="10"/>
        <v>5.5967744000000152</v>
      </c>
      <c r="O199" s="1">
        <f t="shared" si="11"/>
        <v>1.1621209302325615E-2</v>
      </c>
      <c r="P199">
        <v>0.72220700000000004</v>
      </c>
    </row>
    <row r="200" spans="1:16" hidden="1" x14ac:dyDescent="0.35">
      <c r="A200">
        <v>199</v>
      </c>
      <c r="B200">
        <v>82</v>
      </c>
      <c r="C200" t="s">
        <v>310</v>
      </c>
      <c r="D200" t="str">
        <f>INDEX(FSA_Province!B:B,MATCH(LEFT(C200,1),FSA_Province!A:A,0))</f>
        <v>ON</v>
      </c>
      <c r="E200" t="s">
        <v>312</v>
      </c>
      <c r="F200" t="s">
        <v>24</v>
      </c>
      <c r="G200" t="s">
        <v>11</v>
      </c>
      <c r="H200" t="s">
        <v>16</v>
      </c>
      <c r="I200">
        <v>10000</v>
      </c>
      <c r="J200">
        <v>10000</v>
      </c>
      <c r="K200">
        <v>0.14000000000000001</v>
      </c>
      <c r="L200">
        <v>1416.649478</v>
      </c>
      <c r="M200">
        <f t="shared" si="9"/>
        <v>1400.0000000000002</v>
      </c>
      <c r="N200">
        <f t="shared" si="10"/>
        <v>16.649477999999817</v>
      </c>
      <c r="O200" s="1">
        <f t="shared" si="11"/>
        <v>1.1892484285714154E-2</v>
      </c>
      <c r="P200">
        <v>2.0999999800000002</v>
      </c>
    </row>
    <row r="201" spans="1:16" hidden="1" x14ac:dyDescent="0.35">
      <c r="A201">
        <v>200</v>
      </c>
      <c r="B201">
        <v>200</v>
      </c>
      <c r="C201" t="s">
        <v>211</v>
      </c>
      <c r="D201" t="str">
        <f>INDEX(FSA_Province!B:B,MATCH(LEFT(C201,1),FSA_Province!A:A,0))</f>
        <v>BC</v>
      </c>
      <c r="E201" t="s">
        <v>313</v>
      </c>
      <c r="F201" t="s">
        <v>24</v>
      </c>
      <c r="G201" t="s">
        <v>11</v>
      </c>
      <c r="H201" t="s">
        <v>16</v>
      </c>
      <c r="I201">
        <v>2600</v>
      </c>
      <c r="J201">
        <v>2600</v>
      </c>
      <c r="K201">
        <v>0.17</v>
      </c>
      <c r="L201">
        <v>447.25603319999999</v>
      </c>
      <c r="M201">
        <f t="shared" si="9"/>
        <v>442.00000000000006</v>
      </c>
      <c r="N201">
        <f t="shared" si="10"/>
        <v>5.2560331999999335</v>
      </c>
      <c r="O201" s="1">
        <f t="shared" si="11"/>
        <v>1.1891477828054147E-2</v>
      </c>
      <c r="P201">
        <v>0.66299995</v>
      </c>
    </row>
    <row r="202" spans="1:16" hidden="1" x14ac:dyDescent="0.35">
      <c r="A202">
        <v>201</v>
      </c>
      <c r="B202">
        <v>200</v>
      </c>
      <c r="C202" t="s">
        <v>211</v>
      </c>
      <c r="D202" t="str">
        <f>INDEX(FSA_Province!B:B,MATCH(LEFT(C202,1),FSA_Province!A:A,0))</f>
        <v>BC</v>
      </c>
      <c r="E202" t="s">
        <v>314</v>
      </c>
      <c r="F202" t="s">
        <v>15</v>
      </c>
      <c r="G202" t="s">
        <v>11</v>
      </c>
      <c r="H202" t="s">
        <v>16</v>
      </c>
      <c r="I202">
        <v>1000</v>
      </c>
      <c r="J202">
        <v>1000</v>
      </c>
      <c r="K202">
        <v>1.38</v>
      </c>
      <c r="L202">
        <v>1379.2012560000001</v>
      </c>
      <c r="M202">
        <f t="shared" si="9"/>
        <v>1380</v>
      </c>
      <c r="N202">
        <f t="shared" si="10"/>
        <v>-0.79874399999994239</v>
      </c>
      <c r="O202" s="1">
        <f t="shared" si="11"/>
        <v>-5.7879999999995823E-4</v>
      </c>
      <c r="P202">
        <v>2.04448973</v>
      </c>
    </row>
    <row r="203" spans="1:16" hidden="1" x14ac:dyDescent="0.35">
      <c r="A203">
        <v>202</v>
      </c>
      <c r="B203">
        <v>251</v>
      </c>
      <c r="C203" t="s">
        <v>129</v>
      </c>
      <c r="D203" t="str">
        <f>INDEX(FSA_Province!B:B,MATCH(LEFT(C203,1),FSA_Province!A:A,0))</f>
        <v>ON</v>
      </c>
      <c r="E203" t="s">
        <v>315</v>
      </c>
      <c r="F203" t="s">
        <v>59</v>
      </c>
      <c r="G203" t="s">
        <v>11</v>
      </c>
      <c r="H203" t="s">
        <v>16</v>
      </c>
      <c r="I203">
        <v>999.99999925999998</v>
      </c>
      <c r="J203">
        <v>999.99999925999998</v>
      </c>
      <c r="K203">
        <v>0.10145</v>
      </c>
      <c r="L203">
        <v>101.1674639</v>
      </c>
      <c r="M203">
        <f t="shared" si="9"/>
        <v>101.449999924927</v>
      </c>
      <c r="N203">
        <f t="shared" si="10"/>
        <v>-0.2825360249269977</v>
      </c>
      <c r="O203" s="1">
        <f t="shared" si="11"/>
        <v>-2.7849780693550946E-3</v>
      </c>
      <c r="P203">
        <v>0.14996783999999999</v>
      </c>
    </row>
    <row r="204" spans="1:16" hidden="1" x14ac:dyDescent="0.35">
      <c r="A204">
        <v>203</v>
      </c>
      <c r="B204">
        <v>251</v>
      </c>
      <c r="C204" t="s">
        <v>129</v>
      </c>
      <c r="D204" t="str">
        <f>INDEX(FSA_Province!B:B,MATCH(LEFT(C204,1),FSA_Province!A:A,0))</f>
        <v>ON</v>
      </c>
      <c r="E204" t="s">
        <v>316</v>
      </c>
      <c r="F204" t="s">
        <v>59</v>
      </c>
      <c r="G204" t="s">
        <v>11</v>
      </c>
      <c r="H204" t="s">
        <v>16</v>
      </c>
      <c r="I204">
        <v>2080</v>
      </c>
      <c r="J204">
        <v>2080</v>
      </c>
      <c r="K204">
        <v>0.1045</v>
      </c>
      <c r="L204">
        <v>211.09205309999999</v>
      </c>
      <c r="M204">
        <f t="shared" si="9"/>
        <v>217.35999999999999</v>
      </c>
      <c r="N204">
        <f t="shared" si="10"/>
        <v>-6.2679468999999983</v>
      </c>
      <c r="O204" s="1">
        <f t="shared" si="11"/>
        <v>-2.8836708225984536E-2</v>
      </c>
      <c r="P204">
        <v>0.31291701</v>
      </c>
    </row>
    <row r="205" spans="1:16" hidden="1" x14ac:dyDescent="0.35">
      <c r="A205">
        <v>204</v>
      </c>
      <c r="B205">
        <v>96</v>
      </c>
      <c r="C205" t="s">
        <v>163</v>
      </c>
      <c r="D205" t="str">
        <f>INDEX(FSA_Province!B:B,MATCH(LEFT(C205,1),FSA_Province!A:A,0))</f>
        <v>ON</v>
      </c>
      <c r="E205" t="s">
        <v>317</v>
      </c>
      <c r="F205" t="s">
        <v>24</v>
      </c>
      <c r="G205" t="s">
        <v>11</v>
      </c>
      <c r="H205" t="s">
        <v>16</v>
      </c>
      <c r="I205">
        <v>4088</v>
      </c>
      <c r="J205">
        <v>4088</v>
      </c>
      <c r="K205">
        <v>0.17499999999999999</v>
      </c>
      <c r="L205">
        <v>723.90716629999997</v>
      </c>
      <c r="M205">
        <f t="shared" si="9"/>
        <v>715.4</v>
      </c>
      <c r="N205">
        <f t="shared" si="10"/>
        <v>8.5071662999999944</v>
      </c>
      <c r="O205" s="1">
        <f t="shared" si="11"/>
        <v>1.189148210791165E-2</v>
      </c>
      <c r="P205">
        <v>1.07309992</v>
      </c>
    </row>
    <row r="206" spans="1:16" hidden="1" x14ac:dyDescent="0.35">
      <c r="A206">
        <v>205</v>
      </c>
      <c r="B206">
        <v>96</v>
      </c>
      <c r="C206" t="s">
        <v>163</v>
      </c>
      <c r="D206" t="str">
        <f>INDEX(FSA_Province!B:B,MATCH(LEFT(C206,1),FSA_Province!A:A,0))</f>
        <v>ON</v>
      </c>
      <c r="E206" t="s">
        <v>318</v>
      </c>
      <c r="F206" t="s">
        <v>24</v>
      </c>
      <c r="G206" t="s">
        <v>11</v>
      </c>
      <c r="H206" t="s">
        <v>16</v>
      </c>
      <c r="I206">
        <v>15000.25188661</v>
      </c>
      <c r="J206">
        <v>15000.25188661</v>
      </c>
      <c r="K206">
        <v>0.183</v>
      </c>
      <c r="L206">
        <v>2777.6887790000001</v>
      </c>
      <c r="M206">
        <f t="shared" si="9"/>
        <v>2745.0460952496301</v>
      </c>
      <c r="N206">
        <f t="shared" si="10"/>
        <v>32.642683750369997</v>
      </c>
      <c r="O206" s="1">
        <f t="shared" si="11"/>
        <v>1.189148838223845E-2</v>
      </c>
      <c r="P206">
        <v>4.1175688900000003</v>
      </c>
    </row>
    <row r="207" spans="1:16" hidden="1" x14ac:dyDescent="0.35">
      <c r="A207">
        <v>206</v>
      </c>
      <c r="B207">
        <v>89</v>
      </c>
      <c r="C207" t="s">
        <v>85</v>
      </c>
      <c r="D207" t="str">
        <f>INDEX(FSA_Province!B:B,MATCH(LEFT(C207,1),FSA_Province!A:A,0))</f>
        <v>AB</v>
      </c>
      <c r="E207" t="s">
        <v>319</v>
      </c>
      <c r="F207" t="s">
        <v>24</v>
      </c>
      <c r="G207" t="s">
        <v>11</v>
      </c>
      <c r="H207" t="s">
        <v>16</v>
      </c>
      <c r="I207">
        <v>5305.58751897</v>
      </c>
      <c r="J207">
        <v>5305.58751897</v>
      </c>
      <c r="K207">
        <v>0.1832</v>
      </c>
      <c r="L207">
        <v>983.54200639999999</v>
      </c>
      <c r="M207">
        <f t="shared" si="9"/>
        <v>971.98363347530403</v>
      </c>
      <c r="N207">
        <f t="shared" si="10"/>
        <v>11.558372924695959</v>
      </c>
      <c r="O207" s="1">
        <f t="shared" si="11"/>
        <v>1.189153039889085E-2</v>
      </c>
      <c r="P207">
        <v>1.4579754199999999</v>
      </c>
    </row>
    <row r="208" spans="1:16" hidden="1" x14ac:dyDescent="0.35">
      <c r="A208">
        <v>207</v>
      </c>
      <c r="B208">
        <v>222</v>
      </c>
      <c r="C208" t="s">
        <v>320</v>
      </c>
      <c r="D208" t="str">
        <f>INDEX(FSA_Province!B:B,MATCH(LEFT(C208,1),FSA_Province!A:A,0))</f>
        <v>BC</v>
      </c>
      <c r="E208" t="s">
        <v>321</v>
      </c>
      <c r="F208" t="s">
        <v>20</v>
      </c>
      <c r="G208" t="s">
        <v>11</v>
      </c>
      <c r="H208" t="s">
        <v>16</v>
      </c>
      <c r="I208">
        <v>1.1000000000000001</v>
      </c>
      <c r="J208">
        <v>1.1000000000000001</v>
      </c>
      <c r="K208">
        <v>2490</v>
      </c>
      <c r="L208">
        <v>2771.5707480000001</v>
      </c>
      <c r="M208">
        <f t="shared" si="9"/>
        <v>2739</v>
      </c>
      <c r="N208">
        <f t="shared" si="10"/>
        <v>32.570748000000094</v>
      </c>
      <c r="O208" s="1">
        <f t="shared" si="11"/>
        <v>1.1891474260679115E-2</v>
      </c>
      <c r="P208">
        <v>4.1084996900000004</v>
      </c>
    </row>
    <row r="209" spans="1:16" hidden="1" x14ac:dyDescent="0.35">
      <c r="A209">
        <v>208</v>
      </c>
      <c r="B209">
        <v>222</v>
      </c>
      <c r="C209" t="s">
        <v>320</v>
      </c>
      <c r="D209" t="str">
        <f>INDEX(FSA_Province!B:B,MATCH(LEFT(C209,1),FSA_Province!A:A,0))</f>
        <v>BC</v>
      </c>
      <c r="E209" t="s">
        <v>322</v>
      </c>
      <c r="F209" t="s">
        <v>18</v>
      </c>
      <c r="G209" t="s">
        <v>11</v>
      </c>
      <c r="H209" t="s">
        <v>16</v>
      </c>
      <c r="I209">
        <v>3</v>
      </c>
      <c r="J209">
        <v>3</v>
      </c>
      <c r="K209">
        <v>44.2</v>
      </c>
      <c r="L209">
        <v>134.1768194</v>
      </c>
      <c r="M209">
        <f t="shared" si="9"/>
        <v>132.60000000000002</v>
      </c>
      <c r="N209">
        <f t="shared" si="10"/>
        <v>1.5768193999999767</v>
      </c>
      <c r="O209" s="1">
        <f t="shared" si="11"/>
        <v>1.1891549019607666E-2</v>
      </c>
      <c r="P209">
        <v>0.19889999</v>
      </c>
    </row>
    <row r="210" spans="1:16" hidden="1" x14ac:dyDescent="0.35">
      <c r="A210">
        <v>209</v>
      </c>
      <c r="B210">
        <v>222</v>
      </c>
      <c r="C210" t="s">
        <v>320</v>
      </c>
      <c r="D210" t="str">
        <f>INDEX(FSA_Province!B:B,MATCH(LEFT(C210,1),FSA_Province!A:A,0))</f>
        <v>BC</v>
      </c>
      <c r="E210" t="s">
        <v>323</v>
      </c>
      <c r="F210" t="s">
        <v>15</v>
      </c>
      <c r="G210" t="s">
        <v>11</v>
      </c>
      <c r="H210" t="s">
        <v>16</v>
      </c>
      <c r="I210">
        <v>100</v>
      </c>
      <c r="J210">
        <v>100</v>
      </c>
      <c r="K210">
        <v>1.411</v>
      </c>
      <c r="L210">
        <v>142.77682759999999</v>
      </c>
      <c r="M210">
        <f t="shared" si="9"/>
        <v>141.1</v>
      </c>
      <c r="N210">
        <f t="shared" si="10"/>
        <v>1.6768275999999958</v>
      </c>
      <c r="O210" s="1">
        <f t="shared" si="11"/>
        <v>1.1883965981573322E-2</v>
      </c>
      <c r="P210">
        <v>0.21164841000000001</v>
      </c>
    </row>
    <row r="211" spans="1:16" hidden="1" x14ac:dyDescent="0.35">
      <c r="A211">
        <v>210</v>
      </c>
      <c r="B211">
        <v>222</v>
      </c>
      <c r="C211" t="s">
        <v>320</v>
      </c>
      <c r="D211" t="str">
        <f>INDEX(FSA_Province!B:B,MATCH(LEFT(C211,1),FSA_Province!A:A,0))</f>
        <v>BC</v>
      </c>
      <c r="E211" t="s">
        <v>324</v>
      </c>
      <c r="F211" t="s">
        <v>39</v>
      </c>
      <c r="G211" t="s">
        <v>11</v>
      </c>
      <c r="H211" t="s">
        <v>16</v>
      </c>
      <c r="I211">
        <v>3.3</v>
      </c>
      <c r="J211">
        <v>3.3</v>
      </c>
      <c r="K211">
        <v>293.7</v>
      </c>
      <c r="L211">
        <v>979.25471819999996</v>
      </c>
      <c r="M211">
        <f t="shared" si="9"/>
        <v>969.20999999999992</v>
      </c>
      <c r="N211">
        <f t="shared" si="10"/>
        <v>10.044718200000034</v>
      </c>
      <c r="O211" s="1">
        <f t="shared" si="11"/>
        <v>1.0363820224719137E-2</v>
      </c>
      <c r="P211">
        <v>1.45162006</v>
      </c>
    </row>
    <row r="212" spans="1:16" hidden="1" x14ac:dyDescent="0.35">
      <c r="A212">
        <v>211</v>
      </c>
      <c r="B212">
        <v>251</v>
      </c>
      <c r="C212" t="s">
        <v>129</v>
      </c>
      <c r="D212" t="str">
        <f>INDEX(FSA_Province!B:B,MATCH(LEFT(C212,1),FSA_Province!A:A,0))</f>
        <v>ON</v>
      </c>
      <c r="E212" t="s">
        <v>325</v>
      </c>
      <c r="F212" t="s">
        <v>59</v>
      </c>
      <c r="G212" t="s">
        <v>11</v>
      </c>
      <c r="H212" t="s">
        <v>16</v>
      </c>
      <c r="I212">
        <v>960</v>
      </c>
      <c r="J212">
        <v>960</v>
      </c>
      <c r="K212">
        <v>0.10236000000000001</v>
      </c>
      <c r="L212">
        <v>98.150054400000002</v>
      </c>
      <c r="M212">
        <f t="shared" si="9"/>
        <v>98.265600000000006</v>
      </c>
      <c r="N212">
        <f t="shared" si="10"/>
        <v>-0.11554560000000436</v>
      </c>
      <c r="O212" s="1">
        <f t="shared" si="11"/>
        <v>-1.1758499413833971E-3</v>
      </c>
      <c r="P212">
        <v>0.14549492</v>
      </c>
    </row>
    <row r="213" spans="1:16" hidden="1" x14ac:dyDescent="0.35">
      <c r="A213">
        <v>212</v>
      </c>
      <c r="B213">
        <v>251</v>
      </c>
      <c r="C213" t="s">
        <v>129</v>
      </c>
      <c r="D213" t="str">
        <f>INDEX(FSA_Province!B:B,MATCH(LEFT(C213,1),FSA_Province!A:A,0))</f>
        <v>ON</v>
      </c>
      <c r="E213" t="s">
        <v>326</v>
      </c>
      <c r="F213" t="s">
        <v>59</v>
      </c>
      <c r="G213" t="s">
        <v>11</v>
      </c>
      <c r="H213" t="s">
        <v>16</v>
      </c>
      <c r="I213">
        <v>960</v>
      </c>
      <c r="J213">
        <v>960</v>
      </c>
      <c r="K213">
        <v>0.10248</v>
      </c>
      <c r="L213">
        <v>98.530312629999997</v>
      </c>
      <c r="M213">
        <f t="shared" si="9"/>
        <v>98.380800000000008</v>
      </c>
      <c r="N213">
        <f t="shared" si="10"/>
        <v>0.1495126299999896</v>
      </c>
      <c r="O213" s="1">
        <f t="shared" si="11"/>
        <v>1.5197338301781403E-3</v>
      </c>
      <c r="P213">
        <v>0.14605860000000001</v>
      </c>
    </row>
    <row r="214" spans="1:16" hidden="1" x14ac:dyDescent="0.35">
      <c r="A214">
        <v>213</v>
      </c>
      <c r="B214">
        <v>96</v>
      </c>
      <c r="C214" t="s">
        <v>163</v>
      </c>
      <c r="D214" t="str">
        <f>INDEX(FSA_Province!B:B,MATCH(LEFT(C214,1),FSA_Province!A:A,0))</f>
        <v>ON</v>
      </c>
      <c r="E214" t="s">
        <v>327</v>
      </c>
      <c r="F214" t="s">
        <v>24</v>
      </c>
      <c r="G214" t="s">
        <v>11</v>
      </c>
      <c r="H214" t="s">
        <v>16</v>
      </c>
      <c r="I214">
        <v>16176.810076969999</v>
      </c>
      <c r="J214">
        <v>16176.810076969999</v>
      </c>
      <c r="K214">
        <v>0.183</v>
      </c>
      <c r="L214">
        <v>2995.5592860000002</v>
      </c>
      <c r="M214">
        <f t="shared" si="9"/>
        <v>2960.3562440855098</v>
      </c>
      <c r="N214">
        <f t="shared" si="10"/>
        <v>35.203041914490314</v>
      </c>
      <c r="O214" s="1">
        <f t="shared" si="11"/>
        <v>1.1891488392595453E-2</v>
      </c>
      <c r="P214">
        <v>4.4405340899999999</v>
      </c>
    </row>
    <row r="215" spans="1:16" hidden="1" x14ac:dyDescent="0.35">
      <c r="A215">
        <v>214</v>
      </c>
      <c r="B215">
        <v>40</v>
      </c>
      <c r="C215" t="s">
        <v>328</v>
      </c>
      <c r="D215" t="str">
        <f>INDEX(FSA_Province!B:B,MATCH(LEFT(C215,1),FSA_Province!A:A,0))</f>
        <v>ON</v>
      </c>
      <c r="E215" t="s">
        <v>329</v>
      </c>
      <c r="F215" t="s">
        <v>24</v>
      </c>
      <c r="G215" t="s">
        <v>11</v>
      </c>
      <c r="H215" t="s">
        <v>16</v>
      </c>
      <c r="I215">
        <v>2500</v>
      </c>
      <c r="J215">
        <v>2500</v>
      </c>
      <c r="K215">
        <v>0.186</v>
      </c>
      <c r="L215">
        <v>466.40163369999999</v>
      </c>
      <c r="M215">
        <f t="shared" si="9"/>
        <v>465</v>
      </c>
      <c r="N215">
        <f t="shared" si="10"/>
        <v>1.4016336999999908</v>
      </c>
      <c r="O215" s="1">
        <f t="shared" si="11"/>
        <v>3.0142660215053563E-3</v>
      </c>
      <c r="P215">
        <v>0.69138085999999999</v>
      </c>
    </row>
    <row r="216" spans="1:16" hidden="1" x14ac:dyDescent="0.35">
      <c r="A216">
        <v>215</v>
      </c>
      <c r="B216">
        <v>172</v>
      </c>
      <c r="C216" t="s">
        <v>279</v>
      </c>
      <c r="D216" t="str">
        <f>INDEX(FSA_Province!B:B,MATCH(LEFT(C216,1),FSA_Province!A:A,0))</f>
        <v>BC</v>
      </c>
      <c r="E216" t="s">
        <v>330</v>
      </c>
      <c r="F216" t="s">
        <v>15</v>
      </c>
      <c r="G216" t="s">
        <v>27</v>
      </c>
      <c r="H216" t="s">
        <v>16</v>
      </c>
      <c r="I216">
        <v>709.99</v>
      </c>
      <c r="J216">
        <v>709.99</v>
      </c>
      <c r="K216">
        <v>1.3906799999999999</v>
      </c>
      <c r="L216">
        <v>999.11087540000005</v>
      </c>
      <c r="M216">
        <f t="shared" si="9"/>
        <v>987.3688932</v>
      </c>
      <c r="N216">
        <f t="shared" si="10"/>
        <v>11.741982200000052</v>
      </c>
      <c r="O216" s="1">
        <f t="shared" si="11"/>
        <v>1.1892193769590038E-2</v>
      </c>
      <c r="P216">
        <v>1.4810542799999999</v>
      </c>
    </row>
    <row r="217" spans="1:16" hidden="1" x14ac:dyDescent="0.35">
      <c r="A217">
        <v>216</v>
      </c>
      <c r="B217">
        <v>136</v>
      </c>
      <c r="C217" t="s">
        <v>331</v>
      </c>
      <c r="D217" t="str">
        <f>INDEX(FSA_Province!B:B,MATCH(LEFT(C217,1),FSA_Province!A:A,0))</f>
        <v>BC</v>
      </c>
      <c r="E217" t="s">
        <v>332</v>
      </c>
      <c r="F217" t="s">
        <v>15</v>
      </c>
      <c r="G217" t="s">
        <v>11</v>
      </c>
      <c r="H217" t="s">
        <v>16</v>
      </c>
      <c r="I217">
        <v>170</v>
      </c>
      <c r="J217">
        <v>170</v>
      </c>
      <c r="K217">
        <v>1.3879999999999999</v>
      </c>
      <c r="L217">
        <v>238.76491569999999</v>
      </c>
      <c r="M217">
        <f t="shared" si="9"/>
        <v>235.95999999999998</v>
      </c>
      <c r="N217">
        <f t="shared" si="10"/>
        <v>2.8049157000000093</v>
      </c>
      <c r="O217" s="1">
        <f t="shared" si="11"/>
        <v>1.1887250805221265E-2</v>
      </c>
      <c r="P217">
        <v>0.35393848999999999</v>
      </c>
    </row>
    <row r="218" spans="1:16" hidden="1" x14ac:dyDescent="0.35">
      <c r="A218">
        <v>217</v>
      </c>
      <c r="B218">
        <v>179</v>
      </c>
      <c r="C218" t="s">
        <v>333</v>
      </c>
      <c r="D218" t="str">
        <f>INDEX(FSA_Province!B:B,MATCH(LEFT(C218,1),FSA_Province!A:A,0))</f>
        <v>ON</v>
      </c>
      <c r="E218" t="s">
        <v>334</v>
      </c>
      <c r="F218" t="s">
        <v>20</v>
      </c>
      <c r="G218" t="s">
        <v>11</v>
      </c>
      <c r="H218" t="s">
        <v>16</v>
      </c>
      <c r="I218">
        <v>3.3000000000000002E-2</v>
      </c>
      <c r="J218">
        <v>3.3000000000000002E-2</v>
      </c>
      <c r="K218">
        <v>2300</v>
      </c>
      <c r="L218">
        <v>76.802532420000006</v>
      </c>
      <c r="M218">
        <f t="shared" si="9"/>
        <v>75.900000000000006</v>
      </c>
      <c r="N218">
        <f t="shared" si="10"/>
        <v>0.90253242</v>
      </c>
      <c r="O218" s="1">
        <f t="shared" si="11"/>
        <v>1.1891072727272727E-2</v>
      </c>
      <c r="P218">
        <v>0.11384994</v>
      </c>
    </row>
    <row r="219" spans="1:16" hidden="1" x14ac:dyDescent="0.35">
      <c r="A219">
        <v>218</v>
      </c>
      <c r="B219">
        <v>134</v>
      </c>
      <c r="C219" t="s">
        <v>69</v>
      </c>
      <c r="D219" t="str">
        <f>INDEX(FSA_Province!B:B,MATCH(LEFT(C219,1),FSA_Province!A:A,0))</f>
        <v>ON</v>
      </c>
      <c r="E219" t="s">
        <v>335</v>
      </c>
      <c r="F219" t="s">
        <v>15</v>
      </c>
      <c r="G219" t="s">
        <v>27</v>
      </c>
      <c r="H219" t="s">
        <v>16</v>
      </c>
      <c r="I219">
        <v>1500</v>
      </c>
      <c r="J219">
        <v>1500</v>
      </c>
      <c r="K219">
        <v>1.3908700000000001</v>
      </c>
      <c r="L219">
        <v>2111.1658170000001</v>
      </c>
      <c r="M219">
        <f t="shared" si="9"/>
        <v>2086.3050000000003</v>
      </c>
      <c r="N219">
        <f t="shared" si="10"/>
        <v>24.86081699999977</v>
      </c>
      <c r="O219" s="1">
        <f t="shared" si="11"/>
        <v>1.1916194899595105E-2</v>
      </c>
      <c r="P219">
        <v>3.12953372</v>
      </c>
    </row>
    <row r="220" spans="1:16" hidden="1" x14ac:dyDescent="0.35">
      <c r="A220">
        <v>219</v>
      </c>
      <c r="B220">
        <v>204</v>
      </c>
      <c r="C220" t="s">
        <v>199</v>
      </c>
      <c r="D220" t="str">
        <f>INDEX(FSA_Province!B:B,MATCH(LEFT(C220,1),FSA_Province!A:A,0))</f>
        <v>SK</v>
      </c>
      <c r="E220" t="s">
        <v>336</v>
      </c>
      <c r="F220" t="s">
        <v>201</v>
      </c>
      <c r="G220" t="s">
        <v>11</v>
      </c>
      <c r="H220" t="s">
        <v>16</v>
      </c>
      <c r="I220">
        <v>129</v>
      </c>
      <c r="J220">
        <v>129</v>
      </c>
      <c r="K220">
        <v>0.21099999999999999</v>
      </c>
      <c r="L220">
        <v>27.219000000000001</v>
      </c>
      <c r="M220">
        <f t="shared" si="9"/>
        <v>27.218999999999998</v>
      </c>
      <c r="N220">
        <f t="shared" si="10"/>
        <v>0</v>
      </c>
      <c r="O220" s="1">
        <f t="shared" si="11"/>
        <v>0</v>
      </c>
      <c r="P220">
        <v>4.0828499999999997E-2</v>
      </c>
    </row>
    <row r="221" spans="1:16" hidden="1" x14ac:dyDescent="0.35">
      <c r="A221">
        <v>220</v>
      </c>
      <c r="B221">
        <v>204</v>
      </c>
      <c r="C221" t="s">
        <v>199</v>
      </c>
      <c r="D221" t="str">
        <f>INDEX(FSA_Province!B:B,MATCH(LEFT(C221,1),FSA_Province!A:A,0))</f>
        <v>SK</v>
      </c>
      <c r="E221" t="s">
        <v>337</v>
      </c>
      <c r="F221" t="s">
        <v>41</v>
      </c>
      <c r="G221" t="s">
        <v>11</v>
      </c>
      <c r="H221" t="s">
        <v>16</v>
      </c>
      <c r="I221">
        <v>28</v>
      </c>
      <c r="J221">
        <v>28</v>
      </c>
      <c r="K221">
        <v>1.262</v>
      </c>
      <c r="L221">
        <v>35.755997399999998</v>
      </c>
      <c r="M221">
        <f t="shared" si="9"/>
        <v>35.335999999999999</v>
      </c>
      <c r="N221">
        <f t="shared" si="10"/>
        <v>0.41999739999999974</v>
      </c>
      <c r="O221" s="1">
        <f t="shared" si="11"/>
        <v>1.1885821824767936E-2</v>
      </c>
      <c r="P221">
        <v>5.3003689999999999E-2</v>
      </c>
    </row>
    <row r="222" spans="1:16" hidden="1" x14ac:dyDescent="0.35">
      <c r="A222">
        <v>221</v>
      </c>
      <c r="B222">
        <v>151</v>
      </c>
      <c r="C222" t="s">
        <v>338</v>
      </c>
      <c r="D222" t="str">
        <f>INDEX(FSA_Province!B:B,MATCH(LEFT(C222,1),FSA_Province!A:A,0))</f>
        <v>ON</v>
      </c>
      <c r="E222" t="s">
        <v>339</v>
      </c>
      <c r="F222" t="s">
        <v>15</v>
      </c>
      <c r="G222" t="s">
        <v>27</v>
      </c>
      <c r="H222" t="s">
        <v>16</v>
      </c>
      <c r="I222">
        <v>45</v>
      </c>
      <c r="J222">
        <v>45</v>
      </c>
      <c r="K222">
        <v>1.3998600000000001</v>
      </c>
      <c r="L222">
        <v>63.742394879999999</v>
      </c>
      <c r="M222">
        <f t="shared" si="9"/>
        <v>62.993700000000004</v>
      </c>
      <c r="N222">
        <f t="shared" si="10"/>
        <v>0.74869487999999507</v>
      </c>
      <c r="O222" s="1">
        <f t="shared" si="11"/>
        <v>1.1885234237709406E-2</v>
      </c>
      <c r="P222">
        <v>9.4489959999999998E-2</v>
      </c>
    </row>
    <row r="223" spans="1:16" hidden="1" x14ac:dyDescent="0.35">
      <c r="A223">
        <v>222</v>
      </c>
      <c r="B223">
        <v>138</v>
      </c>
      <c r="C223" t="s">
        <v>223</v>
      </c>
      <c r="D223" t="str">
        <f>INDEX(FSA_Province!B:B,MATCH(LEFT(C223,1),FSA_Province!A:A,0))</f>
        <v>QC</v>
      </c>
      <c r="E223" t="s">
        <v>340</v>
      </c>
      <c r="F223" t="s">
        <v>225</v>
      </c>
      <c r="G223" t="s">
        <v>27</v>
      </c>
      <c r="H223" t="s">
        <v>16</v>
      </c>
      <c r="I223">
        <v>27</v>
      </c>
      <c r="J223">
        <v>27</v>
      </c>
      <c r="K223">
        <v>2.7253999999999999E-4</v>
      </c>
      <c r="L223">
        <v>7.35858E-3</v>
      </c>
      <c r="M223">
        <f t="shared" si="9"/>
        <v>7.35858E-3</v>
      </c>
      <c r="N223">
        <f t="shared" si="10"/>
        <v>0</v>
      </c>
      <c r="O223" s="1">
        <f t="shared" si="11"/>
        <v>0</v>
      </c>
      <c r="P223">
        <v>1.1029999999999999E-5</v>
      </c>
    </row>
    <row r="224" spans="1:16" hidden="1" x14ac:dyDescent="0.35">
      <c r="A224">
        <v>223</v>
      </c>
      <c r="B224">
        <v>172</v>
      </c>
      <c r="C224" t="s">
        <v>279</v>
      </c>
      <c r="D224" t="str">
        <f>INDEX(FSA_Province!B:B,MATCH(LEFT(C224,1),FSA_Province!A:A,0))</f>
        <v>BC</v>
      </c>
      <c r="E224" t="s">
        <v>341</v>
      </c>
      <c r="F224" t="s">
        <v>24</v>
      </c>
      <c r="G224" t="s">
        <v>27</v>
      </c>
      <c r="H224" t="s">
        <v>16</v>
      </c>
      <c r="I224">
        <v>2105</v>
      </c>
      <c r="J224">
        <v>2105</v>
      </c>
      <c r="K224">
        <v>0.18448650999999999</v>
      </c>
      <c r="L224">
        <v>392.96211890000001</v>
      </c>
      <c r="M224">
        <f t="shared" si="9"/>
        <v>388.34410355</v>
      </c>
      <c r="N224">
        <f t="shared" si="10"/>
        <v>4.6180153500000074</v>
      </c>
      <c r="O224" s="1">
        <f t="shared" si="11"/>
        <v>1.1891555215554933E-2</v>
      </c>
      <c r="P224">
        <v>0.58251615000000001</v>
      </c>
    </row>
    <row r="225" spans="1:19" x14ac:dyDescent="0.35">
      <c r="A225">
        <v>224</v>
      </c>
      <c r="B225">
        <v>172</v>
      </c>
      <c r="C225" t="s">
        <v>279</v>
      </c>
      <c r="D225" t="str">
        <f>INDEX(FSA_Province!B:B,MATCH(LEFT(C225,1),FSA_Province!A:A,0))</f>
        <v>BC</v>
      </c>
      <c r="E225" t="s">
        <v>342</v>
      </c>
      <c r="F225" t="s">
        <v>24</v>
      </c>
      <c r="G225" t="s">
        <v>11</v>
      </c>
      <c r="H225" t="s">
        <v>16</v>
      </c>
      <c r="I225">
        <v>246.13568014000001</v>
      </c>
      <c r="J225">
        <v>246.13568014000001</v>
      </c>
      <c r="K225">
        <v>1.76</v>
      </c>
      <c r="L225">
        <v>45.915397329999998</v>
      </c>
      <c r="M225">
        <f t="shared" si="9"/>
        <v>433.19879704639999</v>
      </c>
      <c r="N225">
        <f t="shared" si="10"/>
        <v>-387.28339971639997</v>
      </c>
      <c r="O225" s="5">
        <f t="shared" si="11"/>
        <v>-0.89400848376529074</v>
      </c>
      <c r="P225">
        <v>6.8063709999999999E-2</v>
      </c>
      <c r="R225" s="4" t="s">
        <v>2639</v>
      </c>
    </row>
    <row r="226" spans="1:19" x14ac:dyDescent="0.35">
      <c r="A226">
        <v>225</v>
      </c>
      <c r="B226">
        <v>172</v>
      </c>
      <c r="C226" t="s">
        <v>279</v>
      </c>
      <c r="D226" t="str">
        <f>INDEX(FSA_Province!B:B,MATCH(LEFT(C226,1),FSA_Province!A:A,0))</f>
        <v>BC</v>
      </c>
      <c r="E226" t="s">
        <v>343</v>
      </c>
      <c r="F226" t="s">
        <v>24</v>
      </c>
      <c r="G226" t="s">
        <v>11</v>
      </c>
      <c r="H226" t="s">
        <v>16</v>
      </c>
      <c r="I226">
        <v>274.73003023000001</v>
      </c>
      <c r="J226">
        <v>274.73003023000001</v>
      </c>
      <c r="K226">
        <v>1.76</v>
      </c>
      <c r="L226">
        <v>51.324111850000001</v>
      </c>
      <c r="M226">
        <f t="shared" si="9"/>
        <v>483.52485320480002</v>
      </c>
      <c r="N226">
        <f t="shared" si="10"/>
        <v>-432.20074135480002</v>
      </c>
      <c r="O226" s="5">
        <f t="shared" si="11"/>
        <v>-0.89385424242451228</v>
      </c>
      <c r="P226">
        <v>7.608144E-2</v>
      </c>
      <c r="S226" t="s">
        <v>2641</v>
      </c>
    </row>
    <row r="227" spans="1:19" hidden="1" x14ac:dyDescent="0.35">
      <c r="A227">
        <v>226</v>
      </c>
      <c r="B227">
        <v>172</v>
      </c>
      <c r="C227" t="s">
        <v>279</v>
      </c>
      <c r="D227" t="str">
        <f>INDEX(FSA_Province!B:B,MATCH(LEFT(C227,1),FSA_Province!A:A,0))</f>
        <v>BC</v>
      </c>
      <c r="E227" t="s">
        <v>344</v>
      </c>
      <c r="F227" t="s">
        <v>20</v>
      </c>
      <c r="G227" t="s">
        <v>27</v>
      </c>
      <c r="H227" t="s">
        <v>16</v>
      </c>
      <c r="I227">
        <v>1.4</v>
      </c>
      <c r="J227">
        <v>1.4</v>
      </c>
      <c r="K227">
        <v>2473.4360000000001</v>
      </c>
      <c r="L227">
        <v>3504.379175</v>
      </c>
      <c r="M227">
        <f t="shared" si="9"/>
        <v>3462.8103999999998</v>
      </c>
      <c r="N227">
        <f t="shared" si="10"/>
        <v>41.568775000000187</v>
      </c>
      <c r="O227" s="1">
        <f t="shared" si="11"/>
        <v>1.200434623853509E-2</v>
      </c>
      <c r="P227">
        <v>5.1947945999999998</v>
      </c>
    </row>
    <row r="228" spans="1:19" hidden="1" x14ac:dyDescent="0.35">
      <c r="A228">
        <v>227</v>
      </c>
      <c r="B228">
        <v>96</v>
      </c>
      <c r="C228" t="s">
        <v>163</v>
      </c>
      <c r="D228" t="str">
        <f>INDEX(FSA_Province!B:B,MATCH(LEFT(C228,1),FSA_Province!A:A,0))</f>
        <v>ON</v>
      </c>
      <c r="E228" t="s">
        <v>345</v>
      </c>
      <c r="F228" t="s">
        <v>24</v>
      </c>
      <c r="G228" t="s">
        <v>11</v>
      </c>
      <c r="H228" t="s">
        <v>16</v>
      </c>
      <c r="I228">
        <v>13334.938036420001</v>
      </c>
      <c r="J228">
        <v>13334.938036420001</v>
      </c>
      <c r="K228">
        <v>0.185</v>
      </c>
      <c r="L228">
        <v>2496.2994090000002</v>
      </c>
      <c r="M228">
        <f t="shared" si="9"/>
        <v>2466.9635367377</v>
      </c>
      <c r="N228">
        <f t="shared" si="10"/>
        <v>29.3358722623002</v>
      </c>
      <c r="O228" s="1">
        <f t="shared" si="11"/>
        <v>1.1891490014114197E-2</v>
      </c>
      <c r="P228">
        <v>3.7004450800000002</v>
      </c>
    </row>
    <row r="229" spans="1:19" hidden="1" x14ac:dyDescent="0.35">
      <c r="A229">
        <v>228</v>
      </c>
      <c r="B229">
        <v>12</v>
      </c>
      <c r="C229" t="s">
        <v>346</v>
      </c>
      <c r="D229" t="str">
        <f>INDEX(FSA_Province!B:B,MATCH(LEFT(C229,1),FSA_Province!A:A,0))</f>
        <v>ON</v>
      </c>
      <c r="E229" t="s">
        <v>347</v>
      </c>
      <c r="F229" t="s">
        <v>15</v>
      </c>
      <c r="G229" t="s">
        <v>11</v>
      </c>
      <c r="H229" t="s">
        <v>16</v>
      </c>
      <c r="I229">
        <v>500</v>
      </c>
      <c r="J229">
        <v>500</v>
      </c>
      <c r="K229">
        <v>1.4</v>
      </c>
      <c r="L229">
        <v>708.31903399999999</v>
      </c>
      <c r="M229">
        <f t="shared" si="9"/>
        <v>700</v>
      </c>
      <c r="N229">
        <f t="shared" si="10"/>
        <v>8.3190339999999878</v>
      </c>
      <c r="O229" s="1">
        <f t="shared" si="11"/>
        <v>1.1884334285714268E-2</v>
      </c>
      <c r="P229">
        <v>1.04999251</v>
      </c>
    </row>
    <row r="230" spans="1:19" hidden="1" x14ac:dyDescent="0.35">
      <c r="A230">
        <v>229</v>
      </c>
      <c r="B230">
        <v>196</v>
      </c>
      <c r="C230" t="s">
        <v>92</v>
      </c>
      <c r="D230" t="str">
        <f>INDEX(FSA_Province!B:B,MATCH(LEFT(C230,1),FSA_Province!A:A,0))</f>
        <v>ON</v>
      </c>
      <c r="E230" t="s">
        <v>348</v>
      </c>
      <c r="F230" t="s">
        <v>44</v>
      </c>
      <c r="G230" t="s">
        <v>27</v>
      </c>
      <c r="H230" t="s">
        <v>16</v>
      </c>
      <c r="I230">
        <v>200</v>
      </c>
      <c r="J230">
        <v>200</v>
      </c>
      <c r="K230">
        <v>7.6009999999999994E-2</v>
      </c>
      <c r="L230">
        <v>15.385725600000001</v>
      </c>
      <c r="M230">
        <f t="shared" si="9"/>
        <v>15.201999999999998</v>
      </c>
      <c r="N230">
        <f t="shared" si="10"/>
        <v>0.18372560000000249</v>
      </c>
      <c r="O230" s="1">
        <f t="shared" si="11"/>
        <v>1.2085620313116861E-2</v>
      </c>
      <c r="P230">
        <v>2.280737E-2</v>
      </c>
    </row>
    <row r="231" spans="1:19" hidden="1" x14ac:dyDescent="0.35">
      <c r="A231">
        <v>230</v>
      </c>
      <c r="B231">
        <v>196</v>
      </c>
      <c r="C231" t="s">
        <v>92</v>
      </c>
      <c r="D231" t="str">
        <f>INDEX(FSA_Province!B:B,MATCH(LEFT(C231,1),FSA_Province!A:A,0))</f>
        <v>ON</v>
      </c>
      <c r="E231" t="s">
        <v>349</v>
      </c>
      <c r="F231" t="s">
        <v>24</v>
      </c>
      <c r="G231" t="s">
        <v>11</v>
      </c>
      <c r="H231" t="s">
        <v>16</v>
      </c>
      <c r="I231">
        <v>13407.41052575</v>
      </c>
      <c r="J231">
        <v>13407.41052575</v>
      </c>
      <c r="K231">
        <v>0.184</v>
      </c>
      <c r="L231">
        <v>2496.299407</v>
      </c>
      <c r="M231">
        <f t="shared" si="9"/>
        <v>2466.9635367379997</v>
      </c>
      <c r="N231">
        <f t="shared" si="10"/>
        <v>29.335870262000299</v>
      </c>
      <c r="O231" s="1">
        <f t="shared" si="11"/>
        <v>1.1891489203277946E-2</v>
      </c>
      <c r="P231">
        <v>3.7004450800000002</v>
      </c>
    </row>
    <row r="232" spans="1:19" hidden="1" x14ac:dyDescent="0.35">
      <c r="A232">
        <v>231</v>
      </c>
      <c r="B232">
        <v>208</v>
      </c>
      <c r="C232" t="s">
        <v>127</v>
      </c>
      <c r="D232" t="str">
        <f>INDEX(FSA_Province!B:B,MATCH(LEFT(C232,1),FSA_Province!A:A,0))</f>
        <v>ON</v>
      </c>
      <c r="E232" t="s">
        <v>350</v>
      </c>
      <c r="F232" t="s">
        <v>24</v>
      </c>
      <c r="G232" t="s">
        <v>27</v>
      </c>
      <c r="H232" t="s">
        <v>16</v>
      </c>
      <c r="I232">
        <v>10500</v>
      </c>
      <c r="J232">
        <v>10500</v>
      </c>
      <c r="K232">
        <v>0.18798724</v>
      </c>
      <c r="L232">
        <v>1997.3384430000001</v>
      </c>
      <c r="M232">
        <f t="shared" si="9"/>
        <v>1973.8660199999999</v>
      </c>
      <c r="N232">
        <f t="shared" si="10"/>
        <v>23.472423000000163</v>
      </c>
      <c r="O232" s="1">
        <f t="shared" si="11"/>
        <v>1.1891598903962167E-2</v>
      </c>
      <c r="P232">
        <v>2.96079917</v>
      </c>
    </row>
    <row r="233" spans="1:19" hidden="1" x14ac:dyDescent="0.35">
      <c r="A233">
        <v>232</v>
      </c>
      <c r="B233">
        <v>225</v>
      </c>
      <c r="C233" t="s">
        <v>300</v>
      </c>
      <c r="D233" t="str">
        <f>INDEX(FSA_Province!B:B,MATCH(LEFT(C233,1),FSA_Province!A:A,0))</f>
        <v>AB</v>
      </c>
      <c r="E233" t="s">
        <v>351</v>
      </c>
      <c r="F233" t="s">
        <v>10</v>
      </c>
      <c r="G233" t="s">
        <v>27</v>
      </c>
      <c r="H233" t="s">
        <v>16</v>
      </c>
      <c r="I233">
        <v>2.7599999999999999E-3</v>
      </c>
      <c r="J233">
        <v>2.7599999999999999E-3</v>
      </c>
      <c r="K233">
        <v>71714.070999999996</v>
      </c>
      <c r="L233">
        <v>200.2748536</v>
      </c>
      <c r="M233">
        <f t="shared" si="9"/>
        <v>197.93083595999997</v>
      </c>
      <c r="N233">
        <f t="shared" si="10"/>
        <v>2.3440176400000325</v>
      </c>
      <c r="O233" s="1">
        <f t="shared" si="11"/>
        <v>1.1842609710766529E-2</v>
      </c>
      <c r="P233">
        <v>0.29688188999999998</v>
      </c>
    </row>
    <row r="234" spans="1:19" hidden="1" x14ac:dyDescent="0.35">
      <c r="A234">
        <v>233</v>
      </c>
      <c r="B234">
        <v>22</v>
      </c>
      <c r="C234" t="s">
        <v>352</v>
      </c>
      <c r="D234" t="str">
        <f>INDEX(FSA_Province!B:B,MATCH(LEFT(C234,1),FSA_Province!A:A,0))</f>
        <v>BC</v>
      </c>
      <c r="E234" t="s">
        <v>353</v>
      </c>
      <c r="F234" t="s">
        <v>354</v>
      </c>
      <c r="G234" t="s">
        <v>27</v>
      </c>
      <c r="H234" t="s">
        <v>12</v>
      </c>
      <c r="I234">
        <v>1085.502851</v>
      </c>
      <c r="J234">
        <v>1085.502851</v>
      </c>
      <c r="K234">
        <v>3.023E-5</v>
      </c>
      <c r="L234">
        <v>3.2814749999999997E-2</v>
      </c>
      <c r="M234">
        <f t="shared" si="9"/>
        <v>3.2814751185729997E-2</v>
      </c>
      <c r="N234">
        <f t="shared" si="10"/>
        <v>-1.1857300002970916E-9</v>
      </c>
      <c r="O234" s="1">
        <f t="shared" si="11"/>
        <v>-3.6134054272906533E-8</v>
      </c>
      <c r="P234">
        <v>4.922E-5</v>
      </c>
    </row>
    <row r="235" spans="1:19" hidden="1" x14ac:dyDescent="0.35">
      <c r="A235">
        <v>234</v>
      </c>
      <c r="B235">
        <v>43</v>
      </c>
      <c r="C235" t="s">
        <v>165</v>
      </c>
      <c r="D235" t="str">
        <f>INDEX(FSA_Province!B:B,MATCH(LEFT(C235,1),FSA_Province!A:A,0))</f>
        <v>BC</v>
      </c>
      <c r="E235" t="s">
        <v>355</v>
      </c>
      <c r="F235" t="s">
        <v>10</v>
      </c>
      <c r="G235" t="s">
        <v>11</v>
      </c>
      <c r="H235" t="s">
        <v>16</v>
      </c>
      <c r="I235">
        <v>2.7533700000000002E-3</v>
      </c>
      <c r="J235">
        <v>2.7533700000000002E-3</v>
      </c>
      <c r="K235">
        <v>71320</v>
      </c>
      <c r="L235">
        <v>198.70549260000001</v>
      </c>
      <c r="M235">
        <f t="shared" si="9"/>
        <v>196.37034840000001</v>
      </c>
      <c r="N235">
        <f t="shared" si="10"/>
        <v>2.335144200000002</v>
      </c>
      <c r="O235" s="1">
        <f t="shared" si="11"/>
        <v>1.1891531583186832E-2</v>
      </c>
      <c r="P235">
        <v>0.29455551000000002</v>
      </c>
    </row>
    <row r="236" spans="1:19" hidden="1" x14ac:dyDescent="0.35">
      <c r="A236">
        <v>235</v>
      </c>
      <c r="B236">
        <v>43</v>
      </c>
      <c r="C236" t="s">
        <v>165</v>
      </c>
      <c r="D236" t="str">
        <f>INDEX(FSA_Province!B:B,MATCH(LEFT(C236,1),FSA_Province!A:A,0))</f>
        <v>BC</v>
      </c>
      <c r="E236" t="s">
        <v>356</v>
      </c>
      <c r="F236" t="s">
        <v>10</v>
      </c>
      <c r="G236" t="s">
        <v>11</v>
      </c>
      <c r="H236" t="s">
        <v>16</v>
      </c>
      <c r="I236">
        <v>2.7679800000000002E-3</v>
      </c>
      <c r="J236">
        <v>2.7679800000000002E-3</v>
      </c>
      <c r="K236">
        <v>71300</v>
      </c>
      <c r="L236">
        <v>199.70385200000001</v>
      </c>
      <c r="M236">
        <f t="shared" si="9"/>
        <v>197.35697400000001</v>
      </c>
      <c r="N236">
        <f t="shared" si="10"/>
        <v>2.3468780000000038</v>
      </c>
      <c r="O236" s="1">
        <f t="shared" si="11"/>
        <v>1.1891538223523856E-2</v>
      </c>
      <c r="P236">
        <v>0.29603544999999998</v>
      </c>
    </row>
    <row r="237" spans="1:19" hidden="1" x14ac:dyDescent="0.35">
      <c r="A237">
        <v>236</v>
      </c>
      <c r="B237">
        <v>43</v>
      </c>
      <c r="C237" t="s">
        <v>165</v>
      </c>
      <c r="D237" t="str">
        <f>INDEX(FSA_Province!B:B,MATCH(LEFT(C237,1),FSA_Province!A:A,0))</f>
        <v>BC</v>
      </c>
      <c r="E237" t="s">
        <v>357</v>
      </c>
      <c r="F237" t="s">
        <v>10</v>
      </c>
      <c r="G237" t="s">
        <v>11</v>
      </c>
      <c r="H237" t="s">
        <v>16</v>
      </c>
      <c r="I237">
        <v>2.7796800000000001E-3</v>
      </c>
      <c r="J237">
        <v>2.7796800000000001E-3</v>
      </c>
      <c r="K237">
        <v>71200.998000000007</v>
      </c>
      <c r="L237">
        <v>200.15778900000001</v>
      </c>
      <c r="M237">
        <f t="shared" si="9"/>
        <v>197.91599012064003</v>
      </c>
      <c r="N237">
        <f t="shared" si="10"/>
        <v>2.2417988793599761</v>
      </c>
      <c r="O237" s="1">
        <f t="shared" si="11"/>
        <v>1.132702253109253E-2</v>
      </c>
      <c r="P237">
        <v>0.29670836</v>
      </c>
    </row>
    <row r="238" spans="1:19" hidden="1" x14ac:dyDescent="0.35">
      <c r="A238">
        <v>237</v>
      </c>
      <c r="B238">
        <v>43</v>
      </c>
      <c r="C238" t="s">
        <v>165</v>
      </c>
      <c r="D238" t="str">
        <f>INDEX(FSA_Province!B:B,MATCH(LEFT(C238,1),FSA_Province!A:A,0))</f>
        <v>BC</v>
      </c>
      <c r="E238" t="s">
        <v>358</v>
      </c>
      <c r="F238" t="s">
        <v>10</v>
      </c>
      <c r="G238" t="s">
        <v>11</v>
      </c>
      <c r="H238" t="s">
        <v>16</v>
      </c>
      <c r="I238">
        <v>2.7796800000000001E-3</v>
      </c>
      <c r="J238">
        <v>2.7796800000000001E-3</v>
      </c>
      <c r="K238">
        <v>70999.998000000007</v>
      </c>
      <c r="L238">
        <v>199.7041581</v>
      </c>
      <c r="M238">
        <f t="shared" si="9"/>
        <v>197.35727444064003</v>
      </c>
      <c r="N238">
        <f t="shared" si="10"/>
        <v>2.3468836593599747</v>
      </c>
      <c r="O238" s="1">
        <f t="shared" si="11"/>
        <v>1.1891548796524633E-2</v>
      </c>
      <c r="P238">
        <v>0.29603591000000001</v>
      </c>
    </row>
    <row r="239" spans="1:19" hidden="1" x14ac:dyDescent="0.35">
      <c r="A239">
        <v>238</v>
      </c>
      <c r="B239">
        <v>43</v>
      </c>
      <c r="C239" t="s">
        <v>165</v>
      </c>
      <c r="D239" t="str">
        <f>INDEX(FSA_Province!B:B,MATCH(LEFT(C239,1),FSA_Province!A:A,0))</f>
        <v>BC</v>
      </c>
      <c r="E239" t="s">
        <v>359</v>
      </c>
      <c r="F239" t="s">
        <v>10</v>
      </c>
      <c r="G239" t="s">
        <v>11</v>
      </c>
      <c r="H239" t="s">
        <v>16</v>
      </c>
      <c r="I239">
        <v>2.7796800000000001E-3</v>
      </c>
      <c r="J239">
        <v>2.7796800000000001E-3</v>
      </c>
      <c r="K239">
        <v>70800</v>
      </c>
      <c r="L239">
        <v>199.1416146</v>
      </c>
      <c r="M239">
        <f t="shared" si="9"/>
        <v>196.801344</v>
      </c>
      <c r="N239">
        <f t="shared" si="10"/>
        <v>2.3402705999999966</v>
      </c>
      <c r="O239" s="1">
        <f t="shared" si="11"/>
        <v>1.1891537691937697E-2</v>
      </c>
      <c r="P239">
        <v>0.29520201000000001</v>
      </c>
    </row>
    <row r="240" spans="1:19" hidden="1" x14ac:dyDescent="0.35">
      <c r="A240">
        <v>239</v>
      </c>
      <c r="B240">
        <v>99</v>
      </c>
      <c r="C240" t="s">
        <v>360</v>
      </c>
      <c r="D240" t="str">
        <f>INDEX(FSA_Province!B:B,MATCH(LEFT(C240,1),FSA_Province!A:A,0))</f>
        <v>BC</v>
      </c>
      <c r="E240" t="s">
        <v>361</v>
      </c>
      <c r="F240" t="s">
        <v>10</v>
      </c>
      <c r="G240" t="s">
        <v>27</v>
      </c>
      <c r="H240" t="s">
        <v>12</v>
      </c>
      <c r="I240">
        <v>0.84201155000000005</v>
      </c>
      <c r="J240">
        <v>0.84201155000000005</v>
      </c>
      <c r="K240">
        <v>71092.705000000002</v>
      </c>
      <c r="L240">
        <v>59860.853029999998</v>
      </c>
      <c r="M240">
        <f t="shared" si="9"/>
        <v>59860.878730742756</v>
      </c>
      <c r="N240">
        <f t="shared" si="10"/>
        <v>-2.5700742757180706E-2</v>
      </c>
      <c r="O240" s="1">
        <f t="shared" si="11"/>
        <v>-4.2934122087956545E-7</v>
      </c>
      <c r="P240">
        <v>0</v>
      </c>
    </row>
    <row r="241" spans="1:16" hidden="1" x14ac:dyDescent="0.35">
      <c r="A241">
        <v>240</v>
      </c>
      <c r="B241">
        <v>245</v>
      </c>
      <c r="C241" t="s">
        <v>8</v>
      </c>
      <c r="D241" t="str">
        <f>INDEX(FSA_Province!B:B,MATCH(LEFT(C241,1),FSA_Province!A:A,0))</f>
        <v>BC</v>
      </c>
      <c r="E241" t="s">
        <v>362</v>
      </c>
      <c r="F241" t="s">
        <v>10</v>
      </c>
      <c r="G241" t="s">
        <v>11</v>
      </c>
      <c r="H241" t="s">
        <v>16</v>
      </c>
      <c r="I241">
        <v>0.5</v>
      </c>
      <c r="J241">
        <v>0.5</v>
      </c>
      <c r="K241">
        <v>68000</v>
      </c>
      <c r="L241">
        <v>33999.999499999998</v>
      </c>
      <c r="M241">
        <f t="shared" si="9"/>
        <v>34000</v>
      </c>
      <c r="N241">
        <f t="shared" si="10"/>
        <v>-5.0000000192085281E-4</v>
      </c>
      <c r="O241" s="1">
        <f t="shared" si="11"/>
        <v>-1.4705882409436847E-8</v>
      </c>
      <c r="P241">
        <v>0</v>
      </c>
    </row>
    <row r="242" spans="1:16" hidden="1" x14ac:dyDescent="0.35">
      <c r="A242">
        <v>241</v>
      </c>
      <c r="B242">
        <v>134</v>
      </c>
      <c r="C242" t="s">
        <v>69</v>
      </c>
      <c r="D242" t="str">
        <f>INDEX(FSA_Province!B:B,MATCH(LEFT(C242,1),FSA_Province!A:A,0))</f>
        <v>ON</v>
      </c>
      <c r="E242" t="s">
        <v>363</v>
      </c>
      <c r="F242" t="s">
        <v>71</v>
      </c>
      <c r="G242" t="s">
        <v>27</v>
      </c>
      <c r="H242" t="s">
        <v>16</v>
      </c>
      <c r="I242">
        <v>2284</v>
      </c>
      <c r="J242">
        <v>2284</v>
      </c>
      <c r="K242">
        <v>8.7399999999999993E-6</v>
      </c>
      <c r="L242">
        <v>1.996216E-2</v>
      </c>
      <c r="M242">
        <f t="shared" si="9"/>
        <v>1.996216E-2</v>
      </c>
      <c r="N242">
        <f t="shared" si="10"/>
        <v>0</v>
      </c>
      <c r="O242" s="1">
        <f t="shared" si="11"/>
        <v>0</v>
      </c>
      <c r="P242">
        <v>2.9940000000000001E-5</v>
      </c>
    </row>
    <row r="243" spans="1:16" hidden="1" x14ac:dyDescent="0.35">
      <c r="A243">
        <v>242</v>
      </c>
      <c r="B243">
        <v>134</v>
      </c>
      <c r="C243" t="s">
        <v>69</v>
      </c>
      <c r="D243" t="str">
        <f>INDEX(FSA_Province!B:B,MATCH(LEFT(C243,1),FSA_Province!A:A,0))</f>
        <v>ON</v>
      </c>
      <c r="E243" t="s">
        <v>364</v>
      </c>
      <c r="F243" t="s">
        <v>10</v>
      </c>
      <c r="G243" t="s">
        <v>27</v>
      </c>
      <c r="H243" t="s">
        <v>16</v>
      </c>
      <c r="I243">
        <v>0.02</v>
      </c>
      <c r="J243">
        <v>0.02</v>
      </c>
      <c r="K243">
        <v>71211.145999999993</v>
      </c>
      <c r="L243">
        <v>1441.159142</v>
      </c>
      <c r="M243">
        <f t="shared" si="9"/>
        <v>1424.2229199999999</v>
      </c>
      <c r="N243">
        <f t="shared" si="10"/>
        <v>16.936222000000043</v>
      </c>
      <c r="O243" s="1">
        <f t="shared" si="11"/>
        <v>1.1891552763383448E-2</v>
      </c>
      <c r="P243">
        <v>2.1363343800000001</v>
      </c>
    </row>
    <row r="244" spans="1:16" hidden="1" x14ac:dyDescent="0.35">
      <c r="A244">
        <v>243</v>
      </c>
      <c r="B244">
        <v>196</v>
      </c>
      <c r="C244" t="s">
        <v>92</v>
      </c>
      <c r="D244" t="str">
        <f>INDEX(FSA_Province!B:B,MATCH(LEFT(C244,1),FSA_Province!A:A,0))</f>
        <v>ON</v>
      </c>
      <c r="E244" t="s">
        <v>365</v>
      </c>
      <c r="F244" t="s">
        <v>24</v>
      </c>
      <c r="G244" t="s">
        <v>27</v>
      </c>
      <c r="H244" t="s">
        <v>16</v>
      </c>
      <c r="I244">
        <v>26900</v>
      </c>
      <c r="J244">
        <v>26900</v>
      </c>
      <c r="K244">
        <v>0.18288452999999999</v>
      </c>
      <c r="L244">
        <v>4978.0955329999997</v>
      </c>
      <c r="M244">
        <f t="shared" si="9"/>
        <v>4919.5938569999998</v>
      </c>
      <c r="N244">
        <f t="shared" si="10"/>
        <v>58.501675999999861</v>
      </c>
      <c r="O244" s="1">
        <f t="shared" si="11"/>
        <v>1.1891566194383892E-2</v>
      </c>
      <c r="P244">
        <v>7.3793909099999997</v>
      </c>
    </row>
    <row r="245" spans="1:16" hidden="1" x14ac:dyDescent="0.35">
      <c r="A245">
        <v>244</v>
      </c>
      <c r="B245">
        <v>73</v>
      </c>
      <c r="C245" t="s">
        <v>366</v>
      </c>
      <c r="D245" t="str">
        <f>INDEX(FSA_Province!B:B,MATCH(LEFT(C245,1),FSA_Province!A:A,0))</f>
        <v>QC</v>
      </c>
      <c r="E245" t="s">
        <v>367</v>
      </c>
      <c r="F245" t="s">
        <v>24</v>
      </c>
      <c r="G245" t="s">
        <v>27</v>
      </c>
      <c r="H245" t="s">
        <v>16</v>
      </c>
      <c r="I245">
        <v>4000</v>
      </c>
      <c r="J245">
        <v>4000</v>
      </c>
      <c r="K245">
        <v>0.17952243000000001</v>
      </c>
      <c r="L245">
        <v>726.62883880000004</v>
      </c>
      <c r="M245">
        <f t="shared" si="9"/>
        <v>718.08972000000006</v>
      </c>
      <c r="N245">
        <f t="shared" si="10"/>
        <v>8.5391187999999829</v>
      </c>
      <c r="O245" s="1">
        <f t="shared" si="11"/>
        <v>1.1891437186985468E-2</v>
      </c>
      <c r="P245">
        <v>1.0771344599999999</v>
      </c>
    </row>
    <row r="246" spans="1:16" hidden="1" x14ac:dyDescent="0.35">
      <c r="A246">
        <v>245</v>
      </c>
      <c r="B246">
        <v>185</v>
      </c>
      <c r="C246" t="s">
        <v>235</v>
      </c>
      <c r="D246" t="str">
        <f>INDEX(FSA_Province!B:B,MATCH(LEFT(C246,1),FSA_Province!A:A,0))</f>
        <v>AB</v>
      </c>
      <c r="E246" t="s">
        <v>368</v>
      </c>
      <c r="F246" t="s">
        <v>15</v>
      </c>
      <c r="G246" t="s">
        <v>27</v>
      </c>
      <c r="H246" t="s">
        <v>16</v>
      </c>
      <c r="I246">
        <v>850</v>
      </c>
      <c r="J246">
        <v>850</v>
      </c>
      <c r="K246">
        <v>1.4836</v>
      </c>
      <c r="L246">
        <v>1275.997934</v>
      </c>
      <c r="M246">
        <f t="shared" si="9"/>
        <v>1261.06</v>
      </c>
      <c r="N246">
        <f t="shared" si="10"/>
        <v>14.937934000000041</v>
      </c>
      <c r="O246" s="1">
        <f t="shared" si="11"/>
        <v>1.1845537880830445E-2</v>
      </c>
      <c r="P246">
        <v>1.89150398</v>
      </c>
    </row>
    <row r="247" spans="1:16" hidden="1" x14ac:dyDescent="0.35">
      <c r="A247">
        <v>246</v>
      </c>
      <c r="B247">
        <v>90</v>
      </c>
      <c r="C247" t="s">
        <v>129</v>
      </c>
      <c r="D247" t="str">
        <f>INDEX(FSA_Province!B:B,MATCH(LEFT(C247,1),FSA_Province!A:A,0))</f>
        <v>ON</v>
      </c>
      <c r="E247" t="s">
        <v>369</v>
      </c>
      <c r="F247" t="s">
        <v>24</v>
      </c>
      <c r="G247" t="s">
        <v>27</v>
      </c>
      <c r="H247" t="s">
        <v>16</v>
      </c>
      <c r="I247">
        <v>100</v>
      </c>
      <c r="J247">
        <v>100</v>
      </c>
      <c r="K247">
        <v>0.17956185999999999</v>
      </c>
      <c r="L247">
        <v>18.169713550000001</v>
      </c>
      <c r="M247">
        <f t="shared" si="9"/>
        <v>17.956185999999999</v>
      </c>
      <c r="N247">
        <f t="shared" si="10"/>
        <v>0.21352755000000201</v>
      </c>
      <c r="O247" s="1">
        <f t="shared" si="11"/>
        <v>1.1891587110982368E-2</v>
      </c>
      <c r="P247">
        <v>2.6934280000000001E-2</v>
      </c>
    </row>
    <row r="248" spans="1:16" hidden="1" x14ac:dyDescent="0.35">
      <c r="A248">
        <v>247</v>
      </c>
      <c r="B248">
        <v>90</v>
      </c>
      <c r="C248" t="s">
        <v>129</v>
      </c>
      <c r="D248" t="str">
        <f>INDEX(FSA_Province!B:B,MATCH(LEFT(C248,1),FSA_Province!A:A,0))</f>
        <v>ON</v>
      </c>
      <c r="E248" t="s">
        <v>370</v>
      </c>
      <c r="F248" t="s">
        <v>24</v>
      </c>
      <c r="G248" t="s">
        <v>27</v>
      </c>
      <c r="H248" t="s">
        <v>12</v>
      </c>
      <c r="I248">
        <v>99.999999959999997</v>
      </c>
      <c r="J248">
        <v>99.999999959999997</v>
      </c>
      <c r="K248">
        <v>0.17921698</v>
      </c>
      <c r="L248">
        <v>17.70858321</v>
      </c>
      <c r="M248">
        <f t="shared" si="9"/>
        <v>17.921697992831319</v>
      </c>
      <c r="N248">
        <f t="shared" si="10"/>
        <v>-0.21311478283131891</v>
      </c>
      <c r="O248" s="1">
        <f t="shared" si="11"/>
        <v>-1.1891439244013867E-2</v>
      </c>
      <c r="P248">
        <v>2.688254E-2</v>
      </c>
    </row>
    <row r="249" spans="1:16" hidden="1" x14ac:dyDescent="0.35">
      <c r="A249">
        <v>248</v>
      </c>
      <c r="B249">
        <v>68</v>
      </c>
      <c r="C249" t="s">
        <v>98</v>
      </c>
      <c r="D249" t="str">
        <f>INDEX(FSA_Province!B:B,MATCH(LEFT(C249,1),FSA_Province!A:A,0))</f>
        <v>BC</v>
      </c>
      <c r="E249" t="s">
        <v>371</v>
      </c>
      <c r="F249" t="s">
        <v>24</v>
      </c>
      <c r="G249" t="s">
        <v>11</v>
      </c>
      <c r="H249" t="s">
        <v>16</v>
      </c>
      <c r="I249">
        <v>8000.0000000099999</v>
      </c>
      <c r="J249">
        <v>8000.0000000099999</v>
      </c>
      <c r="K249">
        <v>0.18323101999999999</v>
      </c>
      <c r="L249">
        <v>1483.2793200000001</v>
      </c>
      <c r="M249">
        <f t="shared" si="9"/>
        <v>1465.8481600018322</v>
      </c>
      <c r="N249">
        <f t="shared" si="10"/>
        <v>17.431159998167914</v>
      </c>
      <c r="O249" s="1">
        <f t="shared" si="11"/>
        <v>1.1891518148882573E-2</v>
      </c>
      <c r="P249">
        <v>2.1987721699999998</v>
      </c>
    </row>
    <row r="250" spans="1:16" hidden="1" x14ac:dyDescent="0.35">
      <c r="A250">
        <v>249</v>
      </c>
      <c r="B250">
        <v>226</v>
      </c>
      <c r="C250" t="s">
        <v>372</v>
      </c>
      <c r="D250" t="str">
        <f>INDEX(FSA_Province!B:B,MATCH(LEFT(C250,1),FSA_Province!A:A,0))</f>
        <v>AB</v>
      </c>
      <c r="E250" t="s">
        <v>373</v>
      </c>
      <c r="F250" t="s">
        <v>10</v>
      </c>
      <c r="G250" t="s">
        <v>11</v>
      </c>
      <c r="H250" t="s">
        <v>16</v>
      </c>
      <c r="I250">
        <v>2.9008000000000001E-4</v>
      </c>
      <c r="J250">
        <v>2.9008000000000001E-4</v>
      </c>
      <c r="K250">
        <v>71438</v>
      </c>
      <c r="L250">
        <v>20.96916014</v>
      </c>
      <c r="M250">
        <f t="shared" si="9"/>
        <v>20.72273504</v>
      </c>
      <c r="N250">
        <f t="shared" si="10"/>
        <v>0.24642509999999973</v>
      </c>
      <c r="O250" s="1">
        <f t="shared" si="11"/>
        <v>1.1891533599418146E-2</v>
      </c>
      <c r="P250">
        <v>3.10841E-2</v>
      </c>
    </row>
    <row r="251" spans="1:16" hidden="1" x14ac:dyDescent="0.35">
      <c r="A251">
        <v>250</v>
      </c>
      <c r="B251">
        <v>226</v>
      </c>
      <c r="C251" t="s">
        <v>372</v>
      </c>
      <c r="D251" t="str">
        <f>INDEX(FSA_Province!B:B,MATCH(LEFT(C251,1),FSA_Province!A:A,0))</f>
        <v>AB</v>
      </c>
      <c r="E251" t="s">
        <v>374</v>
      </c>
      <c r="F251" t="s">
        <v>15</v>
      </c>
      <c r="G251" t="s">
        <v>11</v>
      </c>
      <c r="H251" t="s">
        <v>16</v>
      </c>
      <c r="I251">
        <v>55.000000010000001</v>
      </c>
      <c r="J251">
        <v>55.000000010000001</v>
      </c>
      <c r="K251">
        <v>1.4269000000000001</v>
      </c>
      <c r="L251">
        <v>79.412502410000002</v>
      </c>
      <c r="M251">
        <f t="shared" si="9"/>
        <v>78.479500014269007</v>
      </c>
      <c r="N251">
        <f t="shared" si="10"/>
        <v>0.93300239573099475</v>
      </c>
      <c r="O251" s="1">
        <f t="shared" si="11"/>
        <v>1.1888485471509858E-2</v>
      </c>
      <c r="P251">
        <v>0.11771889000000001</v>
      </c>
    </row>
    <row r="252" spans="1:16" hidden="1" x14ac:dyDescent="0.35">
      <c r="A252">
        <v>251</v>
      </c>
      <c r="B252">
        <v>138</v>
      </c>
      <c r="C252" t="s">
        <v>223</v>
      </c>
      <c r="D252" t="str">
        <f>INDEX(FSA_Province!B:B,MATCH(LEFT(C252,1),FSA_Province!A:A,0))</f>
        <v>QC</v>
      </c>
      <c r="E252" t="s">
        <v>375</v>
      </c>
      <c r="F252" t="s">
        <v>185</v>
      </c>
      <c r="G252" t="s">
        <v>27</v>
      </c>
      <c r="H252" t="s">
        <v>16</v>
      </c>
      <c r="I252">
        <v>2468</v>
      </c>
      <c r="J252">
        <v>2468</v>
      </c>
      <c r="K252">
        <v>9.3200000000000006E-6</v>
      </c>
      <c r="L252">
        <v>2.300176E-2</v>
      </c>
      <c r="M252">
        <f t="shared" si="9"/>
        <v>2.3001760000000003E-2</v>
      </c>
      <c r="N252">
        <f t="shared" si="10"/>
        <v>0</v>
      </c>
      <c r="O252" s="1">
        <f t="shared" si="11"/>
        <v>0</v>
      </c>
      <c r="P252">
        <v>3.4499999999999998E-5</v>
      </c>
    </row>
    <row r="253" spans="1:16" hidden="1" x14ac:dyDescent="0.35">
      <c r="A253">
        <v>252</v>
      </c>
      <c r="B253">
        <v>138</v>
      </c>
      <c r="C253" t="s">
        <v>223</v>
      </c>
      <c r="D253" t="str">
        <f>INDEX(FSA_Province!B:B,MATCH(LEFT(C253,1),FSA_Province!A:A,0))</f>
        <v>QC</v>
      </c>
      <c r="E253" t="s">
        <v>376</v>
      </c>
      <c r="F253" t="s">
        <v>225</v>
      </c>
      <c r="G253" t="s">
        <v>27</v>
      </c>
      <c r="H253" t="s">
        <v>16</v>
      </c>
      <c r="I253">
        <v>3699</v>
      </c>
      <c r="J253">
        <v>3699</v>
      </c>
      <c r="K253">
        <v>2.6821000000000001E-4</v>
      </c>
      <c r="L253">
        <v>0.99210878999999996</v>
      </c>
      <c r="M253">
        <f t="shared" si="9"/>
        <v>0.99210879000000007</v>
      </c>
      <c r="N253">
        <f t="shared" si="10"/>
        <v>0</v>
      </c>
      <c r="O253" s="1">
        <f t="shared" si="11"/>
        <v>0</v>
      </c>
      <c r="P253">
        <v>1.4881600000000001E-3</v>
      </c>
    </row>
    <row r="254" spans="1:16" hidden="1" x14ac:dyDescent="0.35">
      <c r="A254">
        <v>253</v>
      </c>
      <c r="B254">
        <v>138</v>
      </c>
      <c r="C254" t="s">
        <v>223</v>
      </c>
      <c r="D254" t="str">
        <f>INDEX(FSA_Province!B:B,MATCH(LEFT(C254,1),FSA_Province!A:A,0))</f>
        <v>QC</v>
      </c>
      <c r="E254" t="s">
        <v>377</v>
      </c>
      <c r="F254" t="s">
        <v>20</v>
      </c>
      <c r="G254" t="s">
        <v>27</v>
      </c>
      <c r="H254" t="s">
        <v>16</v>
      </c>
      <c r="I254">
        <v>1</v>
      </c>
      <c r="J254">
        <v>1</v>
      </c>
      <c r="K254">
        <v>2511.7310000000002</v>
      </c>
      <c r="L254">
        <v>2541.4566329999998</v>
      </c>
      <c r="M254">
        <f t="shared" si="9"/>
        <v>2511.7310000000002</v>
      </c>
      <c r="N254">
        <f t="shared" si="10"/>
        <v>29.725632999999561</v>
      </c>
      <c r="O254" s="1">
        <f t="shared" si="11"/>
        <v>1.1834719960059241E-2</v>
      </c>
      <c r="P254">
        <v>3.7673849000000001</v>
      </c>
    </row>
    <row r="255" spans="1:16" hidden="1" x14ac:dyDescent="0.35">
      <c r="A255">
        <v>254</v>
      </c>
      <c r="B255">
        <v>74</v>
      </c>
      <c r="C255" t="s">
        <v>189</v>
      </c>
      <c r="D255" t="str">
        <f>INDEX(FSA_Province!B:B,MATCH(LEFT(C255,1),FSA_Province!A:A,0))</f>
        <v>BC</v>
      </c>
      <c r="E255" t="s">
        <v>378</v>
      </c>
      <c r="F255" t="s">
        <v>10</v>
      </c>
      <c r="G255" t="s">
        <v>11</v>
      </c>
      <c r="H255" t="s">
        <v>16</v>
      </c>
      <c r="I255">
        <v>1.26E-2</v>
      </c>
      <c r="J255">
        <v>1.26E-2</v>
      </c>
      <c r="K255">
        <v>71930</v>
      </c>
      <c r="L255">
        <v>917.09551450000004</v>
      </c>
      <c r="M255">
        <f t="shared" si="9"/>
        <v>906.31799999999998</v>
      </c>
      <c r="N255">
        <f t="shared" si="10"/>
        <v>10.777514500000052</v>
      </c>
      <c r="O255" s="1">
        <f t="shared" si="11"/>
        <v>1.1891537517736658E-2</v>
      </c>
      <c r="P255">
        <v>1.3594769799999999</v>
      </c>
    </row>
    <row r="256" spans="1:16" hidden="1" x14ac:dyDescent="0.35">
      <c r="A256">
        <v>255</v>
      </c>
      <c r="B256">
        <v>74</v>
      </c>
      <c r="C256" t="s">
        <v>189</v>
      </c>
      <c r="D256" t="str">
        <f>INDEX(FSA_Province!B:B,MATCH(LEFT(C256,1),FSA_Province!A:A,0))</f>
        <v>BC</v>
      </c>
      <c r="E256" t="s">
        <v>379</v>
      </c>
      <c r="F256" t="s">
        <v>10</v>
      </c>
      <c r="G256" t="s">
        <v>11</v>
      </c>
      <c r="H256" t="s">
        <v>16</v>
      </c>
      <c r="I256">
        <v>2.75E-2</v>
      </c>
      <c r="J256">
        <v>2.75E-2</v>
      </c>
      <c r="K256">
        <v>71900</v>
      </c>
      <c r="L256">
        <v>2000.7625459999999</v>
      </c>
      <c r="M256">
        <f t="shared" si="9"/>
        <v>1977.25</v>
      </c>
      <c r="N256">
        <f t="shared" si="10"/>
        <v>23.512545999999929</v>
      </c>
      <c r="O256" s="1">
        <f t="shared" si="11"/>
        <v>1.1891539259071908E-2</v>
      </c>
      <c r="P256">
        <v>2.9658749700000002</v>
      </c>
    </row>
    <row r="257" spans="1:16" hidden="1" x14ac:dyDescent="0.35">
      <c r="A257">
        <v>256</v>
      </c>
      <c r="B257">
        <v>246</v>
      </c>
      <c r="C257" t="s">
        <v>170</v>
      </c>
      <c r="D257" t="str">
        <f>INDEX(FSA_Province!B:B,MATCH(LEFT(C257,1),FSA_Province!A:A,0))</f>
        <v>BC</v>
      </c>
      <c r="E257" t="s">
        <v>380</v>
      </c>
      <c r="F257" t="s">
        <v>15</v>
      </c>
      <c r="G257" t="s">
        <v>11</v>
      </c>
      <c r="H257" t="s">
        <v>16</v>
      </c>
      <c r="I257">
        <v>85</v>
      </c>
      <c r="J257">
        <v>85</v>
      </c>
      <c r="K257">
        <v>1.44</v>
      </c>
      <c r="L257">
        <v>123.8545805</v>
      </c>
      <c r="M257">
        <f t="shared" si="9"/>
        <v>122.39999999999999</v>
      </c>
      <c r="N257">
        <f t="shared" si="10"/>
        <v>1.4545805000000058</v>
      </c>
      <c r="O257" s="1">
        <f t="shared" si="11"/>
        <v>1.1883827614379134E-2</v>
      </c>
      <c r="P257">
        <v>0.18359859000000001</v>
      </c>
    </row>
    <row r="258" spans="1:16" hidden="1" x14ac:dyDescent="0.35">
      <c r="A258">
        <v>257</v>
      </c>
      <c r="B258">
        <v>79</v>
      </c>
      <c r="C258" t="s">
        <v>121</v>
      </c>
      <c r="D258" t="str">
        <f>INDEX(FSA_Province!B:B,MATCH(LEFT(C258,1),FSA_Province!A:A,0))</f>
        <v>ON</v>
      </c>
      <c r="E258" t="s">
        <v>381</v>
      </c>
      <c r="F258" t="s">
        <v>24</v>
      </c>
      <c r="G258" t="s">
        <v>27</v>
      </c>
      <c r="H258" t="s">
        <v>16</v>
      </c>
      <c r="I258">
        <v>1000</v>
      </c>
      <c r="J258">
        <v>1000</v>
      </c>
      <c r="K258">
        <v>0.18798541999999999</v>
      </c>
      <c r="L258">
        <v>190.22085809999999</v>
      </c>
      <c r="M258">
        <f t="shared" si="9"/>
        <v>187.98541999999998</v>
      </c>
      <c r="N258">
        <f t="shared" si="10"/>
        <v>2.2354381000000103</v>
      </c>
      <c r="O258" s="1">
        <f t="shared" si="11"/>
        <v>1.1891550419176182E-2</v>
      </c>
      <c r="P258">
        <v>0.28197812999999999</v>
      </c>
    </row>
    <row r="259" spans="1:16" hidden="1" x14ac:dyDescent="0.35">
      <c r="A259">
        <v>258</v>
      </c>
      <c r="B259">
        <v>133</v>
      </c>
      <c r="C259" t="s">
        <v>183</v>
      </c>
      <c r="D259" t="str">
        <f>INDEX(FSA_Province!B:B,MATCH(LEFT(C259,1),FSA_Province!A:A,0))</f>
        <v>ON</v>
      </c>
      <c r="E259" t="s">
        <v>382</v>
      </c>
      <c r="F259" t="s">
        <v>188</v>
      </c>
      <c r="G259" t="s">
        <v>11</v>
      </c>
      <c r="H259" t="s">
        <v>16</v>
      </c>
      <c r="I259">
        <v>14829.24128658</v>
      </c>
      <c r="J259">
        <v>14829.24128658</v>
      </c>
      <c r="K259">
        <v>2.02E-5</v>
      </c>
      <c r="L259">
        <v>0.29955063999999998</v>
      </c>
      <c r="M259">
        <f t="shared" ref="M259:M322" si="12">I259*K259</f>
        <v>0.29955067398891599</v>
      </c>
      <c r="N259">
        <f t="shared" ref="N259:N322" si="13">L259-M259</f>
        <v>-3.3988916015026405E-8</v>
      </c>
      <c r="O259" s="1">
        <f t="shared" ref="O259:O322" si="14">IFERROR(N259/M259, 0)</f>
        <v>-1.1346633129686787E-7</v>
      </c>
      <c r="P259">
        <v>4.4928999999999998E-4</v>
      </c>
    </row>
    <row r="260" spans="1:16" hidden="1" x14ac:dyDescent="0.35">
      <c r="A260">
        <v>259</v>
      </c>
      <c r="B260">
        <v>74</v>
      </c>
      <c r="C260" t="s">
        <v>189</v>
      </c>
      <c r="D260" t="str">
        <f>INDEX(FSA_Province!B:B,MATCH(LEFT(C260,1),FSA_Province!A:A,0))</f>
        <v>BC</v>
      </c>
      <c r="E260" t="s">
        <v>383</v>
      </c>
      <c r="F260" t="s">
        <v>10</v>
      </c>
      <c r="G260" t="s">
        <v>11</v>
      </c>
      <c r="H260" t="s">
        <v>16</v>
      </c>
      <c r="I260">
        <v>2.75E-2</v>
      </c>
      <c r="J260">
        <v>2.75E-2</v>
      </c>
      <c r="K260">
        <v>72000</v>
      </c>
      <c r="L260">
        <v>2003.5452479999999</v>
      </c>
      <c r="M260">
        <f t="shared" si="12"/>
        <v>1980</v>
      </c>
      <c r="N260">
        <f t="shared" si="13"/>
        <v>23.545247999999901</v>
      </c>
      <c r="O260" s="1">
        <f t="shared" si="14"/>
        <v>1.1891539393939344E-2</v>
      </c>
      <c r="P260">
        <v>2.96999996</v>
      </c>
    </row>
    <row r="261" spans="1:16" hidden="1" x14ac:dyDescent="0.35">
      <c r="A261">
        <v>260</v>
      </c>
      <c r="B261">
        <v>134</v>
      </c>
      <c r="C261" t="s">
        <v>69</v>
      </c>
      <c r="D261" t="str">
        <f>INDEX(FSA_Province!B:B,MATCH(LEFT(C261,1),FSA_Province!A:A,0))</f>
        <v>ON</v>
      </c>
      <c r="E261" t="s">
        <v>384</v>
      </c>
      <c r="F261" t="s">
        <v>18</v>
      </c>
      <c r="G261" t="s">
        <v>27</v>
      </c>
      <c r="H261" t="s">
        <v>12</v>
      </c>
      <c r="I261">
        <v>55</v>
      </c>
      <c r="J261">
        <v>55</v>
      </c>
      <c r="K261">
        <v>45.562360580000004</v>
      </c>
      <c r="L261">
        <v>2476.1304460000001</v>
      </c>
      <c r="M261">
        <f t="shared" si="12"/>
        <v>2505.9298319000004</v>
      </c>
      <c r="N261">
        <f t="shared" si="13"/>
        <v>-29.799385900000289</v>
      </c>
      <c r="O261" s="1">
        <f t="shared" si="14"/>
        <v>-1.1891548406766978E-2</v>
      </c>
      <c r="P261">
        <v>3.7588947400000001</v>
      </c>
    </row>
    <row r="262" spans="1:16" hidden="1" x14ac:dyDescent="0.35">
      <c r="A262">
        <v>261</v>
      </c>
      <c r="B262">
        <v>134</v>
      </c>
      <c r="C262" t="s">
        <v>69</v>
      </c>
      <c r="D262" t="str">
        <f>INDEX(FSA_Province!B:B,MATCH(LEFT(C262,1),FSA_Province!A:A,0))</f>
        <v>ON</v>
      </c>
      <c r="E262" t="s">
        <v>385</v>
      </c>
      <c r="F262" t="s">
        <v>193</v>
      </c>
      <c r="G262" t="s">
        <v>27</v>
      </c>
      <c r="H262" t="s">
        <v>12</v>
      </c>
      <c r="I262">
        <v>2000</v>
      </c>
      <c r="J262">
        <v>2000</v>
      </c>
      <c r="K262">
        <v>1.7780400000000001</v>
      </c>
      <c r="L262">
        <v>3513.8077069999999</v>
      </c>
      <c r="M262">
        <f t="shared" si="12"/>
        <v>3556.08</v>
      </c>
      <c r="N262">
        <f t="shared" si="13"/>
        <v>-42.272292999999991</v>
      </c>
      <c r="O262" s="1">
        <f t="shared" si="14"/>
        <v>-1.1887329025218777E-2</v>
      </c>
      <c r="P262">
        <v>5.3341427799999996</v>
      </c>
    </row>
    <row r="263" spans="1:16" hidden="1" x14ac:dyDescent="0.35">
      <c r="A263">
        <v>262</v>
      </c>
      <c r="B263">
        <v>111</v>
      </c>
      <c r="C263" t="s">
        <v>386</v>
      </c>
      <c r="D263" t="str">
        <f>INDEX(FSA_Province!B:B,MATCH(LEFT(C263,1),FSA_Province!A:A,0))</f>
        <v>BC</v>
      </c>
      <c r="E263" t="s">
        <v>387</v>
      </c>
      <c r="F263" t="s">
        <v>10</v>
      </c>
      <c r="G263" t="s">
        <v>27</v>
      </c>
      <c r="H263" t="s">
        <v>16</v>
      </c>
      <c r="I263">
        <v>2.73633E-2</v>
      </c>
      <c r="J263">
        <v>2.73633E-2</v>
      </c>
      <c r="K263">
        <v>72104.195999999996</v>
      </c>
      <c r="L263">
        <v>1996.4702130000001</v>
      </c>
      <c r="M263">
        <f t="shared" si="12"/>
        <v>1973.0087464067999</v>
      </c>
      <c r="N263">
        <f t="shared" si="13"/>
        <v>23.461466593200157</v>
      </c>
      <c r="O263" s="1">
        <f t="shared" si="14"/>
        <v>1.1891212664884361E-2</v>
      </c>
      <c r="P263">
        <v>2.9595121299999998</v>
      </c>
    </row>
    <row r="264" spans="1:16" hidden="1" x14ac:dyDescent="0.35">
      <c r="A264">
        <v>263</v>
      </c>
      <c r="B264">
        <v>134</v>
      </c>
      <c r="C264" t="s">
        <v>69</v>
      </c>
      <c r="D264" t="str">
        <f>INDEX(FSA_Province!B:B,MATCH(LEFT(C264,1),FSA_Province!A:A,0))</f>
        <v>ON</v>
      </c>
      <c r="E264" t="s">
        <v>388</v>
      </c>
      <c r="F264" t="s">
        <v>10</v>
      </c>
      <c r="G264" t="s">
        <v>27</v>
      </c>
      <c r="H264" t="s">
        <v>16</v>
      </c>
      <c r="I264">
        <v>2.8000000000000001E-2</v>
      </c>
      <c r="J264">
        <v>2.8000000000000001E-2</v>
      </c>
      <c r="K264">
        <v>72165.494000000006</v>
      </c>
      <c r="L264">
        <v>2044.6623259999999</v>
      </c>
      <c r="M264">
        <f t="shared" si="12"/>
        <v>2020.6338320000002</v>
      </c>
      <c r="N264">
        <f t="shared" si="13"/>
        <v>24.028493999999682</v>
      </c>
      <c r="O264" s="1">
        <f t="shared" si="14"/>
        <v>1.1891562746040214E-2</v>
      </c>
      <c r="P264">
        <v>3.03095078</v>
      </c>
    </row>
    <row r="265" spans="1:16" hidden="1" x14ac:dyDescent="0.35">
      <c r="A265">
        <v>264</v>
      </c>
      <c r="B265">
        <v>208</v>
      </c>
      <c r="C265" t="s">
        <v>127</v>
      </c>
      <c r="D265" t="str">
        <f>INDEX(FSA_Province!B:B,MATCH(LEFT(C265,1),FSA_Province!A:A,0))</f>
        <v>ON</v>
      </c>
      <c r="E265" t="s">
        <v>389</v>
      </c>
      <c r="F265" t="s">
        <v>24</v>
      </c>
      <c r="G265" t="s">
        <v>27</v>
      </c>
      <c r="H265" t="s">
        <v>16</v>
      </c>
      <c r="I265">
        <v>10500</v>
      </c>
      <c r="J265">
        <v>10500</v>
      </c>
      <c r="K265">
        <v>0.18703321000000001</v>
      </c>
      <c r="L265">
        <v>1987.201957</v>
      </c>
      <c r="M265">
        <f t="shared" si="12"/>
        <v>1963.8487050000001</v>
      </c>
      <c r="N265">
        <f t="shared" si="13"/>
        <v>23.353251999999884</v>
      </c>
      <c r="O265" s="1">
        <f t="shared" si="14"/>
        <v>1.1891573898000397E-2</v>
      </c>
      <c r="P265">
        <v>2.9457731300000001</v>
      </c>
    </row>
    <row r="266" spans="1:16" hidden="1" x14ac:dyDescent="0.35">
      <c r="A266">
        <v>265</v>
      </c>
      <c r="B266">
        <v>140</v>
      </c>
      <c r="C266" t="s">
        <v>54</v>
      </c>
      <c r="D266" t="str">
        <f>INDEX(FSA_Province!B:B,MATCH(LEFT(C266,1),FSA_Province!A:A,0))</f>
        <v>BC</v>
      </c>
      <c r="E266" t="s">
        <v>390</v>
      </c>
      <c r="F266" t="s">
        <v>24</v>
      </c>
      <c r="G266" t="s">
        <v>11</v>
      </c>
      <c r="H266" t="s">
        <v>16</v>
      </c>
      <c r="I266">
        <v>580</v>
      </c>
      <c r="J266">
        <v>580</v>
      </c>
      <c r="K266">
        <v>0.18465429999999999</v>
      </c>
      <c r="L266">
        <v>108.37306700000001</v>
      </c>
      <c r="M266">
        <f t="shared" si="12"/>
        <v>107.09949399999999</v>
      </c>
      <c r="N266">
        <f t="shared" si="13"/>
        <v>1.2735730000000132</v>
      </c>
      <c r="O266" s="1">
        <f t="shared" si="14"/>
        <v>1.1891494090532428E-2</v>
      </c>
      <c r="P266">
        <v>0.16064923</v>
      </c>
    </row>
    <row r="267" spans="1:16" hidden="1" x14ac:dyDescent="0.35">
      <c r="A267">
        <v>266</v>
      </c>
      <c r="B267">
        <v>173</v>
      </c>
      <c r="C267" t="s">
        <v>391</v>
      </c>
      <c r="D267" t="str">
        <f>INDEX(FSA_Province!B:B,MATCH(LEFT(C267,1),FSA_Province!A:A,0))</f>
        <v>ON</v>
      </c>
      <c r="E267" t="s">
        <v>392</v>
      </c>
      <c r="F267" t="s">
        <v>393</v>
      </c>
      <c r="G267" t="s">
        <v>27</v>
      </c>
      <c r="H267" t="s">
        <v>16</v>
      </c>
      <c r="I267">
        <v>0.05</v>
      </c>
      <c r="J267">
        <v>0.05</v>
      </c>
      <c r="K267">
        <v>908.452</v>
      </c>
      <c r="L267">
        <v>45.782669009999999</v>
      </c>
      <c r="M267">
        <f t="shared" si="12"/>
        <v>45.422600000000003</v>
      </c>
      <c r="N267">
        <f t="shared" si="13"/>
        <v>0.36006900999999658</v>
      </c>
      <c r="O267" s="1">
        <f t="shared" si="14"/>
        <v>7.9270893784150736E-3</v>
      </c>
      <c r="P267">
        <v>0</v>
      </c>
    </row>
    <row r="268" spans="1:16" hidden="1" x14ac:dyDescent="0.35">
      <c r="A268">
        <v>267</v>
      </c>
      <c r="B268">
        <v>111</v>
      </c>
      <c r="C268" t="s">
        <v>386</v>
      </c>
      <c r="D268" t="str">
        <f>INDEX(FSA_Province!B:B,MATCH(LEFT(C268,1),FSA_Province!A:A,0))</f>
        <v>BC</v>
      </c>
      <c r="E268" t="s">
        <v>394</v>
      </c>
      <c r="F268" t="s">
        <v>10</v>
      </c>
      <c r="G268" t="s">
        <v>27</v>
      </c>
      <c r="H268" t="s">
        <v>16</v>
      </c>
      <c r="I268">
        <v>8.9999999999999993E-3</v>
      </c>
      <c r="J268">
        <v>8.9999999999999993E-3</v>
      </c>
      <c r="K268">
        <v>71139.225999999995</v>
      </c>
      <c r="L268">
        <v>647.86651029999996</v>
      </c>
      <c r="M268">
        <f t="shared" si="12"/>
        <v>640.25303399999996</v>
      </c>
      <c r="N268">
        <f t="shared" si="13"/>
        <v>7.6134763000000021</v>
      </c>
      <c r="O268" s="1">
        <f t="shared" si="14"/>
        <v>1.1891355285635402E-2</v>
      </c>
      <c r="P268">
        <v>0.96037936000000002</v>
      </c>
    </row>
    <row r="269" spans="1:16" hidden="1" x14ac:dyDescent="0.35">
      <c r="A269">
        <v>268</v>
      </c>
      <c r="B269">
        <v>111</v>
      </c>
      <c r="C269" t="s">
        <v>386</v>
      </c>
      <c r="D269" t="str">
        <f>INDEX(FSA_Province!B:B,MATCH(LEFT(C269,1),FSA_Province!A:A,0))</f>
        <v>BC</v>
      </c>
      <c r="E269" t="s">
        <v>395</v>
      </c>
      <c r="F269" t="s">
        <v>10</v>
      </c>
      <c r="G269" t="s">
        <v>27</v>
      </c>
      <c r="H269" t="s">
        <v>16</v>
      </c>
      <c r="I269">
        <v>6.9800000000000001E-3</v>
      </c>
      <c r="J269">
        <v>6.9800000000000001E-3</v>
      </c>
      <c r="K269">
        <v>71091.714999999997</v>
      </c>
      <c r="L269">
        <v>502.20417859999998</v>
      </c>
      <c r="M269">
        <f t="shared" si="12"/>
        <v>496.22017069999998</v>
      </c>
      <c r="N269">
        <f t="shared" si="13"/>
        <v>5.9840078999999946</v>
      </c>
      <c r="O269" s="1">
        <f t="shared" si="14"/>
        <v>1.205917907681699E-2</v>
      </c>
      <c r="P269">
        <v>0.74445355999999996</v>
      </c>
    </row>
    <row r="270" spans="1:16" hidden="1" x14ac:dyDescent="0.35">
      <c r="A270">
        <v>269</v>
      </c>
      <c r="B270">
        <v>90</v>
      </c>
      <c r="C270" t="s">
        <v>129</v>
      </c>
      <c r="D270" t="str">
        <f>INDEX(FSA_Province!B:B,MATCH(LEFT(C270,1),FSA_Province!A:A,0))</f>
        <v>ON</v>
      </c>
      <c r="E270" t="s">
        <v>396</v>
      </c>
      <c r="F270" t="s">
        <v>24</v>
      </c>
      <c r="G270" t="s">
        <v>11</v>
      </c>
      <c r="H270" t="s">
        <v>16</v>
      </c>
      <c r="I270">
        <v>54999.999999959997</v>
      </c>
      <c r="J270">
        <v>54999.999999959997</v>
      </c>
      <c r="K270">
        <v>0.17960000000000001</v>
      </c>
      <c r="L270">
        <v>9995.4646589999993</v>
      </c>
      <c r="M270">
        <f t="shared" si="12"/>
        <v>9877.9999999928168</v>
      </c>
      <c r="N270">
        <f t="shared" si="13"/>
        <v>117.46465900718249</v>
      </c>
      <c r="O270" s="1">
        <f t="shared" si="14"/>
        <v>1.189154272193439E-2</v>
      </c>
      <c r="P270">
        <v>14.81699989</v>
      </c>
    </row>
    <row r="271" spans="1:16" hidden="1" x14ac:dyDescent="0.35">
      <c r="A271">
        <v>270</v>
      </c>
      <c r="B271">
        <v>29</v>
      </c>
      <c r="C271" t="s">
        <v>397</v>
      </c>
      <c r="D271" t="str">
        <f>INDEX(FSA_Province!B:B,MATCH(LEFT(C271,1),FSA_Province!A:A,0))</f>
        <v>BC</v>
      </c>
      <c r="E271" t="s">
        <v>398</v>
      </c>
      <c r="F271" t="s">
        <v>10</v>
      </c>
      <c r="G271" t="s">
        <v>27</v>
      </c>
      <c r="H271" t="s">
        <v>16</v>
      </c>
      <c r="I271">
        <v>2.7380000000000002E-2</v>
      </c>
      <c r="J271">
        <v>2.7380000000000002E-2</v>
      </c>
      <c r="K271">
        <v>71931.392999999996</v>
      </c>
      <c r="L271">
        <v>1992.9727760000001</v>
      </c>
      <c r="M271">
        <f t="shared" si="12"/>
        <v>1969.48154034</v>
      </c>
      <c r="N271">
        <f t="shared" si="13"/>
        <v>23.491235660000029</v>
      </c>
      <c r="O271" s="1">
        <f t="shared" si="14"/>
        <v>1.1927624188823134E-2</v>
      </c>
      <c r="P271">
        <v>2.9543276299999999</v>
      </c>
    </row>
    <row r="272" spans="1:16" hidden="1" x14ac:dyDescent="0.35">
      <c r="A272">
        <v>271</v>
      </c>
      <c r="B272">
        <v>196</v>
      </c>
      <c r="C272" t="s">
        <v>92</v>
      </c>
      <c r="D272" t="str">
        <f>INDEX(FSA_Province!B:B,MATCH(LEFT(C272,1),FSA_Province!A:A,0))</f>
        <v>ON</v>
      </c>
      <c r="E272" t="s">
        <v>399</v>
      </c>
      <c r="F272" t="s">
        <v>24</v>
      </c>
      <c r="G272" t="s">
        <v>11</v>
      </c>
      <c r="H272" t="s">
        <v>16</v>
      </c>
      <c r="I272">
        <v>13320</v>
      </c>
      <c r="J272">
        <v>13320</v>
      </c>
      <c r="K272">
        <v>0.185</v>
      </c>
      <c r="L272">
        <v>2493.5030099999999</v>
      </c>
      <c r="M272">
        <f t="shared" si="12"/>
        <v>2464.1999999999998</v>
      </c>
      <c r="N272">
        <f t="shared" si="13"/>
        <v>29.303010000000086</v>
      </c>
      <c r="O272" s="1">
        <f t="shared" si="14"/>
        <v>1.1891490138787472E-2</v>
      </c>
      <c r="P272">
        <v>3.6962997400000002</v>
      </c>
    </row>
    <row r="273" spans="1:16" hidden="1" x14ac:dyDescent="0.35">
      <c r="A273">
        <v>272</v>
      </c>
      <c r="B273">
        <v>196</v>
      </c>
      <c r="C273" t="s">
        <v>92</v>
      </c>
      <c r="D273" t="str">
        <f>INDEX(FSA_Province!B:B,MATCH(LEFT(C273,1),FSA_Province!A:A,0))</f>
        <v>ON</v>
      </c>
      <c r="E273" t="s">
        <v>400</v>
      </c>
      <c r="F273" t="s">
        <v>24</v>
      </c>
      <c r="G273" t="s">
        <v>27</v>
      </c>
      <c r="H273" t="s">
        <v>16</v>
      </c>
      <c r="I273">
        <v>27</v>
      </c>
      <c r="J273">
        <v>27</v>
      </c>
      <c r="K273">
        <v>0.18687367999999999</v>
      </c>
      <c r="L273">
        <v>5.1055893799999996</v>
      </c>
      <c r="M273">
        <f t="shared" si="12"/>
        <v>5.0455893599999992</v>
      </c>
      <c r="N273">
        <f t="shared" si="13"/>
        <v>6.0000020000000376E-2</v>
      </c>
      <c r="O273" s="1">
        <f t="shared" si="14"/>
        <v>1.1891578112888756E-2</v>
      </c>
      <c r="P273">
        <v>7.5683800000000004E-3</v>
      </c>
    </row>
    <row r="274" spans="1:16" hidden="1" x14ac:dyDescent="0.35">
      <c r="A274">
        <v>273</v>
      </c>
      <c r="B274">
        <v>248</v>
      </c>
      <c r="C274" t="s">
        <v>401</v>
      </c>
      <c r="D274" t="str">
        <f>INDEX(FSA_Province!B:B,MATCH(LEFT(C274,1),FSA_Province!A:A,0))</f>
        <v>ON</v>
      </c>
      <c r="E274" t="s">
        <v>402</v>
      </c>
      <c r="F274" t="s">
        <v>10</v>
      </c>
      <c r="G274" t="s">
        <v>27</v>
      </c>
      <c r="H274" t="s">
        <v>16</v>
      </c>
      <c r="I274">
        <v>7.0870000000000002E-2</v>
      </c>
      <c r="J274">
        <v>7.0870000000000002E-2</v>
      </c>
      <c r="K274">
        <v>69711.118000000002</v>
      </c>
      <c r="L274">
        <v>4999.1754739999997</v>
      </c>
      <c r="M274">
        <f t="shared" si="12"/>
        <v>4940.4269326600006</v>
      </c>
      <c r="N274">
        <f t="shared" si="13"/>
        <v>58.748541339999065</v>
      </c>
      <c r="O274" s="1">
        <f t="shared" si="14"/>
        <v>1.1891389578424139E-2</v>
      </c>
      <c r="P274">
        <v>7.4106392300000001</v>
      </c>
    </row>
    <row r="275" spans="1:16" hidden="1" x14ac:dyDescent="0.35">
      <c r="A275">
        <v>274</v>
      </c>
      <c r="B275">
        <v>70</v>
      </c>
      <c r="C275" t="s">
        <v>72</v>
      </c>
      <c r="D275" t="str">
        <f>INDEX(FSA_Province!B:B,MATCH(LEFT(C275,1),FSA_Province!A:A,0))</f>
        <v>BC</v>
      </c>
      <c r="E275" t="s">
        <v>403</v>
      </c>
      <c r="F275" t="s">
        <v>10</v>
      </c>
      <c r="G275" t="s">
        <v>27</v>
      </c>
      <c r="H275" t="s">
        <v>16</v>
      </c>
      <c r="I275">
        <v>6.0000000000000001E-3</v>
      </c>
      <c r="J275">
        <v>6.0000000000000001E-3</v>
      </c>
      <c r="K275">
        <v>70167.383000000002</v>
      </c>
      <c r="L275">
        <v>426.01068450000002</v>
      </c>
      <c r="M275">
        <f t="shared" si="12"/>
        <v>421.00429800000001</v>
      </c>
      <c r="N275">
        <f t="shared" si="13"/>
        <v>5.0063865000000192</v>
      </c>
      <c r="O275" s="1">
        <f t="shared" si="14"/>
        <v>1.18915329933283E-2</v>
      </c>
      <c r="P275">
        <v>0.63150642999999995</v>
      </c>
    </row>
    <row r="276" spans="1:16" hidden="1" x14ac:dyDescent="0.35">
      <c r="A276">
        <v>275</v>
      </c>
      <c r="B276">
        <v>110</v>
      </c>
      <c r="C276" t="s">
        <v>124</v>
      </c>
      <c r="D276" t="str">
        <f>INDEX(FSA_Province!B:B,MATCH(LEFT(C276,1),FSA_Province!A:A,0))</f>
        <v>BC</v>
      </c>
      <c r="E276" t="s">
        <v>404</v>
      </c>
      <c r="F276" t="s">
        <v>10</v>
      </c>
      <c r="G276" t="s">
        <v>27</v>
      </c>
      <c r="H276" t="s">
        <v>12</v>
      </c>
      <c r="I276">
        <v>1.0125E-2</v>
      </c>
      <c r="J276">
        <v>1.0125E-2</v>
      </c>
      <c r="K276">
        <v>70164.642000000007</v>
      </c>
      <c r="L276">
        <v>701.96905549999997</v>
      </c>
      <c r="M276">
        <f t="shared" si="12"/>
        <v>710.41700025000011</v>
      </c>
      <c r="N276">
        <f t="shared" si="13"/>
        <v>-8.447944750000147</v>
      </c>
      <c r="O276" s="1">
        <f t="shared" si="14"/>
        <v>-1.1891529548177005E-2</v>
      </c>
      <c r="P276">
        <v>1.06562552</v>
      </c>
    </row>
    <row r="277" spans="1:16" hidden="1" x14ac:dyDescent="0.35">
      <c r="A277">
        <v>276</v>
      </c>
      <c r="B277">
        <v>41</v>
      </c>
      <c r="C277" t="s">
        <v>179</v>
      </c>
      <c r="D277" t="str">
        <f>INDEX(FSA_Province!B:B,MATCH(LEFT(C277,1),FSA_Province!A:A,0))</f>
        <v>BC</v>
      </c>
      <c r="E277" t="s">
        <v>405</v>
      </c>
      <c r="F277" t="s">
        <v>10</v>
      </c>
      <c r="G277" t="s">
        <v>27</v>
      </c>
      <c r="H277" t="s">
        <v>16</v>
      </c>
      <c r="I277">
        <v>4.2000000000000003E-2</v>
      </c>
      <c r="J277">
        <v>4.2000000000000003E-2</v>
      </c>
      <c r="K277">
        <v>70229.271999999997</v>
      </c>
      <c r="L277">
        <v>2984.7051270000002</v>
      </c>
      <c r="M277">
        <f t="shared" si="12"/>
        <v>2949.6294240000002</v>
      </c>
      <c r="N277">
        <f t="shared" si="13"/>
        <v>35.075702999999976</v>
      </c>
      <c r="O277" s="1">
        <f t="shared" si="14"/>
        <v>1.1891562619562469E-2</v>
      </c>
      <c r="P277">
        <v>4.42444419</v>
      </c>
    </row>
    <row r="278" spans="1:16" hidden="1" x14ac:dyDescent="0.35">
      <c r="A278">
        <v>277</v>
      </c>
      <c r="B278">
        <v>116</v>
      </c>
      <c r="C278" t="s">
        <v>406</v>
      </c>
      <c r="D278" t="str">
        <f>INDEX(FSA_Province!B:B,MATCH(LEFT(C278,1),FSA_Province!A:A,0))</f>
        <v>BC</v>
      </c>
      <c r="E278" t="s">
        <v>407</v>
      </c>
      <c r="F278" t="s">
        <v>24</v>
      </c>
      <c r="G278" t="s">
        <v>27</v>
      </c>
      <c r="H278" t="s">
        <v>16</v>
      </c>
      <c r="I278">
        <v>16000</v>
      </c>
      <c r="J278">
        <v>16000</v>
      </c>
      <c r="K278">
        <v>0.18716388</v>
      </c>
      <c r="L278">
        <v>3030.2594439999998</v>
      </c>
      <c r="M278">
        <f t="shared" si="12"/>
        <v>2994.6220800000001</v>
      </c>
      <c r="N278">
        <f t="shared" si="13"/>
        <v>35.637363999999707</v>
      </c>
      <c r="O278" s="1">
        <f t="shared" si="14"/>
        <v>1.1900454564203208E-2</v>
      </c>
      <c r="P278">
        <v>4.4919726500000001</v>
      </c>
    </row>
    <row r="279" spans="1:16" hidden="1" x14ac:dyDescent="0.35">
      <c r="A279">
        <v>278</v>
      </c>
      <c r="B279">
        <v>97</v>
      </c>
      <c r="C279" t="s">
        <v>360</v>
      </c>
      <c r="D279" t="str">
        <f>INDEX(FSA_Province!B:B,MATCH(LEFT(C279,1),FSA_Province!A:A,0))</f>
        <v>BC</v>
      </c>
      <c r="E279" t="s">
        <v>408</v>
      </c>
      <c r="F279" t="s">
        <v>10</v>
      </c>
      <c r="G279" t="s">
        <v>11</v>
      </c>
      <c r="H279" t="s">
        <v>12</v>
      </c>
      <c r="I279">
        <v>0.01</v>
      </c>
      <c r="J279">
        <v>0.01</v>
      </c>
      <c r="K279">
        <v>70410</v>
      </c>
      <c r="L279">
        <v>704.09999560000006</v>
      </c>
      <c r="M279">
        <f t="shared" si="12"/>
        <v>704.1</v>
      </c>
      <c r="N279">
        <f t="shared" si="13"/>
        <v>-4.3999999661537004E-6</v>
      </c>
      <c r="O279" s="1">
        <f t="shared" si="14"/>
        <v>-6.2491122939265732E-9</v>
      </c>
      <c r="P279">
        <v>0</v>
      </c>
    </row>
    <row r="280" spans="1:16" hidden="1" x14ac:dyDescent="0.35">
      <c r="A280">
        <v>279</v>
      </c>
      <c r="B280">
        <v>97</v>
      </c>
      <c r="C280" t="s">
        <v>360</v>
      </c>
      <c r="D280" t="str">
        <f>INDEX(FSA_Province!B:B,MATCH(LEFT(C280,1),FSA_Province!A:A,0))</f>
        <v>BC</v>
      </c>
      <c r="E280" t="s">
        <v>409</v>
      </c>
      <c r="F280" t="s">
        <v>10</v>
      </c>
      <c r="G280" t="s">
        <v>11</v>
      </c>
      <c r="H280" t="s">
        <v>16</v>
      </c>
      <c r="I280">
        <v>0.01</v>
      </c>
      <c r="J280">
        <v>0.01</v>
      </c>
      <c r="K280">
        <v>70400</v>
      </c>
      <c r="L280">
        <v>703.99999179999998</v>
      </c>
      <c r="M280">
        <f t="shared" si="12"/>
        <v>704</v>
      </c>
      <c r="N280">
        <f t="shared" si="13"/>
        <v>-8.2000000247717253E-6</v>
      </c>
      <c r="O280" s="1">
        <f t="shared" si="14"/>
        <v>-1.1647727307914383E-8</v>
      </c>
      <c r="P280">
        <v>0</v>
      </c>
    </row>
    <row r="281" spans="1:16" hidden="1" x14ac:dyDescent="0.35">
      <c r="A281">
        <v>280</v>
      </c>
      <c r="B281">
        <v>179</v>
      </c>
      <c r="C281" t="s">
        <v>333</v>
      </c>
      <c r="D281" t="str">
        <f>INDEX(FSA_Province!B:B,MATCH(LEFT(C281,1),FSA_Province!A:A,0))</f>
        <v>ON</v>
      </c>
      <c r="E281" t="s">
        <v>410</v>
      </c>
      <c r="F281" t="s">
        <v>15</v>
      </c>
      <c r="G281" t="s">
        <v>27</v>
      </c>
      <c r="H281" t="s">
        <v>16</v>
      </c>
      <c r="I281">
        <v>700</v>
      </c>
      <c r="J281">
        <v>700</v>
      </c>
      <c r="K281">
        <v>1.3118300000000001</v>
      </c>
      <c r="L281">
        <v>928.89754719999996</v>
      </c>
      <c r="M281">
        <f t="shared" si="12"/>
        <v>918.28100000000006</v>
      </c>
      <c r="N281">
        <f t="shared" si="13"/>
        <v>10.6165471999999</v>
      </c>
      <c r="O281" s="1">
        <f t="shared" si="14"/>
        <v>1.1561327306129495E-2</v>
      </c>
      <c r="P281">
        <v>1.3769719899999999</v>
      </c>
    </row>
    <row r="282" spans="1:16" hidden="1" x14ac:dyDescent="0.35">
      <c r="A282">
        <v>281</v>
      </c>
      <c r="B282">
        <v>226</v>
      </c>
      <c r="C282" t="s">
        <v>372</v>
      </c>
      <c r="D282" t="str">
        <f>INDEX(FSA_Province!B:B,MATCH(LEFT(C282,1),FSA_Province!A:A,0))</f>
        <v>AB</v>
      </c>
      <c r="E282" t="s">
        <v>411</v>
      </c>
      <c r="F282" t="s">
        <v>44</v>
      </c>
      <c r="G282" t="s">
        <v>11</v>
      </c>
      <c r="H282" t="s">
        <v>16</v>
      </c>
      <c r="I282">
        <v>452.48968497999999</v>
      </c>
      <c r="J282">
        <v>452.48968497999999</v>
      </c>
      <c r="K282">
        <v>7.7210000000000001E-2</v>
      </c>
      <c r="L282">
        <v>35.34653943</v>
      </c>
      <c r="M282">
        <f t="shared" si="12"/>
        <v>34.9367285773058</v>
      </c>
      <c r="N282">
        <f t="shared" si="13"/>
        <v>0.40981085269419992</v>
      </c>
      <c r="O282" s="1">
        <f t="shared" si="14"/>
        <v>1.1730086627527137E-2</v>
      </c>
      <c r="P282">
        <v>5.2396730000000002E-2</v>
      </c>
    </row>
    <row r="283" spans="1:16" hidden="1" x14ac:dyDescent="0.35">
      <c r="A283">
        <v>282</v>
      </c>
      <c r="B283">
        <v>70</v>
      </c>
      <c r="C283" t="s">
        <v>72</v>
      </c>
      <c r="D283" t="str">
        <f>INDEX(FSA_Province!B:B,MATCH(LEFT(C283,1),FSA_Province!A:A,0))</f>
        <v>BC</v>
      </c>
      <c r="E283" t="s">
        <v>412</v>
      </c>
      <c r="F283" t="s">
        <v>10</v>
      </c>
      <c r="G283" t="s">
        <v>27</v>
      </c>
      <c r="H283" t="s">
        <v>12</v>
      </c>
      <c r="I283">
        <v>5.0000000000000001E-3</v>
      </c>
      <c r="J283">
        <v>5.0000000000000001E-3</v>
      </c>
      <c r="K283">
        <v>70448.350999999995</v>
      </c>
      <c r="L283">
        <v>348.09103979999998</v>
      </c>
      <c r="M283">
        <f t="shared" si="12"/>
        <v>352.24175499999996</v>
      </c>
      <c r="N283">
        <f t="shared" si="13"/>
        <v>-4.1507151999999792</v>
      </c>
      <c r="O283" s="1">
        <f t="shared" si="14"/>
        <v>-1.1783711445566638E-2</v>
      </c>
      <c r="P283">
        <v>0.52842029000000001</v>
      </c>
    </row>
    <row r="284" spans="1:16" hidden="1" x14ac:dyDescent="0.35">
      <c r="A284">
        <v>283</v>
      </c>
      <c r="B284">
        <v>226</v>
      </c>
      <c r="C284" t="s">
        <v>372</v>
      </c>
      <c r="D284" t="str">
        <f>INDEX(FSA_Province!B:B,MATCH(LEFT(C284,1),FSA_Province!A:A,0))</f>
        <v>AB</v>
      </c>
      <c r="E284" t="s">
        <v>413</v>
      </c>
      <c r="F284" t="s">
        <v>24</v>
      </c>
      <c r="G284" t="s">
        <v>11</v>
      </c>
      <c r="H284" t="s">
        <v>16</v>
      </c>
      <c r="I284">
        <v>668.62628381000002</v>
      </c>
      <c r="J284">
        <v>668.62628381000002</v>
      </c>
      <c r="K284">
        <v>0.18448000000000001</v>
      </c>
      <c r="L284">
        <v>124.8147488</v>
      </c>
      <c r="M284">
        <f t="shared" si="12"/>
        <v>123.34817683726881</v>
      </c>
      <c r="N284">
        <f t="shared" si="13"/>
        <v>1.4665719627311944</v>
      </c>
      <c r="O284" s="1">
        <f t="shared" si="14"/>
        <v>1.1889693065070742E-2</v>
      </c>
      <c r="P284">
        <v>0.18502192000000001</v>
      </c>
    </row>
    <row r="285" spans="1:16" hidden="1" x14ac:dyDescent="0.35">
      <c r="A285">
        <v>284</v>
      </c>
      <c r="B285">
        <v>70</v>
      </c>
      <c r="C285" t="s">
        <v>72</v>
      </c>
      <c r="D285" t="str">
        <f>INDEX(FSA_Province!B:B,MATCH(LEFT(C285,1),FSA_Province!A:A,0))</f>
        <v>BC</v>
      </c>
      <c r="E285" t="s">
        <v>414</v>
      </c>
      <c r="F285" t="s">
        <v>10</v>
      </c>
      <c r="G285" t="s">
        <v>27</v>
      </c>
      <c r="H285" t="s">
        <v>16</v>
      </c>
      <c r="I285">
        <v>5.0000000000000001E-3</v>
      </c>
      <c r="J285">
        <v>5.0000000000000001E-3</v>
      </c>
      <c r="K285">
        <v>70657.957999999999</v>
      </c>
      <c r="L285">
        <v>357.49095290000002</v>
      </c>
      <c r="M285">
        <f t="shared" si="12"/>
        <v>353.28978999999998</v>
      </c>
      <c r="N285">
        <f t="shared" si="13"/>
        <v>4.2011629000000426</v>
      </c>
      <c r="O285" s="1">
        <f t="shared" si="14"/>
        <v>1.1891549144400812E-2</v>
      </c>
      <c r="P285">
        <v>0.52993467999999999</v>
      </c>
    </row>
    <row r="286" spans="1:16" hidden="1" x14ac:dyDescent="0.35">
      <c r="A286">
        <v>285</v>
      </c>
      <c r="B286">
        <v>102</v>
      </c>
      <c r="C286" t="s">
        <v>22</v>
      </c>
      <c r="D286" t="str">
        <f>INDEX(FSA_Province!B:B,MATCH(LEFT(C286,1),FSA_Province!A:A,0))</f>
        <v>ON</v>
      </c>
      <c r="E286" t="s">
        <v>415</v>
      </c>
      <c r="F286" t="s">
        <v>24</v>
      </c>
      <c r="G286" t="s">
        <v>11</v>
      </c>
      <c r="H286" t="s">
        <v>16</v>
      </c>
      <c r="I286">
        <v>79.5</v>
      </c>
      <c r="J286">
        <v>79.5</v>
      </c>
      <c r="K286">
        <v>0.18455116999999999</v>
      </c>
      <c r="L286">
        <v>14.846287670000001</v>
      </c>
      <c r="M286">
        <f t="shared" si="12"/>
        <v>14.671818014999999</v>
      </c>
      <c r="N286">
        <f t="shared" si="13"/>
        <v>0.17446965500000111</v>
      </c>
      <c r="O286" s="1">
        <f t="shared" si="14"/>
        <v>1.1891481670617023E-2</v>
      </c>
      <c r="P286">
        <v>2.2007720000000001E-2</v>
      </c>
    </row>
    <row r="287" spans="1:16" hidden="1" x14ac:dyDescent="0.35">
      <c r="A287">
        <v>286</v>
      </c>
      <c r="B287">
        <v>102</v>
      </c>
      <c r="C287" t="s">
        <v>22</v>
      </c>
      <c r="D287" t="str">
        <f>INDEX(FSA_Province!B:B,MATCH(LEFT(C287,1),FSA_Province!A:A,0))</f>
        <v>ON</v>
      </c>
      <c r="E287" t="s">
        <v>416</v>
      </c>
      <c r="F287" t="s">
        <v>20</v>
      </c>
      <c r="G287" t="s">
        <v>11</v>
      </c>
      <c r="H287" t="s">
        <v>12</v>
      </c>
      <c r="I287">
        <v>5.8852100000000001E-3</v>
      </c>
      <c r="J287">
        <v>5.8852100000000001E-3</v>
      </c>
      <c r="K287">
        <v>2549.8919999999998</v>
      </c>
      <c r="L287">
        <v>14.82822161</v>
      </c>
      <c r="M287">
        <f t="shared" si="12"/>
        <v>15.006649897319999</v>
      </c>
      <c r="N287">
        <f t="shared" si="13"/>
        <v>-0.17842828731999916</v>
      </c>
      <c r="O287" s="1">
        <f t="shared" si="14"/>
        <v>-1.1889948025765845E-2</v>
      </c>
      <c r="P287">
        <v>2.251001E-2</v>
      </c>
    </row>
    <row r="288" spans="1:16" hidden="1" x14ac:dyDescent="0.35">
      <c r="A288">
        <v>287</v>
      </c>
      <c r="B288">
        <v>102</v>
      </c>
      <c r="C288" t="s">
        <v>22</v>
      </c>
      <c r="D288" t="str">
        <f>INDEX(FSA_Province!B:B,MATCH(LEFT(C288,1),FSA_Province!A:A,0))</f>
        <v>ON</v>
      </c>
      <c r="E288" t="s">
        <v>417</v>
      </c>
      <c r="F288" t="s">
        <v>30</v>
      </c>
      <c r="G288" t="s">
        <v>11</v>
      </c>
      <c r="H288" t="s">
        <v>12</v>
      </c>
      <c r="I288">
        <v>22.8257321</v>
      </c>
      <c r="J288">
        <v>22.8257321</v>
      </c>
      <c r="K288">
        <v>2.5821999999999998E-4</v>
      </c>
      <c r="L288">
        <v>5.8940599999999996E-3</v>
      </c>
      <c r="M288">
        <f t="shared" si="12"/>
        <v>5.8940605428619997E-3</v>
      </c>
      <c r="N288">
        <f t="shared" si="13"/>
        <v>-5.4286200014408426E-10</v>
      </c>
      <c r="O288" s="1">
        <f t="shared" si="14"/>
        <v>-9.2103227680875646E-8</v>
      </c>
      <c r="P288">
        <v>8.8400000000000001E-6</v>
      </c>
    </row>
    <row r="289" spans="1:19" hidden="1" x14ac:dyDescent="0.35">
      <c r="A289">
        <v>288</v>
      </c>
      <c r="B289">
        <v>69</v>
      </c>
      <c r="C289" t="s">
        <v>85</v>
      </c>
      <c r="D289" t="str">
        <f>INDEX(FSA_Province!B:B,MATCH(LEFT(C289,1),FSA_Province!A:A,0))</f>
        <v>AB</v>
      </c>
      <c r="E289" t="s">
        <v>418</v>
      </c>
      <c r="F289" t="s">
        <v>24</v>
      </c>
      <c r="G289" t="s">
        <v>11</v>
      </c>
      <c r="H289" t="s">
        <v>16</v>
      </c>
      <c r="I289">
        <v>29055.348321580001</v>
      </c>
      <c r="J289">
        <v>29055.348321580001</v>
      </c>
      <c r="K289">
        <v>0.18</v>
      </c>
      <c r="L289">
        <v>5292.1547270000001</v>
      </c>
      <c r="M289">
        <f t="shared" si="12"/>
        <v>5229.9626978843999</v>
      </c>
      <c r="N289">
        <f t="shared" si="13"/>
        <v>62.192029115600235</v>
      </c>
      <c r="O289" s="1">
        <f t="shared" si="14"/>
        <v>1.1891486174606536E-2</v>
      </c>
      <c r="P289">
        <v>7.84494355</v>
      </c>
    </row>
    <row r="290" spans="1:19" hidden="1" x14ac:dyDescent="0.35">
      <c r="A290">
        <v>289</v>
      </c>
      <c r="B290">
        <v>111</v>
      </c>
      <c r="C290" t="s">
        <v>386</v>
      </c>
      <c r="D290" t="str">
        <f>INDEX(FSA_Province!B:B,MATCH(LEFT(C290,1),FSA_Province!A:A,0))</f>
        <v>BC</v>
      </c>
      <c r="E290" t="s">
        <v>419</v>
      </c>
      <c r="F290" t="s">
        <v>10</v>
      </c>
      <c r="G290" t="s">
        <v>27</v>
      </c>
      <c r="H290" t="s">
        <v>16</v>
      </c>
      <c r="I290">
        <v>1.39E-3</v>
      </c>
      <c r="J290">
        <v>1.39E-3</v>
      </c>
      <c r="K290">
        <v>70380.847999999998</v>
      </c>
      <c r="L290">
        <v>98.992720660000003</v>
      </c>
      <c r="M290">
        <f t="shared" si="12"/>
        <v>97.829378719999994</v>
      </c>
      <c r="N290">
        <f t="shared" si="13"/>
        <v>1.1633419400000093</v>
      </c>
      <c r="O290" s="1">
        <f t="shared" si="14"/>
        <v>1.1891539691053754E-2</v>
      </c>
      <c r="P290">
        <v>0.14674406000000001</v>
      </c>
    </row>
    <row r="291" spans="1:19" hidden="1" x14ac:dyDescent="0.35">
      <c r="A291">
        <v>290</v>
      </c>
      <c r="B291">
        <v>173</v>
      </c>
      <c r="C291" t="s">
        <v>391</v>
      </c>
      <c r="D291" t="str">
        <f>INDEX(FSA_Province!B:B,MATCH(LEFT(C291,1),FSA_Province!A:A,0))</f>
        <v>ON</v>
      </c>
      <c r="E291" t="s">
        <v>420</v>
      </c>
      <c r="F291" t="s">
        <v>24</v>
      </c>
      <c r="G291" t="s">
        <v>27</v>
      </c>
      <c r="H291" t="s">
        <v>16</v>
      </c>
      <c r="I291">
        <v>100</v>
      </c>
      <c r="J291">
        <v>100</v>
      </c>
      <c r="K291">
        <v>0.18248364</v>
      </c>
      <c r="L291">
        <v>18.393032300000002</v>
      </c>
      <c r="M291">
        <f t="shared" si="12"/>
        <v>18.248363999999999</v>
      </c>
      <c r="N291">
        <f t="shared" si="13"/>
        <v>0.14466830000000286</v>
      </c>
      <c r="O291" s="1">
        <f t="shared" si="14"/>
        <v>7.927740810080448E-3</v>
      </c>
      <c r="P291">
        <v>0</v>
      </c>
    </row>
    <row r="292" spans="1:19" hidden="1" x14ac:dyDescent="0.35">
      <c r="A292">
        <v>291</v>
      </c>
      <c r="B292">
        <v>230</v>
      </c>
      <c r="C292" t="s">
        <v>246</v>
      </c>
      <c r="D292" t="str">
        <f>INDEX(FSA_Province!B:B,MATCH(LEFT(C292,1),FSA_Province!A:A,0))</f>
        <v>AB</v>
      </c>
      <c r="E292" t="s">
        <v>421</v>
      </c>
      <c r="F292" t="s">
        <v>20</v>
      </c>
      <c r="G292" t="s">
        <v>11</v>
      </c>
      <c r="H292" t="s">
        <v>16</v>
      </c>
      <c r="I292">
        <v>2</v>
      </c>
      <c r="J292">
        <v>2</v>
      </c>
      <c r="K292">
        <v>2516.2109999999998</v>
      </c>
      <c r="L292">
        <v>5072.3164129999996</v>
      </c>
      <c r="M292">
        <f t="shared" si="12"/>
        <v>5032.4219999999996</v>
      </c>
      <c r="N292">
        <f t="shared" si="13"/>
        <v>39.894412999999986</v>
      </c>
      <c r="O292" s="1">
        <f t="shared" si="14"/>
        <v>7.9274776638366164E-3</v>
      </c>
      <c r="P292">
        <v>0</v>
      </c>
    </row>
    <row r="293" spans="1:19" hidden="1" x14ac:dyDescent="0.35">
      <c r="A293">
        <v>292</v>
      </c>
      <c r="B293">
        <v>230</v>
      </c>
      <c r="C293" t="s">
        <v>246</v>
      </c>
      <c r="D293" t="str">
        <f>INDEX(FSA_Province!B:B,MATCH(LEFT(C293,1),FSA_Province!A:A,0))</f>
        <v>AB</v>
      </c>
      <c r="E293" t="s">
        <v>422</v>
      </c>
      <c r="F293" t="s">
        <v>10</v>
      </c>
      <c r="G293" t="s">
        <v>11</v>
      </c>
      <c r="H293" t="s">
        <v>16</v>
      </c>
      <c r="I293">
        <v>0.03</v>
      </c>
      <c r="J293">
        <v>0.03</v>
      </c>
      <c r="K293">
        <v>69696.69</v>
      </c>
      <c r="L293">
        <v>2107.4767080000001</v>
      </c>
      <c r="M293">
        <f t="shared" si="12"/>
        <v>2090.9007000000001</v>
      </c>
      <c r="N293">
        <f t="shared" si="13"/>
        <v>16.576008000000002</v>
      </c>
      <c r="O293" s="1">
        <f t="shared" si="14"/>
        <v>7.9276878141558808E-3</v>
      </c>
      <c r="P293">
        <v>0</v>
      </c>
    </row>
    <row r="294" spans="1:19" hidden="1" x14ac:dyDescent="0.35">
      <c r="A294">
        <v>293</v>
      </c>
      <c r="B294">
        <v>225</v>
      </c>
      <c r="C294" t="s">
        <v>300</v>
      </c>
      <c r="D294" t="str">
        <f>INDEX(FSA_Province!B:B,MATCH(LEFT(C294,1),FSA_Province!A:A,0))</f>
        <v>AB</v>
      </c>
      <c r="E294" t="s">
        <v>423</v>
      </c>
      <c r="F294" t="s">
        <v>10</v>
      </c>
      <c r="G294" t="s">
        <v>27</v>
      </c>
      <c r="H294" t="s">
        <v>16</v>
      </c>
      <c r="I294">
        <v>2.8E-3</v>
      </c>
      <c r="J294">
        <v>2.8E-3</v>
      </c>
      <c r="K294">
        <v>70661.243000000002</v>
      </c>
      <c r="L294">
        <v>200.1822784</v>
      </c>
      <c r="M294">
        <f t="shared" si="12"/>
        <v>197.85148040000001</v>
      </c>
      <c r="N294">
        <f t="shared" si="13"/>
        <v>2.3307979999999873</v>
      </c>
      <c r="O294" s="1">
        <f t="shared" si="14"/>
        <v>1.1780543644595277E-2</v>
      </c>
      <c r="P294">
        <v>0.29674465999999999</v>
      </c>
    </row>
    <row r="295" spans="1:19" hidden="1" x14ac:dyDescent="0.35">
      <c r="A295">
        <v>294</v>
      </c>
      <c r="B295">
        <v>134</v>
      </c>
      <c r="C295" t="s">
        <v>69</v>
      </c>
      <c r="D295" t="str">
        <f>INDEX(FSA_Province!B:B,MATCH(LEFT(C295,1),FSA_Province!A:A,0))</f>
        <v>ON</v>
      </c>
      <c r="E295" t="s">
        <v>424</v>
      </c>
      <c r="F295" t="s">
        <v>15</v>
      </c>
      <c r="G295" t="s">
        <v>27</v>
      </c>
      <c r="H295" t="s">
        <v>16</v>
      </c>
      <c r="I295">
        <v>1500</v>
      </c>
      <c r="J295">
        <v>1500</v>
      </c>
      <c r="K295">
        <v>1.3496600000000001</v>
      </c>
      <c r="L295">
        <v>2048.425154</v>
      </c>
      <c r="M295">
        <f t="shared" si="12"/>
        <v>2024.4900000000002</v>
      </c>
      <c r="N295">
        <f t="shared" si="13"/>
        <v>23.935153999999784</v>
      </c>
      <c r="O295" s="1">
        <f t="shared" si="14"/>
        <v>1.1822806731571794E-2</v>
      </c>
      <c r="P295">
        <v>3.0365286999999999</v>
      </c>
    </row>
    <row r="296" spans="1:19" hidden="1" x14ac:dyDescent="0.35">
      <c r="A296">
        <v>295</v>
      </c>
      <c r="B296">
        <v>196</v>
      </c>
      <c r="C296" t="s">
        <v>92</v>
      </c>
      <c r="D296" t="str">
        <f>INDEX(FSA_Province!B:B,MATCH(LEFT(C296,1),FSA_Province!A:A,0))</f>
        <v>ON</v>
      </c>
      <c r="E296" t="s">
        <v>425</v>
      </c>
      <c r="F296" t="s">
        <v>24</v>
      </c>
      <c r="G296" t="s">
        <v>27</v>
      </c>
      <c r="H296" t="s">
        <v>16</v>
      </c>
      <c r="I296">
        <v>10630</v>
      </c>
      <c r="J296">
        <v>10630</v>
      </c>
      <c r="K296">
        <v>0.18446587</v>
      </c>
      <c r="L296">
        <v>1984.1900559999999</v>
      </c>
      <c r="M296">
        <f t="shared" si="12"/>
        <v>1960.8721981000001</v>
      </c>
      <c r="N296">
        <f t="shared" si="13"/>
        <v>23.317857899999808</v>
      </c>
      <c r="O296" s="1">
        <f t="shared" si="14"/>
        <v>1.1891574536368969E-2</v>
      </c>
      <c r="P296">
        <v>2.9413083699999998</v>
      </c>
    </row>
    <row r="297" spans="1:19" hidden="1" x14ac:dyDescent="0.35">
      <c r="A297">
        <v>296</v>
      </c>
      <c r="B297">
        <v>246</v>
      </c>
      <c r="C297" t="s">
        <v>170</v>
      </c>
      <c r="D297" t="str">
        <f>INDEX(FSA_Province!B:B,MATCH(LEFT(C297,1),FSA_Province!A:A,0))</f>
        <v>BC</v>
      </c>
      <c r="E297" t="s">
        <v>426</v>
      </c>
      <c r="F297" t="s">
        <v>24</v>
      </c>
      <c r="G297" t="s">
        <v>11</v>
      </c>
      <c r="H297" t="s">
        <v>16</v>
      </c>
      <c r="I297">
        <v>2533.6382269199999</v>
      </c>
      <c r="J297">
        <v>2533.6382269199999</v>
      </c>
      <c r="K297">
        <v>0.185</v>
      </c>
      <c r="L297">
        <v>473.74934999999999</v>
      </c>
      <c r="M297">
        <f t="shared" si="12"/>
        <v>468.72307198019996</v>
      </c>
      <c r="N297">
        <f t="shared" si="13"/>
        <v>5.0262780198000314</v>
      </c>
      <c r="O297" s="1">
        <f t="shared" si="14"/>
        <v>1.0723342460113323E-2</v>
      </c>
      <c r="P297">
        <v>0.70227291000000003</v>
      </c>
    </row>
    <row r="298" spans="1:19" hidden="1" x14ac:dyDescent="0.35">
      <c r="A298">
        <v>297</v>
      </c>
      <c r="B298">
        <v>236</v>
      </c>
      <c r="C298" t="s">
        <v>172</v>
      </c>
      <c r="D298" t="str">
        <f>INDEX(FSA_Province!B:B,MATCH(LEFT(C298,1),FSA_Province!A:A,0))</f>
        <v>ON</v>
      </c>
      <c r="E298" t="s">
        <v>427</v>
      </c>
      <c r="F298" t="s">
        <v>15</v>
      </c>
      <c r="G298" t="s">
        <v>27</v>
      </c>
      <c r="H298" t="s">
        <v>16</v>
      </c>
      <c r="I298">
        <v>370</v>
      </c>
      <c r="J298">
        <v>370</v>
      </c>
      <c r="K298">
        <v>1.33308</v>
      </c>
      <c r="L298">
        <v>499.10699039999997</v>
      </c>
      <c r="M298">
        <f t="shared" si="12"/>
        <v>493.2396</v>
      </c>
      <c r="N298">
        <f t="shared" si="13"/>
        <v>5.8673903999999766</v>
      </c>
      <c r="O298" s="1">
        <f t="shared" si="14"/>
        <v>1.1895619086545316E-2</v>
      </c>
      <c r="P298">
        <v>0.73986236999999999</v>
      </c>
    </row>
    <row r="299" spans="1:19" hidden="1" x14ac:dyDescent="0.35">
      <c r="A299">
        <v>298</v>
      </c>
      <c r="B299">
        <v>184</v>
      </c>
      <c r="C299" t="s">
        <v>428</v>
      </c>
      <c r="D299" t="str">
        <f>INDEX(FSA_Province!B:B,MATCH(LEFT(C299,1),FSA_Province!A:A,0))</f>
        <v>AB</v>
      </c>
      <c r="E299" t="s">
        <v>429</v>
      </c>
      <c r="F299" t="s">
        <v>24</v>
      </c>
      <c r="G299" t="s">
        <v>27</v>
      </c>
      <c r="H299" t="s">
        <v>16</v>
      </c>
      <c r="I299">
        <v>4750</v>
      </c>
      <c r="J299">
        <v>4750</v>
      </c>
      <c r="K299">
        <v>0.18608440000000001</v>
      </c>
      <c r="L299">
        <v>894.41192709999996</v>
      </c>
      <c r="M299">
        <f t="shared" si="12"/>
        <v>883.90090000000009</v>
      </c>
      <c r="N299">
        <f t="shared" si="13"/>
        <v>10.511027099999865</v>
      </c>
      <c r="O299" s="1">
        <f t="shared" si="14"/>
        <v>1.1891635250060118E-2</v>
      </c>
      <c r="P299">
        <v>1.32585146</v>
      </c>
    </row>
    <row r="300" spans="1:19" hidden="1" x14ac:dyDescent="0.35">
      <c r="A300">
        <v>299</v>
      </c>
      <c r="B300">
        <v>196</v>
      </c>
      <c r="C300" t="s">
        <v>92</v>
      </c>
      <c r="D300" t="str">
        <f>INDEX(FSA_Province!B:B,MATCH(LEFT(C300,1),FSA_Province!A:A,0))</f>
        <v>ON</v>
      </c>
      <c r="E300" t="s">
        <v>430</v>
      </c>
      <c r="F300" t="s">
        <v>24</v>
      </c>
      <c r="G300" t="s">
        <v>27</v>
      </c>
      <c r="H300" t="s">
        <v>16</v>
      </c>
      <c r="I300">
        <v>13160</v>
      </c>
      <c r="J300">
        <v>13160</v>
      </c>
      <c r="K300">
        <v>0.18747443</v>
      </c>
      <c r="L300">
        <v>2496.5020239999999</v>
      </c>
      <c r="M300">
        <f t="shared" si="12"/>
        <v>2467.1634988000001</v>
      </c>
      <c r="N300">
        <f t="shared" si="13"/>
        <v>29.338525199999822</v>
      </c>
      <c r="O300" s="1">
        <f t="shared" si="14"/>
        <v>1.1891601514966375E-2</v>
      </c>
      <c r="P300">
        <v>3.7007454399999999</v>
      </c>
    </row>
    <row r="301" spans="1:19" hidden="1" x14ac:dyDescent="0.35">
      <c r="A301">
        <v>300</v>
      </c>
      <c r="B301">
        <v>83</v>
      </c>
      <c r="C301" t="s">
        <v>52</v>
      </c>
      <c r="D301" t="str">
        <f>INDEX(FSA_Province!B:B,MATCH(LEFT(C301,1),FSA_Province!A:A,0))</f>
        <v>ON</v>
      </c>
      <c r="E301" t="s">
        <v>431</v>
      </c>
      <c r="F301" t="s">
        <v>24</v>
      </c>
      <c r="G301" t="s">
        <v>11</v>
      </c>
      <c r="H301" t="s">
        <v>16</v>
      </c>
      <c r="I301">
        <v>2384.7820000000002</v>
      </c>
      <c r="J301">
        <v>2384.7820000000002</v>
      </c>
      <c r="K301">
        <v>0.19150139999999999</v>
      </c>
      <c r="L301">
        <v>462.11982319999998</v>
      </c>
      <c r="M301">
        <f t="shared" si="12"/>
        <v>456.68909169480003</v>
      </c>
      <c r="N301">
        <f t="shared" si="13"/>
        <v>5.4307315051999581</v>
      </c>
      <c r="O301" s="1">
        <f t="shared" si="14"/>
        <v>1.1891528840871139E-2</v>
      </c>
      <c r="P301">
        <v>0.68503362000000001</v>
      </c>
    </row>
    <row r="302" spans="1:19" hidden="1" x14ac:dyDescent="0.35">
      <c r="A302">
        <v>301</v>
      </c>
      <c r="B302">
        <v>234</v>
      </c>
      <c r="C302" t="s">
        <v>113</v>
      </c>
      <c r="D302" t="str">
        <f>INDEX(FSA_Province!B:B,MATCH(LEFT(C302,1),FSA_Province!A:A,0))</f>
        <v>ON</v>
      </c>
      <c r="E302" t="s">
        <v>432</v>
      </c>
      <c r="F302" t="s">
        <v>24</v>
      </c>
      <c r="G302" t="s">
        <v>27</v>
      </c>
      <c r="H302" t="s">
        <v>16</v>
      </c>
      <c r="I302">
        <v>520</v>
      </c>
      <c r="J302">
        <v>520</v>
      </c>
      <c r="K302">
        <v>0.18845930999999999</v>
      </c>
      <c r="L302">
        <v>99.164202189999997</v>
      </c>
      <c r="M302">
        <f t="shared" si="12"/>
        <v>97.998841200000001</v>
      </c>
      <c r="N302">
        <f t="shared" si="13"/>
        <v>1.1653609899999964</v>
      </c>
      <c r="O302" s="1">
        <f t="shared" si="14"/>
        <v>1.1891579285327268E-2</v>
      </c>
      <c r="P302">
        <v>0.14699825999999999</v>
      </c>
    </row>
    <row r="303" spans="1:19" hidden="1" x14ac:dyDescent="0.35">
      <c r="A303">
        <v>302</v>
      </c>
      <c r="B303">
        <v>142</v>
      </c>
      <c r="C303" t="s">
        <v>102</v>
      </c>
      <c r="D303" t="str">
        <f>INDEX(FSA_Province!B:B,MATCH(LEFT(C303,1),FSA_Province!A:A,0))</f>
        <v>QC</v>
      </c>
      <c r="E303" t="s">
        <v>433</v>
      </c>
      <c r="F303" t="s">
        <v>24</v>
      </c>
      <c r="G303" t="s">
        <v>11</v>
      </c>
      <c r="H303" t="s">
        <v>16</v>
      </c>
      <c r="I303">
        <v>495</v>
      </c>
      <c r="J303">
        <v>495</v>
      </c>
      <c r="K303">
        <v>0.18790000000000001</v>
      </c>
      <c r="L303">
        <v>94.116538030000001</v>
      </c>
      <c r="M303">
        <f t="shared" si="12"/>
        <v>93.010500000000008</v>
      </c>
      <c r="N303">
        <f t="shared" si="13"/>
        <v>1.1060380299999935</v>
      </c>
      <c r="O303" s="1">
        <f t="shared" si="14"/>
        <v>1.1891539449846989E-2</v>
      </c>
      <c r="P303">
        <v>0.13951574</v>
      </c>
    </row>
    <row r="304" spans="1:19" x14ac:dyDescent="0.35">
      <c r="A304">
        <v>303</v>
      </c>
      <c r="B304">
        <v>142</v>
      </c>
      <c r="C304" t="s">
        <v>102</v>
      </c>
      <c r="D304" t="str">
        <f>INDEX(FSA_Province!B:B,MATCH(LEFT(C304,1),FSA_Province!A:A,0))</f>
        <v>QC</v>
      </c>
      <c r="E304" t="s">
        <v>434</v>
      </c>
      <c r="F304" t="s">
        <v>435</v>
      </c>
      <c r="G304" t="s">
        <v>11</v>
      </c>
      <c r="H304" t="s">
        <v>12</v>
      </c>
      <c r="I304">
        <v>1</v>
      </c>
      <c r="J304">
        <v>1</v>
      </c>
      <c r="K304">
        <v>0.95704</v>
      </c>
      <c r="L304">
        <v>93.480045910000001</v>
      </c>
      <c r="M304">
        <f t="shared" si="12"/>
        <v>0.95704</v>
      </c>
      <c r="N304">
        <f t="shared" si="13"/>
        <v>92.523005909999995</v>
      </c>
      <c r="O304" s="5">
        <f t="shared" si="14"/>
        <v>96.676216156064527</v>
      </c>
      <c r="P304">
        <v>0.14190755999999999</v>
      </c>
      <c r="S304" s="11" t="s">
        <v>2640</v>
      </c>
    </row>
    <row r="305" spans="1:16" hidden="1" x14ac:dyDescent="0.35">
      <c r="A305">
        <v>304</v>
      </c>
      <c r="B305">
        <v>142</v>
      </c>
      <c r="C305" t="s">
        <v>102</v>
      </c>
      <c r="D305" t="str">
        <f>INDEX(FSA_Province!B:B,MATCH(LEFT(C305,1),FSA_Province!A:A,0))</f>
        <v>QC</v>
      </c>
      <c r="E305" t="s">
        <v>436</v>
      </c>
      <c r="F305" t="s">
        <v>65</v>
      </c>
      <c r="G305" t="s">
        <v>27</v>
      </c>
      <c r="H305" t="s">
        <v>12</v>
      </c>
      <c r="I305">
        <v>915</v>
      </c>
      <c r="J305">
        <v>915</v>
      </c>
      <c r="K305">
        <v>2.43E-6</v>
      </c>
      <c r="L305">
        <v>2.2234500000000001E-3</v>
      </c>
      <c r="M305">
        <f t="shared" si="12"/>
        <v>2.2234500000000001E-3</v>
      </c>
      <c r="N305">
        <f t="shared" si="13"/>
        <v>0</v>
      </c>
      <c r="O305" s="1">
        <f t="shared" si="14"/>
        <v>0</v>
      </c>
      <c r="P305">
        <v>3.3299999999999999E-6</v>
      </c>
    </row>
    <row r="306" spans="1:16" hidden="1" x14ac:dyDescent="0.35">
      <c r="A306">
        <v>305</v>
      </c>
      <c r="B306">
        <v>7</v>
      </c>
      <c r="C306" t="s">
        <v>437</v>
      </c>
      <c r="D306" t="str">
        <f>INDEX(FSA_Province!B:B,MATCH(LEFT(C306,1),FSA_Province!A:A,0))</f>
        <v>QC</v>
      </c>
      <c r="E306" t="s">
        <v>438</v>
      </c>
      <c r="F306" t="s">
        <v>20</v>
      </c>
      <c r="G306" t="s">
        <v>11</v>
      </c>
      <c r="H306" t="s">
        <v>16</v>
      </c>
      <c r="I306">
        <v>3.9940000000000002</v>
      </c>
      <c r="J306">
        <v>3.9940000000000002</v>
      </c>
      <c r="K306">
        <v>2471.11</v>
      </c>
      <c r="L306">
        <v>9986.9746510000004</v>
      </c>
      <c r="M306">
        <f t="shared" si="12"/>
        <v>9869.6133400000017</v>
      </c>
      <c r="N306">
        <f t="shared" si="13"/>
        <v>117.36131099999875</v>
      </c>
      <c r="O306" s="1">
        <f t="shared" si="14"/>
        <v>1.1891176174486156E-2</v>
      </c>
      <c r="P306">
        <v>14.80441454</v>
      </c>
    </row>
    <row r="307" spans="1:16" hidden="1" x14ac:dyDescent="0.35">
      <c r="A307">
        <v>306</v>
      </c>
      <c r="B307">
        <v>23</v>
      </c>
      <c r="C307" t="s">
        <v>439</v>
      </c>
      <c r="D307" t="str">
        <f>INDEX(FSA_Province!B:B,MATCH(LEFT(C307,1),FSA_Province!A:A,0))</f>
        <v>ON</v>
      </c>
      <c r="E307" t="s">
        <v>440</v>
      </c>
      <c r="F307" t="s">
        <v>204</v>
      </c>
      <c r="G307" t="s">
        <v>11</v>
      </c>
      <c r="H307" t="s">
        <v>16</v>
      </c>
      <c r="I307">
        <v>4350</v>
      </c>
      <c r="J307">
        <v>4350</v>
      </c>
      <c r="K307">
        <v>9.5000000000000001E-7</v>
      </c>
      <c r="L307">
        <v>4.1324899999999999E-3</v>
      </c>
      <c r="M307">
        <f t="shared" si="12"/>
        <v>4.1324999999999999E-3</v>
      </c>
      <c r="N307">
        <f t="shared" si="13"/>
        <v>-9.9999999999406119E-9</v>
      </c>
      <c r="O307" s="1">
        <f t="shared" si="14"/>
        <v>-2.4198427102094647E-6</v>
      </c>
      <c r="P307">
        <v>6.19E-6</v>
      </c>
    </row>
    <row r="308" spans="1:16" hidden="1" x14ac:dyDescent="0.35">
      <c r="A308">
        <v>307</v>
      </c>
      <c r="B308">
        <v>23</v>
      </c>
      <c r="C308" t="s">
        <v>439</v>
      </c>
      <c r="D308" t="str">
        <f>INDEX(FSA_Province!B:B,MATCH(LEFT(C308,1),FSA_Province!A:A,0))</f>
        <v>ON</v>
      </c>
      <c r="E308" t="s">
        <v>441</v>
      </c>
      <c r="F308" t="s">
        <v>10</v>
      </c>
      <c r="G308" t="s">
        <v>11</v>
      </c>
      <c r="H308" t="s">
        <v>16</v>
      </c>
      <c r="I308">
        <v>4.15E-3</v>
      </c>
      <c r="J308">
        <v>4.15E-3</v>
      </c>
      <c r="K308">
        <v>70550</v>
      </c>
      <c r="L308">
        <v>296.1516135</v>
      </c>
      <c r="M308">
        <f t="shared" si="12"/>
        <v>292.78250000000003</v>
      </c>
      <c r="N308">
        <f t="shared" si="13"/>
        <v>3.369113499999969</v>
      </c>
      <c r="O308" s="1">
        <f t="shared" si="14"/>
        <v>1.1507222938529347E-2</v>
      </c>
      <c r="P308">
        <v>0.43904027000000001</v>
      </c>
    </row>
    <row r="309" spans="1:16" hidden="1" x14ac:dyDescent="0.35">
      <c r="A309">
        <v>308</v>
      </c>
      <c r="B309">
        <v>68</v>
      </c>
      <c r="C309" t="s">
        <v>98</v>
      </c>
      <c r="D309" t="str">
        <f>INDEX(FSA_Province!B:B,MATCH(LEFT(C309,1),FSA_Province!A:A,0))</f>
        <v>BC</v>
      </c>
      <c r="E309" t="s">
        <v>442</v>
      </c>
      <c r="F309" t="s">
        <v>24</v>
      </c>
      <c r="G309" t="s">
        <v>11</v>
      </c>
      <c r="H309" t="s">
        <v>16</v>
      </c>
      <c r="I309">
        <v>8000.0000000199998</v>
      </c>
      <c r="J309">
        <v>8000.0000000199998</v>
      </c>
      <c r="K309">
        <v>0.19418505999999999</v>
      </c>
      <c r="L309">
        <v>1571.834402</v>
      </c>
      <c r="M309">
        <f t="shared" si="12"/>
        <v>1553.4804800038837</v>
      </c>
      <c r="N309">
        <f t="shared" si="13"/>
        <v>18.353921996116242</v>
      </c>
      <c r="O309" s="1">
        <f t="shared" si="14"/>
        <v>1.1814710408250741E-2</v>
      </c>
      <c r="P309">
        <v>2.3302206399999998</v>
      </c>
    </row>
    <row r="310" spans="1:16" hidden="1" x14ac:dyDescent="0.35">
      <c r="A310">
        <v>309</v>
      </c>
      <c r="B310">
        <v>23</v>
      </c>
      <c r="C310" t="s">
        <v>439</v>
      </c>
      <c r="D310" t="str">
        <f>INDEX(FSA_Province!B:B,MATCH(LEFT(C310,1),FSA_Province!A:A,0))</f>
        <v>ON</v>
      </c>
      <c r="E310" t="s">
        <v>443</v>
      </c>
      <c r="F310" t="s">
        <v>20</v>
      </c>
      <c r="G310" t="s">
        <v>11</v>
      </c>
      <c r="H310" t="s">
        <v>16</v>
      </c>
      <c r="I310">
        <v>0.19</v>
      </c>
      <c r="J310">
        <v>0.19</v>
      </c>
      <c r="K310">
        <v>2483</v>
      </c>
      <c r="L310">
        <v>477.3438203</v>
      </c>
      <c r="M310">
        <f t="shared" si="12"/>
        <v>471.77</v>
      </c>
      <c r="N310">
        <f t="shared" si="13"/>
        <v>5.5738203000000226</v>
      </c>
      <c r="O310" s="1">
        <f t="shared" si="14"/>
        <v>1.1814698475952312E-2</v>
      </c>
      <c r="P310">
        <v>0.70765495</v>
      </c>
    </row>
    <row r="311" spans="1:16" hidden="1" x14ac:dyDescent="0.35">
      <c r="A311">
        <v>310</v>
      </c>
      <c r="B311">
        <v>138</v>
      </c>
      <c r="C311" t="s">
        <v>223</v>
      </c>
      <c r="D311" t="str">
        <f>INDEX(FSA_Province!B:B,MATCH(LEFT(C311,1),FSA_Province!A:A,0))</f>
        <v>QC</v>
      </c>
      <c r="E311" t="s">
        <v>444</v>
      </c>
      <c r="F311" t="s">
        <v>10</v>
      </c>
      <c r="G311" t="s">
        <v>27</v>
      </c>
      <c r="H311" t="s">
        <v>16</v>
      </c>
      <c r="I311">
        <v>2.3230000000000001E-2</v>
      </c>
      <c r="J311">
        <v>2.3230000000000001E-2</v>
      </c>
      <c r="K311">
        <v>70328.093999999997</v>
      </c>
      <c r="L311">
        <v>1653.21748</v>
      </c>
      <c r="M311">
        <f t="shared" si="12"/>
        <v>1633.7216236199999</v>
      </c>
      <c r="N311">
        <f t="shared" si="13"/>
        <v>19.495856380000077</v>
      </c>
      <c r="O311" s="1">
        <f t="shared" si="14"/>
        <v>1.1933401687370192E-2</v>
      </c>
      <c r="P311">
        <v>2.4508698099999999</v>
      </c>
    </row>
    <row r="312" spans="1:16" hidden="1" x14ac:dyDescent="0.35">
      <c r="A312">
        <v>311</v>
      </c>
      <c r="B312">
        <v>138</v>
      </c>
      <c r="C312" t="s">
        <v>223</v>
      </c>
      <c r="D312" t="str">
        <f>INDEX(FSA_Province!B:B,MATCH(LEFT(C312,1),FSA_Province!A:A,0))</f>
        <v>QC</v>
      </c>
      <c r="E312" t="s">
        <v>445</v>
      </c>
      <c r="F312" t="s">
        <v>225</v>
      </c>
      <c r="G312" t="s">
        <v>27</v>
      </c>
      <c r="H312" t="s">
        <v>16</v>
      </c>
      <c r="I312">
        <v>1600</v>
      </c>
      <c r="J312">
        <v>1600</v>
      </c>
      <c r="K312">
        <v>2.4845999999999999E-4</v>
      </c>
      <c r="L312">
        <v>0.397536</v>
      </c>
      <c r="M312">
        <f t="shared" si="12"/>
        <v>0.397536</v>
      </c>
      <c r="N312">
        <f t="shared" si="13"/>
        <v>0</v>
      </c>
      <c r="O312" s="1">
        <f t="shared" si="14"/>
        <v>0</v>
      </c>
      <c r="P312">
        <v>5.9630000000000002E-4</v>
      </c>
    </row>
    <row r="313" spans="1:16" hidden="1" x14ac:dyDescent="0.35">
      <c r="A313">
        <v>312</v>
      </c>
      <c r="B313">
        <v>138</v>
      </c>
      <c r="C313" t="s">
        <v>223</v>
      </c>
      <c r="D313" t="str">
        <f>INDEX(FSA_Province!B:B,MATCH(LEFT(C313,1),FSA_Province!A:A,0))</f>
        <v>QC</v>
      </c>
      <c r="E313" t="s">
        <v>446</v>
      </c>
      <c r="F313" t="s">
        <v>20</v>
      </c>
      <c r="G313" t="s">
        <v>27</v>
      </c>
      <c r="H313" t="s">
        <v>16</v>
      </c>
      <c r="I313">
        <v>0.4</v>
      </c>
      <c r="J313">
        <v>0.4</v>
      </c>
      <c r="K313">
        <v>2480.511</v>
      </c>
      <c r="L313">
        <v>1003.9267180000001</v>
      </c>
      <c r="M313">
        <f t="shared" si="12"/>
        <v>992.20440000000008</v>
      </c>
      <c r="N313">
        <f t="shared" si="13"/>
        <v>11.722317999999973</v>
      </c>
      <c r="O313" s="1">
        <f t="shared" si="14"/>
        <v>1.181441848070818E-2</v>
      </c>
      <c r="P313">
        <v>1.4883061200000001</v>
      </c>
    </row>
    <row r="314" spans="1:16" hidden="1" x14ac:dyDescent="0.35">
      <c r="A314">
        <v>313</v>
      </c>
      <c r="B314">
        <v>131</v>
      </c>
      <c r="C314" t="s">
        <v>447</v>
      </c>
      <c r="D314" t="str">
        <f>INDEX(FSA_Province!B:B,MATCH(LEFT(C314,1),FSA_Province!A:A,0))</f>
        <v>ON</v>
      </c>
      <c r="E314" t="s">
        <v>448</v>
      </c>
      <c r="F314" t="s">
        <v>24</v>
      </c>
      <c r="G314" t="s">
        <v>27</v>
      </c>
      <c r="H314" t="s">
        <v>16</v>
      </c>
      <c r="I314">
        <v>50</v>
      </c>
      <c r="J314">
        <v>50</v>
      </c>
      <c r="K314">
        <v>0.19620016000000001</v>
      </c>
      <c r="L314">
        <v>9.9197133100000006</v>
      </c>
      <c r="M314">
        <f t="shared" si="12"/>
        <v>9.8100079999999998</v>
      </c>
      <c r="N314">
        <f t="shared" si="13"/>
        <v>0.10970531000000072</v>
      </c>
      <c r="O314" s="1">
        <f t="shared" si="14"/>
        <v>1.1182999035270993E-2</v>
      </c>
      <c r="P314">
        <v>1.470582E-2</v>
      </c>
    </row>
    <row r="315" spans="1:16" hidden="1" x14ac:dyDescent="0.35">
      <c r="A315">
        <v>314</v>
      </c>
      <c r="B315">
        <v>131</v>
      </c>
      <c r="C315" t="s">
        <v>447</v>
      </c>
      <c r="D315" t="str">
        <f>INDEX(FSA_Province!B:B,MATCH(LEFT(C315,1),FSA_Province!A:A,0))</f>
        <v>ON</v>
      </c>
      <c r="E315" t="s">
        <v>449</v>
      </c>
      <c r="F315" t="s">
        <v>24</v>
      </c>
      <c r="G315" t="s">
        <v>27</v>
      </c>
      <c r="H315" t="s">
        <v>16</v>
      </c>
      <c r="I315">
        <v>15050</v>
      </c>
      <c r="J315">
        <v>15050</v>
      </c>
      <c r="K315">
        <v>0.19600832000000001</v>
      </c>
      <c r="L315">
        <v>2984.7779369999998</v>
      </c>
      <c r="M315">
        <f t="shared" si="12"/>
        <v>2949.9252160000001</v>
      </c>
      <c r="N315">
        <f t="shared" si="13"/>
        <v>34.852720999999747</v>
      </c>
      <c r="O315" s="1">
        <f t="shared" si="14"/>
        <v>1.1814781205626247E-2</v>
      </c>
      <c r="P315">
        <v>4.4248879800000003</v>
      </c>
    </row>
    <row r="316" spans="1:16" hidden="1" x14ac:dyDescent="0.35">
      <c r="A316">
        <v>315</v>
      </c>
      <c r="B316">
        <v>211</v>
      </c>
      <c r="C316" t="s">
        <v>100</v>
      </c>
      <c r="D316" t="str">
        <f>INDEX(FSA_Province!B:B,MATCH(LEFT(C316,1),FSA_Province!A:A,0))</f>
        <v>ON</v>
      </c>
      <c r="E316" t="s">
        <v>450</v>
      </c>
      <c r="F316" t="s">
        <v>24</v>
      </c>
      <c r="G316" t="s">
        <v>11</v>
      </c>
      <c r="H316" t="s">
        <v>16</v>
      </c>
      <c r="I316">
        <v>1540</v>
      </c>
      <c r="J316">
        <v>1540</v>
      </c>
      <c r="K316">
        <v>0.19</v>
      </c>
      <c r="L316">
        <v>296.05698610000002</v>
      </c>
      <c r="M316">
        <f t="shared" si="12"/>
        <v>292.60000000000002</v>
      </c>
      <c r="N316">
        <f t="shared" si="13"/>
        <v>3.4569860999999946</v>
      </c>
      <c r="O316" s="1">
        <f t="shared" si="14"/>
        <v>1.1814716678058765E-2</v>
      </c>
      <c r="P316">
        <v>0.43889998000000002</v>
      </c>
    </row>
    <row r="317" spans="1:16" hidden="1" x14ac:dyDescent="0.35">
      <c r="A317">
        <v>316</v>
      </c>
      <c r="B317">
        <v>73</v>
      </c>
      <c r="C317" t="s">
        <v>366</v>
      </c>
      <c r="D317" t="str">
        <f>INDEX(FSA_Province!B:B,MATCH(LEFT(C317,1),FSA_Province!A:A,0))</f>
        <v>QC</v>
      </c>
      <c r="E317" t="s">
        <v>451</v>
      </c>
      <c r="F317" t="s">
        <v>24</v>
      </c>
      <c r="G317" t="s">
        <v>27</v>
      </c>
      <c r="H317" t="s">
        <v>12</v>
      </c>
      <c r="I317">
        <v>1755</v>
      </c>
      <c r="J317">
        <v>1755</v>
      </c>
      <c r="K317">
        <v>0.19678835</v>
      </c>
      <c r="L317">
        <v>341.28320350000001</v>
      </c>
      <c r="M317">
        <f t="shared" si="12"/>
        <v>345.36355424999999</v>
      </c>
      <c r="N317">
        <f t="shared" si="13"/>
        <v>-4.0803507499999796</v>
      </c>
      <c r="O317" s="1">
        <f t="shared" si="14"/>
        <v>-1.1814653572410006E-2</v>
      </c>
      <c r="P317">
        <v>0.51804536999999995</v>
      </c>
    </row>
    <row r="318" spans="1:16" hidden="1" x14ac:dyDescent="0.35">
      <c r="A318">
        <v>317</v>
      </c>
      <c r="B318">
        <v>111</v>
      </c>
      <c r="C318" t="s">
        <v>386</v>
      </c>
      <c r="D318" t="str">
        <f>INDEX(FSA_Province!B:B,MATCH(LEFT(C318,1),FSA_Province!A:A,0))</f>
        <v>BC</v>
      </c>
      <c r="E318" t="s">
        <v>452</v>
      </c>
      <c r="F318" t="s">
        <v>10</v>
      </c>
      <c r="G318" t="s">
        <v>11</v>
      </c>
      <c r="H318" t="s">
        <v>16</v>
      </c>
      <c r="I318">
        <v>2.1099999999999999E-3</v>
      </c>
      <c r="J318">
        <v>2.1099999999999999E-3</v>
      </c>
      <c r="K318">
        <v>70000</v>
      </c>
      <c r="L318">
        <v>148.0445282</v>
      </c>
      <c r="M318">
        <f t="shared" si="12"/>
        <v>147.69999999999999</v>
      </c>
      <c r="N318">
        <f t="shared" si="13"/>
        <v>0.34452820000001338</v>
      </c>
      <c r="O318" s="1">
        <f t="shared" si="14"/>
        <v>2.33262153012873E-3</v>
      </c>
      <c r="P318">
        <v>0.21947375999999999</v>
      </c>
    </row>
    <row r="319" spans="1:16" hidden="1" x14ac:dyDescent="0.35">
      <c r="A319">
        <v>318</v>
      </c>
      <c r="B319">
        <v>245</v>
      </c>
      <c r="C319" t="s">
        <v>8</v>
      </c>
      <c r="D319" t="str">
        <f>INDEX(FSA_Province!B:B,MATCH(LEFT(C319,1),FSA_Province!A:A,0))</f>
        <v>BC</v>
      </c>
      <c r="E319" t="s">
        <v>453</v>
      </c>
      <c r="F319" t="s">
        <v>10</v>
      </c>
      <c r="G319" t="s">
        <v>11</v>
      </c>
      <c r="H319" t="s">
        <v>16</v>
      </c>
      <c r="I319">
        <v>1</v>
      </c>
      <c r="J319">
        <v>1</v>
      </c>
      <c r="K319">
        <v>69700</v>
      </c>
      <c r="L319">
        <v>69654.741389999996</v>
      </c>
      <c r="M319">
        <f t="shared" si="12"/>
        <v>69700</v>
      </c>
      <c r="N319">
        <f t="shared" si="13"/>
        <v>-45.25861000000441</v>
      </c>
      <c r="O319" s="1">
        <f t="shared" si="14"/>
        <v>-6.4933443328557257E-4</v>
      </c>
      <c r="P319">
        <v>0</v>
      </c>
    </row>
    <row r="320" spans="1:16" hidden="1" x14ac:dyDescent="0.35">
      <c r="A320">
        <v>319</v>
      </c>
      <c r="B320">
        <v>183</v>
      </c>
      <c r="C320" t="s">
        <v>232</v>
      </c>
      <c r="D320" t="str">
        <f>INDEX(FSA_Province!B:B,MATCH(LEFT(C320,1),FSA_Province!A:A,0))</f>
        <v>BC</v>
      </c>
      <c r="E320" t="s">
        <v>454</v>
      </c>
      <c r="F320" t="s">
        <v>24</v>
      </c>
      <c r="G320" t="s">
        <v>11</v>
      </c>
      <c r="H320" t="s">
        <v>16</v>
      </c>
      <c r="I320">
        <v>274.12783560000003</v>
      </c>
      <c r="J320">
        <v>274.12783560000003</v>
      </c>
      <c r="K320">
        <v>0.18</v>
      </c>
      <c r="L320">
        <v>49.925982779999998</v>
      </c>
      <c r="M320">
        <f t="shared" si="12"/>
        <v>49.343010408000005</v>
      </c>
      <c r="N320">
        <f t="shared" si="13"/>
        <v>0.5829723719999933</v>
      </c>
      <c r="O320" s="1">
        <f t="shared" si="14"/>
        <v>1.1814690007350579E-2</v>
      </c>
      <c r="P320">
        <v>7.4014510000000006E-2</v>
      </c>
    </row>
    <row r="321" spans="1:16" hidden="1" x14ac:dyDescent="0.35">
      <c r="A321">
        <v>320</v>
      </c>
      <c r="B321">
        <v>111</v>
      </c>
      <c r="C321" t="s">
        <v>386</v>
      </c>
      <c r="D321" t="str">
        <f>INDEX(FSA_Province!B:B,MATCH(LEFT(C321,1),FSA_Province!A:A,0))</f>
        <v>BC</v>
      </c>
      <c r="E321" t="s">
        <v>455</v>
      </c>
      <c r="F321" t="s">
        <v>10</v>
      </c>
      <c r="G321" t="s">
        <v>11</v>
      </c>
      <c r="H321" t="s">
        <v>16</v>
      </c>
      <c r="I321">
        <v>1.4300000000000001E-3</v>
      </c>
      <c r="J321">
        <v>1.4300000000000001E-3</v>
      </c>
      <c r="K321">
        <v>69000</v>
      </c>
      <c r="L321">
        <v>99.835760699999994</v>
      </c>
      <c r="M321">
        <f t="shared" si="12"/>
        <v>98.67</v>
      </c>
      <c r="N321">
        <f t="shared" si="13"/>
        <v>1.1657606999999928</v>
      </c>
      <c r="O321" s="1">
        <f t="shared" si="14"/>
        <v>1.1814743083003879E-2</v>
      </c>
      <c r="P321">
        <v>0.14800499</v>
      </c>
    </row>
    <row r="322" spans="1:16" hidden="1" x14ac:dyDescent="0.35">
      <c r="A322">
        <v>321</v>
      </c>
      <c r="B322">
        <v>110</v>
      </c>
      <c r="C322" t="s">
        <v>124</v>
      </c>
      <c r="D322" t="str">
        <f>INDEX(FSA_Province!B:B,MATCH(LEFT(C322,1),FSA_Province!A:A,0))</f>
        <v>BC</v>
      </c>
      <c r="E322" t="s">
        <v>456</v>
      </c>
      <c r="F322" t="s">
        <v>10</v>
      </c>
      <c r="G322" t="s">
        <v>27</v>
      </c>
      <c r="H322" t="s">
        <v>16</v>
      </c>
      <c r="I322">
        <v>2.0000000000000001E-4</v>
      </c>
      <c r="J322">
        <v>2.0000000000000001E-4</v>
      </c>
      <c r="K322">
        <v>68138.191000000006</v>
      </c>
      <c r="L322">
        <v>13.78864538</v>
      </c>
      <c r="M322">
        <f t="shared" si="12"/>
        <v>13.627638200000002</v>
      </c>
      <c r="N322">
        <f t="shared" si="13"/>
        <v>0.16100717999999858</v>
      </c>
      <c r="O322" s="1">
        <f t="shared" si="14"/>
        <v>1.181475305089906E-2</v>
      </c>
      <c r="P322">
        <v>2.044145E-2</v>
      </c>
    </row>
    <row r="323" spans="1:16" hidden="1" x14ac:dyDescent="0.35">
      <c r="A323">
        <v>322</v>
      </c>
      <c r="B323">
        <v>110</v>
      </c>
      <c r="C323" t="s">
        <v>124</v>
      </c>
      <c r="D323" t="str">
        <f>INDEX(FSA_Province!B:B,MATCH(LEFT(C323,1),FSA_Province!A:A,0))</f>
        <v>BC</v>
      </c>
      <c r="E323" t="s">
        <v>457</v>
      </c>
      <c r="F323" t="s">
        <v>77</v>
      </c>
      <c r="G323" t="s">
        <v>27</v>
      </c>
      <c r="H323" t="s">
        <v>12</v>
      </c>
      <c r="I323">
        <v>390</v>
      </c>
      <c r="J323">
        <v>390</v>
      </c>
      <c r="K323">
        <v>2.5420000000000001E-5</v>
      </c>
      <c r="L323">
        <v>9.9162999999999994E-3</v>
      </c>
      <c r="M323">
        <f t="shared" ref="M323:M386" si="15">I323*K323</f>
        <v>9.9138000000000004E-3</v>
      </c>
      <c r="N323">
        <f t="shared" ref="N323:N386" si="16">L323-M323</f>
        <v>2.4999999999990308E-6</v>
      </c>
      <c r="O323" s="1">
        <f t="shared" ref="O323:O386" si="17">IFERROR(N323/M323, 0)</f>
        <v>2.5217373761817169E-4</v>
      </c>
      <c r="P323">
        <v>1.487E-5</v>
      </c>
    </row>
    <row r="324" spans="1:16" hidden="1" x14ac:dyDescent="0.35">
      <c r="A324">
        <v>323</v>
      </c>
      <c r="B324">
        <v>184</v>
      </c>
      <c r="C324" t="s">
        <v>428</v>
      </c>
      <c r="D324" t="str">
        <f>INDEX(FSA_Province!B:B,MATCH(LEFT(C324,1),FSA_Province!A:A,0))</f>
        <v>AB</v>
      </c>
      <c r="E324" t="s">
        <v>458</v>
      </c>
      <c r="F324" t="s">
        <v>24</v>
      </c>
      <c r="G324" t="s">
        <v>27</v>
      </c>
      <c r="H324" t="s">
        <v>16</v>
      </c>
      <c r="I324">
        <v>500</v>
      </c>
      <c r="J324">
        <v>500</v>
      </c>
      <c r="K324">
        <v>0.18375775</v>
      </c>
      <c r="L324">
        <v>92.964395249999995</v>
      </c>
      <c r="M324">
        <f t="shared" si="15"/>
        <v>91.878874999999994</v>
      </c>
      <c r="N324">
        <f t="shared" si="16"/>
        <v>1.0855202500000019</v>
      </c>
      <c r="O324" s="1">
        <f t="shared" si="17"/>
        <v>1.1814688087985427E-2</v>
      </c>
      <c r="P324">
        <v>0.1378183</v>
      </c>
    </row>
    <row r="325" spans="1:16" hidden="1" x14ac:dyDescent="0.35">
      <c r="A325">
        <v>324</v>
      </c>
      <c r="B325">
        <v>110</v>
      </c>
      <c r="C325" t="s">
        <v>124</v>
      </c>
      <c r="D325" t="str">
        <f>INDEX(FSA_Province!B:B,MATCH(LEFT(C325,1),FSA_Province!A:A,0))</f>
        <v>BC</v>
      </c>
      <c r="E325" t="s">
        <v>459</v>
      </c>
      <c r="F325" t="s">
        <v>193</v>
      </c>
      <c r="G325" t="s">
        <v>11</v>
      </c>
      <c r="H325" t="s">
        <v>16</v>
      </c>
      <c r="I325">
        <v>390</v>
      </c>
      <c r="J325">
        <v>390</v>
      </c>
      <c r="K325">
        <v>1.7350000000000001</v>
      </c>
      <c r="L325">
        <v>684.64337060000003</v>
      </c>
      <c r="M325">
        <f t="shared" si="15"/>
        <v>676.65000000000009</v>
      </c>
      <c r="N325">
        <f t="shared" si="16"/>
        <v>7.9933705999999347</v>
      </c>
      <c r="O325" s="1">
        <f t="shared" si="17"/>
        <v>1.1813153920047195E-2</v>
      </c>
      <c r="P325">
        <v>1.0149733999999999</v>
      </c>
    </row>
    <row r="326" spans="1:16" hidden="1" x14ac:dyDescent="0.35">
      <c r="A326">
        <v>325</v>
      </c>
      <c r="B326">
        <v>43</v>
      </c>
      <c r="C326" t="s">
        <v>165</v>
      </c>
      <c r="D326" t="str">
        <f>INDEX(FSA_Province!B:B,MATCH(LEFT(C326,1),FSA_Province!A:A,0))</f>
        <v>BC</v>
      </c>
      <c r="E326" t="s">
        <v>460</v>
      </c>
      <c r="F326" t="s">
        <v>41</v>
      </c>
      <c r="G326" t="s">
        <v>11</v>
      </c>
      <c r="H326" t="s">
        <v>16</v>
      </c>
      <c r="I326">
        <v>19.268640000000001</v>
      </c>
      <c r="J326">
        <v>19.268640000000001</v>
      </c>
      <c r="K326">
        <v>1.26864</v>
      </c>
      <c r="L326">
        <v>24.733683020000001</v>
      </c>
      <c r="M326">
        <f t="shared" si="15"/>
        <v>24.4449674496</v>
      </c>
      <c r="N326">
        <f t="shared" si="16"/>
        <v>0.28871557040000084</v>
      </c>
      <c r="O326" s="1">
        <f t="shared" si="17"/>
        <v>1.1810838815607634E-2</v>
      </c>
      <c r="P326">
        <v>3.66673E-2</v>
      </c>
    </row>
    <row r="327" spans="1:16" hidden="1" x14ac:dyDescent="0.35">
      <c r="A327">
        <v>326</v>
      </c>
      <c r="B327">
        <v>68</v>
      </c>
      <c r="C327" t="s">
        <v>98</v>
      </c>
      <c r="D327" t="str">
        <f>INDEX(FSA_Province!B:B,MATCH(LEFT(C327,1),FSA_Province!A:A,0))</f>
        <v>BC</v>
      </c>
      <c r="E327" t="s">
        <v>461</v>
      </c>
      <c r="F327" t="s">
        <v>24</v>
      </c>
      <c r="G327" t="s">
        <v>11</v>
      </c>
      <c r="H327" t="s">
        <v>16</v>
      </c>
      <c r="I327">
        <v>8606</v>
      </c>
      <c r="J327">
        <v>8606</v>
      </c>
      <c r="K327">
        <v>0.17774424999999999</v>
      </c>
      <c r="L327">
        <v>1547.7395650000001</v>
      </c>
      <c r="M327">
        <f t="shared" si="15"/>
        <v>1529.6670154999999</v>
      </c>
      <c r="N327">
        <f t="shared" si="16"/>
        <v>18.07254950000015</v>
      </c>
      <c r="O327" s="1">
        <f t="shared" si="17"/>
        <v>1.1814695170172577E-2</v>
      </c>
      <c r="P327">
        <v>2.2945004</v>
      </c>
    </row>
    <row r="328" spans="1:16" hidden="1" x14ac:dyDescent="0.35">
      <c r="A328">
        <v>327</v>
      </c>
      <c r="B328">
        <v>134</v>
      </c>
      <c r="C328" t="s">
        <v>69</v>
      </c>
      <c r="D328" t="str">
        <f>INDEX(FSA_Province!B:B,MATCH(LEFT(C328,1),FSA_Province!A:A,0))</f>
        <v>ON</v>
      </c>
      <c r="E328" t="s">
        <v>462</v>
      </c>
      <c r="F328" t="s">
        <v>18</v>
      </c>
      <c r="G328" t="s">
        <v>27</v>
      </c>
      <c r="H328" t="s">
        <v>16</v>
      </c>
      <c r="I328">
        <v>100</v>
      </c>
      <c r="J328">
        <v>100</v>
      </c>
      <c r="K328">
        <v>40.653902350000003</v>
      </c>
      <c r="L328">
        <v>4113.4217840000001</v>
      </c>
      <c r="M328">
        <f t="shared" si="15"/>
        <v>4065.3902350000003</v>
      </c>
      <c r="N328">
        <f t="shared" si="16"/>
        <v>48.031548999999814</v>
      </c>
      <c r="O328" s="1">
        <f t="shared" si="17"/>
        <v>1.181474501180323E-2</v>
      </c>
      <c r="P328">
        <v>6.0980853499999998</v>
      </c>
    </row>
    <row r="329" spans="1:16" hidden="1" x14ac:dyDescent="0.35">
      <c r="A329">
        <v>328</v>
      </c>
      <c r="B329">
        <v>134</v>
      </c>
      <c r="C329" t="s">
        <v>69</v>
      </c>
      <c r="D329" t="str">
        <f>INDEX(FSA_Province!B:B,MATCH(LEFT(C329,1),FSA_Province!A:A,0))</f>
        <v>ON</v>
      </c>
      <c r="E329" t="s">
        <v>463</v>
      </c>
      <c r="F329" t="s">
        <v>193</v>
      </c>
      <c r="G329" t="s">
        <v>27</v>
      </c>
      <c r="H329" t="s">
        <v>16</v>
      </c>
      <c r="I329">
        <v>3000</v>
      </c>
      <c r="J329">
        <v>3000</v>
      </c>
      <c r="K329">
        <v>1.70695</v>
      </c>
      <c r="L329">
        <v>5180.4527529999996</v>
      </c>
      <c r="M329">
        <f t="shared" si="15"/>
        <v>5120.8499999999995</v>
      </c>
      <c r="N329">
        <f t="shared" si="16"/>
        <v>59.602753000000121</v>
      </c>
      <c r="O329" s="1">
        <f t="shared" si="17"/>
        <v>1.163923040120295E-2</v>
      </c>
      <c r="P329">
        <v>7.6799425599999998</v>
      </c>
    </row>
    <row r="330" spans="1:16" hidden="1" x14ac:dyDescent="0.35">
      <c r="A330">
        <v>329</v>
      </c>
      <c r="B330">
        <v>61</v>
      </c>
      <c r="C330" t="s">
        <v>155</v>
      </c>
      <c r="D330" t="str">
        <f>INDEX(FSA_Province!B:B,MATCH(LEFT(C330,1),FSA_Province!A:A,0))</f>
        <v>AB</v>
      </c>
      <c r="E330" t="s">
        <v>464</v>
      </c>
      <c r="F330" t="s">
        <v>24</v>
      </c>
      <c r="G330" t="s">
        <v>11</v>
      </c>
      <c r="H330" t="s">
        <v>16</v>
      </c>
      <c r="I330">
        <v>22800</v>
      </c>
      <c r="J330">
        <v>22800</v>
      </c>
      <c r="K330">
        <v>0.17499999999999999</v>
      </c>
      <c r="L330">
        <v>4037.4470139999999</v>
      </c>
      <c r="M330">
        <f t="shared" si="15"/>
        <v>3989.9999999999995</v>
      </c>
      <c r="N330">
        <f t="shared" si="16"/>
        <v>47.447014000000308</v>
      </c>
      <c r="O330" s="1">
        <f t="shared" si="17"/>
        <v>1.1891482205513863E-2</v>
      </c>
      <c r="P330">
        <v>5.9849996000000001</v>
      </c>
    </row>
    <row r="331" spans="1:16" hidden="1" x14ac:dyDescent="0.35">
      <c r="A331">
        <v>330</v>
      </c>
      <c r="B331">
        <v>134</v>
      </c>
      <c r="C331" t="s">
        <v>69</v>
      </c>
      <c r="D331" t="str">
        <f>INDEX(FSA_Province!B:B,MATCH(LEFT(C331,1),FSA_Province!A:A,0))</f>
        <v>ON</v>
      </c>
      <c r="E331" t="s">
        <v>465</v>
      </c>
      <c r="F331" t="s">
        <v>20</v>
      </c>
      <c r="G331" t="s">
        <v>27</v>
      </c>
      <c r="H331" t="s">
        <v>12</v>
      </c>
      <c r="I331">
        <v>1.74599437</v>
      </c>
      <c r="J331">
        <v>1.74599437</v>
      </c>
      <c r="K331">
        <v>2416.3359999999998</v>
      </c>
      <c r="L331">
        <v>4172.045873</v>
      </c>
      <c r="M331">
        <f t="shared" si="15"/>
        <v>4218.9090520283198</v>
      </c>
      <c r="N331">
        <f t="shared" si="16"/>
        <v>-46.863179028319792</v>
      </c>
      <c r="O331" s="1">
        <f t="shared" si="17"/>
        <v>-1.1107890321975402E-2</v>
      </c>
      <c r="P331">
        <v>6.3328902899999999</v>
      </c>
    </row>
    <row r="332" spans="1:16" hidden="1" x14ac:dyDescent="0.35">
      <c r="A332">
        <v>331</v>
      </c>
      <c r="B332">
        <v>134</v>
      </c>
      <c r="C332" t="s">
        <v>69</v>
      </c>
      <c r="D332" t="str">
        <f>INDEX(FSA_Province!B:B,MATCH(LEFT(C332,1),FSA_Province!A:A,0))</f>
        <v>ON</v>
      </c>
      <c r="E332" t="s">
        <v>466</v>
      </c>
      <c r="F332" t="s">
        <v>15</v>
      </c>
      <c r="G332" t="s">
        <v>27</v>
      </c>
      <c r="H332" t="s">
        <v>12</v>
      </c>
      <c r="I332">
        <v>4000</v>
      </c>
      <c r="J332">
        <v>4000</v>
      </c>
      <c r="K332">
        <v>1.13266</v>
      </c>
      <c r="L332">
        <v>4482.6711699999996</v>
      </c>
      <c r="M332">
        <f t="shared" si="15"/>
        <v>4530.6400000000003</v>
      </c>
      <c r="N332">
        <f t="shared" si="16"/>
        <v>-47.968830000000708</v>
      </c>
      <c r="O332" s="1">
        <f t="shared" si="17"/>
        <v>-1.0587649868451413E-2</v>
      </c>
      <c r="P332">
        <v>6.8043989900000001</v>
      </c>
    </row>
    <row r="333" spans="1:16" hidden="1" x14ac:dyDescent="0.35">
      <c r="A333">
        <v>332</v>
      </c>
      <c r="B333">
        <v>134</v>
      </c>
      <c r="C333" t="s">
        <v>69</v>
      </c>
      <c r="D333" t="str">
        <f>INDEX(FSA_Province!B:B,MATCH(LEFT(C333,1),FSA_Province!A:A,0))</f>
        <v>ON</v>
      </c>
      <c r="E333" t="s">
        <v>467</v>
      </c>
      <c r="F333" t="s">
        <v>10</v>
      </c>
      <c r="G333" t="s">
        <v>27</v>
      </c>
      <c r="H333" t="s">
        <v>12</v>
      </c>
      <c r="I333">
        <v>7.9320000000000002E-2</v>
      </c>
      <c r="J333">
        <v>7.9320000000000002E-2</v>
      </c>
      <c r="K333">
        <v>64706.714999999997</v>
      </c>
      <c r="L333">
        <v>5072.2888759999996</v>
      </c>
      <c r="M333">
        <f t="shared" si="15"/>
        <v>5132.5366337999994</v>
      </c>
      <c r="N333">
        <f t="shared" si="16"/>
        <v>-60.247757799999818</v>
      </c>
      <c r="O333" s="1">
        <f t="shared" si="17"/>
        <v>-1.1738398008353603E-2</v>
      </c>
      <c r="P333">
        <v>7.6993997500000004</v>
      </c>
    </row>
    <row r="334" spans="1:16" hidden="1" x14ac:dyDescent="0.35">
      <c r="A334">
        <v>333</v>
      </c>
      <c r="B334">
        <v>236</v>
      </c>
      <c r="C334" t="s">
        <v>172</v>
      </c>
      <c r="D334" t="str">
        <f>INDEX(FSA_Province!B:B,MATCH(LEFT(C334,1),FSA_Province!A:A,0))</f>
        <v>ON</v>
      </c>
      <c r="E334" t="s">
        <v>468</v>
      </c>
      <c r="F334" t="s">
        <v>24</v>
      </c>
      <c r="G334" t="s">
        <v>11</v>
      </c>
      <c r="H334" t="s">
        <v>16</v>
      </c>
      <c r="I334">
        <v>2900</v>
      </c>
      <c r="J334">
        <v>2900</v>
      </c>
      <c r="K334">
        <v>0.17549999999999999</v>
      </c>
      <c r="L334">
        <v>514.96309880000001</v>
      </c>
      <c r="M334">
        <f t="shared" si="15"/>
        <v>508.95</v>
      </c>
      <c r="N334">
        <f t="shared" si="16"/>
        <v>6.0130988000000229</v>
      </c>
      <c r="O334" s="1">
        <f t="shared" si="17"/>
        <v>1.1814714215541847E-2</v>
      </c>
      <c r="P334">
        <v>0.76342496999999998</v>
      </c>
    </row>
    <row r="335" spans="1:16" hidden="1" x14ac:dyDescent="0.35">
      <c r="A335">
        <v>334</v>
      </c>
      <c r="B335">
        <v>236</v>
      </c>
      <c r="C335" t="s">
        <v>172</v>
      </c>
      <c r="D335" t="str">
        <f>INDEX(FSA_Province!B:B,MATCH(LEFT(C335,1),FSA_Province!A:A,0))</f>
        <v>ON</v>
      </c>
      <c r="E335" t="s">
        <v>469</v>
      </c>
      <c r="F335" t="s">
        <v>15</v>
      </c>
      <c r="G335" t="s">
        <v>27</v>
      </c>
      <c r="H335" t="s">
        <v>12</v>
      </c>
      <c r="I335">
        <v>459</v>
      </c>
      <c r="J335">
        <v>459</v>
      </c>
      <c r="K335">
        <v>1.12622</v>
      </c>
      <c r="L335">
        <v>510.37444160000001</v>
      </c>
      <c r="M335">
        <f t="shared" si="15"/>
        <v>516.93498</v>
      </c>
      <c r="N335">
        <f t="shared" si="16"/>
        <v>-6.5605383999999844</v>
      </c>
      <c r="O335" s="1">
        <f t="shared" si="17"/>
        <v>-1.2691225499965169E-2</v>
      </c>
      <c r="P335">
        <v>0.77471471000000003</v>
      </c>
    </row>
    <row r="336" spans="1:16" hidden="1" x14ac:dyDescent="0.35">
      <c r="A336">
        <v>335</v>
      </c>
      <c r="B336">
        <v>96</v>
      </c>
      <c r="C336" t="s">
        <v>163</v>
      </c>
      <c r="D336" t="str">
        <f>INDEX(FSA_Province!B:B,MATCH(LEFT(C336,1),FSA_Province!A:A,0))</f>
        <v>ON</v>
      </c>
      <c r="E336" t="s">
        <v>470</v>
      </c>
      <c r="F336" t="s">
        <v>24</v>
      </c>
      <c r="G336" t="s">
        <v>11</v>
      </c>
      <c r="H336" t="s">
        <v>16</v>
      </c>
      <c r="I336">
        <v>5200</v>
      </c>
      <c r="J336">
        <v>5200</v>
      </c>
      <c r="K336">
        <v>0.185</v>
      </c>
      <c r="L336">
        <v>973.36574519999999</v>
      </c>
      <c r="M336">
        <f t="shared" si="15"/>
        <v>962</v>
      </c>
      <c r="N336">
        <f t="shared" si="16"/>
        <v>11.365745199999992</v>
      </c>
      <c r="O336" s="1">
        <f t="shared" si="17"/>
        <v>1.1814703950103943E-2</v>
      </c>
      <c r="P336">
        <v>1.44299993</v>
      </c>
    </row>
    <row r="337" spans="1:16" hidden="1" x14ac:dyDescent="0.35">
      <c r="A337">
        <v>336</v>
      </c>
      <c r="B337">
        <v>53</v>
      </c>
      <c r="C337" t="s">
        <v>471</v>
      </c>
      <c r="D337" t="str">
        <f>INDEX(FSA_Province!B:B,MATCH(LEFT(C337,1),FSA_Province!A:A,0))</f>
        <v>ON</v>
      </c>
      <c r="E337" t="s">
        <v>472</v>
      </c>
      <c r="F337" t="s">
        <v>10</v>
      </c>
      <c r="G337" t="s">
        <v>181</v>
      </c>
      <c r="H337" t="s">
        <v>16</v>
      </c>
      <c r="I337">
        <v>1.4930529999999999E-2</v>
      </c>
      <c r="J337">
        <v>0</v>
      </c>
      <c r="K337">
        <v>0</v>
      </c>
      <c r="L337">
        <v>999.49972130000003</v>
      </c>
      <c r="M337">
        <f t="shared" si="15"/>
        <v>0</v>
      </c>
      <c r="N337">
        <f t="shared" si="16"/>
        <v>999.49972130000003</v>
      </c>
      <c r="O337" s="1">
        <f t="shared" si="17"/>
        <v>0</v>
      </c>
      <c r="P337">
        <v>0</v>
      </c>
    </row>
    <row r="338" spans="1:16" hidden="1" x14ac:dyDescent="0.35">
      <c r="A338">
        <v>337</v>
      </c>
      <c r="B338">
        <v>28</v>
      </c>
      <c r="C338" t="s">
        <v>215</v>
      </c>
      <c r="D338" t="str">
        <f>INDEX(FSA_Province!B:B,MATCH(LEFT(C338,1),FSA_Province!A:A,0))</f>
        <v>AB</v>
      </c>
      <c r="E338" t="s">
        <v>473</v>
      </c>
      <c r="F338" t="s">
        <v>10</v>
      </c>
      <c r="G338" t="s">
        <v>11</v>
      </c>
      <c r="H338" t="s">
        <v>16</v>
      </c>
      <c r="I338">
        <v>0.1</v>
      </c>
      <c r="J338">
        <v>0.1</v>
      </c>
      <c r="K338">
        <v>63000</v>
      </c>
      <c r="L338">
        <v>6374.9167459999999</v>
      </c>
      <c r="M338">
        <f t="shared" si="15"/>
        <v>6300</v>
      </c>
      <c r="N338">
        <f t="shared" si="16"/>
        <v>74.916745999999875</v>
      </c>
      <c r="O338" s="1">
        <f t="shared" si="17"/>
        <v>1.1891546984126965E-2</v>
      </c>
      <c r="P338">
        <v>9.4499999799999994</v>
      </c>
    </row>
    <row r="339" spans="1:16" hidden="1" x14ac:dyDescent="0.35">
      <c r="A339">
        <v>338</v>
      </c>
      <c r="B339">
        <v>164</v>
      </c>
      <c r="C339" t="s">
        <v>177</v>
      </c>
      <c r="D339" t="str">
        <f>INDEX(FSA_Province!B:B,MATCH(LEFT(C339,1),FSA_Province!A:A,0))</f>
        <v>BC</v>
      </c>
      <c r="E339" t="s">
        <v>474</v>
      </c>
      <c r="F339" t="s">
        <v>475</v>
      </c>
      <c r="G339" t="s">
        <v>27</v>
      </c>
      <c r="H339" t="s">
        <v>12</v>
      </c>
      <c r="I339">
        <v>12</v>
      </c>
      <c r="J339">
        <v>12</v>
      </c>
      <c r="K339">
        <v>3.0009999999999999E-5</v>
      </c>
      <c r="L339">
        <v>3.6012000000000001E-4</v>
      </c>
      <c r="M339">
        <f t="shared" si="15"/>
        <v>3.6012000000000001E-4</v>
      </c>
      <c r="N339">
        <f t="shared" si="16"/>
        <v>0</v>
      </c>
      <c r="O339" s="1">
        <f t="shared" si="17"/>
        <v>0</v>
      </c>
      <c r="P339">
        <v>5.4000000000000002E-7</v>
      </c>
    </row>
    <row r="340" spans="1:16" hidden="1" x14ac:dyDescent="0.35">
      <c r="A340">
        <v>339</v>
      </c>
      <c r="B340">
        <v>222</v>
      </c>
      <c r="C340" t="s">
        <v>320</v>
      </c>
      <c r="D340" t="str">
        <f>INDEX(FSA_Province!B:B,MATCH(LEFT(C340,1),FSA_Province!A:A,0))</f>
        <v>BC</v>
      </c>
      <c r="E340" t="s">
        <v>476</v>
      </c>
      <c r="F340" t="s">
        <v>20</v>
      </c>
      <c r="G340" t="s">
        <v>11</v>
      </c>
      <c r="H340" t="s">
        <v>16</v>
      </c>
      <c r="I340">
        <v>1.07</v>
      </c>
      <c r="J340">
        <v>1.07</v>
      </c>
      <c r="K340">
        <v>2463</v>
      </c>
      <c r="L340">
        <v>2666.339148</v>
      </c>
      <c r="M340">
        <f t="shared" si="15"/>
        <v>2635.4100000000003</v>
      </c>
      <c r="N340">
        <f t="shared" si="16"/>
        <v>30.929147999999714</v>
      </c>
      <c r="O340" s="1">
        <f t="shared" si="17"/>
        <v>1.173599098432491E-2</v>
      </c>
      <c r="P340">
        <v>3.9528653999999999</v>
      </c>
    </row>
    <row r="341" spans="1:16" hidden="1" x14ac:dyDescent="0.35">
      <c r="A341">
        <v>340</v>
      </c>
      <c r="B341">
        <v>222</v>
      </c>
      <c r="C341" t="s">
        <v>320</v>
      </c>
      <c r="D341" t="str">
        <f>INDEX(FSA_Province!B:B,MATCH(LEFT(C341,1),FSA_Province!A:A,0))</f>
        <v>BC</v>
      </c>
      <c r="E341" t="s">
        <v>477</v>
      </c>
      <c r="F341" t="s">
        <v>18</v>
      </c>
      <c r="G341" t="s">
        <v>11</v>
      </c>
      <c r="H341" t="s">
        <v>16</v>
      </c>
      <c r="I341">
        <v>3</v>
      </c>
      <c r="J341">
        <v>3</v>
      </c>
      <c r="K341">
        <v>41</v>
      </c>
      <c r="L341">
        <v>124.4513845</v>
      </c>
      <c r="M341">
        <f t="shared" si="15"/>
        <v>123</v>
      </c>
      <c r="N341">
        <f t="shared" si="16"/>
        <v>1.4513845000000032</v>
      </c>
      <c r="O341" s="1">
        <f t="shared" si="17"/>
        <v>1.1799873983739863E-2</v>
      </c>
      <c r="P341">
        <v>0.18449999</v>
      </c>
    </row>
    <row r="342" spans="1:16" hidden="1" x14ac:dyDescent="0.35">
      <c r="A342">
        <v>341</v>
      </c>
      <c r="B342">
        <v>222</v>
      </c>
      <c r="C342" t="s">
        <v>320</v>
      </c>
      <c r="D342" t="str">
        <f>INDEX(FSA_Province!B:B,MATCH(LEFT(C342,1),FSA_Province!A:A,0))</f>
        <v>BC</v>
      </c>
      <c r="E342" t="s">
        <v>478</v>
      </c>
      <c r="F342" t="s">
        <v>15</v>
      </c>
      <c r="G342" t="s">
        <v>11</v>
      </c>
      <c r="H342" t="s">
        <v>16</v>
      </c>
      <c r="I342">
        <v>100</v>
      </c>
      <c r="J342">
        <v>100</v>
      </c>
      <c r="K342">
        <v>1.17</v>
      </c>
      <c r="L342">
        <v>118.0705876</v>
      </c>
      <c r="M342">
        <f t="shared" si="15"/>
        <v>117</v>
      </c>
      <c r="N342">
        <f t="shared" si="16"/>
        <v>1.0705875999999961</v>
      </c>
      <c r="O342" s="1">
        <f t="shared" si="17"/>
        <v>9.150321367521334E-3</v>
      </c>
      <c r="P342">
        <v>0.17504042</v>
      </c>
    </row>
    <row r="343" spans="1:16" hidden="1" x14ac:dyDescent="0.35">
      <c r="A343">
        <v>342</v>
      </c>
      <c r="B343">
        <v>62</v>
      </c>
      <c r="C343" t="s">
        <v>140</v>
      </c>
      <c r="D343" t="str">
        <f>INDEX(FSA_Province!B:B,MATCH(LEFT(C343,1),FSA_Province!A:A,0))</f>
        <v>ON</v>
      </c>
      <c r="E343" t="s">
        <v>479</v>
      </c>
      <c r="F343" t="s">
        <v>44</v>
      </c>
      <c r="G343" t="s">
        <v>11</v>
      </c>
      <c r="H343" t="s">
        <v>16</v>
      </c>
      <c r="I343">
        <v>15000</v>
      </c>
      <c r="J343">
        <v>15000</v>
      </c>
      <c r="K343">
        <v>6.9500000000000006E-2</v>
      </c>
      <c r="L343">
        <v>1056.0988199999999</v>
      </c>
      <c r="M343">
        <f t="shared" si="15"/>
        <v>1042.5</v>
      </c>
      <c r="N343">
        <f t="shared" si="16"/>
        <v>13.598819999999932</v>
      </c>
      <c r="O343" s="1">
        <f t="shared" si="17"/>
        <v>1.3044431654676194E-2</v>
      </c>
      <c r="P343">
        <v>1.5637028399999999</v>
      </c>
    </row>
    <row r="344" spans="1:16" hidden="1" x14ac:dyDescent="0.35">
      <c r="A344">
        <v>343</v>
      </c>
      <c r="B344">
        <v>74</v>
      </c>
      <c r="C344" t="s">
        <v>189</v>
      </c>
      <c r="D344" t="str">
        <f>INDEX(FSA_Province!B:B,MATCH(LEFT(C344,1),FSA_Province!A:A,0))</f>
        <v>BC</v>
      </c>
      <c r="E344" t="s">
        <v>480</v>
      </c>
      <c r="F344" t="s">
        <v>10</v>
      </c>
      <c r="G344" t="s">
        <v>27</v>
      </c>
      <c r="H344" t="s">
        <v>16</v>
      </c>
      <c r="I344">
        <v>1E-3</v>
      </c>
      <c r="J344">
        <v>1E-3</v>
      </c>
      <c r="K344">
        <v>66085.452999999994</v>
      </c>
      <c r="L344">
        <v>66.865253659999993</v>
      </c>
      <c r="M344">
        <f t="shared" si="15"/>
        <v>66.085453000000001</v>
      </c>
      <c r="N344">
        <f t="shared" si="16"/>
        <v>0.77980065999999226</v>
      </c>
      <c r="O344" s="1">
        <f t="shared" si="17"/>
        <v>1.1799883705117255E-2</v>
      </c>
      <c r="P344">
        <v>9.9128179999999996E-2</v>
      </c>
    </row>
    <row r="345" spans="1:16" hidden="1" x14ac:dyDescent="0.35">
      <c r="A345">
        <v>344</v>
      </c>
      <c r="B345">
        <v>222</v>
      </c>
      <c r="C345" t="s">
        <v>320</v>
      </c>
      <c r="D345" t="str">
        <f>INDEX(FSA_Province!B:B,MATCH(LEFT(C345,1),FSA_Province!A:A,0))</f>
        <v>BC</v>
      </c>
      <c r="E345" t="s">
        <v>481</v>
      </c>
      <c r="F345" t="s">
        <v>482</v>
      </c>
      <c r="G345" t="s">
        <v>11</v>
      </c>
      <c r="H345" t="s">
        <v>16</v>
      </c>
      <c r="I345">
        <v>5.0999999999999997E-2</v>
      </c>
      <c r="J345">
        <v>5.0999999999999997E-2</v>
      </c>
      <c r="K345">
        <v>1921</v>
      </c>
      <c r="L345">
        <v>97.954579210000006</v>
      </c>
      <c r="M345">
        <f t="shared" si="15"/>
        <v>97.970999999999989</v>
      </c>
      <c r="N345">
        <f t="shared" si="16"/>
        <v>-1.6420789999983754E-2</v>
      </c>
      <c r="O345" s="1">
        <f t="shared" si="17"/>
        <v>-1.6760868011946143E-4</v>
      </c>
      <c r="P345">
        <v>0.14693186</v>
      </c>
    </row>
    <row r="346" spans="1:16" hidden="1" x14ac:dyDescent="0.35">
      <c r="A346">
        <v>345</v>
      </c>
      <c r="B346">
        <v>20</v>
      </c>
      <c r="C346" t="s">
        <v>241</v>
      </c>
      <c r="D346" t="str">
        <f>INDEX(FSA_Province!B:B,MATCH(LEFT(C346,1),FSA_Province!A:A,0))</f>
        <v>AB</v>
      </c>
      <c r="E346" t="s">
        <v>483</v>
      </c>
      <c r="F346" t="s">
        <v>10</v>
      </c>
      <c r="G346" t="s">
        <v>27</v>
      </c>
      <c r="H346" t="s">
        <v>16</v>
      </c>
      <c r="I346">
        <v>5.0000000000000001E-3</v>
      </c>
      <c r="J346">
        <v>5.0000000000000001E-3</v>
      </c>
      <c r="K346">
        <v>65654.735000000001</v>
      </c>
      <c r="L346">
        <v>332.1168404</v>
      </c>
      <c r="M346">
        <f t="shared" si="15"/>
        <v>328.27367500000003</v>
      </c>
      <c r="N346">
        <f t="shared" si="16"/>
        <v>3.8431653999999753</v>
      </c>
      <c r="O346" s="1">
        <f t="shared" si="17"/>
        <v>1.1707199488353658E-2</v>
      </c>
      <c r="P346">
        <v>0.49236541</v>
      </c>
    </row>
    <row r="347" spans="1:16" hidden="1" x14ac:dyDescent="0.35">
      <c r="A347">
        <v>346</v>
      </c>
      <c r="B347">
        <v>69</v>
      </c>
      <c r="C347" t="s">
        <v>85</v>
      </c>
      <c r="D347" t="str">
        <f>INDEX(FSA_Province!B:B,MATCH(LEFT(C347,1),FSA_Province!A:A,0))</f>
        <v>AB</v>
      </c>
      <c r="E347" t="s">
        <v>484</v>
      </c>
      <c r="F347" t="s">
        <v>24</v>
      </c>
      <c r="G347" t="s">
        <v>11</v>
      </c>
      <c r="H347" t="s">
        <v>12</v>
      </c>
      <c r="I347">
        <v>26200</v>
      </c>
      <c r="J347">
        <v>26200</v>
      </c>
      <c r="K347">
        <v>0.2</v>
      </c>
      <c r="L347">
        <v>5184.6943689999998</v>
      </c>
      <c r="M347">
        <f t="shared" si="15"/>
        <v>5240</v>
      </c>
      <c r="N347">
        <f t="shared" si="16"/>
        <v>-55.305631000000176</v>
      </c>
      <c r="O347" s="1">
        <f t="shared" si="17"/>
        <v>-1.0554509732824461E-2</v>
      </c>
      <c r="P347">
        <v>7.8599999599999997</v>
      </c>
    </row>
    <row r="348" spans="1:16" hidden="1" x14ac:dyDescent="0.35">
      <c r="A348">
        <v>347</v>
      </c>
      <c r="B348">
        <v>151</v>
      </c>
      <c r="C348" t="s">
        <v>338</v>
      </c>
      <c r="D348" t="str">
        <f>INDEX(FSA_Province!B:B,MATCH(LEFT(C348,1),FSA_Province!A:A,0))</f>
        <v>ON</v>
      </c>
      <c r="E348" t="s">
        <v>485</v>
      </c>
      <c r="F348" t="s">
        <v>24</v>
      </c>
      <c r="G348" t="s">
        <v>27</v>
      </c>
      <c r="H348" t="s">
        <v>16</v>
      </c>
      <c r="I348">
        <v>400</v>
      </c>
      <c r="J348">
        <v>400</v>
      </c>
      <c r="K348">
        <v>0.18623816000000001</v>
      </c>
      <c r="L348">
        <v>75.374298830000001</v>
      </c>
      <c r="M348">
        <f t="shared" si="15"/>
        <v>74.495264000000006</v>
      </c>
      <c r="N348">
        <f t="shared" si="16"/>
        <v>0.87903482999999483</v>
      </c>
      <c r="O348" s="1">
        <f t="shared" si="17"/>
        <v>1.1799875358519365E-2</v>
      </c>
      <c r="P348">
        <v>0.11174289</v>
      </c>
    </row>
    <row r="349" spans="1:16" hidden="1" x14ac:dyDescent="0.35">
      <c r="A349">
        <v>348</v>
      </c>
      <c r="B349">
        <v>151</v>
      </c>
      <c r="C349" t="s">
        <v>338</v>
      </c>
      <c r="D349" t="str">
        <f>INDEX(FSA_Province!B:B,MATCH(LEFT(C349,1),FSA_Province!A:A,0))</f>
        <v>ON</v>
      </c>
      <c r="E349" t="s">
        <v>486</v>
      </c>
      <c r="F349" t="s">
        <v>15</v>
      </c>
      <c r="G349" t="s">
        <v>27</v>
      </c>
      <c r="H349" t="s">
        <v>16</v>
      </c>
      <c r="I349">
        <v>50</v>
      </c>
      <c r="J349">
        <v>50</v>
      </c>
      <c r="K349">
        <v>1.18923</v>
      </c>
      <c r="L349">
        <v>60.163291200000003</v>
      </c>
      <c r="M349">
        <f t="shared" si="15"/>
        <v>59.461500000000001</v>
      </c>
      <c r="N349">
        <f t="shared" si="16"/>
        <v>0.70179120000000239</v>
      </c>
      <c r="O349" s="1">
        <f t="shared" si="17"/>
        <v>1.1802446961479316E-2</v>
      </c>
      <c r="P349">
        <v>8.9192469999999996E-2</v>
      </c>
    </row>
    <row r="350" spans="1:16" hidden="1" x14ac:dyDescent="0.35">
      <c r="A350">
        <v>349</v>
      </c>
      <c r="B350">
        <v>62</v>
      </c>
      <c r="C350" t="s">
        <v>140</v>
      </c>
      <c r="D350" t="str">
        <f>INDEX(FSA_Province!B:B,MATCH(LEFT(C350,1),FSA_Province!A:A,0))</f>
        <v>ON</v>
      </c>
      <c r="E350" t="s">
        <v>487</v>
      </c>
      <c r="F350" t="s">
        <v>59</v>
      </c>
      <c r="G350" t="s">
        <v>11</v>
      </c>
      <c r="H350" t="s">
        <v>16</v>
      </c>
      <c r="I350">
        <v>10000</v>
      </c>
      <c r="J350">
        <v>10000</v>
      </c>
      <c r="K350">
        <v>9.8989999999999995E-2</v>
      </c>
      <c r="L350">
        <v>1001.56394</v>
      </c>
      <c r="M350">
        <f t="shared" si="15"/>
        <v>989.9</v>
      </c>
      <c r="N350">
        <f t="shared" si="16"/>
        <v>11.663940000000025</v>
      </c>
      <c r="O350" s="1">
        <f t="shared" si="17"/>
        <v>1.1782947772502298E-2</v>
      </c>
      <c r="P350">
        <v>1.48482515</v>
      </c>
    </row>
    <row r="351" spans="1:16" hidden="1" x14ac:dyDescent="0.35">
      <c r="A351">
        <v>350</v>
      </c>
      <c r="B351">
        <v>196</v>
      </c>
      <c r="C351" t="s">
        <v>92</v>
      </c>
      <c r="D351" t="str">
        <f>INDEX(FSA_Province!B:B,MATCH(LEFT(C351,1),FSA_Province!A:A,0))</f>
        <v>ON</v>
      </c>
      <c r="E351" t="s">
        <v>488</v>
      </c>
      <c r="F351" t="s">
        <v>24</v>
      </c>
      <c r="G351" t="s">
        <v>27</v>
      </c>
      <c r="H351" t="s">
        <v>16</v>
      </c>
      <c r="I351">
        <v>5420</v>
      </c>
      <c r="J351">
        <v>5420</v>
      </c>
      <c r="K351">
        <v>0.18178159999999999</v>
      </c>
      <c r="L351">
        <v>996.88217199999997</v>
      </c>
      <c r="M351">
        <f t="shared" si="15"/>
        <v>985.25627199999997</v>
      </c>
      <c r="N351">
        <f t="shared" si="16"/>
        <v>11.625900000000001</v>
      </c>
      <c r="O351" s="1">
        <f t="shared" si="17"/>
        <v>1.1799874134675899E-2</v>
      </c>
      <c r="P351">
        <v>1.4778844</v>
      </c>
    </row>
    <row r="352" spans="1:16" hidden="1" x14ac:dyDescent="0.35">
      <c r="A352">
        <v>351</v>
      </c>
      <c r="B352">
        <v>80</v>
      </c>
      <c r="C352" t="s">
        <v>33</v>
      </c>
      <c r="D352" t="str">
        <f>INDEX(FSA_Province!B:B,MATCH(LEFT(C352,1),FSA_Province!A:A,0))</f>
        <v>BC</v>
      </c>
      <c r="E352" t="s">
        <v>489</v>
      </c>
      <c r="F352" t="s">
        <v>24</v>
      </c>
      <c r="G352" t="s">
        <v>11</v>
      </c>
      <c r="H352" t="s">
        <v>16</v>
      </c>
      <c r="I352">
        <v>70</v>
      </c>
      <c r="J352">
        <v>70</v>
      </c>
      <c r="K352">
        <v>0.1777</v>
      </c>
      <c r="L352">
        <v>12.58577813</v>
      </c>
      <c r="M352">
        <f t="shared" si="15"/>
        <v>12.439</v>
      </c>
      <c r="N352">
        <f t="shared" si="16"/>
        <v>0.14677812999999951</v>
      </c>
      <c r="O352" s="1">
        <f t="shared" si="17"/>
        <v>1.1799833587908957E-2</v>
      </c>
      <c r="P352">
        <v>1.865849E-2</v>
      </c>
    </row>
    <row r="353" spans="1:16" hidden="1" x14ac:dyDescent="0.35">
      <c r="A353">
        <v>352</v>
      </c>
      <c r="B353">
        <v>68</v>
      </c>
      <c r="C353" t="s">
        <v>98</v>
      </c>
      <c r="D353" t="str">
        <f>INDEX(FSA_Province!B:B,MATCH(LEFT(C353,1),FSA_Province!A:A,0))</f>
        <v>BC</v>
      </c>
      <c r="E353" t="s">
        <v>490</v>
      </c>
      <c r="F353" t="s">
        <v>24</v>
      </c>
      <c r="G353" t="s">
        <v>11</v>
      </c>
      <c r="H353" t="s">
        <v>16</v>
      </c>
      <c r="I353">
        <v>17894</v>
      </c>
      <c r="J353">
        <v>17894</v>
      </c>
      <c r="K353">
        <v>0.18005763999999999</v>
      </c>
      <c r="L353">
        <v>3259.969971</v>
      </c>
      <c r="M353">
        <f t="shared" si="15"/>
        <v>3221.9514101599998</v>
      </c>
      <c r="N353">
        <f t="shared" si="16"/>
        <v>38.018560840000191</v>
      </c>
      <c r="O353" s="1">
        <f t="shared" si="17"/>
        <v>1.1799855429263664E-2</v>
      </c>
      <c r="P353">
        <v>4.8329270199999996</v>
      </c>
    </row>
    <row r="354" spans="1:16" hidden="1" x14ac:dyDescent="0.35">
      <c r="A354">
        <v>353</v>
      </c>
      <c r="B354">
        <v>217</v>
      </c>
      <c r="C354" t="s">
        <v>491</v>
      </c>
      <c r="D354" t="str">
        <f>INDEX(FSA_Province!B:B,MATCH(LEFT(C354,1),FSA_Province!A:A,0))</f>
        <v>QC</v>
      </c>
      <c r="E354" t="s">
        <v>492</v>
      </c>
      <c r="F354" t="s">
        <v>493</v>
      </c>
      <c r="G354" t="s">
        <v>11</v>
      </c>
      <c r="H354" t="s">
        <v>16</v>
      </c>
      <c r="I354">
        <v>1500</v>
      </c>
      <c r="J354">
        <v>1500</v>
      </c>
      <c r="K354">
        <v>1.234E-2</v>
      </c>
      <c r="L354">
        <v>18.724788</v>
      </c>
      <c r="M354">
        <f t="shared" si="15"/>
        <v>18.510000000000002</v>
      </c>
      <c r="N354">
        <f t="shared" si="16"/>
        <v>0.21478799999999865</v>
      </c>
      <c r="O354" s="1">
        <f t="shared" si="17"/>
        <v>1.1603889789303006E-2</v>
      </c>
      <c r="P354">
        <v>2.77571E-2</v>
      </c>
    </row>
    <row r="355" spans="1:16" hidden="1" x14ac:dyDescent="0.35">
      <c r="A355">
        <v>354</v>
      </c>
      <c r="B355">
        <v>217</v>
      </c>
      <c r="C355" t="s">
        <v>491</v>
      </c>
      <c r="D355" t="str">
        <f>INDEX(FSA_Province!B:B,MATCH(LEFT(C355,1),FSA_Province!A:A,0))</f>
        <v>QC</v>
      </c>
      <c r="E355" t="s">
        <v>494</v>
      </c>
      <c r="F355" t="s">
        <v>15</v>
      </c>
      <c r="G355" t="s">
        <v>11</v>
      </c>
      <c r="H355" t="s">
        <v>12</v>
      </c>
      <c r="I355">
        <v>40</v>
      </c>
      <c r="J355">
        <v>40</v>
      </c>
      <c r="K355">
        <v>1.43</v>
      </c>
      <c r="L355">
        <v>56.964147680000004</v>
      </c>
      <c r="M355">
        <f t="shared" si="15"/>
        <v>57.199999999999996</v>
      </c>
      <c r="N355">
        <f t="shared" si="16"/>
        <v>-0.23585231999999223</v>
      </c>
      <c r="O355" s="1">
        <f t="shared" si="17"/>
        <v>-4.1232923076921718E-3</v>
      </c>
      <c r="P355">
        <v>8.5799920000000002E-2</v>
      </c>
    </row>
    <row r="356" spans="1:16" hidden="1" x14ac:dyDescent="0.35">
      <c r="A356">
        <v>355</v>
      </c>
      <c r="B356">
        <v>217</v>
      </c>
      <c r="C356" t="s">
        <v>491</v>
      </c>
      <c r="D356" t="str">
        <f>INDEX(FSA_Province!B:B,MATCH(LEFT(C356,1),FSA_Province!A:A,0))</f>
        <v>QC</v>
      </c>
      <c r="E356" t="s">
        <v>495</v>
      </c>
      <c r="F356" t="s">
        <v>204</v>
      </c>
      <c r="G356" t="s">
        <v>11</v>
      </c>
      <c r="H356" t="s">
        <v>16</v>
      </c>
      <c r="I356">
        <v>686.00119485000005</v>
      </c>
      <c r="J356">
        <v>686.00119485000005</v>
      </c>
      <c r="K356">
        <v>9.9999999999999995E-7</v>
      </c>
      <c r="L356">
        <v>6.8599999999999998E-4</v>
      </c>
      <c r="M356">
        <f t="shared" si="15"/>
        <v>6.8600119485000006E-4</v>
      </c>
      <c r="N356">
        <f t="shared" si="16"/>
        <v>-1.1948500000828408E-9</v>
      </c>
      <c r="O356" s="1">
        <f t="shared" si="17"/>
        <v>-1.7417608147812407E-6</v>
      </c>
      <c r="P356">
        <v>1.02E-6</v>
      </c>
    </row>
    <row r="357" spans="1:16" hidden="1" x14ac:dyDescent="0.35">
      <c r="A357">
        <v>356</v>
      </c>
      <c r="B357">
        <v>231</v>
      </c>
      <c r="C357" t="s">
        <v>215</v>
      </c>
      <c r="D357" t="str">
        <f>INDEX(FSA_Province!B:B,MATCH(LEFT(C357,1),FSA_Province!A:A,0))</f>
        <v>AB</v>
      </c>
      <c r="E357" t="s">
        <v>496</v>
      </c>
      <c r="F357" t="s">
        <v>24</v>
      </c>
      <c r="G357" t="s">
        <v>11</v>
      </c>
      <c r="H357" t="s">
        <v>16</v>
      </c>
      <c r="I357">
        <v>548</v>
      </c>
      <c r="J357">
        <v>548</v>
      </c>
      <c r="K357">
        <v>0.18</v>
      </c>
      <c r="L357">
        <v>99.724067649999995</v>
      </c>
      <c r="M357">
        <f t="shared" si="15"/>
        <v>98.64</v>
      </c>
      <c r="N357">
        <f t="shared" si="16"/>
        <v>1.0840676499999944</v>
      </c>
      <c r="O357" s="1">
        <f t="shared" si="17"/>
        <v>1.0990142437145117E-2</v>
      </c>
      <c r="P357">
        <v>0.14784158</v>
      </c>
    </row>
    <row r="358" spans="1:16" hidden="1" x14ac:dyDescent="0.35">
      <c r="A358">
        <v>357</v>
      </c>
      <c r="B358">
        <v>217</v>
      </c>
      <c r="C358" t="s">
        <v>491</v>
      </c>
      <c r="D358" t="str">
        <f>INDEX(FSA_Province!B:B,MATCH(LEFT(C358,1),FSA_Province!A:A,0))</f>
        <v>QC</v>
      </c>
      <c r="E358" t="s">
        <v>497</v>
      </c>
      <c r="F358" t="s">
        <v>435</v>
      </c>
      <c r="G358" t="s">
        <v>11</v>
      </c>
      <c r="H358" t="s">
        <v>16</v>
      </c>
      <c r="I358">
        <v>0.5</v>
      </c>
      <c r="J358">
        <v>0.5</v>
      </c>
      <c r="K358">
        <v>91</v>
      </c>
      <c r="L358">
        <v>46.041062689999997</v>
      </c>
      <c r="M358">
        <f t="shared" si="15"/>
        <v>45.5</v>
      </c>
      <c r="N358">
        <f t="shared" si="16"/>
        <v>0.54106268999999685</v>
      </c>
      <c r="O358" s="1">
        <f t="shared" si="17"/>
        <v>1.1891487692307624E-2</v>
      </c>
      <c r="P358">
        <v>6.8249989999999996E-2</v>
      </c>
    </row>
    <row r="359" spans="1:16" hidden="1" x14ac:dyDescent="0.35">
      <c r="A359">
        <v>358</v>
      </c>
      <c r="B359">
        <v>217</v>
      </c>
      <c r="C359" t="s">
        <v>491</v>
      </c>
      <c r="D359" t="str">
        <f>INDEX(FSA_Province!B:B,MATCH(LEFT(C359,1),FSA_Province!A:A,0))</f>
        <v>QC</v>
      </c>
      <c r="E359" t="s">
        <v>498</v>
      </c>
      <c r="F359" t="s">
        <v>499</v>
      </c>
      <c r="G359" t="s">
        <v>11</v>
      </c>
      <c r="H359" t="s">
        <v>16</v>
      </c>
      <c r="I359">
        <v>10</v>
      </c>
      <c r="J359">
        <v>10</v>
      </c>
      <c r="K359">
        <v>1.97359</v>
      </c>
      <c r="L359">
        <v>19.968769479999999</v>
      </c>
      <c r="M359">
        <f t="shared" si="15"/>
        <v>19.735900000000001</v>
      </c>
      <c r="N359">
        <f t="shared" si="16"/>
        <v>0.23286947999999796</v>
      </c>
      <c r="O359" s="1">
        <f t="shared" si="17"/>
        <v>1.1799283539134165E-2</v>
      </c>
      <c r="P359">
        <v>2.9603830000000001E-2</v>
      </c>
    </row>
    <row r="360" spans="1:16" hidden="1" x14ac:dyDescent="0.35">
      <c r="A360">
        <v>359</v>
      </c>
      <c r="B360">
        <v>168</v>
      </c>
      <c r="C360" t="s">
        <v>500</v>
      </c>
      <c r="D360" t="str">
        <f>INDEX(FSA_Province!B:B,MATCH(LEFT(C360,1),FSA_Province!A:A,0))</f>
        <v>ON</v>
      </c>
      <c r="E360" t="s">
        <v>501</v>
      </c>
      <c r="F360" t="s">
        <v>59</v>
      </c>
      <c r="G360" t="s">
        <v>11</v>
      </c>
      <c r="H360" t="s">
        <v>16</v>
      </c>
      <c r="I360">
        <v>4960</v>
      </c>
      <c r="J360">
        <v>4960</v>
      </c>
      <c r="K360">
        <v>0.10015</v>
      </c>
      <c r="L360">
        <v>502.58110649999998</v>
      </c>
      <c r="M360">
        <f t="shared" si="15"/>
        <v>496.74400000000003</v>
      </c>
      <c r="N360">
        <f t="shared" si="16"/>
        <v>5.8371064999999476</v>
      </c>
      <c r="O360" s="1">
        <f t="shared" si="17"/>
        <v>1.1750733778364605E-2</v>
      </c>
      <c r="P360">
        <v>0.74507979999999996</v>
      </c>
    </row>
    <row r="361" spans="1:16" hidden="1" x14ac:dyDescent="0.35">
      <c r="A361">
        <v>360</v>
      </c>
      <c r="B361">
        <v>217</v>
      </c>
      <c r="C361" t="s">
        <v>491</v>
      </c>
      <c r="D361" t="str">
        <f>INDEX(FSA_Province!B:B,MATCH(LEFT(C361,1),FSA_Province!A:A,0))</f>
        <v>QC</v>
      </c>
      <c r="E361" t="s">
        <v>502</v>
      </c>
      <c r="F361" t="s">
        <v>435</v>
      </c>
      <c r="G361" t="s">
        <v>11</v>
      </c>
      <c r="H361" t="s">
        <v>12</v>
      </c>
      <c r="I361">
        <v>0.5</v>
      </c>
      <c r="J361">
        <v>0.5</v>
      </c>
      <c r="K361">
        <v>99.654330000000002</v>
      </c>
      <c r="L361">
        <v>49.239208589999997</v>
      </c>
      <c r="M361">
        <f t="shared" si="15"/>
        <v>49.827165000000001</v>
      </c>
      <c r="N361">
        <f t="shared" si="16"/>
        <v>-0.58795641000000387</v>
      </c>
      <c r="O361" s="1">
        <f t="shared" si="17"/>
        <v>-1.1799916973000649E-2</v>
      </c>
      <c r="P361">
        <v>7.474074E-2</v>
      </c>
    </row>
    <row r="362" spans="1:16" hidden="1" x14ac:dyDescent="0.35">
      <c r="A362">
        <v>361</v>
      </c>
      <c r="B362">
        <v>83</v>
      </c>
      <c r="C362" t="s">
        <v>52</v>
      </c>
      <c r="D362" t="str">
        <f>INDEX(FSA_Province!B:B,MATCH(LEFT(C362,1),FSA_Province!A:A,0))</f>
        <v>ON</v>
      </c>
      <c r="E362" t="s">
        <v>503</v>
      </c>
      <c r="F362" t="s">
        <v>193</v>
      </c>
      <c r="G362" t="s">
        <v>11</v>
      </c>
      <c r="H362" t="s">
        <v>16</v>
      </c>
      <c r="I362">
        <v>80.421000000000006</v>
      </c>
      <c r="J362">
        <v>80.421000000000006</v>
      </c>
      <c r="K362">
        <v>1.75004</v>
      </c>
      <c r="L362">
        <v>142.40032400000001</v>
      </c>
      <c r="M362">
        <f t="shared" si="15"/>
        <v>140.73996684000002</v>
      </c>
      <c r="N362">
        <f t="shared" si="16"/>
        <v>1.6603571599999896</v>
      </c>
      <c r="O362" s="1">
        <f t="shared" si="17"/>
        <v>1.1797339428732165E-2</v>
      </c>
      <c r="P362">
        <v>0.21110941999999999</v>
      </c>
    </row>
    <row r="363" spans="1:16" hidden="1" x14ac:dyDescent="0.35">
      <c r="A363">
        <v>362</v>
      </c>
      <c r="B363">
        <v>248</v>
      </c>
      <c r="C363" t="s">
        <v>401</v>
      </c>
      <c r="D363" t="str">
        <f>INDEX(FSA_Province!B:B,MATCH(LEFT(C363,1),FSA_Province!A:A,0))</f>
        <v>ON</v>
      </c>
      <c r="E363" t="s">
        <v>504</v>
      </c>
      <c r="F363" t="s">
        <v>71</v>
      </c>
      <c r="G363" t="s">
        <v>27</v>
      </c>
      <c r="H363" t="s">
        <v>12</v>
      </c>
      <c r="I363">
        <v>2000</v>
      </c>
      <c r="J363">
        <v>2000</v>
      </c>
      <c r="K363">
        <v>9.6099999999999995E-6</v>
      </c>
      <c r="L363">
        <v>1.9220000000000001E-2</v>
      </c>
      <c r="M363">
        <f t="shared" si="15"/>
        <v>1.9219999999999998E-2</v>
      </c>
      <c r="N363">
        <f t="shared" si="16"/>
        <v>0</v>
      </c>
      <c r="O363" s="1">
        <f t="shared" si="17"/>
        <v>0</v>
      </c>
      <c r="P363">
        <v>2.883E-5</v>
      </c>
    </row>
    <row r="364" spans="1:16" hidden="1" x14ac:dyDescent="0.35">
      <c r="A364">
        <v>363</v>
      </c>
      <c r="B364">
        <v>248</v>
      </c>
      <c r="C364" t="s">
        <v>401</v>
      </c>
      <c r="D364" t="str">
        <f>INDEX(FSA_Province!B:B,MATCH(LEFT(C364,1),FSA_Province!A:A,0))</f>
        <v>ON</v>
      </c>
      <c r="E364" t="s">
        <v>505</v>
      </c>
      <c r="F364" t="s">
        <v>204</v>
      </c>
      <c r="G364" t="s">
        <v>27</v>
      </c>
      <c r="H364" t="s">
        <v>12</v>
      </c>
      <c r="I364">
        <v>10000</v>
      </c>
      <c r="J364">
        <v>10000</v>
      </c>
      <c r="K364">
        <v>9.5999999999999991E-7</v>
      </c>
      <c r="L364">
        <v>9.5999999999999992E-3</v>
      </c>
      <c r="M364">
        <f t="shared" si="15"/>
        <v>9.5999999999999992E-3</v>
      </c>
      <c r="N364">
        <f t="shared" si="16"/>
        <v>0</v>
      </c>
      <c r="O364" s="1">
        <f t="shared" si="17"/>
        <v>0</v>
      </c>
      <c r="P364">
        <v>1.4399999999999999E-5</v>
      </c>
    </row>
    <row r="365" spans="1:16" hidden="1" x14ac:dyDescent="0.35">
      <c r="A365">
        <v>364</v>
      </c>
      <c r="B365">
        <v>248</v>
      </c>
      <c r="C365" t="s">
        <v>401</v>
      </c>
      <c r="D365" t="str">
        <f>INDEX(FSA_Province!B:B,MATCH(LEFT(C365,1),FSA_Province!A:A,0))</f>
        <v>ON</v>
      </c>
      <c r="E365" t="s">
        <v>506</v>
      </c>
      <c r="F365" t="s">
        <v>75</v>
      </c>
      <c r="G365" t="s">
        <v>27</v>
      </c>
      <c r="H365" t="s">
        <v>12</v>
      </c>
      <c r="I365">
        <v>44.5</v>
      </c>
      <c r="J365">
        <v>44.5</v>
      </c>
      <c r="K365">
        <v>6.1791999999999999E-4</v>
      </c>
      <c r="L365">
        <v>2.7498330000000001E-2</v>
      </c>
      <c r="M365">
        <f t="shared" si="15"/>
        <v>2.7497439999999998E-2</v>
      </c>
      <c r="N365">
        <f t="shared" si="16"/>
        <v>8.9000000000338808E-7</v>
      </c>
      <c r="O365" s="1">
        <f t="shared" si="17"/>
        <v>3.2366649404576868E-5</v>
      </c>
      <c r="P365">
        <v>4.1239999999999998E-5</v>
      </c>
    </row>
    <row r="366" spans="1:16" hidden="1" x14ac:dyDescent="0.35">
      <c r="A366">
        <v>365</v>
      </c>
      <c r="B366">
        <v>248</v>
      </c>
      <c r="C366" t="s">
        <v>401</v>
      </c>
      <c r="D366" t="str">
        <f>INDEX(FSA_Province!B:B,MATCH(LEFT(C366,1),FSA_Province!A:A,0))</f>
        <v>ON</v>
      </c>
      <c r="E366" t="s">
        <v>507</v>
      </c>
      <c r="F366" t="s">
        <v>77</v>
      </c>
      <c r="G366" t="s">
        <v>27</v>
      </c>
      <c r="H366" t="s">
        <v>12</v>
      </c>
      <c r="I366">
        <v>658</v>
      </c>
      <c r="J366">
        <v>658</v>
      </c>
      <c r="K366">
        <v>2.7019999999999999E-5</v>
      </c>
      <c r="L366">
        <v>1.7779150000000001E-2</v>
      </c>
      <c r="M366">
        <f t="shared" si="15"/>
        <v>1.7779159999999999E-2</v>
      </c>
      <c r="N366">
        <f t="shared" si="16"/>
        <v>-9.9999999982058885E-9</v>
      </c>
      <c r="O366" s="1">
        <f t="shared" si="17"/>
        <v>-5.6245626892417243E-7</v>
      </c>
      <c r="P366">
        <v>2.6659999999999999E-5</v>
      </c>
    </row>
    <row r="367" spans="1:16" hidden="1" x14ac:dyDescent="0.35">
      <c r="A367">
        <v>366</v>
      </c>
      <c r="B367">
        <v>248</v>
      </c>
      <c r="C367" t="s">
        <v>401</v>
      </c>
      <c r="D367" t="str">
        <f>INDEX(FSA_Province!B:B,MATCH(LEFT(C367,1),FSA_Province!A:A,0))</f>
        <v>ON</v>
      </c>
      <c r="E367" t="s">
        <v>508</v>
      </c>
      <c r="F367" t="s">
        <v>188</v>
      </c>
      <c r="G367" t="s">
        <v>27</v>
      </c>
      <c r="H367" t="s">
        <v>12</v>
      </c>
      <c r="I367">
        <v>2105</v>
      </c>
      <c r="J367">
        <v>2105</v>
      </c>
      <c r="K367">
        <v>1.683E-5</v>
      </c>
      <c r="L367">
        <v>3.5427149999999998E-2</v>
      </c>
      <c r="M367">
        <f t="shared" si="15"/>
        <v>3.5427149999999998E-2</v>
      </c>
      <c r="N367">
        <f t="shared" si="16"/>
        <v>0</v>
      </c>
      <c r="O367" s="1">
        <f t="shared" si="17"/>
        <v>0</v>
      </c>
      <c r="P367">
        <v>5.3140000000000003E-5</v>
      </c>
    </row>
    <row r="368" spans="1:16" hidden="1" x14ac:dyDescent="0.35">
      <c r="A368">
        <v>367</v>
      </c>
      <c r="B368">
        <v>225</v>
      </c>
      <c r="C368" t="s">
        <v>300</v>
      </c>
      <c r="D368" t="str">
        <f>INDEX(FSA_Province!B:B,MATCH(LEFT(C368,1),FSA_Province!A:A,0))</f>
        <v>AB</v>
      </c>
      <c r="E368" t="s">
        <v>509</v>
      </c>
      <c r="F368" t="s">
        <v>10</v>
      </c>
      <c r="G368" t="s">
        <v>27</v>
      </c>
      <c r="H368" t="s">
        <v>16</v>
      </c>
      <c r="I368">
        <v>3.3E-3</v>
      </c>
      <c r="J368">
        <v>3.3E-3</v>
      </c>
      <c r="K368">
        <v>65733.275999999998</v>
      </c>
      <c r="L368">
        <v>219.4850884</v>
      </c>
      <c r="M368">
        <f t="shared" si="15"/>
        <v>216.91981079999999</v>
      </c>
      <c r="N368">
        <f t="shared" si="16"/>
        <v>2.5652776000000017</v>
      </c>
      <c r="O368" s="1">
        <f t="shared" si="17"/>
        <v>1.1825925859603422E-2</v>
      </c>
      <c r="P368">
        <v>0.32537970999999999</v>
      </c>
    </row>
    <row r="369" spans="1:16" hidden="1" x14ac:dyDescent="0.35">
      <c r="A369">
        <v>368</v>
      </c>
      <c r="B369">
        <v>28</v>
      </c>
      <c r="C369" t="s">
        <v>215</v>
      </c>
      <c r="D369" t="str">
        <f>INDEX(FSA_Province!B:B,MATCH(LEFT(C369,1),FSA_Province!A:A,0))</f>
        <v>AB</v>
      </c>
      <c r="E369" t="s">
        <v>510</v>
      </c>
      <c r="F369" t="s">
        <v>10</v>
      </c>
      <c r="G369" t="s">
        <v>11</v>
      </c>
      <c r="H369" t="s">
        <v>16</v>
      </c>
      <c r="I369">
        <v>9.5000000000000001E-2</v>
      </c>
      <c r="J369">
        <v>9.5000000000000001E-2</v>
      </c>
      <c r="K369">
        <v>61500</v>
      </c>
      <c r="L369">
        <v>5911.9763519999997</v>
      </c>
      <c r="M369">
        <f t="shared" si="15"/>
        <v>5842.5</v>
      </c>
      <c r="N369">
        <f t="shared" si="16"/>
        <v>69.476351999999679</v>
      </c>
      <c r="O369" s="1">
        <f t="shared" si="17"/>
        <v>1.1891545057766312E-2</v>
      </c>
      <c r="P369">
        <v>8.7637499600000002</v>
      </c>
    </row>
    <row r="370" spans="1:16" hidden="1" x14ac:dyDescent="0.35">
      <c r="A370">
        <v>369</v>
      </c>
      <c r="B370">
        <v>105</v>
      </c>
      <c r="C370" t="s">
        <v>511</v>
      </c>
      <c r="D370" t="str">
        <f>INDEX(FSA_Province!B:B,MATCH(LEFT(C370,1),FSA_Province!A:A,0))</f>
        <v>ON</v>
      </c>
      <c r="E370" t="s">
        <v>512</v>
      </c>
      <c r="F370" t="s">
        <v>41</v>
      </c>
      <c r="G370" t="s">
        <v>27</v>
      </c>
      <c r="H370" t="s">
        <v>12</v>
      </c>
      <c r="I370">
        <v>2213.3655090000002</v>
      </c>
      <c r="J370">
        <v>2213.3655090000002</v>
      </c>
      <c r="K370">
        <v>1.26851</v>
      </c>
      <c r="L370">
        <v>2774.5201830000001</v>
      </c>
      <c r="M370">
        <f t="shared" si="15"/>
        <v>2807.6762818215902</v>
      </c>
      <c r="N370">
        <f t="shared" si="16"/>
        <v>-33.156098821590149</v>
      </c>
      <c r="O370" s="1">
        <f t="shared" si="17"/>
        <v>-1.1809088902542151E-2</v>
      </c>
      <c r="P370">
        <v>4.2115861600000004</v>
      </c>
    </row>
    <row r="371" spans="1:16" hidden="1" x14ac:dyDescent="0.35">
      <c r="A371">
        <v>370</v>
      </c>
      <c r="B371">
        <v>134</v>
      </c>
      <c r="C371" t="s">
        <v>69</v>
      </c>
      <c r="D371" t="str">
        <f>INDEX(FSA_Province!B:B,MATCH(LEFT(C371,1),FSA_Province!A:A,0))</f>
        <v>ON</v>
      </c>
      <c r="E371" t="s">
        <v>513</v>
      </c>
      <c r="F371" t="s">
        <v>10</v>
      </c>
      <c r="G371" t="s">
        <v>27</v>
      </c>
      <c r="H371" t="s">
        <v>16</v>
      </c>
      <c r="I371">
        <v>4.5699999999999998E-2</v>
      </c>
      <c r="J371">
        <v>4.5699999999999998E-2</v>
      </c>
      <c r="K371">
        <v>65036.031000000003</v>
      </c>
      <c r="L371">
        <v>3007.2950219999998</v>
      </c>
      <c r="M371">
        <f t="shared" si="15"/>
        <v>2972.1466166999999</v>
      </c>
      <c r="N371">
        <f t="shared" si="16"/>
        <v>35.148405299999922</v>
      </c>
      <c r="O371" s="1">
        <f t="shared" si="17"/>
        <v>1.1825932510363672E-2</v>
      </c>
      <c r="P371">
        <v>4.45821997</v>
      </c>
    </row>
    <row r="372" spans="1:16" hidden="1" x14ac:dyDescent="0.35">
      <c r="A372">
        <v>371</v>
      </c>
      <c r="B372">
        <v>103</v>
      </c>
      <c r="C372" t="s">
        <v>514</v>
      </c>
      <c r="D372" t="str">
        <f>INDEX(FSA_Province!B:B,MATCH(LEFT(C372,1),FSA_Province!A:A,0))</f>
        <v>ON</v>
      </c>
      <c r="E372" t="s">
        <v>515</v>
      </c>
      <c r="F372" t="s">
        <v>24</v>
      </c>
      <c r="G372" t="s">
        <v>27</v>
      </c>
      <c r="H372" t="s">
        <v>16</v>
      </c>
      <c r="I372">
        <v>525</v>
      </c>
      <c r="J372">
        <v>525</v>
      </c>
      <c r="K372">
        <v>0.17934710000000001</v>
      </c>
      <c r="L372">
        <v>95.270726269999997</v>
      </c>
      <c r="M372">
        <f t="shared" si="15"/>
        <v>94.157227500000005</v>
      </c>
      <c r="N372">
        <f t="shared" si="16"/>
        <v>1.1134987699999925</v>
      </c>
      <c r="O372" s="1">
        <f t="shared" si="17"/>
        <v>1.1825951119896691E-2</v>
      </c>
      <c r="P372">
        <v>0.14123584</v>
      </c>
    </row>
    <row r="373" spans="1:16" hidden="1" x14ac:dyDescent="0.35">
      <c r="A373">
        <v>372</v>
      </c>
      <c r="B373">
        <v>103</v>
      </c>
      <c r="C373" t="s">
        <v>514</v>
      </c>
      <c r="D373" t="str">
        <f>INDEX(FSA_Province!B:B,MATCH(LEFT(C373,1),FSA_Province!A:A,0))</f>
        <v>ON</v>
      </c>
      <c r="E373" t="s">
        <v>516</v>
      </c>
      <c r="F373" t="s">
        <v>15</v>
      </c>
      <c r="G373" t="s">
        <v>27</v>
      </c>
      <c r="H373" t="s">
        <v>16</v>
      </c>
      <c r="I373">
        <v>100</v>
      </c>
      <c r="J373">
        <v>100</v>
      </c>
      <c r="K373">
        <v>1.1010500000000001</v>
      </c>
      <c r="L373">
        <v>111.4594398</v>
      </c>
      <c r="M373">
        <f t="shared" si="15"/>
        <v>110.105</v>
      </c>
      <c r="N373">
        <f t="shared" si="16"/>
        <v>1.3544397999999944</v>
      </c>
      <c r="O373" s="1">
        <f t="shared" si="17"/>
        <v>1.2301346896144538E-2</v>
      </c>
      <c r="P373">
        <v>0.1652351</v>
      </c>
    </row>
    <row r="374" spans="1:16" hidden="1" x14ac:dyDescent="0.35">
      <c r="A374">
        <v>373</v>
      </c>
      <c r="B374">
        <v>75</v>
      </c>
      <c r="C374" t="s">
        <v>517</v>
      </c>
      <c r="D374" t="str">
        <f>INDEX(FSA_Province!B:B,MATCH(LEFT(C374,1),FSA_Province!A:A,0))</f>
        <v>ON</v>
      </c>
      <c r="E374" t="s">
        <v>518</v>
      </c>
      <c r="F374" t="s">
        <v>117</v>
      </c>
      <c r="G374" t="s">
        <v>27</v>
      </c>
      <c r="H374" t="s">
        <v>12</v>
      </c>
      <c r="I374">
        <v>5790</v>
      </c>
      <c r="J374">
        <v>5790</v>
      </c>
      <c r="K374">
        <v>1.04E-6</v>
      </c>
      <c r="L374">
        <v>6.0215900000000003E-3</v>
      </c>
      <c r="M374">
        <f t="shared" si="15"/>
        <v>6.0216000000000002E-3</v>
      </c>
      <c r="N374">
        <f t="shared" si="16"/>
        <v>-9.9999999999406119E-9</v>
      </c>
      <c r="O374" s="1">
        <f t="shared" si="17"/>
        <v>-1.6606881891757359E-6</v>
      </c>
      <c r="P374">
        <v>9.0299999999999999E-6</v>
      </c>
    </row>
    <row r="375" spans="1:16" hidden="1" x14ac:dyDescent="0.35">
      <c r="A375">
        <v>374</v>
      </c>
      <c r="B375">
        <v>14</v>
      </c>
      <c r="C375" t="s">
        <v>519</v>
      </c>
      <c r="D375" t="str">
        <f>INDEX(FSA_Province!B:B,MATCH(LEFT(C375,1),FSA_Province!A:A,0))</f>
        <v>ON</v>
      </c>
      <c r="E375" t="s">
        <v>520</v>
      </c>
      <c r="F375" t="s">
        <v>24</v>
      </c>
      <c r="G375" t="s">
        <v>11</v>
      </c>
      <c r="H375" t="s">
        <v>16</v>
      </c>
      <c r="I375">
        <v>5902.54507896</v>
      </c>
      <c r="J375">
        <v>5902.54507896</v>
      </c>
      <c r="K375">
        <v>0.17555000000000001</v>
      </c>
      <c r="L375">
        <v>1047.6283189999999</v>
      </c>
      <c r="M375">
        <f t="shared" si="15"/>
        <v>1036.1917886114281</v>
      </c>
      <c r="N375">
        <f t="shared" si="16"/>
        <v>11.436530388571782</v>
      </c>
      <c r="O375" s="1">
        <f t="shared" si="17"/>
        <v>1.1037078766950623E-2</v>
      </c>
      <c r="P375">
        <v>1.5530759199999999</v>
      </c>
    </row>
    <row r="376" spans="1:16" hidden="1" x14ac:dyDescent="0.35">
      <c r="A376">
        <v>375</v>
      </c>
      <c r="B376">
        <v>51</v>
      </c>
      <c r="C376" t="s">
        <v>521</v>
      </c>
      <c r="D376" t="str">
        <f>INDEX(FSA_Province!B:B,MATCH(LEFT(C376,1),FSA_Province!A:A,0))</f>
        <v>AB</v>
      </c>
      <c r="E376" t="s">
        <v>522</v>
      </c>
      <c r="F376" t="s">
        <v>59</v>
      </c>
      <c r="G376" t="s">
        <v>11</v>
      </c>
      <c r="H376" t="s">
        <v>16</v>
      </c>
      <c r="I376">
        <v>2080</v>
      </c>
      <c r="J376">
        <v>2080</v>
      </c>
      <c r="K376">
        <v>9.5000000000000001E-2</v>
      </c>
      <c r="L376">
        <v>199.27608480000001</v>
      </c>
      <c r="M376">
        <f t="shared" si="15"/>
        <v>197.6</v>
      </c>
      <c r="N376">
        <f t="shared" si="16"/>
        <v>1.6760848000000124</v>
      </c>
      <c r="O376" s="1">
        <f t="shared" si="17"/>
        <v>8.4822105263158525E-3</v>
      </c>
      <c r="P376">
        <v>0.29542049999999997</v>
      </c>
    </row>
    <row r="377" spans="1:16" hidden="1" x14ac:dyDescent="0.35">
      <c r="A377">
        <v>376</v>
      </c>
      <c r="B377">
        <v>126</v>
      </c>
      <c r="C377" t="s">
        <v>78</v>
      </c>
      <c r="D377" t="str">
        <f>INDEX(FSA_Province!B:B,MATCH(LEFT(C377,1),FSA_Province!A:A,0))</f>
        <v>BC</v>
      </c>
      <c r="E377" t="s">
        <v>523</v>
      </c>
      <c r="F377" t="s">
        <v>10</v>
      </c>
      <c r="G377" t="s">
        <v>181</v>
      </c>
      <c r="H377" t="s">
        <v>16</v>
      </c>
      <c r="I377">
        <v>1.541876E-2</v>
      </c>
      <c r="J377">
        <v>0</v>
      </c>
      <c r="K377">
        <v>0</v>
      </c>
      <c r="L377">
        <v>1015.492111</v>
      </c>
      <c r="M377">
        <f t="shared" si="15"/>
        <v>0</v>
      </c>
      <c r="N377">
        <f t="shared" si="16"/>
        <v>1015.492111</v>
      </c>
      <c r="O377" s="1">
        <f t="shared" si="17"/>
        <v>0</v>
      </c>
      <c r="P377">
        <v>0</v>
      </c>
    </row>
    <row r="378" spans="1:16" hidden="1" x14ac:dyDescent="0.35">
      <c r="A378">
        <v>377</v>
      </c>
      <c r="B378">
        <v>245</v>
      </c>
      <c r="C378" t="s">
        <v>8</v>
      </c>
      <c r="D378" t="str">
        <f>INDEX(FSA_Province!B:B,MATCH(LEFT(C378,1),FSA_Province!A:A,0))</f>
        <v>BC</v>
      </c>
      <c r="E378" t="s">
        <v>524</v>
      </c>
      <c r="F378" t="s">
        <v>10</v>
      </c>
      <c r="G378" t="s">
        <v>11</v>
      </c>
      <c r="H378" t="s">
        <v>12</v>
      </c>
      <c r="I378">
        <v>0.1</v>
      </c>
      <c r="J378">
        <v>0.1</v>
      </c>
      <c r="K378">
        <v>68000</v>
      </c>
      <c r="L378">
        <v>6793.5727239999997</v>
      </c>
      <c r="M378">
        <f t="shared" si="15"/>
        <v>6800</v>
      </c>
      <c r="N378">
        <f t="shared" si="16"/>
        <v>-6.4272760000003473</v>
      </c>
      <c r="O378" s="1">
        <f t="shared" si="17"/>
        <v>-9.4518764705887458E-4</v>
      </c>
      <c r="P378">
        <v>0</v>
      </c>
    </row>
    <row r="379" spans="1:16" hidden="1" x14ac:dyDescent="0.35">
      <c r="A379">
        <v>378</v>
      </c>
      <c r="B379">
        <v>245</v>
      </c>
      <c r="C379" t="s">
        <v>8</v>
      </c>
      <c r="D379" t="str">
        <f>INDEX(FSA_Province!B:B,MATCH(LEFT(C379,1),FSA_Province!A:A,0))</f>
        <v>BC</v>
      </c>
      <c r="E379" t="s">
        <v>525</v>
      </c>
      <c r="F379" t="s">
        <v>10</v>
      </c>
      <c r="G379" t="s">
        <v>11</v>
      </c>
      <c r="H379" t="s">
        <v>16</v>
      </c>
      <c r="I379">
        <v>0.1</v>
      </c>
      <c r="J379">
        <v>0.1</v>
      </c>
      <c r="K379">
        <v>65000</v>
      </c>
      <c r="L379">
        <v>6499.6705629999997</v>
      </c>
      <c r="M379">
        <f t="shared" si="15"/>
        <v>6500</v>
      </c>
      <c r="N379">
        <f t="shared" si="16"/>
        <v>-0.3294370000003255</v>
      </c>
      <c r="O379" s="1">
        <f t="shared" si="17"/>
        <v>-5.068261538466546E-5</v>
      </c>
      <c r="P379">
        <v>0</v>
      </c>
    </row>
    <row r="380" spans="1:16" hidden="1" x14ac:dyDescent="0.35">
      <c r="A380">
        <v>379</v>
      </c>
      <c r="B380">
        <v>240</v>
      </c>
      <c r="C380" t="s">
        <v>526</v>
      </c>
      <c r="D380" t="str">
        <f>INDEX(FSA_Province!B:B,MATCH(LEFT(C380,1),FSA_Province!A:A,0))</f>
        <v>ON</v>
      </c>
      <c r="E380" t="s">
        <v>527</v>
      </c>
      <c r="F380" t="s">
        <v>24</v>
      </c>
      <c r="G380" t="s">
        <v>11</v>
      </c>
      <c r="H380" t="s">
        <v>16</v>
      </c>
      <c r="I380">
        <v>11278.277971269999</v>
      </c>
      <c r="J380">
        <v>11278.277971269999</v>
      </c>
      <c r="K380">
        <v>0.17499999999999999</v>
      </c>
      <c r="L380">
        <v>1997.039381</v>
      </c>
      <c r="M380">
        <f t="shared" si="15"/>
        <v>1973.6986449722497</v>
      </c>
      <c r="N380">
        <f t="shared" si="16"/>
        <v>23.340736027750381</v>
      </c>
      <c r="O380" s="1">
        <f t="shared" si="17"/>
        <v>1.1825886432666905E-2</v>
      </c>
      <c r="P380">
        <v>2.9605478600000001</v>
      </c>
    </row>
    <row r="381" spans="1:16" hidden="1" x14ac:dyDescent="0.35">
      <c r="A381">
        <v>380</v>
      </c>
      <c r="B381">
        <v>245</v>
      </c>
      <c r="C381" t="s">
        <v>8</v>
      </c>
      <c r="D381" t="str">
        <f>INDEX(FSA_Province!B:B,MATCH(LEFT(C381,1),FSA_Province!A:A,0))</f>
        <v>BC</v>
      </c>
      <c r="E381" t="s">
        <v>528</v>
      </c>
      <c r="F381" t="s">
        <v>20</v>
      </c>
      <c r="G381" t="s">
        <v>11</v>
      </c>
      <c r="H381" t="s">
        <v>16</v>
      </c>
      <c r="I381">
        <v>10</v>
      </c>
      <c r="J381">
        <v>10</v>
      </c>
      <c r="K381">
        <v>2190</v>
      </c>
      <c r="L381">
        <v>21899.997920000002</v>
      </c>
      <c r="M381">
        <f t="shared" si="15"/>
        <v>21900</v>
      </c>
      <c r="N381">
        <f t="shared" si="16"/>
        <v>-2.0799999983864836E-3</v>
      </c>
      <c r="O381" s="1">
        <f t="shared" si="17"/>
        <v>-9.4977168876095142E-8</v>
      </c>
      <c r="P381">
        <v>0</v>
      </c>
    </row>
    <row r="382" spans="1:16" hidden="1" x14ac:dyDescent="0.35">
      <c r="A382">
        <v>381</v>
      </c>
      <c r="B382">
        <v>80</v>
      </c>
      <c r="C382" t="s">
        <v>33</v>
      </c>
      <c r="D382" t="str">
        <f>INDEX(FSA_Province!B:B,MATCH(LEFT(C382,1),FSA_Province!A:A,0))</f>
        <v>BC</v>
      </c>
      <c r="E382" t="s">
        <v>529</v>
      </c>
      <c r="F382" t="s">
        <v>30</v>
      </c>
      <c r="G382" t="s">
        <v>11</v>
      </c>
      <c r="H382" t="s">
        <v>16</v>
      </c>
      <c r="I382">
        <v>1150</v>
      </c>
      <c r="J382">
        <v>1150</v>
      </c>
      <c r="K382">
        <v>2.6939999999999999E-4</v>
      </c>
      <c r="L382">
        <v>0.30980998999999998</v>
      </c>
      <c r="M382">
        <f t="shared" si="15"/>
        <v>0.30980999999999997</v>
      </c>
      <c r="N382">
        <f t="shared" si="16"/>
        <v>-9.9999999947364415E-9</v>
      </c>
      <c r="O382" s="1">
        <f t="shared" si="17"/>
        <v>-3.2277847696124856E-8</v>
      </c>
      <c r="P382">
        <v>4.6471000000000001E-4</v>
      </c>
    </row>
    <row r="383" spans="1:16" hidden="1" x14ac:dyDescent="0.35">
      <c r="A383">
        <v>382</v>
      </c>
      <c r="B383">
        <v>80</v>
      </c>
      <c r="C383" t="s">
        <v>33</v>
      </c>
      <c r="D383" t="str">
        <f>INDEX(FSA_Province!B:B,MATCH(LEFT(C383,1),FSA_Province!A:A,0))</f>
        <v>BC</v>
      </c>
      <c r="E383" t="s">
        <v>530</v>
      </c>
      <c r="F383" t="s">
        <v>20</v>
      </c>
      <c r="G383" t="s">
        <v>11</v>
      </c>
      <c r="H383" t="s">
        <v>16</v>
      </c>
      <c r="I383">
        <v>0.31</v>
      </c>
      <c r="J383">
        <v>0.31</v>
      </c>
      <c r="K383">
        <v>2272</v>
      </c>
      <c r="L383">
        <v>712.37907110000003</v>
      </c>
      <c r="M383">
        <f t="shared" si="15"/>
        <v>704.32</v>
      </c>
      <c r="N383">
        <f t="shared" si="16"/>
        <v>8.0590710999999828</v>
      </c>
      <c r="O383" s="1">
        <f t="shared" si="17"/>
        <v>1.1442343111085844E-2</v>
      </c>
      <c r="P383">
        <v>1.0560794899999999</v>
      </c>
    </row>
    <row r="384" spans="1:16" hidden="1" x14ac:dyDescent="0.35">
      <c r="A384">
        <v>383</v>
      </c>
      <c r="B384">
        <v>80</v>
      </c>
      <c r="C384" t="s">
        <v>33</v>
      </c>
      <c r="D384" t="str">
        <f>INDEX(FSA_Province!B:B,MATCH(LEFT(C384,1),FSA_Province!A:A,0))</f>
        <v>BC</v>
      </c>
      <c r="E384" t="s">
        <v>531</v>
      </c>
      <c r="F384" t="s">
        <v>30</v>
      </c>
      <c r="G384" t="s">
        <v>11</v>
      </c>
      <c r="H384" t="s">
        <v>16</v>
      </c>
      <c r="I384">
        <v>3750</v>
      </c>
      <c r="J384">
        <v>3750</v>
      </c>
      <c r="K384">
        <v>2.6600000000000001E-4</v>
      </c>
      <c r="L384">
        <v>0.99749999</v>
      </c>
      <c r="M384">
        <f t="shared" si="15"/>
        <v>0.99750000000000005</v>
      </c>
      <c r="N384">
        <f t="shared" si="16"/>
        <v>-1.0000000050247593E-8</v>
      </c>
      <c r="O384" s="1">
        <f t="shared" si="17"/>
        <v>-1.0025062707015131E-8</v>
      </c>
      <c r="P384">
        <v>1.49624E-3</v>
      </c>
    </row>
    <row r="385" spans="1:16" hidden="1" x14ac:dyDescent="0.35">
      <c r="A385">
        <v>384</v>
      </c>
      <c r="B385">
        <v>80</v>
      </c>
      <c r="C385" t="s">
        <v>33</v>
      </c>
      <c r="D385" t="str">
        <f>INDEX(FSA_Province!B:B,MATCH(LEFT(C385,1),FSA_Province!A:A,0))</f>
        <v>BC</v>
      </c>
      <c r="E385" t="s">
        <v>532</v>
      </c>
      <c r="F385" t="s">
        <v>20</v>
      </c>
      <c r="G385" t="s">
        <v>11</v>
      </c>
      <c r="H385" t="s">
        <v>16</v>
      </c>
      <c r="I385">
        <v>1</v>
      </c>
      <c r="J385">
        <v>1</v>
      </c>
      <c r="K385">
        <v>2256</v>
      </c>
      <c r="L385">
        <v>2282.6783409999998</v>
      </c>
      <c r="M385">
        <f t="shared" si="15"/>
        <v>2256</v>
      </c>
      <c r="N385">
        <f t="shared" si="16"/>
        <v>26.678340999999818</v>
      </c>
      <c r="O385" s="1">
        <f t="shared" si="17"/>
        <v>1.1825505762411268E-2</v>
      </c>
      <c r="P385">
        <v>3.3839986</v>
      </c>
    </row>
    <row r="386" spans="1:16" hidden="1" x14ac:dyDescent="0.35">
      <c r="A386">
        <v>385</v>
      </c>
      <c r="B386">
        <v>245</v>
      </c>
      <c r="C386" t="s">
        <v>8</v>
      </c>
      <c r="D386" t="str">
        <f>INDEX(FSA_Province!B:B,MATCH(LEFT(C386,1),FSA_Province!A:A,0))</f>
        <v>BC</v>
      </c>
      <c r="E386" t="s">
        <v>533</v>
      </c>
      <c r="F386" t="s">
        <v>10</v>
      </c>
      <c r="G386" t="s">
        <v>11</v>
      </c>
      <c r="H386" t="s">
        <v>12</v>
      </c>
      <c r="I386">
        <v>0.2</v>
      </c>
      <c r="J386">
        <v>0.2</v>
      </c>
      <c r="K386">
        <v>63000</v>
      </c>
      <c r="L386">
        <v>12599.999959999999</v>
      </c>
      <c r="M386">
        <f t="shared" si="15"/>
        <v>12600</v>
      </c>
      <c r="N386">
        <f t="shared" si="16"/>
        <v>-4.000000080850441E-5</v>
      </c>
      <c r="O386" s="1">
        <f t="shared" si="17"/>
        <v>-3.1746032387701914E-9</v>
      </c>
      <c r="P386">
        <v>0</v>
      </c>
    </row>
    <row r="387" spans="1:16" hidden="1" x14ac:dyDescent="0.35">
      <c r="A387">
        <v>386</v>
      </c>
      <c r="B387">
        <v>215</v>
      </c>
      <c r="C387" t="s">
        <v>177</v>
      </c>
      <c r="D387" t="str">
        <f>INDEX(FSA_Province!B:B,MATCH(LEFT(C387,1),FSA_Province!A:A,0))</f>
        <v>BC</v>
      </c>
      <c r="E387" t="s">
        <v>534</v>
      </c>
      <c r="F387" t="s">
        <v>36</v>
      </c>
      <c r="G387" t="s">
        <v>11</v>
      </c>
      <c r="H387" t="s">
        <v>16</v>
      </c>
      <c r="I387">
        <v>775</v>
      </c>
      <c r="J387">
        <v>775</v>
      </c>
      <c r="K387">
        <v>4.6800000000000001E-2</v>
      </c>
      <c r="L387">
        <v>36.270000000000003</v>
      </c>
      <c r="M387">
        <f t="shared" ref="M387:M450" si="18">I387*K387</f>
        <v>36.270000000000003</v>
      </c>
      <c r="N387">
        <f t="shared" ref="N387:N450" si="19">L387-M387</f>
        <v>0</v>
      </c>
      <c r="O387" s="1">
        <f t="shared" ref="O387:O450" si="20">IFERROR(N387/M387, 0)</f>
        <v>0</v>
      </c>
      <c r="P387">
        <v>5.4405000000000002E-2</v>
      </c>
    </row>
    <row r="388" spans="1:16" hidden="1" x14ac:dyDescent="0.35">
      <c r="A388">
        <v>387</v>
      </c>
      <c r="B388">
        <v>215</v>
      </c>
      <c r="C388" t="s">
        <v>177</v>
      </c>
      <c r="D388" t="str">
        <f>INDEX(FSA_Province!B:B,MATCH(LEFT(C388,1),FSA_Province!A:A,0))</f>
        <v>BC</v>
      </c>
      <c r="E388" t="s">
        <v>535</v>
      </c>
      <c r="F388" t="s">
        <v>41</v>
      </c>
      <c r="G388" t="s">
        <v>11</v>
      </c>
      <c r="H388" t="s">
        <v>16</v>
      </c>
      <c r="I388">
        <v>34</v>
      </c>
      <c r="J388">
        <v>34</v>
      </c>
      <c r="K388">
        <v>1.2688999999999999</v>
      </c>
      <c r="L388">
        <v>43.652617880000001</v>
      </c>
      <c r="M388">
        <f t="shared" si="18"/>
        <v>43.142599999999995</v>
      </c>
      <c r="N388">
        <f t="shared" si="19"/>
        <v>0.51001788000000658</v>
      </c>
      <c r="O388" s="1">
        <f t="shared" si="20"/>
        <v>1.1821676950392573E-2</v>
      </c>
      <c r="P388">
        <v>6.4713619999999999E-2</v>
      </c>
    </row>
    <row r="389" spans="1:16" hidden="1" x14ac:dyDescent="0.35">
      <c r="A389">
        <v>388</v>
      </c>
      <c r="B389">
        <v>113</v>
      </c>
      <c r="C389" t="s">
        <v>177</v>
      </c>
      <c r="D389" t="str">
        <f>INDEX(FSA_Province!B:B,MATCH(LEFT(C389,1),FSA_Province!A:A,0))</f>
        <v>BC</v>
      </c>
      <c r="E389" t="s">
        <v>536</v>
      </c>
      <c r="F389" t="s">
        <v>59</v>
      </c>
      <c r="G389" t="s">
        <v>27</v>
      </c>
      <c r="H389" t="s">
        <v>16</v>
      </c>
      <c r="I389">
        <v>400</v>
      </c>
      <c r="J389">
        <v>400</v>
      </c>
      <c r="K389">
        <v>9.5399999999999999E-2</v>
      </c>
      <c r="L389">
        <v>38.614939200000002</v>
      </c>
      <c r="M389">
        <f t="shared" si="18"/>
        <v>38.159999999999997</v>
      </c>
      <c r="N389">
        <f t="shared" si="19"/>
        <v>0.45493920000000543</v>
      </c>
      <c r="O389" s="1">
        <f t="shared" si="20"/>
        <v>1.1921886792452974E-2</v>
      </c>
      <c r="P389">
        <v>5.7245419999999998E-2</v>
      </c>
    </row>
    <row r="390" spans="1:16" hidden="1" x14ac:dyDescent="0.35">
      <c r="A390">
        <v>389</v>
      </c>
      <c r="B390">
        <v>215</v>
      </c>
      <c r="C390" t="s">
        <v>177</v>
      </c>
      <c r="D390" t="str">
        <f>INDEX(FSA_Province!B:B,MATCH(LEFT(C390,1),FSA_Province!A:A,0))</f>
        <v>BC</v>
      </c>
      <c r="E390" t="s">
        <v>537</v>
      </c>
      <c r="F390" t="s">
        <v>15</v>
      </c>
      <c r="G390" t="s">
        <v>11</v>
      </c>
      <c r="H390" t="s">
        <v>16</v>
      </c>
      <c r="I390">
        <v>400</v>
      </c>
      <c r="J390">
        <v>400</v>
      </c>
      <c r="K390">
        <v>1.06</v>
      </c>
      <c r="L390">
        <v>429.00981839999997</v>
      </c>
      <c r="M390">
        <f t="shared" si="18"/>
        <v>424</v>
      </c>
      <c r="N390">
        <f t="shared" si="19"/>
        <v>5.0098183999999719</v>
      </c>
      <c r="O390" s="1">
        <f t="shared" si="20"/>
        <v>1.1815609433962197E-2</v>
      </c>
      <c r="P390">
        <v>0.63599351000000004</v>
      </c>
    </row>
    <row r="391" spans="1:16" hidden="1" x14ac:dyDescent="0.35">
      <c r="A391">
        <v>390</v>
      </c>
      <c r="B391">
        <v>113</v>
      </c>
      <c r="C391" t="s">
        <v>177</v>
      </c>
      <c r="D391" t="str">
        <f>INDEX(FSA_Province!B:B,MATCH(LEFT(C391,1),FSA_Province!A:A,0))</f>
        <v>BC</v>
      </c>
      <c r="E391" t="s">
        <v>538</v>
      </c>
      <c r="F391" t="s">
        <v>24</v>
      </c>
      <c r="G391" t="s">
        <v>27</v>
      </c>
      <c r="H391" t="s">
        <v>16</v>
      </c>
      <c r="I391">
        <v>1000</v>
      </c>
      <c r="J391">
        <v>1000</v>
      </c>
      <c r="K391">
        <v>0.16441712999999999</v>
      </c>
      <c r="L391">
        <v>166.3615207</v>
      </c>
      <c r="M391">
        <f t="shared" si="18"/>
        <v>164.41712999999999</v>
      </c>
      <c r="N391">
        <f t="shared" si="19"/>
        <v>1.9443907000000138</v>
      </c>
      <c r="O391" s="1">
        <f t="shared" si="20"/>
        <v>1.1825961808237462E-2</v>
      </c>
      <c r="P391">
        <v>0.2466257</v>
      </c>
    </row>
    <row r="392" spans="1:16" hidden="1" x14ac:dyDescent="0.35">
      <c r="A392">
        <v>391</v>
      </c>
      <c r="B392">
        <v>113</v>
      </c>
      <c r="C392" t="s">
        <v>177</v>
      </c>
      <c r="D392" t="str">
        <f>INDEX(FSA_Province!B:B,MATCH(LEFT(C392,1),FSA_Province!A:A,0))</f>
        <v>BC</v>
      </c>
      <c r="E392" t="s">
        <v>539</v>
      </c>
      <c r="F392" t="s">
        <v>18</v>
      </c>
      <c r="G392" t="s">
        <v>27</v>
      </c>
      <c r="H392" t="s">
        <v>16</v>
      </c>
      <c r="I392">
        <v>5</v>
      </c>
      <c r="J392">
        <v>5</v>
      </c>
      <c r="K392">
        <v>38.850838070000002</v>
      </c>
      <c r="L392">
        <v>196.5514254</v>
      </c>
      <c r="M392">
        <f t="shared" si="18"/>
        <v>194.25419035000002</v>
      </c>
      <c r="N392">
        <f t="shared" si="19"/>
        <v>2.2972350499999834</v>
      </c>
      <c r="O392" s="1">
        <f t="shared" si="20"/>
        <v>1.1825922755441776E-2</v>
      </c>
      <c r="P392">
        <v>0.29138128000000002</v>
      </c>
    </row>
    <row r="393" spans="1:16" hidden="1" x14ac:dyDescent="0.35">
      <c r="A393">
        <v>392</v>
      </c>
      <c r="B393">
        <v>215</v>
      </c>
      <c r="C393" t="s">
        <v>177</v>
      </c>
      <c r="D393" t="str">
        <f>INDEX(FSA_Province!B:B,MATCH(LEFT(C393,1),FSA_Province!A:A,0))</f>
        <v>BC</v>
      </c>
      <c r="E393" t="s">
        <v>540</v>
      </c>
      <c r="F393" t="s">
        <v>39</v>
      </c>
      <c r="G393" t="s">
        <v>11</v>
      </c>
      <c r="H393" t="s">
        <v>16</v>
      </c>
      <c r="I393">
        <v>1</v>
      </c>
      <c r="J393">
        <v>1</v>
      </c>
      <c r="K393">
        <v>260</v>
      </c>
      <c r="L393">
        <v>263.07389879999999</v>
      </c>
      <c r="M393">
        <f t="shared" si="18"/>
        <v>260</v>
      </c>
      <c r="N393">
        <f t="shared" si="19"/>
        <v>3.0738987999999949</v>
      </c>
      <c r="O393" s="1">
        <f t="shared" si="20"/>
        <v>1.1822687692307673E-2</v>
      </c>
      <c r="P393">
        <v>0.38999875000000001</v>
      </c>
    </row>
    <row r="394" spans="1:16" hidden="1" x14ac:dyDescent="0.35">
      <c r="A394">
        <v>393</v>
      </c>
      <c r="B394">
        <v>215</v>
      </c>
      <c r="C394" t="s">
        <v>177</v>
      </c>
      <c r="D394" t="str">
        <f>INDEX(FSA_Province!B:B,MATCH(LEFT(C394,1),FSA_Province!A:A,0))</f>
        <v>BC</v>
      </c>
      <c r="E394" t="s">
        <v>541</v>
      </c>
      <c r="F394" t="s">
        <v>39</v>
      </c>
      <c r="G394" t="s">
        <v>11</v>
      </c>
      <c r="H394" t="s">
        <v>16</v>
      </c>
      <c r="I394">
        <v>1</v>
      </c>
      <c r="J394">
        <v>1</v>
      </c>
      <c r="K394">
        <v>261</v>
      </c>
      <c r="L394">
        <v>264.08650139999997</v>
      </c>
      <c r="M394">
        <f t="shared" si="18"/>
        <v>261</v>
      </c>
      <c r="N394">
        <f t="shared" si="19"/>
        <v>3.0865013999999746</v>
      </c>
      <c r="O394" s="1">
        <f t="shared" si="20"/>
        <v>1.1825675862068868E-2</v>
      </c>
      <c r="P394">
        <v>0.39149990000000001</v>
      </c>
    </row>
    <row r="395" spans="1:16" hidden="1" x14ac:dyDescent="0.35">
      <c r="A395">
        <v>394</v>
      </c>
      <c r="B395">
        <v>3</v>
      </c>
      <c r="C395" t="s">
        <v>542</v>
      </c>
      <c r="D395" t="str">
        <f>INDEX(FSA_Province!B:B,MATCH(LEFT(C395,1),FSA_Province!A:A,0))</f>
        <v>YT</v>
      </c>
      <c r="E395" t="s">
        <v>543</v>
      </c>
      <c r="F395" t="s">
        <v>24</v>
      </c>
      <c r="G395" t="s">
        <v>11</v>
      </c>
      <c r="H395" t="s">
        <v>16</v>
      </c>
      <c r="I395">
        <v>5950</v>
      </c>
      <c r="J395">
        <v>5950</v>
      </c>
      <c r="K395">
        <v>0.16500000000000001</v>
      </c>
      <c r="L395">
        <v>993.36004860000003</v>
      </c>
      <c r="M395">
        <f t="shared" si="18"/>
        <v>981.75</v>
      </c>
      <c r="N395">
        <f t="shared" si="19"/>
        <v>11.610048600000027</v>
      </c>
      <c r="O395" s="1">
        <f t="shared" si="20"/>
        <v>1.182587074102371E-2</v>
      </c>
      <c r="P395">
        <v>1.4726249199999999</v>
      </c>
    </row>
    <row r="396" spans="1:16" hidden="1" x14ac:dyDescent="0.35">
      <c r="A396">
        <v>395</v>
      </c>
      <c r="B396">
        <v>235</v>
      </c>
      <c r="C396" t="s">
        <v>544</v>
      </c>
      <c r="D396" t="str">
        <f>INDEX(FSA_Province!B:B,MATCH(LEFT(C396,1),FSA_Province!A:A,0))</f>
        <v>QC</v>
      </c>
      <c r="E396" t="s">
        <v>545</v>
      </c>
      <c r="F396" t="s">
        <v>59</v>
      </c>
      <c r="G396" t="s">
        <v>27</v>
      </c>
      <c r="H396" t="s">
        <v>16</v>
      </c>
      <c r="I396">
        <v>5000</v>
      </c>
      <c r="J396">
        <v>5000</v>
      </c>
      <c r="K396">
        <v>9.5769999999999994E-2</v>
      </c>
      <c r="L396">
        <v>484.54766999999998</v>
      </c>
      <c r="M396">
        <f t="shared" si="18"/>
        <v>478.84999999999997</v>
      </c>
      <c r="N396">
        <f t="shared" si="19"/>
        <v>5.6976700000000164</v>
      </c>
      <c r="O396" s="1">
        <f t="shared" si="20"/>
        <v>1.1898653022867321E-2</v>
      </c>
      <c r="P396">
        <v>0.71832662999999997</v>
      </c>
    </row>
    <row r="397" spans="1:16" hidden="1" x14ac:dyDescent="0.35">
      <c r="A397">
        <v>396</v>
      </c>
      <c r="B397">
        <v>245</v>
      </c>
      <c r="C397" t="s">
        <v>8</v>
      </c>
      <c r="D397" t="str">
        <f>INDEX(FSA_Province!B:B,MATCH(LEFT(C397,1),FSA_Province!A:A,0))</f>
        <v>BC</v>
      </c>
      <c r="E397" t="s">
        <v>546</v>
      </c>
      <c r="F397" t="s">
        <v>10</v>
      </c>
      <c r="G397" t="s">
        <v>11</v>
      </c>
      <c r="H397" t="s">
        <v>16</v>
      </c>
      <c r="I397">
        <v>0.2</v>
      </c>
      <c r="J397">
        <v>0.2</v>
      </c>
      <c r="K397">
        <v>62500</v>
      </c>
      <c r="L397">
        <v>12499.999809999999</v>
      </c>
      <c r="M397">
        <f t="shared" si="18"/>
        <v>12500</v>
      </c>
      <c r="N397">
        <f t="shared" si="19"/>
        <v>-1.9000000065716449E-4</v>
      </c>
      <c r="O397" s="1">
        <f t="shared" si="20"/>
        <v>-1.5200000052573158E-8</v>
      </c>
      <c r="P397">
        <v>0</v>
      </c>
    </row>
    <row r="398" spans="1:16" hidden="1" x14ac:dyDescent="0.35">
      <c r="A398">
        <v>397</v>
      </c>
      <c r="B398">
        <v>73</v>
      </c>
      <c r="C398" t="s">
        <v>366</v>
      </c>
      <c r="D398" t="str">
        <f>INDEX(FSA_Province!B:B,MATCH(LEFT(C398,1),FSA_Province!A:A,0))</f>
        <v>QC</v>
      </c>
      <c r="E398" t="s">
        <v>547</v>
      </c>
      <c r="F398" t="s">
        <v>24</v>
      </c>
      <c r="G398" t="s">
        <v>27</v>
      </c>
      <c r="H398" t="s">
        <v>16</v>
      </c>
      <c r="I398">
        <v>650</v>
      </c>
      <c r="J398">
        <v>650</v>
      </c>
      <c r="K398">
        <v>0.16980674000000001</v>
      </c>
      <c r="L398">
        <v>111.6768904</v>
      </c>
      <c r="M398">
        <f t="shared" si="18"/>
        <v>110.37438100000001</v>
      </c>
      <c r="N398">
        <f t="shared" si="19"/>
        <v>1.302509399999991</v>
      </c>
      <c r="O398" s="1">
        <f t="shared" si="20"/>
        <v>1.180083084678854E-2</v>
      </c>
      <c r="P398">
        <v>0.16556156999999999</v>
      </c>
    </row>
    <row r="399" spans="1:16" hidden="1" x14ac:dyDescent="0.35">
      <c r="A399">
        <v>398</v>
      </c>
      <c r="B399">
        <v>68</v>
      </c>
      <c r="C399" t="s">
        <v>98</v>
      </c>
      <c r="D399" t="str">
        <f>INDEX(FSA_Province!B:B,MATCH(LEFT(C399,1),FSA_Province!A:A,0))</f>
        <v>BC</v>
      </c>
      <c r="E399" t="s">
        <v>548</v>
      </c>
      <c r="F399" t="s">
        <v>24</v>
      </c>
      <c r="G399" t="s">
        <v>11</v>
      </c>
      <c r="H399" t="s">
        <v>16</v>
      </c>
      <c r="I399">
        <v>5500</v>
      </c>
      <c r="J399">
        <v>5500</v>
      </c>
      <c r="K399">
        <v>0.17034843</v>
      </c>
      <c r="L399">
        <v>947.97269649999998</v>
      </c>
      <c r="M399">
        <f t="shared" si="18"/>
        <v>936.91636499999993</v>
      </c>
      <c r="N399">
        <f t="shared" si="19"/>
        <v>11.056331500000056</v>
      </c>
      <c r="O399" s="1">
        <f t="shared" si="20"/>
        <v>1.1800766763210563E-2</v>
      </c>
      <c r="P399">
        <v>1.40537449</v>
      </c>
    </row>
    <row r="400" spans="1:16" hidden="1" x14ac:dyDescent="0.35">
      <c r="A400">
        <v>399</v>
      </c>
      <c r="B400">
        <v>135</v>
      </c>
      <c r="C400" t="s">
        <v>119</v>
      </c>
      <c r="D400" t="str">
        <f>INDEX(FSA_Province!B:B,MATCH(LEFT(C400,1),FSA_Province!A:A,0))</f>
        <v>ON</v>
      </c>
      <c r="E400" t="s">
        <v>549</v>
      </c>
      <c r="F400" t="s">
        <v>193</v>
      </c>
      <c r="G400" t="s">
        <v>27</v>
      </c>
      <c r="H400" t="s">
        <v>16</v>
      </c>
      <c r="I400">
        <v>50</v>
      </c>
      <c r="J400">
        <v>50</v>
      </c>
      <c r="K400">
        <v>1.6880999999999999</v>
      </c>
      <c r="L400">
        <v>85.401541350000002</v>
      </c>
      <c r="M400">
        <f t="shared" si="18"/>
        <v>84.405000000000001</v>
      </c>
      <c r="N400">
        <f t="shared" si="19"/>
        <v>0.9965413500000011</v>
      </c>
      <c r="O400" s="1">
        <f t="shared" si="20"/>
        <v>1.1806662519992904E-2</v>
      </c>
      <c r="P400">
        <v>0.12660822999999999</v>
      </c>
    </row>
    <row r="401" spans="1:16" hidden="1" x14ac:dyDescent="0.35">
      <c r="A401">
        <v>400</v>
      </c>
      <c r="B401">
        <v>135</v>
      </c>
      <c r="C401" t="s">
        <v>119</v>
      </c>
      <c r="D401" t="str">
        <f>INDEX(FSA_Province!B:B,MATCH(LEFT(C401,1),FSA_Province!A:A,0))</f>
        <v>ON</v>
      </c>
      <c r="E401" t="s">
        <v>550</v>
      </c>
      <c r="F401" t="s">
        <v>15</v>
      </c>
      <c r="G401" t="s">
        <v>27</v>
      </c>
      <c r="H401" t="s">
        <v>16</v>
      </c>
      <c r="I401">
        <v>100</v>
      </c>
      <c r="J401">
        <v>100</v>
      </c>
      <c r="K401">
        <v>1.1050500000000001</v>
      </c>
      <c r="L401">
        <v>111.8083896</v>
      </c>
      <c r="M401">
        <f t="shared" si="18"/>
        <v>110.50500000000001</v>
      </c>
      <c r="N401">
        <f t="shared" si="19"/>
        <v>1.3033895999999885</v>
      </c>
      <c r="O401" s="1">
        <f t="shared" si="20"/>
        <v>1.1794847291977634E-2</v>
      </c>
      <c r="P401">
        <v>0.16575651999999999</v>
      </c>
    </row>
    <row r="402" spans="1:16" hidden="1" x14ac:dyDescent="0.35">
      <c r="A402">
        <v>401</v>
      </c>
      <c r="B402">
        <v>135</v>
      </c>
      <c r="C402" t="s">
        <v>119</v>
      </c>
      <c r="D402" t="str">
        <f>INDEX(FSA_Province!B:B,MATCH(LEFT(C402,1),FSA_Province!A:A,0))</f>
        <v>ON</v>
      </c>
      <c r="E402" t="s">
        <v>551</v>
      </c>
      <c r="F402" t="s">
        <v>15</v>
      </c>
      <c r="G402" t="s">
        <v>27</v>
      </c>
      <c r="H402" t="s">
        <v>16</v>
      </c>
      <c r="I402">
        <v>114.5</v>
      </c>
      <c r="J402">
        <v>114.5</v>
      </c>
      <c r="K402">
        <v>1.10791</v>
      </c>
      <c r="L402">
        <v>128.35341020000001</v>
      </c>
      <c r="M402">
        <f t="shared" si="18"/>
        <v>126.855695</v>
      </c>
      <c r="N402">
        <f t="shared" si="19"/>
        <v>1.497715200000016</v>
      </c>
      <c r="O402" s="1">
        <f t="shared" si="20"/>
        <v>1.1806448263911336E-2</v>
      </c>
      <c r="P402">
        <v>0.1902846</v>
      </c>
    </row>
    <row r="403" spans="1:16" hidden="1" x14ac:dyDescent="0.35">
      <c r="A403">
        <v>402</v>
      </c>
      <c r="B403">
        <v>135</v>
      </c>
      <c r="C403" t="s">
        <v>119</v>
      </c>
      <c r="D403" t="str">
        <f>INDEX(FSA_Province!B:B,MATCH(LEFT(C403,1),FSA_Province!A:A,0))</f>
        <v>ON</v>
      </c>
      <c r="E403" t="s">
        <v>552</v>
      </c>
      <c r="F403" t="s">
        <v>193</v>
      </c>
      <c r="G403" t="s">
        <v>27</v>
      </c>
      <c r="H403" t="s">
        <v>16</v>
      </c>
      <c r="I403">
        <v>123</v>
      </c>
      <c r="J403">
        <v>123</v>
      </c>
      <c r="K403">
        <v>1.6961999999999999</v>
      </c>
      <c r="L403">
        <v>211.0954639</v>
      </c>
      <c r="M403">
        <f t="shared" si="18"/>
        <v>208.6326</v>
      </c>
      <c r="N403">
        <f t="shared" si="19"/>
        <v>2.4628639000000021</v>
      </c>
      <c r="O403" s="1">
        <f t="shared" si="20"/>
        <v>1.1804789376156949E-2</v>
      </c>
      <c r="P403">
        <v>0.31295012999999999</v>
      </c>
    </row>
    <row r="404" spans="1:16" hidden="1" x14ac:dyDescent="0.35">
      <c r="A404">
        <v>403</v>
      </c>
      <c r="B404">
        <v>103</v>
      </c>
      <c r="C404" t="s">
        <v>514</v>
      </c>
      <c r="D404" t="str">
        <f>INDEX(FSA_Province!B:B,MATCH(LEFT(C404,1),FSA_Province!A:A,0))</f>
        <v>ON</v>
      </c>
      <c r="E404" t="s">
        <v>553</v>
      </c>
      <c r="F404" t="s">
        <v>20</v>
      </c>
      <c r="G404" t="s">
        <v>27</v>
      </c>
      <c r="H404" t="s">
        <v>16</v>
      </c>
      <c r="I404">
        <v>1</v>
      </c>
      <c r="J404">
        <v>1</v>
      </c>
      <c r="K404">
        <v>2237.7750000000001</v>
      </c>
      <c r="L404">
        <v>2264.1816220000001</v>
      </c>
      <c r="M404">
        <f t="shared" si="18"/>
        <v>2237.7750000000001</v>
      </c>
      <c r="N404">
        <f t="shared" si="19"/>
        <v>26.40662199999997</v>
      </c>
      <c r="O404" s="1">
        <f t="shared" si="20"/>
        <v>1.1800391907139891E-2</v>
      </c>
      <c r="P404">
        <v>3.35666113</v>
      </c>
    </row>
    <row r="405" spans="1:16" hidden="1" x14ac:dyDescent="0.35">
      <c r="A405">
        <v>404</v>
      </c>
      <c r="B405">
        <v>103</v>
      </c>
      <c r="C405" t="s">
        <v>514</v>
      </c>
      <c r="D405" t="str">
        <f>INDEX(FSA_Province!B:B,MATCH(LEFT(C405,1),FSA_Province!A:A,0))</f>
        <v>ON</v>
      </c>
      <c r="E405" t="s">
        <v>554</v>
      </c>
      <c r="F405" t="s">
        <v>18</v>
      </c>
      <c r="G405" t="s">
        <v>27</v>
      </c>
      <c r="H405" t="s">
        <v>12</v>
      </c>
      <c r="I405">
        <v>0.5</v>
      </c>
      <c r="J405">
        <v>0.5</v>
      </c>
      <c r="K405">
        <v>40.485122140000001</v>
      </c>
      <c r="L405">
        <v>20.003682619999999</v>
      </c>
      <c r="M405">
        <f t="shared" si="18"/>
        <v>20.242561070000001</v>
      </c>
      <c r="N405">
        <f t="shared" si="19"/>
        <v>-0.23887845000000141</v>
      </c>
      <c r="O405" s="1">
        <f t="shared" si="20"/>
        <v>-1.1800801745092692E-2</v>
      </c>
      <c r="P405">
        <v>3.036384E-2</v>
      </c>
    </row>
    <row r="406" spans="1:16" hidden="1" x14ac:dyDescent="0.35">
      <c r="A406">
        <v>405</v>
      </c>
      <c r="B406">
        <v>204</v>
      </c>
      <c r="C406" t="s">
        <v>199</v>
      </c>
      <c r="D406" t="str">
        <f>INDEX(FSA_Province!B:B,MATCH(LEFT(C406,1),FSA_Province!A:A,0))</f>
        <v>SK</v>
      </c>
      <c r="E406" t="s">
        <v>555</v>
      </c>
      <c r="F406" t="s">
        <v>15</v>
      </c>
      <c r="G406" t="s">
        <v>11</v>
      </c>
      <c r="H406" t="s">
        <v>16</v>
      </c>
      <c r="I406">
        <v>30</v>
      </c>
      <c r="J406">
        <v>30</v>
      </c>
      <c r="K406">
        <v>1.109</v>
      </c>
      <c r="L406">
        <v>33.662510009999998</v>
      </c>
      <c r="M406">
        <f t="shared" si="18"/>
        <v>33.269999999999996</v>
      </c>
      <c r="N406">
        <f t="shared" si="19"/>
        <v>0.3925100100000023</v>
      </c>
      <c r="O406" s="1">
        <f t="shared" si="20"/>
        <v>1.1797715960324686E-2</v>
      </c>
      <c r="P406">
        <v>4.9904839999999999E-2</v>
      </c>
    </row>
    <row r="407" spans="1:16" hidden="1" x14ac:dyDescent="0.35">
      <c r="A407">
        <v>406</v>
      </c>
      <c r="B407">
        <v>129</v>
      </c>
      <c r="C407" t="s">
        <v>556</v>
      </c>
      <c r="D407" t="str">
        <f>INDEX(FSA_Province!B:B,MATCH(LEFT(C407,1),FSA_Province!A:A,0))</f>
        <v>ON</v>
      </c>
      <c r="E407" t="s">
        <v>557</v>
      </c>
      <c r="F407" t="s">
        <v>493</v>
      </c>
      <c r="G407" t="s">
        <v>11</v>
      </c>
      <c r="H407" t="s">
        <v>16</v>
      </c>
      <c r="I407">
        <v>13998.209740640001</v>
      </c>
      <c r="J407">
        <v>13998.209740640001</v>
      </c>
      <c r="K407">
        <v>1.41E-2</v>
      </c>
      <c r="L407">
        <v>199.6543518</v>
      </c>
      <c r="M407">
        <f t="shared" si="18"/>
        <v>197.37475734302402</v>
      </c>
      <c r="N407">
        <f t="shared" si="19"/>
        <v>2.2795944569759854</v>
      </c>
      <c r="O407" s="1">
        <f t="shared" si="20"/>
        <v>1.1549574462625958E-2</v>
      </c>
      <c r="P407">
        <v>0.29598860999999999</v>
      </c>
    </row>
    <row r="408" spans="1:16" hidden="1" x14ac:dyDescent="0.35">
      <c r="A408">
        <v>407</v>
      </c>
      <c r="B408">
        <v>141</v>
      </c>
      <c r="C408" t="s">
        <v>558</v>
      </c>
      <c r="D408" t="str">
        <f>INDEX(FSA_Province!B:B,MATCH(LEFT(C408,1),FSA_Province!A:A,0))</f>
        <v>AB</v>
      </c>
      <c r="E408" t="s">
        <v>559</v>
      </c>
      <c r="F408" t="s">
        <v>59</v>
      </c>
      <c r="G408" t="s">
        <v>27</v>
      </c>
      <c r="H408" t="s">
        <v>16</v>
      </c>
      <c r="I408">
        <v>12625</v>
      </c>
      <c r="J408">
        <v>12625</v>
      </c>
      <c r="K408">
        <v>9.3710000000000002E-2</v>
      </c>
      <c r="L408">
        <v>1197.1329559999999</v>
      </c>
      <c r="M408">
        <f t="shared" si="18"/>
        <v>1183.0887500000001</v>
      </c>
      <c r="N408">
        <f t="shared" si="19"/>
        <v>14.044205999999804</v>
      </c>
      <c r="O408" s="1">
        <f t="shared" si="20"/>
        <v>1.1870796675228128E-2</v>
      </c>
      <c r="P408">
        <v>1.7747558800000001</v>
      </c>
    </row>
    <row r="409" spans="1:16" hidden="1" x14ac:dyDescent="0.35">
      <c r="A409">
        <v>408</v>
      </c>
      <c r="B409">
        <v>131</v>
      </c>
      <c r="C409" t="s">
        <v>447</v>
      </c>
      <c r="D409" t="str">
        <f>INDEX(FSA_Province!B:B,MATCH(LEFT(C409,1),FSA_Province!A:A,0))</f>
        <v>ON</v>
      </c>
      <c r="E409" t="s">
        <v>560</v>
      </c>
      <c r="F409" t="s">
        <v>24</v>
      </c>
      <c r="G409" t="s">
        <v>27</v>
      </c>
      <c r="H409" t="s">
        <v>16</v>
      </c>
      <c r="I409">
        <v>3420</v>
      </c>
      <c r="J409">
        <v>3420</v>
      </c>
      <c r="K409">
        <v>0.17484959</v>
      </c>
      <c r="L409">
        <v>605.04231630000004</v>
      </c>
      <c r="M409">
        <f t="shared" si="18"/>
        <v>597.98559780000005</v>
      </c>
      <c r="N409">
        <f t="shared" si="19"/>
        <v>7.0567184999999881</v>
      </c>
      <c r="O409" s="1">
        <f t="shared" si="20"/>
        <v>1.1800816818936417E-2</v>
      </c>
      <c r="P409">
        <v>0.89697839999999995</v>
      </c>
    </row>
    <row r="410" spans="1:16" hidden="1" x14ac:dyDescent="0.35">
      <c r="A410">
        <v>409</v>
      </c>
      <c r="B410">
        <v>233</v>
      </c>
      <c r="C410" t="s">
        <v>352</v>
      </c>
      <c r="D410" t="str">
        <f>INDEX(FSA_Province!B:B,MATCH(LEFT(C410,1),FSA_Province!A:A,0))</f>
        <v>BC</v>
      </c>
      <c r="E410" t="s">
        <v>561</v>
      </c>
      <c r="F410" t="s">
        <v>10</v>
      </c>
      <c r="G410" t="s">
        <v>11</v>
      </c>
      <c r="H410" t="s">
        <v>12</v>
      </c>
      <c r="I410">
        <v>1.5216299999999999E-3</v>
      </c>
      <c r="J410">
        <v>1.5216299999999999E-3</v>
      </c>
      <c r="K410">
        <v>62000</v>
      </c>
      <c r="L410">
        <v>93.243789739999997</v>
      </c>
      <c r="M410">
        <f t="shared" si="18"/>
        <v>94.341059999999999</v>
      </c>
      <c r="N410">
        <f t="shared" si="19"/>
        <v>-1.0972702600000019</v>
      </c>
      <c r="O410" s="1">
        <f t="shared" si="20"/>
        <v>-1.1630887547797342E-2</v>
      </c>
      <c r="P410">
        <v>0</v>
      </c>
    </row>
    <row r="411" spans="1:16" hidden="1" x14ac:dyDescent="0.35">
      <c r="A411">
        <v>410</v>
      </c>
      <c r="B411">
        <v>152</v>
      </c>
      <c r="C411" t="s">
        <v>562</v>
      </c>
      <c r="D411" t="str">
        <f>INDEX(FSA_Province!B:B,MATCH(LEFT(C411,1),FSA_Province!A:A,0))</f>
        <v>ON</v>
      </c>
      <c r="E411" t="s">
        <v>563</v>
      </c>
      <c r="F411" t="s">
        <v>24</v>
      </c>
      <c r="G411" t="s">
        <v>11</v>
      </c>
      <c r="H411" t="s">
        <v>16</v>
      </c>
      <c r="I411">
        <v>55000</v>
      </c>
      <c r="J411">
        <v>55000</v>
      </c>
      <c r="K411">
        <v>0.17517102000000001</v>
      </c>
      <c r="L411">
        <v>9748.0995739999998</v>
      </c>
      <c r="M411">
        <f t="shared" si="18"/>
        <v>9634.4061000000002</v>
      </c>
      <c r="N411">
        <f t="shared" si="19"/>
        <v>113.6934739999997</v>
      </c>
      <c r="O411" s="1">
        <f t="shared" si="20"/>
        <v>1.1800776593795408E-2</v>
      </c>
      <c r="P411">
        <v>14.451608780000001</v>
      </c>
    </row>
    <row r="412" spans="1:16" hidden="1" x14ac:dyDescent="0.35">
      <c r="A412">
        <v>411</v>
      </c>
      <c r="B412">
        <v>86</v>
      </c>
      <c r="C412" t="s">
        <v>564</v>
      </c>
      <c r="D412" t="str">
        <f>INDEX(FSA_Province!B:B,MATCH(LEFT(C412,1),FSA_Province!A:A,0))</f>
        <v>NB</v>
      </c>
      <c r="E412" t="s">
        <v>565</v>
      </c>
      <c r="F412" t="s">
        <v>24</v>
      </c>
      <c r="G412" t="s">
        <v>11</v>
      </c>
      <c r="H412" t="s">
        <v>16</v>
      </c>
      <c r="I412">
        <v>838.00000001000001</v>
      </c>
      <c r="J412">
        <v>838.00000001000001</v>
      </c>
      <c r="K412">
        <v>0.17799999999999999</v>
      </c>
      <c r="L412">
        <v>150.92424510000001</v>
      </c>
      <c r="M412">
        <f t="shared" si="18"/>
        <v>149.16400000177998</v>
      </c>
      <c r="N412">
        <f t="shared" si="19"/>
        <v>1.7602450982200253</v>
      </c>
      <c r="O412" s="1">
        <f t="shared" si="20"/>
        <v>1.1800736760874073E-2</v>
      </c>
      <c r="P412">
        <v>0.22374598000000001</v>
      </c>
    </row>
    <row r="413" spans="1:16" hidden="1" x14ac:dyDescent="0.35">
      <c r="A413">
        <v>412</v>
      </c>
      <c r="B413">
        <v>183</v>
      </c>
      <c r="C413" t="s">
        <v>232</v>
      </c>
      <c r="D413" t="str">
        <f>INDEX(FSA_Province!B:B,MATCH(LEFT(C413,1),FSA_Province!A:A,0))</f>
        <v>BC</v>
      </c>
      <c r="E413" t="s">
        <v>566</v>
      </c>
      <c r="F413" t="s">
        <v>24</v>
      </c>
      <c r="G413" t="s">
        <v>11</v>
      </c>
      <c r="H413" t="s">
        <v>16</v>
      </c>
      <c r="I413">
        <v>281.96393905999997</v>
      </c>
      <c r="J413">
        <v>281.96393905999997</v>
      </c>
      <c r="K413">
        <v>0.17499999999999999</v>
      </c>
      <c r="L413">
        <v>49.925981319999998</v>
      </c>
      <c r="M413">
        <f t="shared" si="18"/>
        <v>49.343689335499995</v>
      </c>
      <c r="N413">
        <f t="shared" si="19"/>
        <v>0.58229198450000297</v>
      </c>
      <c r="O413" s="1">
        <f t="shared" si="20"/>
        <v>1.1800738703197793E-2</v>
      </c>
      <c r="P413">
        <v>7.4015520000000001E-2</v>
      </c>
    </row>
    <row r="414" spans="1:16" hidden="1" x14ac:dyDescent="0.35">
      <c r="A414">
        <v>413</v>
      </c>
      <c r="B414">
        <v>42</v>
      </c>
      <c r="C414" t="s">
        <v>567</v>
      </c>
      <c r="D414" t="str">
        <f>INDEX(FSA_Province!B:B,MATCH(LEFT(C414,1),FSA_Province!A:A,0))</f>
        <v>ON</v>
      </c>
      <c r="E414" t="s">
        <v>568</v>
      </c>
      <c r="F414" t="s">
        <v>24</v>
      </c>
      <c r="G414" t="s">
        <v>11</v>
      </c>
      <c r="H414" t="s">
        <v>16</v>
      </c>
      <c r="I414">
        <v>11540</v>
      </c>
      <c r="J414">
        <v>11540</v>
      </c>
      <c r="K414">
        <v>0.17100000000000001</v>
      </c>
      <c r="L414">
        <v>1996.6268769999999</v>
      </c>
      <c r="M414">
        <f t="shared" si="18"/>
        <v>1973.3400000000001</v>
      </c>
      <c r="N414">
        <f t="shared" si="19"/>
        <v>23.286876999999777</v>
      </c>
      <c r="O414" s="1">
        <f t="shared" si="20"/>
        <v>1.1800742396140439E-2</v>
      </c>
      <c r="P414">
        <v>2.9600098099999999</v>
      </c>
    </row>
    <row r="415" spans="1:16" hidden="1" x14ac:dyDescent="0.35">
      <c r="A415">
        <v>414</v>
      </c>
      <c r="B415">
        <v>71</v>
      </c>
      <c r="C415" t="s">
        <v>207</v>
      </c>
      <c r="D415" t="str">
        <f>INDEX(FSA_Province!B:B,MATCH(LEFT(C415,1),FSA_Province!A:A,0))</f>
        <v>BC</v>
      </c>
      <c r="E415" t="s">
        <v>569</v>
      </c>
      <c r="F415" t="s">
        <v>20</v>
      </c>
      <c r="G415" t="s">
        <v>11</v>
      </c>
      <c r="H415" t="s">
        <v>16</v>
      </c>
      <c r="I415">
        <v>0.86984753999999997</v>
      </c>
      <c r="J415">
        <v>0.86984753999999997</v>
      </c>
      <c r="K415">
        <v>2269.0729999999999</v>
      </c>
      <c r="L415">
        <v>1996.8039040000001</v>
      </c>
      <c r="M415">
        <f t="shared" si="18"/>
        <v>1973.7475671304198</v>
      </c>
      <c r="N415">
        <f t="shared" si="19"/>
        <v>23.056336869580264</v>
      </c>
      <c r="O415" s="1">
        <f t="shared" si="20"/>
        <v>1.1681502363091584E-2</v>
      </c>
      <c r="P415">
        <v>2.96027226</v>
      </c>
    </row>
    <row r="416" spans="1:16" hidden="1" x14ac:dyDescent="0.35">
      <c r="A416">
        <v>415</v>
      </c>
      <c r="B416">
        <v>71</v>
      </c>
      <c r="C416" t="s">
        <v>207</v>
      </c>
      <c r="D416" t="str">
        <f>INDEX(FSA_Province!B:B,MATCH(LEFT(C416,1),FSA_Province!A:A,0))</f>
        <v>BC</v>
      </c>
      <c r="E416" t="s">
        <v>570</v>
      </c>
      <c r="F416" t="s">
        <v>10</v>
      </c>
      <c r="G416" t="s">
        <v>11</v>
      </c>
      <c r="H416" t="s">
        <v>16</v>
      </c>
      <c r="I416">
        <v>1.5874820000000001E-2</v>
      </c>
      <c r="J416">
        <v>1.5874820000000001E-2</v>
      </c>
      <c r="K416">
        <v>62166</v>
      </c>
      <c r="L416">
        <v>998.51995179999994</v>
      </c>
      <c r="M416">
        <f t="shared" si="18"/>
        <v>986.87406012000008</v>
      </c>
      <c r="N416">
        <f t="shared" si="19"/>
        <v>11.645891679999863</v>
      </c>
      <c r="O416" s="1">
        <f t="shared" si="20"/>
        <v>1.1800788115338414E-2</v>
      </c>
      <c r="P416">
        <v>1.48031106</v>
      </c>
    </row>
    <row r="417" spans="1:16" hidden="1" x14ac:dyDescent="0.35">
      <c r="A417">
        <v>416</v>
      </c>
      <c r="B417">
        <v>181</v>
      </c>
      <c r="C417" t="s">
        <v>571</v>
      </c>
      <c r="D417" t="str">
        <f>INDEX(FSA_Province!B:B,MATCH(LEFT(C417,1),FSA_Province!A:A,0))</f>
        <v>BC</v>
      </c>
      <c r="E417" t="s">
        <v>572</v>
      </c>
      <c r="F417" t="s">
        <v>573</v>
      </c>
      <c r="G417" t="s">
        <v>27</v>
      </c>
      <c r="H417" t="s">
        <v>16</v>
      </c>
      <c r="I417">
        <v>3500</v>
      </c>
      <c r="J417">
        <v>3500</v>
      </c>
      <c r="K417">
        <v>1.5400000000000001E-6</v>
      </c>
      <c r="L417">
        <v>5.3899999999999998E-3</v>
      </c>
      <c r="M417">
        <f t="shared" si="18"/>
        <v>5.3900000000000007E-3</v>
      </c>
      <c r="N417">
        <f t="shared" si="19"/>
        <v>0</v>
      </c>
      <c r="O417" s="1">
        <f t="shared" si="20"/>
        <v>0</v>
      </c>
      <c r="P417">
        <v>8.0800000000000006E-6</v>
      </c>
    </row>
    <row r="418" spans="1:16" hidden="1" x14ac:dyDescent="0.35">
      <c r="A418">
        <v>417</v>
      </c>
      <c r="B418">
        <v>134</v>
      </c>
      <c r="C418" t="s">
        <v>69</v>
      </c>
      <c r="D418" t="str">
        <f>INDEX(FSA_Province!B:B,MATCH(LEFT(C418,1),FSA_Province!A:A,0))</f>
        <v>ON</v>
      </c>
      <c r="E418" t="s">
        <v>574</v>
      </c>
      <c r="F418" t="s">
        <v>575</v>
      </c>
      <c r="G418" t="s">
        <v>27</v>
      </c>
      <c r="H418" t="s">
        <v>16</v>
      </c>
      <c r="I418">
        <v>5000</v>
      </c>
      <c r="J418">
        <v>5000</v>
      </c>
      <c r="K418">
        <v>7.9569999999999999E-5</v>
      </c>
      <c r="L418">
        <v>0.39784999999999998</v>
      </c>
      <c r="M418">
        <f t="shared" si="18"/>
        <v>0.39784999999999998</v>
      </c>
      <c r="N418">
        <f t="shared" si="19"/>
        <v>0</v>
      </c>
      <c r="O418" s="1">
        <f t="shared" si="20"/>
        <v>0</v>
      </c>
      <c r="P418">
        <v>5.9677000000000005E-4</v>
      </c>
    </row>
    <row r="419" spans="1:16" hidden="1" x14ac:dyDescent="0.35">
      <c r="A419">
        <v>418</v>
      </c>
      <c r="B419">
        <v>133</v>
      </c>
      <c r="C419" t="s">
        <v>183</v>
      </c>
      <c r="D419" t="str">
        <f>INDEX(FSA_Province!B:B,MATCH(LEFT(C419,1),FSA_Province!A:A,0))</f>
        <v>ON</v>
      </c>
      <c r="E419" t="s">
        <v>576</v>
      </c>
      <c r="F419" t="s">
        <v>573</v>
      </c>
      <c r="G419" t="s">
        <v>11</v>
      </c>
      <c r="H419" t="s">
        <v>12</v>
      </c>
      <c r="I419">
        <v>172094.52055682999</v>
      </c>
      <c r="J419">
        <v>172094.52055682999</v>
      </c>
      <c r="K419">
        <v>1.6899999999999999E-6</v>
      </c>
      <c r="L419">
        <v>0.29083973000000002</v>
      </c>
      <c r="M419">
        <f t="shared" si="18"/>
        <v>0.29083973974104266</v>
      </c>
      <c r="N419">
        <f t="shared" si="19"/>
        <v>-9.7410426391775218E-9</v>
      </c>
      <c r="O419" s="1">
        <f t="shared" si="20"/>
        <v>-3.3492818580606392E-8</v>
      </c>
      <c r="P419">
        <v>4.3625000000000001E-4</v>
      </c>
    </row>
    <row r="420" spans="1:16" hidden="1" x14ac:dyDescent="0.35">
      <c r="A420">
        <v>419</v>
      </c>
      <c r="B420">
        <v>241</v>
      </c>
      <c r="C420" t="s">
        <v>577</v>
      </c>
      <c r="D420" t="str">
        <f>INDEX(FSA_Province!B:B,MATCH(LEFT(C420,1),FSA_Province!A:A,0))</f>
        <v>ON</v>
      </c>
      <c r="E420" t="s">
        <v>578</v>
      </c>
      <c r="F420" t="s">
        <v>24</v>
      </c>
      <c r="G420" t="s">
        <v>11</v>
      </c>
      <c r="H420" t="s">
        <v>16</v>
      </c>
      <c r="I420">
        <v>857.17037474999995</v>
      </c>
      <c r="J420">
        <v>857.17037474999995</v>
      </c>
      <c r="K420">
        <v>0.17499999999999999</v>
      </c>
      <c r="L420">
        <v>151.77498320000001</v>
      </c>
      <c r="M420">
        <f t="shared" si="18"/>
        <v>150.00481558124997</v>
      </c>
      <c r="N420">
        <f t="shared" si="19"/>
        <v>1.7701676187500368</v>
      </c>
      <c r="O420" s="1">
        <f t="shared" si="20"/>
        <v>1.1800738608896374E-2</v>
      </c>
      <c r="P420">
        <v>0.22500719999999999</v>
      </c>
    </row>
    <row r="421" spans="1:16" hidden="1" x14ac:dyDescent="0.35">
      <c r="A421">
        <v>420</v>
      </c>
      <c r="B421">
        <v>17</v>
      </c>
      <c r="C421" t="s">
        <v>95</v>
      </c>
      <c r="D421" t="str">
        <f>INDEX(FSA_Province!B:B,MATCH(LEFT(C421,1),FSA_Province!A:A,0))</f>
        <v>BC</v>
      </c>
      <c r="E421" t="s">
        <v>579</v>
      </c>
      <c r="F421" t="s">
        <v>24</v>
      </c>
      <c r="G421" t="s">
        <v>27</v>
      </c>
      <c r="H421" t="s">
        <v>16</v>
      </c>
      <c r="I421">
        <v>10900</v>
      </c>
      <c r="J421">
        <v>10900</v>
      </c>
      <c r="K421">
        <v>0.18099757</v>
      </c>
      <c r="L421">
        <v>1996.155033</v>
      </c>
      <c r="M421">
        <f t="shared" si="18"/>
        <v>1972.873513</v>
      </c>
      <c r="N421">
        <f t="shared" si="19"/>
        <v>23.28152</v>
      </c>
      <c r="O421" s="1">
        <f t="shared" si="20"/>
        <v>1.1800817359343808E-2</v>
      </c>
      <c r="P421">
        <v>2.9593103100000002</v>
      </c>
    </row>
    <row r="422" spans="1:16" hidden="1" x14ac:dyDescent="0.35">
      <c r="A422">
        <v>421</v>
      </c>
      <c r="B422">
        <v>227</v>
      </c>
      <c r="C422" t="s">
        <v>580</v>
      </c>
      <c r="D422" t="str">
        <f>INDEX(FSA_Province!B:B,MATCH(LEFT(C422,1),FSA_Province!A:A,0))</f>
        <v>AB</v>
      </c>
      <c r="E422" t="s">
        <v>581</v>
      </c>
      <c r="F422" t="s">
        <v>44</v>
      </c>
      <c r="G422" t="s">
        <v>11</v>
      </c>
      <c r="H422" t="s">
        <v>16</v>
      </c>
      <c r="I422">
        <v>15599.99999991</v>
      </c>
      <c r="J422">
        <v>15599.99999991</v>
      </c>
      <c r="K422">
        <v>6.3450000000000006E-2</v>
      </c>
      <c r="L422">
        <v>1001.352316</v>
      </c>
      <c r="M422">
        <f t="shared" si="18"/>
        <v>989.81999999428956</v>
      </c>
      <c r="N422">
        <f t="shared" si="19"/>
        <v>11.532316005710413</v>
      </c>
      <c r="O422" s="1">
        <f t="shared" si="20"/>
        <v>1.1650922395765841E-2</v>
      </c>
      <c r="P422">
        <v>1.4845100600000001</v>
      </c>
    </row>
    <row r="423" spans="1:16" hidden="1" x14ac:dyDescent="0.35">
      <c r="A423">
        <v>422</v>
      </c>
      <c r="B423">
        <v>172</v>
      </c>
      <c r="C423" t="s">
        <v>279</v>
      </c>
      <c r="D423" t="str">
        <f>INDEX(FSA_Province!B:B,MATCH(LEFT(C423,1),FSA_Province!A:A,0))</f>
        <v>BC</v>
      </c>
      <c r="E423" t="s">
        <v>582</v>
      </c>
      <c r="F423" t="s">
        <v>15</v>
      </c>
      <c r="G423" t="s">
        <v>27</v>
      </c>
      <c r="H423" t="s">
        <v>16</v>
      </c>
      <c r="I423">
        <v>397</v>
      </c>
      <c r="J423">
        <v>397</v>
      </c>
      <c r="K423">
        <v>1.0924700000000001</v>
      </c>
      <c r="L423">
        <v>438.82965369999999</v>
      </c>
      <c r="M423">
        <f t="shared" si="18"/>
        <v>433.71059000000002</v>
      </c>
      <c r="N423">
        <f t="shared" si="19"/>
        <v>5.1190636999999697</v>
      </c>
      <c r="O423" s="1">
        <f t="shared" si="20"/>
        <v>1.1802948367020435E-2</v>
      </c>
      <c r="P423">
        <v>0.65056725999999998</v>
      </c>
    </row>
    <row r="424" spans="1:16" hidden="1" x14ac:dyDescent="0.35">
      <c r="A424">
        <v>423</v>
      </c>
      <c r="B424">
        <v>168</v>
      </c>
      <c r="C424" t="s">
        <v>500</v>
      </c>
      <c r="D424" t="str">
        <f>INDEX(FSA_Province!B:B,MATCH(LEFT(C424,1),FSA_Province!A:A,0))</f>
        <v>ON</v>
      </c>
      <c r="E424" t="s">
        <v>583</v>
      </c>
      <c r="F424" t="s">
        <v>24</v>
      </c>
      <c r="G424" t="s">
        <v>11</v>
      </c>
      <c r="H424" t="s">
        <v>16</v>
      </c>
      <c r="I424">
        <v>5800</v>
      </c>
      <c r="J424">
        <v>5800</v>
      </c>
      <c r="K424">
        <v>0.175123</v>
      </c>
      <c r="L424">
        <v>1027.6995939999999</v>
      </c>
      <c r="M424">
        <f t="shared" si="18"/>
        <v>1015.7134</v>
      </c>
      <c r="N424">
        <f t="shared" si="19"/>
        <v>11.986193999999955</v>
      </c>
      <c r="O424" s="1">
        <f t="shared" si="20"/>
        <v>1.1800763876896726E-2</v>
      </c>
      <c r="P424">
        <v>1.5235700400000001</v>
      </c>
    </row>
    <row r="425" spans="1:16" hidden="1" x14ac:dyDescent="0.35">
      <c r="A425">
        <v>424</v>
      </c>
      <c r="B425">
        <v>134</v>
      </c>
      <c r="C425" t="s">
        <v>69</v>
      </c>
      <c r="D425" t="str">
        <f>INDEX(FSA_Province!B:B,MATCH(LEFT(C425,1),FSA_Province!A:A,0))</f>
        <v>ON</v>
      </c>
      <c r="E425" t="s">
        <v>584</v>
      </c>
      <c r="F425" t="s">
        <v>15</v>
      </c>
      <c r="G425" t="s">
        <v>27</v>
      </c>
      <c r="H425" t="s">
        <v>16</v>
      </c>
      <c r="I425">
        <v>4000</v>
      </c>
      <c r="J425">
        <v>4000</v>
      </c>
      <c r="K425">
        <v>1.0994699999999999</v>
      </c>
      <c r="L425">
        <v>4451.2435439999999</v>
      </c>
      <c r="M425">
        <f t="shared" si="18"/>
        <v>4397.88</v>
      </c>
      <c r="N425">
        <f t="shared" si="19"/>
        <v>53.36354399999982</v>
      </c>
      <c r="O425" s="1">
        <f t="shared" si="20"/>
        <v>1.213392452727219E-2</v>
      </c>
      <c r="P425">
        <v>6.5989919099999996</v>
      </c>
    </row>
    <row r="426" spans="1:16" hidden="1" x14ac:dyDescent="0.35">
      <c r="A426">
        <v>425</v>
      </c>
      <c r="B426">
        <v>134</v>
      </c>
      <c r="C426" t="s">
        <v>69</v>
      </c>
      <c r="D426" t="str">
        <f>INDEX(FSA_Province!B:B,MATCH(LEFT(C426,1),FSA_Province!A:A,0))</f>
        <v>ON</v>
      </c>
      <c r="E426" t="s">
        <v>585</v>
      </c>
      <c r="F426" t="s">
        <v>30</v>
      </c>
      <c r="G426" t="s">
        <v>27</v>
      </c>
      <c r="H426" t="s">
        <v>12</v>
      </c>
      <c r="I426">
        <v>1800</v>
      </c>
      <c r="J426">
        <v>1800</v>
      </c>
      <c r="K426">
        <v>2.8022000000000002E-4</v>
      </c>
      <c r="L426">
        <v>0.50464799999999999</v>
      </c>
      <c r="M426">
        <f t="shared" si="18"/>
        <v>0.50439600000000007</v>
      </c>
      <c r="N426">
        <f t="shared" si="19"/>
        <v>2.5199999999991896E-4</v>
      </c>
      <c r="O426" s="1">
        <f t="shared" si="20"/>
        <v>4.9960745128811278E-4</v>
      </c>
      <c r="P426">
        <v>7.5697000000000004E-4</v>
      </c>
    </row>
    <row r="427" spans="1:16" hidden="1" x14ac:dyDescent="0.35">
      <c r="A427">
        <v>426</v>
      </c>
      <c r="B427">
        <v>134</v>
      </c>
      <c r="C427" t="s">
        <v>69</v>
      </c>
      <c r="D427" t="str">
        <f>INDEX(FSA_Province!B:B,MATCH(LEFT(C427,1),FSA_Province!A:A,0))</f>
        <v>ON</v>
      </c>
      <c r="E427" t="s">
        <v>586</v>
      </c>
      <c r="F427" t="s">
        <v>193</v>
      </c>
      <c r="G427" t="s">
        <v>27</v>
      </c>
      <c r="H427" t="s">
        <v>12</v>
      </c>
      <c r="I427">
        <v>700</v>
      </c>
      <c r="J427">
        <v>700</v>
      </c>
      <c r="K427">
        <v>1.7724500000000001</v>
      </c>
      <c r="L427">
        <v>1226.0874710000001</v>
      </c>
      <c r="M427">
        <f t="shared" si="18"/>
        <v>1240.7150000000001</v>
      </c>
      <c r="N427">
        <f t="shared" si="19"/>
        <v>-14.627529000000095</v>
      </c>
      <c r="O427" s="1">
        <f t="shared" si="20"/>
        <v>-1.1789596321475998E-2</v>
      </c>
      <c r="P427">
        <v>1.8610936</v>
      </c>
    </row>
    <row r="428" spans="1:16" hidden="1" x14ac:dyDescent="0.35">
      <c r="A428">
        <v>427</v>
      </c>
      <c r="B428">
        <v>134</v>
      </c>
      <c r="C428" t="s">
        <v>69</v>
      </c>
      <c r="D428" t="str">
        <f>INDEX(FSA_Province!B:B,MATCH(LEFT(C428,1),FSA_Province!A:A,0))</f>
        <v>ON</v>
      </c>
      <c r="E428" t="s">
        <v>587</v>
      </c>
      <c r="F428" t="s">
        <v>24</v>
      </c>
      <c r="G428" t="s">
        <v>27</v>
      </c>
      <c r="H428" t="s">
        <v>12</v>
      </c>
      <c r="I428">
        <v>6000</v>
      </c>
      <c r="J428">
        <v>6000</v>
      </c>
      <c r="K428">
        <v>0.1802685</v>
      </c>
      <c r="L428">
        <v>1068.8471689999999</v>
      </c>
      <c r="M428">
        <f t="shared" si="18"/>
        <v>1081.6109999999999</v>
      </c>
      <c r="N428">
        <f t="shared" si="19"/>
        <v>-12.763830999999982</v>
      </c>
      <c r="O428" s="1">
        <f t="shared" si="20"/>
        <v>-1.1800759237840576E-2</v>
      </c>
      <c r="P428">
        <v>1.6224165699999999</v>
      </c>
    </row>
    <row r="429" spans="1:16" hidden="1" x14ac:dyDescent="0.35">
      <c r="A429">
        <v>428</v>
      </c>
      <c r="B429">
        <v>134</v>
      </c>
      <c r="C429" t="s">
        <v>69</v>
      </c>
      <c r="D429" t="str">
        <f>INDEX(FSA_Province!B:B,MATCH(LEFT(C429,1),FSA_Province!A:A,0))</f>
        <v>ON</v>
      </c>
      <c r="E429" t="s">
        <v>588</v>
      </c>
      <c r="F429" t="s">
        <v>15</v>
      </c>
      <c r="G429" t="s">
        <v>27</v>
      </c>
      <c r="H429" t="s">
        <v>12</v>
      </c>
      <c r="I429">
        <v>2000</v>
      </c>
      <c r="J429">
        <v>2000</v>
      </c>
      <c r="K429">
        <v>1.0931999999999999</v>
      </c>
      <c r="L429">
        <v>2166.365033</v>
      </c>
      <c r="M429">
        <f t="shared" si="18"/>
        <v>2186.4</v>
      </c>
      <c r="N429">
        <f t="shared" si="19"/>
        <v>-20.034967000000051</v>
      </c>
      <c r="O429" s="1">
        <f t="shared" si="20"/>
        <v>-9.163449963410196E-3</v>
      </c>
      <c r="P429">
        <v>3.28835275</v>
      </c>
    </row>
    <row r="430" spans="1:16" hidden="1" x14ac:dyDescent="0.35">
      <c r="A430">
        <v>429</v>
      </c>
      <c r="B430">
        <v>221</v>
      </c>
      <c r="C430" t="s">
        <v>589</v>
      </c>
      <c r="D430" t="str">
        <f>INDEX(FSA_Province!B:B,MATCH(LEFT(C430,1),FSA_Province!A:A,0))</f>
        <v>MB</v>
      </c>
      <c r="E430" t="s">
        <v>590</v>
      </c>
      <c r="F430" t="s">
        <v>59</v>
      </c>
      <c r="G430" t="s">
        <v>11</v>
      </c>
      <c r="H430" t="s">
        <v>12</v>
      </c>
      <c r="I430">
        <v>9216.77524825</v>
      </c>
      <c r="J430">
        <v>9216.77524825</v>
      </c>
      <c r="K430">
        <v>0.09</v>
      </c>
      <c r="L430">
        <v>895.05371390000005</v>
      </c>
      <c r="M430">
        <f t="shared" si="18"/>
        <v>829.50977234250001</v>
      </c>
      <c r="N430">
        <f t="shared" si="19"/>
        <v>65.543941557500034</v>
      </c>
      <c r="O430" s="1">
        <f t="shared" si="20"/>
        <v>7.9015273530059507E-2</v>
      </c>
      <c r="P430">
        <v>1.3586132900000001</v>
      </c>
    </row>
    <row r="431" spans="1:16" hidden="1" x14ac:dyDescent="0.35">
      <c r="A431">
        <v>430</v>
      </c>
      <c r="B431">
        <v>4</v>
      </c>
      <c r="C431" t="s">
        <v>589</v>
      </c>
      <c r="D431" t="str">
        <f>INDEX(FSA_Province!B:B,MATCH(LEFT(C431,1),FSA_Province!A:A,0))</f>
        <v>MB</v>
      </c>
      <c r="E431" t="s">
        <v>591</v>
      </c>
      <c r="F431" t="s">
        <v>59</v>
      </c>
      <c r="G431" t="s">
        <v>11</v>
      </c>
      <c r="H431" t="s">
        <v>12</v>
      </c>
      <c r="I431">
        <v>4596.2362893999998</v>
      </c>
      <c r="J431">
        <v>4596.2362893999998</v>
      </c>
      <c r="K431">
        <v>0.09</v>
      </c>
      <c r="L431">
        <v>447.27009759999999</v>
      </c>
      <c r="M431">
        <f t="shared" si="18"/>
        <v>413.66126604599998</v>
      </c>
      <c r="N431">
        <f t="shared" si="19"/>
        <v>33.608831554000005</v>
      </c>
      <c r="O431" s="1">
        <f t="shared" si="20"/>
        <v>8.12472288625221E-2</v>
      </c>
      <c r="P431">
        <v>0.67891690999999998</v>
      </c>
    </row>
    <row r="432" spans="1:16" hidden="1" x14ac:dyDescent="0.35">
      <c r="A432">
        <v>431</v>
      </c>
      <c r="B432">
        <v>211</v>
      </c>
      <c r="C432" t="s">
        <v>100</v>
      </c>
      <c r="D432" t="str">
        <f>INDEX(FSA_Province!B:B,MATCH(LEFT(C432,1),FSA_Province!A:A,0))</f>
        <v>ON</v>
      </c>
      <c r="E432" t="s">
        <v>592</v>
      </c>
      <c r="F432" t="s">
        <v>24</v>
      </c>
      <c r="G432" t="s">
        <v>11</v>
      </c>
      <c r="H432" t="s">
        <v>16</v>
      </c>
      <c r="I432">
        <v>40</v>
      </c>
      <c r="J432">
        <v>40</v>
      </c>
      <c r="K432">
        <v>0.18859999999999999</v>
      </c>
      <c r="L432">
        <v>7.6330251000000002</v>
      </c>
      <c r="M432">
        <f t="shared" si="18"/>
        <v>7.5439999999999996</v>
      </c>
      <c r="N432">
        <f t="shared" si="19"/>
        <v>8.9025100000000634E-2</v>
      </c>
      <c r="O432" s="1">
        <f t="shared" si="20"/>
        <v>1.1800782078473043E-2</v>
      </c>
      <c r="P432">
        <v>1.131599E-2</v>
      </c>
    </row>
    <row r="433" spans="1:16" hidden="1" x14ac:dyDescent="0.35">
      <c r="A433">
        <v>432</v>
      </c>
      <c r="B433">
        <v>211</v>
      </c>
      <c r="C433" t="s">
        <v>100</v>
      </c>
      <c r="D433" t="str">
        <f>INDEX(FSA_Province!B:B,MATCH(LEFT(C433,1),FSA_Province!A:A,0))</f>
        <v>ON</v>
      </c>
      <c r="E433" t="s">
        <v>593</v>
      </c>
      <c r="F433" t="s">
        <v>24</v>
      </c>
      <c r="G433" t="s">
        <v>11</v>
      </c>
      <c r="H433" t="s">
        <v>16</v>
      </c>
      <c r="I433">
        <v>2550</v>
      </c>
      <c r="J433">
        <v>2550</v>
      </c>
      <c r="K433">
        <v>0.19120000000000001</v>
      </c>
      <c r="L433">
        <v>493.31358189999997</v>
      </c>
      <c r="M433">
        <f t="shared" si="18"/>
        <v>487.56</v>
      </c>
      <c r="N433">
        <f t="shared" si="19"/>
        <v>5.7535818999999719</v>
      </c>
      <c r="O433" s="1">
        <f t="shared" si="20"/>
        <v>1.1800766879973688E-2</v>
      </c>
      <c r="P433">
        <v>0.73133996000000001</v>
      </c>
    </row>
    <row r="434" spans="1:16" hidden="1" x14ac:dyDescent="0.35">
      <c r="A434">
        <v>433</v>
      </c>
      <c r="B434">
        <v>238</v>
      </c>
      <c r="C434" t="s">
        <v>594</v>
      </c>
      <c r="D434" t="str">
        <f>INDEX(FSA_Province!B:B,MATCH(LEFT(C434,1),FSA_Province!A:A,0))</f>
        <v>BC</v>
      </c>
      <c r="E434" t="s">
        <v>595</v>
      </c>
      <c r="F434" t="s">
        <v>10</v>
      </c>
      <c r="G434" t="s">
        <v>27</v>
      </c>
      <c r="H434" t="s">
        <v>16</v>
      </c>
      <c r="I434">
        <v>8.8000000000000005E-3</v>
      </c>
      <c r="J434">
        <v>8.8000000000000005E-3</v>
      </c>
      <c r="K434">
        <v>61939.981</v>
      </c>
      <c r="L434">
        <v>551.50411799999995</v>
      </c>
      <c r="M434">
        <f t="shared" si="18"/>
        <v>545.07183280000004</v>
      </c>
      <c r="N434">
        <f t="shared" si="19"/>
        <v>6.4322851999999102</v>
      </c>
      <c r="O434" s="1">
        <f t="shared" si="20"/>
        <v>1.1800802780355869E-2</v>
      </c>
      <c r="P434">
        <v>0.81760774000000003</v>
      </c>
    </row>
    <row r="435" spans="1:16" hidden="1" x14ac:dyDescent="0.35">
      <c r="A435">
        <v>434</v>
      </c>
      <c r="B435">
        <v>72</v>
      </c>
      <c r="C435" t="s">
        <v>596</v>
      </c>
      <c r="D435" t="str">
        <f>INDEX(FSA_Province!B:B,MATCH(LEFT(C435,1),FSA_Province!A:A,0))</f>
        <v>ON</v>
      </c>
      <c r="E435" t="s">
        <v>597</v>
      </c>
      <c r="F435" t="s">
        <v>24</v>
      </c>
      <c r="G435" t="s">
        <v>27</v>
      </c>
      <c r="H435" t="s">
        <v>16</v>
      </c>
      <c r="I435">
        <v>10</v>
      </c>
      <c r="J435">
        <v>10</v>
      </c>
      <c r="K435">
        <v>0.1932072</v>
      </c>
      <c r="L435">
        <v>1.9548719999999999</v>
      </c>
      <c r="M435">
        <f t="shared" si="18"/>
        <v>1.932072</v>
      </c>
      <c r="N435">
        <f t="shared" si="19"/>
        <v>2.2799999999999931E-2</v>
      </c>
      <c r="O435" s="1">
        <f t="shared" si="20"/>
        <v>1.1800802454566875E-2</v>
      </c>
      <c r="P435">
        <v>2.8980999999999998E-3</v>
      </c>
    </row>
    <row r="436" spans="1:16" hidden="1" x14ac:dyDescent="0.35">
      <c r="A436">
        <v>435</v>
      </c>
      <c r="B436">
        <v>72</v>
      </c>
      <c r="C436" t="s">
        <v>596</v>
      </c>
      <c r="D436" t="str">
        <f>INDEX(FSA_Province!B:B,MATCH(LEFT(C436,1),FSA_Province!A:A,0))</f>
        <v>ON</v>
      </c>
      <c r="E436" t="s">
        <v>598</v>
      </c>
      <c r="F436" t="s">
        <v>24</v>
      </c>
      <c r="G436" t="s">
        <v>27</v>
      </c>
      <c r="H436" t="s">
        <v>16</v>
      </c>
      <c r="I436">
        <v>20</v>
      </c>
      <c r="J436">
        <v>20</v>
      </c>
      <c r="K436">
        <v>0.1919361</v>
      </c>
      <c r="L436">
        <v>3.8840219999999999</v>
      </c>
      <c r="M436">
        <f t="shared" si="18"/>
        <v>3.8387219999999997</v>
      </c>
      <c r="N436">
        <f t="shared" si="19"/>
        <v>4.5300000000000118E-2</v>
      </c>
      <c r="O436" s="1">
        <f t="shared" si="20"/>
        <v>1.1800802454566942E-2</v>
      </c>
      <c r="P436">
        <v>5.7580799999999996E-3</v>
      </c>
    </row>
    <row r="437" spans="1:16" hidden="1" x14ac:dyDescent="0.35">
      <c r="A437">
        <v>436</v>
      </c>
      <c r="B437">
        <v>72</v>
      </c>
      <c r="C437" t="s">
        <v>596</v>
      </c>
      <c r="D437" t="str">
        <f>INDEX(FSA_Province!B:B,MATCH(LEFT(C437,1),FSA_Province!A:A,0))</f>
        <v>ON</v>
      </c>
      <c r="E437" t="s">
        <v>599</v>
      </c>
      <c r="F437" t="s">
        <v>24</v>
      </c>
      <c r="G437" t="s">
        <v>27</v>
      </c>
      <c r="H437" t="s">
        <v>16</v>
      </c>
      <c r="I437">
        <v>225</v>
      </c>
      <c r="J437">
        <v>225</v>
      </c>
      <c r="K437">
        <v>0.1919361</v>
      </c>
      <c r="L437">
        <v>43.695247500000001</v>
      </c>
      <c r="M437">
        <f t="shared" si="18"/>
        <v>43.185622500000001</v>
      </c>
      <c r="N437">
        <f t="shared" si="19"/>
        <v>0.50962499999999977</v>
      </c>
      <c r="O437" s="1">
        <f t="shared" si="20"/>
        <v>1.1800802454566906E-2</v>
      </c>
      <c r="P437">
        <v>6.4778429999999998E-2</v>
      </c>
    </row>
    <row r="438" spans="1:16" hidden="1" x14ac:dyDescent="0.35">
      <c r="A438">
        <v>437</v>
      </c>
      <c r="B438">
        <v>72</v>
      </c>
      <c r="C438" t="s">
        <v>596</v>
      </c>
      <c r="D438" t="str">
        <f>INDEX(FSA_Province!B:B,MATCH(LEFT(C438,1),FSA_Province!A:A,0))</f>
        <v>ON</v>
      </c>
      <c r="E438" t="s">
        <v>600</v>
      </c>
      <c r="F438" t="s">
        <v>24</v>
      </c>
      <c r="G438" t="s">
        <v>27</v>
      </c>
      <c r="H438" t="s">
        <v>16</v>
      </c>
      <c r="I438">
        <v>70</v>
      </c>
      <c r="J438">
        <v>70</v>
      </c>
      <c r="K438">
        <v>0.1919361</v>
      </c>
      <c r="L438">
        <v>13.594077</v>
      </c>
      <c r="M438">
        <f t="shared" si="18"/>
        <v>13.435527</v>
      </c>
      <c r="N438">
        <f t="shared" si="19"/>
        <v>0.15854999999999997</v>
      </c>
      <c r="O438" s="1">
        <f t="shared" si="20"/>
        <v>1.1800802454566908E-2</v>
      </c>
      <c r="P438">
        <v>2.0153290000000001E-2</v>
      </c>
    </row>
    <row r="439" spans="1:16" hidden="1" x14ac:dyDescent="0.35">
      <c r="A439">
        <v>438</v>
      </c>
      <c r="B439">
        <v>72</v>
      </c>
      <c r="C439" t="s">
        <v>596</v>
      </c>
      <c r="D439" t="str">
        <f>INDEX(FSA_Province!B:B,MATCH(LEFT(C439,1),FSA_Province!A:A,0))</f>
        <v>ON</v>
      </c>
      <c r="E439" t="s">
        <v>601</v>
      </c>
      <c r="F439" t="s">
        <v>24</v>
      </c>
      <c r="G439" t="s">
        <v>27</v>
      </c>
      <c r="H439" t="s">
        <v>16</v>
      </c>
      <c r="I439">
        <v>17</v>
      </c>
      <c r="J439">
        <v>17</v>
      </c>
      <c r="K439">
        <v>0.1919361</v>
      </c>
      <c r="L439">
        <v>3.3014187000000002</v>
      </c>
      <c r="M439">
        <f t="shared" si="18"/>
        <v>3.2629136999999999</v>
      </c>
      <c r="N439">
        <f t="shared" si="19"/>
        <v>3.8505000000000233E-2</v>
      </c>
      <c r="O439" s="1">
        <f t="shared" si="20"/>
        <v>1.1800802454566982E-2</v>
      </c>
      <c r="P439">
        <v>4.8943700000000003E-3</v>
      </c>
    </row>
    <row r="440" spans="1:16" hidden="1" x14ac:dyDescent="0.35">
      <c r="A440">
        <v>439</v>
      </c>
      <c r="B440">
        <v>72</v>
      </c>
      <c r="C440" t="s">
        <v>596</v>
      </c>
      <c r="D440" t="str">
        <f>INDEX(FSA_Province!B:B,MATCH(LEFT(C440,1),FSA_Province!A:A,0))</f>
        <v>ON</v>
      </c>
      <c r="E440" t="s">
        <v>602</v>
      </c>
      <c r="F440" t="s">
        <v>24</v>
      </c>
      <c r="G440" t="s">
        <v>27</v>
      </c>
      <c r="H440" t="s">
        <v>16</v>
      </c>
      <c r="I440">
        <v>82</v>
      </c>
      <c r="J440">
        <v>82</v>
      </c>
      <c r="K440">
        <v>0.19158829999999999</v>
      </c>
      <c r="L440">
        <v>15.89563418</v>
      </c>
      <c r="M440">
        <f t="shared" si="18"/>
        <v>15.710240599999999</v>
      </c>
      <c r="N440">
        <f t="shared" si="19"/>
        <v>0.18539358000000128</v>
      </c>
      <c r="O440" s="1">
        <f t="shared" si="20"/>
        <v>1.1800810994581541E-2</v>
      </c>
      <c r="P440">
        <v>2.356536E-2</v>
      </c>
    </row>
    <row r="441" spans="1:16" hidden="1" x14ac:dyDescent="0.35">
      <c r="A441">
        <v>440</v>
      </c>
      <c r="B441">
        <v>72</v>
      </c>
      <c r="C441" t="s">
        <v>596</v>
      </c>
      <c r="D441" t="str">
        <f>INDEX(FSA_Province!B:B,MATCH(LEFT(C441,1),FSA_Province!A:A,0))</f>
        <v>ON</v>
      </c>
      <c r="E441" t="s">
        <v>603</v>
      </c>
      <c r="F441" t="s">
        <v>24</v>
      </c>
      <c r="G441" t="s">
        <v>27</v>
      </c>
      <c r="H441" t="s">
        <v>16</v>
      </c>
      <c r="I441">
        <v>95</v>
      </c>
      <c r="J441">
        <v>95</v>
      </c>
      <c r="K441">
        <v>0.19158831000000001</v>
      </c>
      <c r="L441">
        <v>18.41567496</v>
      </c>
      <c r="M441">
        <f t="shared" si="18"/>
        <v>18.200889450000002</v>
      </c>
      <c r="N441">
        <f t="shared" si="19"/>
        <v>0.21478550999999868</v>
      </c>
      <c r="O441" s="1">
        <f t="shared" si="20"/>
        <v>1.1800824931662813E-2</v>
      </c>
      <c r="P441">
        <v>2.7301329999999999E-2</v>
      </c>
    </row>
    <row r="442" spans="1:16" hidden="1" x14ac:dyDescent="0.35">
      <c r="A442">
        <v>441</v>
      </c>
      <c r="B442">
        <v>72</v>
      </c>
      <c r="C442" t="s">
        <v>596</v>
      </c>
      <c r="D442" t="str">
        <f>INDEX(FSA_Province!B:B,MATCH(LEFT(C442,1),FSA_Province!A:A,0))</f>
        <v>ON</v>
      </c>
      <c r="E442" t="s">
        <v>604</v>
      </c>
      <c r="F442" t="s">
        <v>24</v>
      </c>
      <c r="G442" t="s">
        <v>27</v>
      </c>
      <c r="H442" t="s">
        <v>16</v>
      </c>
      <c r="I442">
        <v>120</v>
      </c>
      <c r="J442">
        <v>120</v>
      </c>
      <c r="K442">
        <v>0.190665</v>
      </c>
      <c r="L442">
        <v>23.149799999999999</v>
      </c>
      <c r="M442">
        <f t="shared" si="18"/>
        <v>22.879799999999999</v>
      </c>
      <c r="N442">
        <f t="shared" si="19"/>
        <v>0.26999999999999957</v>
      </c>
      <c r="O442" s="1">
        <f t="shared" si="20"/>
        <v>1.1800802454566892E-2</v>
      </c>
      <c r="P442">
        <v>3.4319700000000002E-2</v>
      </c>
    </row>
    <row r="443" spans="1:16" hidden="1" x14ac:dyDescent="0.35">
      <c r="A443">
        <v>442</v>
      </c>
      <c r="B443">
        <v>72</v>
      </c>
      <c r="C443" t="s">
        <v>596</v>
      </c>
      <c r="D443" t="str">
        <f>INDEX(FSA_Province!B:B,MATCH(LEFT(C443,1),FSA_Province!A:A,0))</f>
        <v>ON</v>
      </c>
      <c r="E443" t="s">
        <v>605</v>
      </c>
      <c r="F443" t="s">
        <v>24</v>
      </c>
      <c r="G443" t="s">
        <v>27</v>
      </c>
      <c r="H443" t="s">
        <v>16</v>
      </c>
      <c r="I443">
        <v>250</v>
      </c>
      <c r="J443">
        <v>250</v>
      </c>
      <c r="K443">
        <v>0.190665</v>
      </c>
      <c r="L443">
        <v>48.228749999999998</v>
      </c>
      <c r="M443">
        <f t="shared" si="18"/>
        <v>47.666249999999998</v>
      </c>
      <c r="N443">
        <f t="shared" si="19"/>
        <v>0.5625</v>
      </c>
      <c r="O443" s="1">
        <f t="shared" si="20"/>
        <v>1.1800802454566911E-2</v>
      </c>
      <c r="P443">
        <v>7.1499370000000007E-2</v>
      </c>
    </row>
    <row r="444" spans="1:16" hidden="1" x14ac:dyDescent="0.35">
      <c r="A444">
        <v>443</v>
      </c>
      <c r="B444">
        <v>72</v>
      </c>
      <c r="C444" t="s">
        <v>596</v>
      </c>
      <c r="D444" t="str">
        <f>INDEX(FSA_Province!B:B,MATCH(LEFT(C444,1),FSA_Province!A:A,0))</f>
        <v>ON</v>
      </c>
      <c r="E444" t="s">
        <v>606</v>
      </c>
      <c r="F444" t="s">
        <v>24</v>
      </c>
      <c r="G444" t="s">
        <v>27</v>
      </c>
      <c r="H444" t="s">
        <v>16</v>
      </c>
      <c r="I444">
        <v>200</v>
      </c>
      <c r="J444">
        <v>200</v>
      </c>
      <c r="K444">
        <v>0.190665</v>
      </c>
      <c r="L444">
        <v>38.582999999999998</v>
      </c>
      <c r="M444">
        <f t="shared" si="18"/>
        <v>38.133000000000003</v>
      </c>
      <c r="N444">
        <f t="shared" si="19"/>
        <v>0.44999999999999574</v>
      </c>
      <c r="O444" s="1">
        <f t="shared" si="20"/>
        <v>1.1800802454566798E-2</v>
      </c>
      <c r="P444">
        <v>5.71995E-2</v>
      </c>
    </row>
    <row r="445" spans="1:16" hidden="1" x14ac:dyDescent="0.35">
      <c r="A445">
        <v>444</v>
      </c>
      <c r="B445">
        <v>72</v>
      </c>
      <c r="C445" t="s">
        <v>596</v>
      </c>
      <c r="D445" t="str">
        <f>INDEX(FSA_Province!B:B,MATCH(LEFT(C445,1),FSA_Province!A:A,0))</f>
        <v>ON</v>
      </c>
      <c r="E445" t="s">
        <v>607</v>
      </c>
      <c r="F445" t="s">
        <v>24</v>
      </c>
      <c r="G445" t="s">
        <v>27</v>
      </c>
      <c r="H445" t="s">
        <v>16</v>
      </c>
      <c r="I445">
        <v>200</v>
      </c>
      <c r="J445">
        <v>200</v>
      </c>
      <c r="K445">
        <v>0.190665</v>
      </c>
      <c r="L445">
        <v>38.582999999999998</v>
      </c>
      <c r="M445">
        <f t="shared" si="18"/>
        <v>38.133000000000003</v>
      </c>
      <c r="N445">
        <f t="shared" si="19"/>
        <v>0.44999999999999574</v>
      </c>
      <c r="O445" s="1">
        <f t="shared" si="20"/>
        <v>1.1800802454566798E-2</v>
      </c>
      <c r="P445">
        <v>5.71995E-2</v>
      </c>
    </row>
    <row r="446" spans="1:16" hidden="1" x14ac:dyDescent="0.35">
      <c r="A446">
        <v>445</v>
      </c>
      <c r="B446">
        <v>9</v>
      </c>
      <c r="C446" t="s">
        <v>310</v>
      </c>
      <c r="D446" t="str">
        <f>INDEX(FSA_Province!B:B,MATCH(LEFT(C446,1),FSA_Province!A:A,0))</f>
        <v>ON</v>
      </c>
      <c r="E446" t="s">
        <v>608</v>
      </c>
      <c r="F446" t="s">
        <v>24</v>
      </c>
      <c r="G446" t="s">
        <v>11</v>
      </c>
      <c r="H446" t="s">
        <v>16</v>
      </c>
      <c r="I446">
        <v>12967</v>
      </c>
      <c r="J446">
        <v>12967</v>
      </c>
      <c r="K446">
        <v>0.19025188000000001</v>
      </c>
      <c r="L446">
        <v>2496.108659</v>
      </c>
      <c r="M446">
        <f t="shared" si="18"/>
        <v>2466.9961279600002</v>
      </c>
      <c r="N446">
        <f t="shared" si="19"/>
        <v>29.112531039999794</v>
      </c>
      <c r="O446" s="1">
        <f t="shared" si="20"/>
        <v>1.1800801270034187E-2</v>
      </c>
      <c r="P446">
        <v>3.7004941800000002</v>
      </c>
    </row>
    <row r="447" spans="1:16" hidden="1" x14ac:dyDescent="0.35">
      <c r="A447">
        <v>446</v>
      </c>
      <c r="B447">
        <v>63</v>
      </c>
      <c r="C447" t="s">
        <v>609</v>
      </c>
      <c r="D447" t="str">
        <f>INDEX(FSA_Province!B:B,MATCH(LEFT(C447,1),FSA_Province!A:A,0))</f>
        <v>MB</v>
      </c>
      <c r="E447" t="s">
        <v>610</v>
      </c>
      <c r="F447" t="s">
        <v>20</v>
      </c>
      <c r="G447" t="s">
        <v>11</v>
      </c>
      <c r="H447" t="s">
        <v>12</v>
      </c>
      <c r="I447">
        <v>1</v>
      </c>
      <c r="J447">
        <v>1</v>
      </c>
      <c r="K447">
        <v>2320</v>
      </c>
      <c r="L447">
        <v>2292.6211589999998</v>
      </c>
      <c r="M447">
        <f t="shared" si="18"/>
        <v>2320</v>
      </c>
      <c r="N447">
        <f t="shared" si="19"/>
        <v>-27.378841000000193</v>
      </c>
      <c r="O447" s="1">
        <f t="shared" si="20"/>
        <v>-1.1801224568965601E-2</v>
      </c>
      <c r="P447">
        <v>3.4799985000000002</v>
      </c>
    </row>
    <row r="448" spans="1:16" hidden="1" x14ac:dyDescent="0.35">
      <c r="A448">
        <v>447</v>
      </c>
      <c r="B448">
        <v>244</v>
      </c>
      <c r="C448" t="s">
        <v>611</v>
      </c>
      <c r="D448" t="str">
        <f>INDEX(FSA_Province!B:B,MATCH(LEFT(C448,1),FSA_Province!A:A,0))</f>
        <v>AB</v>
      </c>
      <c r="E448" t="s">
        <v>612</v>
      </c>
      <c r="F448" t="s">
        <v>59</v>
      </c>
      <c r="G448" t="s">
        <v>11</v>
      </c>
      <c r="H448" t="s">
        <v>16</v>
      </c>
      <c r="I448">
        <v>20750</v>
      </c>
      <c r="J448">
        <v>20750</v>
      </c>
      <c r="K448">
        <v>9.5000000000000001E-2</v>
      </c>
      <c r="L448">
        <v>1977.482949</v>
      </c>
      <c r="M448">
        <f t="shared" si="18"/>
        <v>1971.25</v>
      </c>
      <c r="N448">
        <f t="shared" si="19"/>
        <v>6.2329489999999623</v>
      </c>
      <c r="O448" s="1">
        <f t="shared" si="20"/>
        <v>3.1619272035510273E-3</v>
      </c>
      <c r="P448">
        <v>2.9316288500000001</v>
      </c>
    </row>
    <row r="449" spans="1:16" hidden="1" x14ac:dyDescent="0.35">
      <c r="A449">
        <v>448</v>
      </c>
      <c r="B449">
        <v>133</v>
      </c>
      <c r="C449" t="s">
        <v>183</v>
      </c>
      <c r="D449" t="str">
        <f>INDEX(FSA_Province!B:B,MATCH(LEFT(C449,1),FSA_Province!A:A,0))</f>
        <v>ON</v>
      </c>
      <c r="E449" t="s">
        <v>613</v>
      </c>
      <c r="F449" t="s">
        <v>117</v>
      </c>
      <c r="G449" t="s">
        <v>11</v>
      </c>
      <c r="H449" t="s">
        <v>16</v>
      </c>
      <c r="I449">
        <v>192019.66281347</v>
      </c>
      <c r="J449">
        <v>192019.66281347</v>
      </c>
      <c r="K449">
        <v>1.3E-6</v>
      </c>
      <c r="L449">
        <v>0.24962556</v>
      </c>
      <c r="M449">
        <f t="shared" si="18"/>
        <v>0.24962556165751101</v>
      </c>
      <c r="N449">
        <f t="shared" si="19"/>
        <v>-1.6575110173278063E-9</v>
      </c>
      <c r="O449" s="1">
        <f t="shared" si="20"/>
        <v>-6.639989135415264E-9</v>
      </c>
      <c r="P449">
        <v>3.7442999999999998E-4</v>
      </c>
    </row>
    <row r="450" spans="1:16" hidden="1" x14ac:dyDescent="0.35">
      <c r="A450">
        <v>449</v>
      </c>
      <c r="B450">
        <v>133</v>
      </c>
      <c r="C450" t="s">
        <v>183</v>
      </c>
      <c r="D450" t="str">
        <f>INDEX(FSA_Province!B:B,MATCH(LEFT(C450,1),FSA_Province!A:A,0))</f>
        <v>ON</v>
      </c>
      <c r="E450" t="s">
        <v>614</v>
      </c>
      <c r="F450" t="s">
        <v>573</v>
      </c>
      <c r="G450" t="s">
        <v>11</v>
      </c>
      <c r="H450" t="s">
        <v>16</v>
      </c>
      <c r="I450">
        <v>162094.52055682999</v>
      </c>
      <c r="J450">
        <v>162094.52055682999</v>
      </c>
      <c r="K450">
        <v>1.5400000000000001E-6</v>
      </c>
      <c r="L450">
        <v>0.2496255</v>
      </c>
      <c r="M450">
        <f t="shared" si="18"/>
        <v>0.2496255616575182</v>
      </c>
      <c r="N450">
        <f t="shared" si="19"/>
        <v>-6.1657518202196115E-8</v>
      </c>
      <c r="O450" s="1">
        <f t="shared" si="20"/>
        <v>-2.4700001791799322E-7</v>
      </c>
      <c r="P450">
        <v>3.7442999999999998E-4</v>
      </c>
    </row>
    <row r="451" spans="1:16" hidden="1" x14ac:dyDescent="0.35">
      <c r="A451">
        <v>450</v>
      </c>
      <c r="B451">
        <v>83</v>
      </c>
      <c r="C451" t="s">
        <v>52</v>
      </c>
      <c r="D451" t="str">
        <f>INDEX(FSA_Province!B:B,MATCH(LEFT(C451,1),FSA_Province!A:A,0))</f>
        <v>ON</v>
      </c>
      <c r="E451" t="s">
        <v>615</v>
      </c>
      <c r="F451" t="s">
        <v>24</v>
      </c>
      <c r="G451" t="s">
        <v>11</v>
      </c>
      <c r="H451" t="s">
        <v>16</v>
      </c>
      <c r="I451">
        <v>3200</v>
      </c>
      <c r="J451">
        <v>3200</v>
      </c>
      <c r="K451">
        <v>0.17557241000000001</v>
      </c>
      <c r="L451">
        <v>568.46175600000004</v>
      </c>
      <c r="M451">
        <f t="shared" ref="M451:M514" si="21">I451*K451</f>
        <v>561.83171200000004</v>
      </c>
      <c r="N451">
        <f t="shared" ref="N451:N514" si="22">L451-M451</f>
        <v>6.6300439999999981</v>
      </c>
      <c r="O451" s="1">
        <f t="shared" ref="O451:O514" si="23">IFERROR(N451/M451, 0)</f>
        <v>1.1800764994910073E-2</v>
      </c>
      <c r="P451">
        <v>0.84274753000000002</v>
      </c>
    </row>
    <row r="452" spans="1:16" hidden="1" x14ac:dyDescent="0.35">
      <c r="A452">
        <v>451</v>
      </c>
      <c r="B452">
        <v>142</v>
      </c>
      <c r="C452" t="s">
        <v>102</v>
      </c>
      <c r="D452" t="str">
        <f>INDEX(FSA_Province!B:B,MATCH(LEFT(C452,1),FSA_Province!A:A,0))</f>
        <v>QC</v>
      </c>
      <c r="E452" t="s">
        <v>616</v>
      </c>
      <c r="F452" t="s">
        <v>24</v>
      </c>
      <c r="G452" t="s">
        <v>11</v>
      </c>
      <c r="H452" t="s">
        <v>16</v>
      </c>
      <c r="I452">
        <v>161.12225089</v>
      </c>
      <c r="J452">
        <v>161.12225089</v>
      </c>
      <c r="K452">
        <v>0.17150000000000001</v>
      </c>
      <c r="L452">
        <v>27.702103269999999</v>
      </c>
      <c r="M452">
        <f t="shared" si="21"/>
        <v>27.632466027635004</v>
      </c>
      <c r="N452">
        <f t="shared" si="22"/>
        <v>6.9637242364994023E-2</v>
      </c>
      <c r="O452" s="1">
        <f t="shared" si="23"/>
        <v>2.5201240560777452E-3</v>
      </c>
      <c r="P452">
        <v>4.1068510000000003E-2</v>
      </c>
    </row>
    <row r="453" spans="1:16" hidden="1" x14ac:dyDescent="0.35">
      <c r="A453">
        <v>452</v>
      </c>
      <c r="B453">
        <v>134</v>
      </c>
      <c r="C453" t="s">
        <v>69</v>
      </c>
      <c r="D453" t="str">
        <f>INDEX(FSA_Province!B:B,MATCH(LEFT(C453,1),FSA_Province!A:A,0))</f>
        <v>ON</v>
      </c>
      <c r="E453" t="s">
        <v>617</v>
      </c>
      <c r="F453" t="s">
        <v>30</v>
      </c>
      <c r="G453" t="s">
        <v>27</v>
      </c>
      <c r="H453" t="s">
        <v>16</v>
      </c>
      <c r="I453">
        <v>1800</v>
      </c>
      <c r="J453">
        <v>1800</v>
      </c>
      <c r="K453">
        <v>2.8192000000000001E-4</v>
      </c>
      <c r="L453">
        <v>0.50768837</v>
      </c>
      <c r="M453">
        <f t="shared" si="21"/>
        <v>0.50745600000000002</v>
      </c>
      <c r="N453">
        <f t="shared" si="22"/>
        <v>2.3236999999998176E-4</v>
      </c>
      <c r="O453" s="1">
        <f t="shared" si="23"/>
        <v>4.5791162189427607E-4</v>
      </c>
      <c r="P453">
        <v>7.6152999999999995E-4</v>
      </c>
    </row>
    <row r="454" spans="1:16" hidden="1" x14ac:dyDescent="0.35">
      <c r="A454">
        <v>453</v>
      </c>
      <c r="B454">
        <v>134</v>
      </c>
      <c r="C454" t="s">
        <v>69</v>
      </c>
      <c r="D454" t="str">
        <f>INDEX(FSA_Province!B:B,MATCH(LEFT(C454,1),FSA_Province!A:A,0))</f>
        <v>ON</v>
      </c>
      <c r="E454" t="s">
        <v>618</v>
      </c>
      <c r="F454" t="s">
        <v>482</v>
      </c>
      <c r="G454" t="s">
        <v>27</v>
      </c>
      <c r="H454" t="s">
        <v>16</v>
      </c>
      <c r="I454">
        <v>0.44900000000000001</v>
      </c>
      <c r="J454">
        <v>0.44900000000000001</v>
      </c>
      <c r="K454">
        <v>1766.640807</v>
      </c>
      <c r="L454">
        <v>793.22172239999998</v>
      </c>
      <c r="M454">
        <f t="shared" si="21"/>
        <v>793.22172234300001</v>
      </c>
      <c r="N454">
        <f t="shared" si="22"/>
        <v>5.699996563635068E-8</v>
      </c>
      <c r="O454" s="1">
        <f t="shared" si="23"/>
        <v>7.1858805717001163E-11</v>
      </c>
      <c r="P454">
        <v>1.18983258</v>
      </c>
    </row>
    <row r="455" spans="1:16" hidden="1" x14ac:dyDescent="0.35">
      <c r="A455">
        <v>454</v>
      </c>
      <c r="B455">
        <v>134</v>
      </c>
      <c r="C455" t="s">
        <v>69</v>
      </c>
      <c r="D455" t="str">
        <f>INDEX(FSA_Province!B:B,MATCH(LEFT(C455,1),FSA_Province!A:A,0))</f>
        <v>ON</v>
      </c>
      <c r="E455" t="s">
        <v>619</v>
      </c>
      <c r="F455" t="s">
        <v>20</v>
      </c>
      <c r="G455" t="s">
        <v>27</v>
      </c>
      <c r="H455" t="s">
        <v>16</v>
      </c>
      <c r="I455">
        <v>1.7</v>
      </c>
      <c r="J455">
        <v>1.7</v>
      </c>
      <c r="K455">
        <v>2243.424</v>
      </c>
      <c r="L455">
        <v>3858.8290019999999</v>
      </c>
      <c r="M455">
        <f t="shared" si="21"/>
        <v>3813.8208</v>
      </c>
      <c r="N455">
        <f t="shared" si="22"/>
        <v>45.008201999999983</v>
      </c>
      <c r="O455" s="1">
        <f t="shared" si="23"/>
        <v>1.1801341583747193E-2</v>
      </c>
      <c r="P455">
        <v>5.7207342399999996</v>
      </c>
    </row>
    <row r="456" spans="1:16" hidden="1" x14ac:dyDescent="0.35">
      <c r="A456">
        <v>455</v>
      </c>
      <c r="B456">
        <v>134</v>
      </c>
      <c r="C456" t="s">
        <v>69</v>
      </c>
      <c r="D456" t="str">
        <f>INDEX(FSA_Province!B:B,MATCH(LEFT(C456,1),FSA_Province!A:A,0))</f>
        <v>ON</v>
      </c>
      <c r="E456" t="s">
        <v>620</v>
      </c>
      <c r="F456" t="s">
        <v>10</v>
      </c>
      <c r="G456" t="s">
        <v>27</v>
      </c>
      <c r="H456" t="s">
        <v>16</v>
      </c>
      <c r="I456">
        <v>6.6000000000000003E-2</v>
      </c>
      <c r="J456">
        <v>6.6000000000000003E-2</v>
      </c>
      <c r="K456">
        <v>60490.713000000003</v>
      </c>
      <c r="L456">
        <v>4039.8432160000002</v>
      </c>
      <c r="M456">
        <f t="shared" si="21"/>
        <v>3992.3870580000003</v>
      </c>
      <c r="N456">
        <f t="shared" si="22"/>
        <v>47.456157999999959</v>
      </c>
      <c r="O456" s="1">
        <f t="shared" si="23"/>
        <v>1.1886662618271607E-2</v>
      </c>
      <c r="P456">
        <v>5.9890887700000004</v>
      </c>
    </row>
    <row r="457" spans="1:16" hidden="1" x14ac:dyDescent="0.35">
      <c r="A457">
        <v>456</v>
      </c>
      <c r="B457">
        <v>134</v>
      </c>
      <c r="C457" t="s">
        <v>69</v>
      </c>
      <c r="D457" t="str">
        <f>INDEX(FSA_Province!B:B,MATCH(LEFT(C457,1),FSA_Province!A:A,0))</f>
        <v>ON</v>
      </c>
      <c r="E457" t="s">
        <v>621</v>
      </c>
      <c r="F457" t="s">
        <v>24</v>
      </c>
      <c r="G457" t="s">
        <v>27</v>
      </c>
      <c r="H457" t="s">
        <v>16</v>
      </c>
      <c r="I457">
        <v>6000</v>
      </c>
      <c r="J457">
        <v>6000</v>
      </c>
      <c r="K457">
        <v>0.16424114000000001</v>
      </c>
      <c r="L457">
        <v>997.07515860000001</v>
      </c>
      <c r="M457">
        <f t="shared" si="21"/>
        <v>985.44684000000007</v>
      </c>
      <c r="N457">
        <f t="shared" si="22"/>
        <v>11.628318599999943</v>
      </c>
      <c r="O457" s="1">
        <f t="shared" si="23"/>
        <v>1.1800046565677701E-2</v>
      </c>
      <c r="P457">
        <v>1.47816915</v>
      </c>
    </row>
    <row r="458" spans="1:16" hidden="1" x14ac:dyDescent="0.35">
      <c r="A458">
        <v>457</v>
      </c>
      <c r="B458">
        <v>134</v>
      </c>
      <c r="C458" t="s">
        <v>69</v>
      </c>
      <c r="D458" t="str">
        <f>INDEX(FSA_Province!B:B,MATCH(LEFT(C458,1),FSA_Province!A:A,0))</f>
        <v>ON</v>
      </c>
      <c r="E458" t="s">
        <v>622</v>
      </c>
      <c r="F458" t="s">
        <v>193</v>
      </c>
      <c r="G458" t="s">
        <v>27</v>
      </c>
      <c r="H458" t="s">
        <v>16</v>
      </c>
      <c r="I458">
        <v>700</v>
      </c>
      <c r="J458">
        <v>700</v>
      </c>
      <c r="K458">
        <v>1.7678</v>
      </c>
      <c r="L458">
        <v>1252.0652480000001</v>
      </c>
      <c r="M458">
        <f t="shared" si="21"/>
        <v>1237.46</v>
      </c>
      <c r="N458">
        <f t="shared" si="22"/>
        <v>14.605248000000074</v>
      </c>
      <c r="O458" s="1">
        <f t="shared" si="23"/>
        <v>1.1802602104310502E-2</v>
      </c>
      <c r="P458">
        <v>1.8561932999999999</v>
      </c>
    </row>
    <row r="459" spans="1:16" hidden="1" x14ac:dyDescent="0.35">
      <c r="A459">
        <v>458</v>
      </c>
      <c r="B459">
        <v>245</v>
      </c>
      <c r="C459" t="s">
        <v>8</v>
      </c>
      <c r="D459" t="str">
        <f>INDEX(FSA_Province!B:B,MATCH(LEFT(C459,1),FSA_Province!A:A,0))</f>
        <v>BC</v>
      </c>
      <c r="E459" t="s">
        <v>623</v>
      </c>
      <c r="F459" t="s">
        <v>10</v>
      </c>
      <c r="G459" t="s">
        <v>11</v>
      </c>
      <c r="H459" t="s">
        <v>12</v>
      </c>
      <c r="I459">
        <v>0.3</v>
      </c>
      <c r="J459">
        <v>0.3</v>
      </c>
      <c r="K459">
        <v>59400</v>
      </c>
      <c r="L459">
        <v>17819.99973</v>
      </c>
      <c r="M459">
        <f t="shared" si="21"/>
        <v>17820</v>
      </c>
      <c r="N459">
        <f t="shared" si="22"/>
        <v>-2.7000000045518391E-4</v>
      </c>
      <c r="O459" s="1">
        <f t="shared" si="23"/>
        <v>-1.5151515177058579E-8</v>
      </c>
      <c r="P459">
        <v>0</v>
      </c>
    </row>
    <row r="460" spans="1:16" hidden="1" x14ac:dyDescent="0.35">
      <c r="A460">
        <v>459</v>
      </c>
      <c r="B460">
        <v>245</v>
      </c>
      <c r="C460" t="s">
        <v>8</v>
      </c>
      <c r="D460" t="str">
        <f>INDEX(FSA_Province!B:B,MATCH(LEFT(C460,1),FSA_Province!A:A,0))</f>
        <v>BC</v>
      </c>
      <c r="E460" t="s">
        <v>624</v>
      </c>
      <c r="F460" t="s">
        <v>10</v>
      </c>
      <c r="G460" t="s">
        <v>11</v>
      </c>
      <c r="H460" t="s">
        <v>16</v>
      </c>
      <c r="I460">
        <v>0.3</v>
      </c>
      <c r="J460">
        <v>0.3</v>
      </c>
      <c r="K460">
        <v>59200</v>
      </c>
      <c r="L460">
        <v>17759.999739999999</v>
      </c>
      <c r="M460">
        <f t="shared" si="21"/>
        <v>17760</v>
      </c>
      <c r="N460">
        <f t="shared" si="22"/>
        <v>-2.6000000070780516E-4</v>
      </c>
      <c r="O460" s="1">
        <f t="shared" si="23"/>
        <v>-1.4639639679493534E-8</v>
      </c>
      <c r="P460">
        <v>0</v>
      </c>
    </row>
    <row r="461" spans="1:16" hidden="1" x14ac:dyDescent="0.35">
      <c r="A461">
        <v>460</v>
      </c>
      <c r="B461">
        <v>245</v>
      </c>
      <c r="C461" t="s">
        <v>8</v>
      </c>
      <c r="D461" t="str">
        <f>INDEX(FSA_Province!B:B,MATCH(LEFT(C461,1),FSA_Province!A:A,0))</f>
        <v>BC</v>
      </c>
      <c r="E461" t="s">
        <v>625</v>
      </c>
      <c r="F461" t="s">
        <v>10</v>
      </c>
      <c r="G461" t="s">
        <v>11</v>
      </c>
      <c r="H461" t="s">
        <v>12</v>
      </c>
      <c r="I461">
        <v>0.2</v>
      </c>
      <c r="J461">
        <v>0.2</v>
      </c>
      <c r="K461">
        <v>59620</v>
      </c>
      <c r="L461">
        <v>11924.48933</v>
      </c>
      <c r="M461">
        <f t="shared" si="21"/>
        <v>11924</v>
      </c>
      <c r="N461">
        <f t="shared" si="22"/>
        <v>0.48933000000033644</v>
      </c>
      <c r="O461" s="1">
        <f t="shared" si="23"/>
        <v>4.1037403555881956E-5</v>
      </c>
      <c r="P461">
        <v>0</v>
      </c>
    </row>
    <row r="462" spans="1:16" hidden="1" x14ac:dyDescent="0.35">
      <c r="A462">
        <v>461</v>
      </c>
      <c r="B462">
        <v>245</v>
      </c>
      <c r="C462" t="s">
        <v>8</v>
      </c>
      <c r="D462" t="str">
        <f>INDEX(FSA_Province!B:B,MATCH(LEFT(C462,1),FSA_Province!A:A,0))</f>
        <v>BC</v>
      </c>
      <c r="E462" t="s">
        <v>626</v>
      </c>
      <c r="F462" t="s">
        <v>10</v>
      </c>
      <c r="G462" t="s">
        <v>11</v>
      </c>
      <c r="H462" t="s">
        <v>12</v>
      </c>
      <c r="I462">
        <v>0.3</v>
      </c>
      <c r="J462">
        <v>0.3</v>
      </c>
      <c r="K462">
        <v>59700</v>
      </c>
      <c r="L462">
        <v>17909.99971</v>
      </c>
      <c r="M462">
        <f t="shared" si="21"/>
        <v>17910</v>
      </c>
      <c r="N462">
        <f t="shared" si="22"/>
        <v>-2.8999999994994141E-4</v>
      </c>
      <c r="O462" s="1">
        <f t="shared" si="23"/>
        <v>-1.6192071465658371E-8</v>
      </c>
      <c r="P462">
        <v>0</v>
      </c>
    </row>
    <row r="463" spans="1:16" hidden="1" x14ac:dyDescent="0.35">
      <c r="A463">
        <v>462</v>
      </c>
      <c r="B463">
        <v>18</v>
      </c>
      <c r="C463" t="s">
        <v>50</v>
      </c>
      <c r="D463" t="str">
        <f>INDEX(FSA_Province!B:B,MATCH(LEFT(C463,1),FSA_Province!A:A,0))</f>
        <v>BC</v>
      </c>
      <c r="E463" t="s">
        <v>627</v>
      </c>
      <c r="F463" t="s">
        <v>24</v>
      </c>
      <c r="G463" t="s">
        <v>11</v>
      </c>
      <c r="H463" t="s">
        <v>16</v>
      </c>
      <c r="I463">
        <v>10000</v>
      </c>
      <c r="J463">
        <v>10000</v>
      </c>
      <c r="K463">
        <v>0.14620839999999999</v>
      </c>
      <c r="L463">
        <v>1479.3376820000001</v>
      </c>
      <c r="M463">
        <f t="shared" si="21"/>
        <v>1462.0839999999998</v>
      </c>
      <c r="N463">
        <f t="shared" si="22"/>
        <v>17.253682000000254</v>
      </c>
      <c r="O463" s="1">
        <f t="shared" si="23"/>
        <v>1.1800746058366179E-2</v>
      </c>
      <c r="P463">
        <v>2.1931258599999999</v>
      </c>
    </row>
    <row r="464" spans="1:16" hidden="1" x14ac:dyDescent="0.35">
      <c r="A464">
        <v>463</v>
      </c>
      <c r="B464">
        <v>236</v>
      </c>
      <c r="C464" t="s">
        <v>172</v>
      </c>
      <c r="D464" t="str">
        <f>INDEX(FSA_Province!B:B,MATCH(LEFT(C464,1),FSA_Province!A:A,0))</f>
        <v>ON</v>
      </c>
      <c r="E464" t="s">
        <v>628</v>
      </c>
      <c r="F464" t="s">
        <v>188</v>
      </c>
      <c r="G464" t="s">
        <v>27</v>
      </c>
      <c r="H464" t="s">
        <v>16</v>
      </c>
      <c r="I464">
        <v>260</v>
      </c>
      <c r="J464">
        <v>260</v>
      </c>
      <c r="K464">
        <v>1.7059999999999999E-5</v>
      </c>
      <c r="L464">
        <v>4.4330000000000003E-3</v>
      </c>
      <c r="M464">
        <f t="shared" si="21"/>
        <v>4.4355999999999996E-3</v>
      </c>
      <c r="N464">
        <f t="shared" si="22"/>
        <v>-2.5999999999993043E-6</v>
      </c>
      <c r="O464" s="1">
        <f t="shared" si="23"/>
        <v>-5.8616647127768609E-4</v>
      </c>
      <c r="P464">
        <v>6.64E-6</v>
      </c>
    </row>
    <row r="465" spans="1:16" hidden="1" x14ac:dyDescent="0.35">
      <c r="A465">
        <v>464</v>
      </c>
      <c r="B465">
        <v>236</v>
      </c>
      <c r="C465" t="s">
        <v>172</v>
      </c>
      <c r="D465" t="str">
        <f>INDEX(FSA_Province!B:B,MATCH(LEFT(C465,1),FSA_Province!A:A,0))</f>
        <v>ON</v>
      </c>
      <c r="E465" t="s">
        <v>629</v>
      </c>
      <c r="F465" t="s">
        <v>630</v>
      </c>
      <c r="G465" t="s">
        <v>27</v>
      </c>
      <c r="H465" t="s">
        <v>12</v>
      </c>
      <c r="I465">
        <v>219</v>
      </c>
      <c r="J465">
        <v>219</v>
      </c>
      <c r="K465">
        <v>2.1590000000000002E-5</v>
      </c>
      <c r="L465">
        <v>4.7282100000000001E-3</v>
      </c>
      <c r="M465">
        <f t="shared" si="21"/>
        <v>4.7282100000000001E-3</v>
      </c>
      <c r="N465">
        <f t="shared" si="22"/>
        <v>0</v>
      </c>
      <c r="O465" s="1">
        <f t="shared" si="23"/>
        <v>0</v>
      </c>
      <c r="P465">
        <v>7.0899999999999999E-6</v>
      </c>
    </row>
    <row r="466" spans="1:16" hidden="1" x14ac:dyDescent="0.35">
      <c r="A466">
        <v>465</v>
      </c>
      <c r="B466">
        <v>136</v>
      </c>
      <c r="C466" t="s">
        <v>331</v>
      </c>
      <c r="D466" t="str">
        <f>INDEX(FSA_Province!B:B,MATCH(LEFT(C466,1),FSA_Province!A:A,0))</f>
        <v>BC</v>
      </c>
      <c r="E466" t="s">
        <v>631</v>
      </c>
      <c r="F466" t="s">
        <v>15</v>
      </c>
      <c r="G466" t="s">
        <v>11</v>
      </c>
      <c r="H466" t="s">
        <v>16</v>
      </c>
      <c r="I466">
        <v>975</v>
      </c>
      <c r="J466">
        <v>975</v>
      </c>
      <c r="K466">
        <v>1.0149999999999999</v>
      </c>
      <c r="L466">
        <v>1001.302158</v>
      </c>
      <c r="M466">
        <f t="shared" si="21"/>
        <v>989.62499999999989</v>
      </c>
      <c r="N466">
        <f t="shared" si="22"/>
        <v>11.677158000000077</v>
      </c>
      <c r="O466" s="1">
        <f t="shared" si="23"/>
        <v>1.1799578628268362E-2</v>
      </c>
      <c r="P466">
        <v>1.4844356999999999</v>
      </c>
    </row>
    <row r="467" spans="1:16" hidden="1" x14ac:dyDescent="0.35">
      <c r="A467">
        <v>466</v>
      </c>
      <c r="B467">
        <v>236</v>
      </c>
      <c r="C467" t="s">
        <v>172</v>
      </c>
      <c r="D467" t="str">
        <f>INDEX(FSA_Province!B:B,MATCH(LEFT(C467,1),FSA_Province!A:A,0))</f>
        <v>ON</v>
      </c>
      <c r="E467" t="s">
        <v>632</v>
      </c>
      <c r="F467" t="s">
        <v>15</v>
      </c>
      <c r="G467" t="s">
        <v>27</v>
      </c>
      <c r="H467" t="s">
        <v>16</v>
      </c>
      <c r="I467">
        <v>48</v>
      </c>
      <c r="J467">
        <v>48</v>
      </c>
      <c r="K467">
        <v>1.02277</v>
      </c>
      <c r="L467">
        <v>49.672680190000001</v>
      </c>
      <c r="M467">
        <f t="shared" si="21"/>
        <v>49.092959999999998</v>
      </c>
      <c r="N467">
        <f t="shared" si="22"/>
        <v>0.5797201900000033</v>
      </c>
      <c r="O467" s="1">
        <f t="shared" si="23"/>
        <v>1.1808621643510665E-2</v>
      </c>
      <c r="P467">
        <v>7.3639999999999997E-2</v>
      </c>
    </row>
    <row r="468" spans="1:16" hidden="1" x14ac:dyDescent="0.35">
      <c r="A468">
        <v>467</v>
      </c>
      <c r="B468">
        <v>18</v>
      </c>
      <c r="C468" t="s">
        <v>50</v>
      </c>
      <c r="D468" t="str">
        <f>INDEX(FSA_Province!B:B,MATCH(LEFT(C468,1),FSA_Province!A:A,0))</f>
        <v>BC</v>
      </c>
      <c r="E468" t="s">
        <v>633</v>
      </c>
      <c r="F468" t="s">
        <v>24</v>
      </c>
      <c r="G468" t="s">
        <v>11</v>
      </c>
      <c r="H468" t="s">
        <v>16</v>
      </c>
      <c r="I468">
        <v>15000</v>
      </c>
      <c r="J468">
        <v>15000</v>
      </c>
      <c r="K468">
        <v>0.14861488</v>
      </c>
      <c r="L468">
        <v>2255.5297700000001</v>
      </c>
      <c r="M468">
        <f t="shared" si="21"/>
        <v>2229.2231999999999</v>
      </c>
      <c r="N468">
        <f t="shared" si="22"/>
        <v>26.306570000000193</v>
      </c>
      <c r="O468" s="1">
        <f t="shared" si="23"/>
        <v>1.1800778854266452E-2</v>
      </c>
      <c r="P468">
        <v>3.3438347199999998</v>
      </c>
    </row>
    <row r="469" spans="1:16" hidden="1" x14ac:dyDescent="0.35">
      <c r="A469">
        <v>468</v>
      </c>
      <c r="B469">
        <v>134</v>
      </c>
      <c r="C469" t="s">
        <v>69</v>
      </c>
      <c r="D469" t="str">
        <f>INDEX(FSA_Province!B:B,MATCH(LEFT(C469,1),FSA_Province!A:A,0))</f>
        <v>ON</v>
      </c>
      <c r="E469" t="s">
        <v>634</v>
      </c>
      <c r="F469" t="s">
        <v>15</v>
      </c>
      <c r="G469" t="s">
        <v>27</v>
      </c>
      <c r="H469" t="s">
        <v>16</v>
      </c>
      <c r="I469">
        <v>2000</v>
      </c>
      <c r="J469">
        <v>2000</v>
      </c>
      <c r="K469">
        <v>1.02111</v>
      </c>
      <c r="L469">
        <v>2073.1674779999998</v>
      </c>
      <c r="M469">
        <f t="shared" si="21"/>
        <v>2042.22</v>
      </c>
      <c r="N469">
        <f t="shared" si="22"/>
        <v>30.947477999999819</v>
      </c>
      <c r="O469" s="1">
        <f t="shared" si="23"/>
        <v>1.5153841407879572E-2</v>
      </c>
      <c r="P469">
        <v>3.0734816600000001</v>
      </c>
    </row>
    <row r="470" spans="1:16" hidden="1" x14ac:dyDescent="0.35">
      <c r="A470">
        <v>469</v>
      </c>
      <c r="B470">
        <v>9</v>
      </c>
      <c r="C470" t="s">
        <v>310</v>
      </c>
      <c r="D470" t="str">
        <f>INDEX(FSA_Province!B:B,MATCH(LEFT(C470,1),FSA_Province!A:A,0))</f>
        <v>ON</v>
      </c>
      <c r="E470" t="s">
        <v>635</v>
      </c>
      <c r="F470" t="s">
        <v>24</v>
      </c>
      <c r="G470" t="s">
        <v>11</v>
      </c>
      <c r="H470" t="s">
        <v>16</v>
      </c>
      <c r="I470">
        <v>17983.33101165</v>
      </c>
      <c r="J470">
        <v>17983.33101165</v>
      </c>
      <c r="K470">
        <v>0.1474</v>
      </c>
      <c r="L470">
        <v>2682.0238359999998</v>
      </c>
      <c r="M470">
        <f t="shared" si="21"/>
        <v>2650.7429911172098</v>
      </c>
      <c r="N470">
        <f t="shared" si="22"/>
        <v>31.280844882790007</v>
      </c>
      <c r="O470" s="1">
        <f t="shared" si="23"/>
        <v>1.1800783775573071E-2</v>
      </c>
      <c r="P470">
        <v>3.9761144100000001</v>
      </c>
    </row>
    <row r="471" spans="1:16" hidden="1" x14ac:dyDescent="0.35">
      <c r="A471">
        <v>470</v>
      </c>
      <c r="B471">
        <v>172</v>
      </c>
      <c r="C471" t="s">
        <v>279</v>
      </c>
      <c r="D471" t="str">
        <f>INDEX(FSA_Province!B:B,MATCH(LEFT(C471,1),FSA_Province!A:A,0))</f>
        <v>BC</v>
      </c>
      <c r="E471" t="s">
        <v>636</v>
      </c>
      <c r="F471" t="s">
        <v>24</v>
      </c>
      <c r="G471" t="s">
        <v>27</v>
      </c>
      <c r="H471" t="s">
        <v>16</v>
      </c>
      <c r="I471">
        <v>690</v>
      </c>
      <c r="J471">
        <v>690</v>
      </c>
      <c r="K471">
        <v>0.14438508</v>
      </c>
      <c r="L471">
        <v>100.801445</v>
      </c>
      <c r="M471">
        <f t="shared" si="21"/>
        <v>99.625705199999999</v>
      </c>
      <c r="N471">
        <f t="shared" si="22"/>
        <v>1.1757398000000023</v>
      </c>
      <c r="O471" s="1">
        <f t="shared" si="23"/>
        <v>1.1801570665318636E-2</v>
      </c>
      <c r="P471">
        <v>0.14943867</v>
      </c>
    </row>
    <row r="472" spans="1:16" hidden="1" x14ac:dyDescent="0.35">
      <c r="A472">
        <v>471</v>
      </c>
      <c r="B472">
        <v>228</v>
      </c>
      <c r="C472" t="s">
        <v>637</v>
      </c>
      <c r="D472" t="str">
        <f>INDEX(FSA_Province!B:B,MATCH(LEFT(C472,1),FSA_Province!A:A,0))</f>
        <v>AB</v>
      </c>
      <c r="E472" t="s">
        <v>638</v>
      </c>
      <c r="F472" t="s">
        <v>20</v>
      </c>
      <c r="G472" t="s">
        <v>11</v>
      </c>
      <c r="H472" t="s">
        <v>16</v>
      </c>
      <c r="I472">
        <v>4.5062730000000002E-2</v>
      </c>
      <c r="J472">
        <v>4.5062730000000002E-2</v>
      </c>
      <c r="K472">
        <v>2190</v>
      </c>
      <c r="L472">
        <v>99.851959769999993</v>
      </c>
      <c r="M472">
        <f t="shared" si="21"/>
        <v>98.687378700000011</v>
      </c>
      <c r="N472">
        <f t="shared" si="22"/>
        <v>1.1645810699999828</v>
      </c>
      <c r="O472" s="1">
        <f t="shared" si="23"/>
        <v>1.1800709324139569E-2</v>
      </c>
      <c r="P472">
        <v>0.14803105</v>
      </c>
    </row>
    <row r="473" spans="1:16" hidden="1" x14ac:dyDescent="0.35">
      <c r="A473">
        <v>472</v>
      </c>
      <c r="B473">
        <v>232</v>
      </c>
      <c r="C473" t="s">
        <v>639</v>
      </c>
      <c r="D473" t="str">
        <f>INDEX(FSA_Province!B:B,MATCH(LEFT(C473,1),FSA_Province!A:A,0))</f>
        <v>AB</v>
      </c>
      <c r="E473" t="s">
        <v>640</v>
      </c>
      <c r="F473" t="s">
        <v>10</v>
      </c>
      <c r="G473" t="s">
        <v>27</v>
      </c>
      <c r="H473" t="s">
        <v>16</v>
      </c>
      <c r="I473">
        <v>0.01</v>
      </c>
      <c r="J473">
        <v>0.01</v>
      </c>
      <c r="K473">
        <v>59830.966</v>
      </c>
      <c r="L473">
        <v>605.31216059999997</v>
      </c>
      <c r="M473">
        <f t="shared" si="21"/>
        <v>598.30966000000001</v>
      </c>
      <c r="N473">
        <f t="shared" si="22"/>
        <v>7.0025005999999621</v>
      </c>
      <c r="O473" s="1">
        <f t="shared" si="23"/>
        <v>1.1703806687660637E-2</v>
      </c>
      <c r="P473">
        <v>0.89737845000000005</v>
      </c>
    </row>
    <row r="474" spans="1:16" hidden="1" x14ac:dyDescent="0.35">
      <c r="A474">
        <v>473</v>
      </c>
      <c r="B474">
        <v>232</v>
      </c>
      <c r="C474" t="s">
        <v>639</v>
      </c>
      <c r="D474" t="str">
        <f>INDEX(FSA_Province!B:B,MATCH(LEFT(C474,1),FSA_Province!A:A,0))</f>
        <v>AB</v>
      </c>
      <c r="E474" t="s">
        <v>641</v>
      </c>
      <c r="F474" t="s">
        <v>24</v>
      </c>
      <c r="G474" t="s">
        <v>27</v>
      </c>
      <c r="H474" t="s">
        <v>16</v>
      </c>
      <c r="I474">
        <v>2000</v>
      </c>
      <c r="J474">
        <v>2000</v>
      </c>
      <c r="K474">
        <v>0.14928670999999999</v>
      </c>
      <c r="L474">
        <v>302.09683669999998</v>
      </c>
      <c r="M474">
        <f t="shared" si="21"/>
        <v>298.57342</v>
      </c>
      <c r="N474">
        <f t="shared" si="22"/>
        <v>3.5234166999999843</v>
      </c>
      <c r="O474" s="1">
        <f t="shared" si="23"/>
        <v>1.1800838467134764E-2</v>
      </c>
      <c r="P474">
        <v>0.44786014000000002</v>
      </c>
    </row>
    <row r="475" spans="1:16" hidden="1" x14ac:dyDescent="0.35">
      <c r="A475">
        <v>474</v>
      </c>
      <c r="B475">
        <v>236</v>
      </c>
      <c r="C475" t="s">
        <v>172</v>
      </c>
      <c r="D475" t="str">
        <f>INDEX(FSA_Province!B:B,MATCH(LEFT(C475,1),FSA_Province!A:A,0))</f>
        <v>ON</v>
      </c>
      <c r="E475" t="s">
        <v>642</v>
      </c>
      <c r="F475" t="s">
        <v>24</v>
      </c>
      <c r="G475" t="s">
        <v>27</v>
      </c>
      <c r="H475" t="s">
        <v>16</v>
      </c>
      <c r="I475">
        <v>3000</v>
      </c>
      <c r="J475">
        <v>3000</v>
      </c>
      <c r="K475">
        <v>0.14625998000000001</v>
      </c>
      <c r="L475">
        <v>443.95790679999999</v>
      </c>
      <c r="M475">
        <f t="shared" si="21"/>
        <v>438.77994000000001</v>
      </c>
      <c r="N475">
        <f t="shared" si="22"/>
        <v>5.1779667999999788</v>
      </c>
      <c r="O475" s="1">
        <f t="shared" si="23"/>
        <v>1.1800828451729081E-2</v>
      </c>
      <c r="P475">
        <v>0.65816991999999996</v>
      </c>
    </row>
    <row r="476" spans="1:16" hidden="1" x14ac:dyDescent="0.35">
      <c r="A476">
        <v>475</v>
      </c>
      <c r="B476">
        <v>245</v>
      </c>
      <c r="C476" t="s">
        <v>8</v>
      </c>
      <c r="D476" t="str">
        <f>INDEX(FSA_Province!B:B,MATCH(LEFT(C476,1),FSA_Province!A:A,0))</f>
        <v>BC</v>
      </c>
      <c r="E476" t="s">
        <v>643</v>
      </c>
      <c r="F476" t="s">
        <v>10</v>
      </c>
      <c r="G476" t="s">
        <v>11</v>
      </c>
      <c r="H476" t="s">
        <v>12</v>
      </c>
      <c r="I476">
        <v>0.3</v>
      </c>
      <c r="J476">
        <v>0.3</v>
      </c>
      <c r="K476">
        <v>62500</v>
      </c>
      <c r="L476">
        <v>18749.999909999999</v>
      </c>
      <c r="M476">
        <f t="shared" si="21"/>
        <v>18750</v>
      </c>
      <c r="N476">
        <f t="shared" si="22"/>
        <v>-9.0000001364387572E-5</v>
      </c>
      <c r="O476" s="1">
        <f t="shared" si="23"/>
        <v>-4.8000000727673374E-9</v>
      </c>
      <c r="P476">
        <v>0</v>
      </c>
    </row>
    <row r="477" spans="1:16" hidden="1" x14ac:dyDescent="0.35">
      <c r="A477">
        <v>476</v>
      </c>
      <c r="B477">
        <v>245</v>
      </c>
      <c r="C477" t="s">
        <v>8</v>
      </c>
      <c r="D477" t="str">
        <f>INDEX(FSA_Province!B:B,MATCH(LEFT(C477,1),FSA_Province!A:A,0))</f>
        <v>BC</v>
      </c>
      <c r="E477" t="s">
        <v>644</v>
      </c>
      <c r="F477" t="s">
        <v>10</v>
      </c>
      <c r="G477" t="s">
        <v>11</v>
      </c>
      <c r="H477" t="s">
        <v>16</v>
      </c>
      <c r="I477">
        <v>0.3</v>
      </c>
      <c r="J477">
        <v>0.3</v>
      </c>
      <c r="K477">
        <v>59000</v>
      </c>
      <c r="L477">
        <v>17699.999749999999</v>
      </c>
      <c r="M477">
        <f t="shared" si="21"/>
        <v>17700</v>
      </c>
      <c r="N477">
        <f t="shared" si="22"/>
        <v>-2.5000000096042641E-4</v>
      </c>
      <c r="O477" s="1">
        <f t="shared" si="23"/>
        <v>-1.4124293839572113E-8</v>
      </c>
      <c r="P477">
        <v>0</v>
      </c>
    </row>
    <row r="478" spans="1:16" hidden="1" x14ac:dyDescent="0.35">
      <c r="A478">
        <v>477</v>
      </c>
      <c r="B478">
        <v>236</v>
      </c>
      <c r="C478" t="s">
        <v>172</v>
      </c>
      <c r="D478" t="str">
        <f>INDEX(FSA_Province!B:B,MATCH(LEFT(C478,1),FSA_Province!A:A,0))</f>
        <v>ON</v>
      </c>
      <c r="E478" t="s">
        <v>645</v>
      </c>
      <c r="F478" t="s">
        <v>15</v>
      </c>
      <c r="G478" t="s">
        <v>27</v>
      </c>
      <c r="H478" t="s">
        <v>16</v>
      </c>
      <c r="I478">
        <v>50</v>
      </c>
      <c r="J478">
        <v>50</v>
      </c>
      <c r="K478">
        <v>0.95967999999999998</v>
      </c>
      <c r="L478">
        <v>48.550274999999999</v>
      </c>
      <c r="M478">
        <f t="shared" si="21"/>
        <v>47.984000000000002</v>
      </c>
      <c r="N478">
        <f t="shared" si="22"/>
        <v>0.56627499999999742</v>
      </c>
      <c r="O478" s="1">
        <f t="shared" si="23"/>
        <v>1.1801329609869902E-2</v>
      </c>
      <c r="P478">
        <v>7.1976029999999996E-2</v>
      </c>
    </row>
    <row r="479" spans="1:16" hidden="1" x14ac:dyDescent="0.35">
      <c r="A479">
        <v>478</v>
      </c>
      <c r="B479">
        <v>245</v>
      </c>
      <c r="C479" t="s">
        <v>8</v>
      </c>
      <c r="D479" t="str">
        <f>INDEX(FSA_Province!B:B,MATCH(LEFT(C479,1),FSA_Province!A:A,0))</f>
        <v>BC</v>
      </c>
      <c r="E479" t="s">
        <v>646</v>
      </c>
      <c r="F479" t="s">
        <v>10</v>
      </c>
      <c r="G479" t="s">
        <v>11</v>
      </c>
      <c r="H479" t="s">
        <v>12</v>
      </c>
      <c r="I479">
        <v>0.2</v>
      </c>
      <c r="J479">
        <v>0.2</v>
      </c>
      <c r="K479">
        <v>59500</v>
      </c>
      <c r="L479">
        <v>11899.999809999999</v>
      </c>
      <c r="M479">
        <f t="shared" si="21"/>
        <v>11900</v>
      </c>
      <c r="N479">
        <f t="shared" si="22"/>
        <v>-1.9000000065716449E-4</v>
      </c>
      <c r="O479" s="1">
        <f t="shared" si="23"/>
        <v>-1.5966386609845755E-8</v>
      </c>
      <c r="P479">
        <v>0</v>
      </c>
    </row>
    <row r="480" spans="1:16" hidden="1" x14ac:dyDescent="0.35">
      <c r="A480">
        <v>479</v>
      </c>
      <c r="B480">
        <v>134</v>
      </c>
      <c r="C480" t="s">
        <v>69</v>
      </c>
      <c r="D480" t="str">
        <f>INDEX(FSA_Province!B:B,MATCH(LEFT(C480,1),FSA_Province!A:A,0))</f>
        <v>ON</v>
      </c>
      <c r="E480" t="s">
        <v>647</v>
      </c>
      <c r="F480" t="s">
        <v>20</v>
      </c>
      <c r="G480" t="s">
        <v>27</v>
      </c>
      <c r="H480" t="s">
        <v>12</v>
      </c>
      <c r="I480">
        <v>0.51654401999999999</v>
      </c>
      <c r="J480">
        <v>0.51654401999999999</v>
      </c>
      <c r="K480">
        <v>2144.6120000000001</v>
      </c>
      <c r="L480">
        <v>1094.064576</v>
      </c>
      <c r="M480">
        <f t="shared" si="21"/>
        <v>1107.7865038202401</v>
      </c>
      <c r="N480">
        <f t="shared" si="22"/>
        <v>-13.721927820240126</v>
      </c>
      <c r="O480" s="1">
        <f t="shared" si="23"/>
        <v>-1.2386798153723287E-2</v>
      </c>
      <c r="P480">
        <v>1.66069439</v>
      </c>
    </row>
    <row r="481" spans="1:16" hidden="1" x14ac:dyDescent="0.35">
      <c r="A481">
        <v>480</v>
      </c>
      <c r="B481">
        <v>134</v>
      </c>
      <c r="C481" t="s">
        <v>69</v>
      </c>
      <c r="D481" t="str">
        <f>INDEX(FSA_Province!B:B,MATCH(LEFT(C481,1),FSA_Province!A:A,0))</f>
        <v>ON</v>
      </c>
      <c r="E481" t="s">
        <v>648</v>
      </c>
      <c r="F481" t="s">
        <v>30</v>
      </c>
      <c r="G481" t="s">
        <v>27</v>
      </c>
      <c r="H481" t="s">
        <v>12</v>
      </c>
      <c r="I481">
        <v>2000</v>
      </c>
      <c r="J481">
        <v>2000</v>
      </c>
      <c r="K481">
        <v>2.5851999999999998E-4</v>
      </c>
      <c r="L481">
        <v>0.51732</v>
      </c>
      <c r="M481">
        <f t="shared" si="21"/>
        <v>0.51703999999999994</v>
      </c>
      <c r="N481">
        <f t="shared" si="22"/>
        <v>2.8000000000005798E-4</v>
      </c>
      <c r="O481" s="1">
        <f t="shared" si="23"/>
        <v>5.4154417453206331E-4</v>
      </c>
      <c r="P481">
        <v>7.7598000000000001E-4</v>
      </c>
    </row>
    <row r="482" spans="1:16" hidden="1" x14ac:dyDescent="0.35">
      <c r="A482">
        <v>481</v>
      </c>
      <c r="B482">
        <v>245</v>
      </c>
      <c r="C482" t="s">
        <v>8</v>
      </c>
      <c r="D482" t="str">
        <f>INDEX(FSA_Province!B:B,MATCH(LEFT(C482,1),FSA_Province!A:A,0))</f>
        <v>BC</v>
      </c>
      <c r="E482" t="s">
        <v>649</v>
      </c>
      <c r="F482" t="s">
        <v>10</v>
      </c>
      <c r="G482" t="s">
        <v>11</v>
      </c>
      <c r="H482" t="s">
        <v>16</v>
      </c>
      <c r="I482">
        <v>0.2</v>
      </c>
      <c r="J482">
        <v>0.2</v>
      </c>
      <c r="K482">
        <v>58700</v>
      </c>
      <c r="L482">
        <v>11726.68304</v>
      </c>
      <c r="M482">
        <f t="shared" si="21"/>
        <v>11740</v>
      </c>
      <c r="N482">
        <f t="shared" si="22"/>
        <v>-13.316960000000108</v>
      </c>
      <c r="O482" s="1">
        <f t="shared" si="23"/>
        <v>-1.1343236797274369E-3</v>
      </c>
      <c r="P482">
        <v>0</v>
      </c>
    </row>
    <row r="483" spans="1:16" hidden="1" x14ac:dyDescent="0.35">
      <c r="A483">
        <v>482</v>
      </c>
      <c r="B483">
        <v>9</v>
      </c>
      <c r="C483" t="s">
        <v>310</v>
      </c>
      <c r="D483" t="str">
        <f>INDEX(FSA_Province!B:B,MATCH(LEFT(C483,1),FSA_Province!A:A,0))</f>
        <v>ON</v>
      </c>
      <c r="E483" t="s">
        <v>650</v>
      </c>
      <c r="F483" t="s">
        <v>24</v>
      </c>
      <c r="G483" t="s">
        <v>11</v>
      </c>
      <c r="H483" t="s">
        <v>12</v>
      </c>
      <c r="I483">
        <v>16569.245579840001</v>
      </c>
      <c r="J483">
        <v>16569.245579840001</v>
      </c>
      <c r="K483">
        <v>0.14200039</v>
      </c>
      <c r="L483">
        <v>2325.0739410000001</v>
      </c>
      <c r="M483">
        <f t="shared" si="21"/>
        <v>2352.8393343430562</v>
      </c>
      <c r="N483">
        <f t="shared" si="22"/>
        <v>-27.765393343056076</v>
      </c>
      <c r="O483" s="1">
        <f t="shared" si="23"/>
        <v>-1.1800802943822146E-2</v>
      </c>
      <c r="P483">
        <v>3.5292589900000002</v>
      </c>
    </row>
    <row r="484" spans="1:16" hidden="1" x14ac:dyDescent="0.35">
      <c r="A484">
        <v>483</v>
      </c>
      <c r="B484">
        <v>134</v>
      </c>
      <c r="C484" t="s">
        <v>69</v>
      </c>
      <c r="D484" t="str">
        <f>INDEX(FSA_Province!B:B,MATCH(LEFT(C484,1),FSA_Province!A:A,0))</f>
        <v>ON</v>
      </c>
      <c r="E484" t="s">
        <v>651</v>
      </c>
      <c r="F484" t="s">
        <v>652</v>
      </c>
      <c r="G484" t="s">
        <v>27</v>
      </c>
      <c r="H484" t="s">
        <v>12</v>
      </c>
      <c r="I484">
        <v>6900</v>
      </c>
      <c r="J484">
        <v>6900</v>
      </c>
      <c r="K484">
        <v>0.11104651</v>
      </c>
      <c r="L484">
        <v>758.1881909</v>
      </c>
      <c r="M484">
        <f t="shared" si="21"/>
        <v>766.22091899999998</v>
      </c>
      <c r="N484">
        <f t="shared" si="22"/>
        <v>-8.0327280999999857</v>
      </c>
      <c r="O484" s="1">
        <f t="shared" si="23"/>
        <v>-1.0483566685289084E-2</v>
      </c>
      <c r="P484">
        <v>1.13728228</v>
      </c>
    </row>
    <row r="485" spans="1:16" hidden="1" x14ac:dyDescent="0.35">
      <c r="A485">
        <v>484</v>
      </c>
      <c r="B485">
        <v>134</v>
      </c>
      <c r="C485" t="s">
        <v>69</v>
      </c>
      <c r="D485" t="str">
        <f>INDEX(FSA_Province!B:B,MATCH(LEFT(C485,1),FSA_Province!A:A,0))</f>
        <v>ON</v>
      </c>
      <c r="E485" t="s">
        <v>653</v>
      </c>
      <c r="F485" t="s">
        <v>10</v>
      </c>
      <c r="G485" t="s">
        <v>27</v>
      </c>
      <c r="H485" t="s">
        <v>12</v>
      </c>
      <c r="I485">
        <v>9.0024480000000004E-2</v>
      </c>
      <c r="J485">
        <v>9.0024480000000004E-2</v>
      </c>
      <c r="K485">
        <v>58878.735999999997</v>
      </c>
      <c r="L485">
        <v>5237.2905280000004</v>
      </c>
      <c r="M485">
        <f t="shared" si="21"/>
        <v>5300.5275914572803</v>
      </c>
      <c r="N485">
        <f t="shared" si="22"/>
        <v>-63.237063457279874</v>
      </c>
      <c r="O485" s="1">
        <f t="shared" si="23"/>
        <v>-1.1930333795299428E-2</v>
      </c>
      <c r="P485">
        <v>7.9497492100000002</v>
      </c>
    </row>
    <row r="486" spans="1:16" hidden="1" x14ac:dyDescent="0.35">
      <c r="A486">
        <v>485</v>
      </c>
      <c r="B486">
        <v>134</v>
      </c>
      <c r="C486" t="s">
        <v>69</v>
      </c>
      <c r="D486" t="str">
        <f>INDEX(FSA_Province!B:B,MATCH(LEFT(C486,1),FSA_Province!A:A,0))</f>
        <v>ON</v>
      </c>
      <c r="E486" t="s">
        <v>654</v>
      </c>
      <c r="F486" t="s">
        <v>20</v>
      </c>
      <c r="G486" t="s">
        <v>27</v>
      </c>
      <c r="H486" t="s">
        <v>12</v>
      </c>
      <c r="I486">
        <v>0.80371528999999997</v>
      </c>
      <c r="J486">
        <v>0.80371528999999997</v>
      </c>
      <c r="K486">
        <v>2141.9670000000001</v>
      </c>
      <c r="L486">
        <v>1698.524087</v>
      </c>
      <c r="M486">
        <f t="shared" si="21"/>
        <v>1721.53162857543</v>
      </c>
      <c r="N486">
        <f t="shared" si="22"/>
        <v>-23.007541575429968</v>
      </c>
      <c r="O486" s="1">
        <f t="shared" si="23"/>
        <v>-1.3364576748711113E-2</v>
      </c>
      <c r="P486">
        <v>2.5782110899999999</v>
      </c>
    </row>
    <row r="487" spans="1:16" hidden="1" x14ac:dyDescent="0.35">
      <c r="A487">
        <v>486</v>
      </c>
      <c r="B487">
        <v>134</v>
      </c>
      <c r="C487" t="s">
        <v>69</v>
      </c>
      <c r="D487" t="str">
        <f>INDEX(FSA_Province!B:B,MATCH(LEFT(C487,1),FSA_Province!A:A,0))</f>
        <v>ON</v>
      </c>
      <c r="E487" t="s">
        <v>655</v>
      </c>
      <c r="F487" t="s">
        <v>15</v>
      </c>
      <c r="G487" t="s">
        <v>27</v>
      </c>
      <c r="H487" t="s">
        <v>12</v>
      </c>
      <c r="I487">
        <v>2800</v>
      </c>
      <c r="J487">
        <v>2800</v>
      </c>
      <c r="K487">
        <v>0.96092999999999995</v>
      </c>
      <c r="L487">
        <v>2658.8731630000002</v>
      </c>
      <c r="M487">
        <f t="shared" si="21"/>
        <v>2690.6039999999998</v>
      </c>
      <c r="N487">
        <f t="shared" si="22"/>
        <v>-31.73083699999961</v>
      </c>
      <c r="O487" s="1">
        <f t="shared" si="23"/>
        <v>-1.1793202195492021E-2</v>
      </c>
      <c r="P487">
        <v>4.0359370400000003</v>
      </c>
    </row>
    <row r="488" spans="1:16" hidden="1" x14ac:dyDescent="0.35">
      <c r="A488">
        <v>487</v>
      </c>
      <c r="B488">
        <v>134</v>
      </c>
      <c r="C488" t="s">
        <v>69</v>
      </c>
      <c r="D488" t="str">
        <f>INDEX(FSA_Province!B:B,MATCH(LEFT(C488,1),FSA_Province!A:A,0))</f>
        <v>ON</v>
      </c>
      <c r="E488" t="s">
        <v>656</v>
      </c>
      <c r="F488" t="s">
        <v>193</v>
      </c>
      <c r="G488" t="s">
        <v>27</v>
      </c>
      <c r="H488" t="s">
        <v>12</v>
      </c>
      <c r="I488">
        <v>1000</v>
      </c>
      <c r="J488">
        <v>1000</v>
      </c>
      <c r="K488">
        <v>1.6067199999999999</v>
      </c>
      <c r="L488">
        <v>1586.3789340000001</v>
      </c>
      <c r="M488">
        <f t="shared" si="21"/>
        <v>1606.72</v>
      </c>
      <c r="N488">
        <f t="shared" si="22"/>
        <v>-20.341065999999955</v>
      </c>
      <c r="O488" s="1">
        <f t="shared" si="23"/>
        <v>-1.2659994274048967E-2</v>
      </c>
      <c r="P488">
        <v>2.4079845500000001</v>
      </c>
    </row>
    <row r="489" spans="1:16" hidden="1" x14ac:dyDescent="0.35">
      <c r="A489">
        <v>488</v>
      </c>
      <c r="B489">
        <v>245</v>
      </c>
      <c r="C489" t="s">
        <v>8</v>
      </c>
      <c r="D489" t="str">
        <f>INDEX(FSA_Province!B:B,MATCH(LEFT(C489,1),FSA_Province!A:A,0))</f>
        <v>BC</v>
      </c>
      <c r="E489" t="s">
        <v>657</v>
      </c>
      <c r="F489" t="s">
        <v>10</v>
      </c>
      <c r="G489" t="s">
        <v>11</v>
      </c>
      <c r="H489" t="s">
        <v>16</v>
      </c>
      <c r="I489">
        <v>0.2</v>
      </c>
      <c r="J489">
        <v>0.2</v>
      </c>
      <c r="K489">
        <v>59500</v>
      </c>
      <c r="L489">
        <v>11876.597299999999</v>
      </c>
      <c r="M489">
        <f t="shared" si="21"/>
        <v>11900</v>
      </c>
      <c r="N489">
        <f t="shared" si="22"/>
        <v>-23.40270000000055</v>
      </c>
      <c r="O489" s="1">
        <f t="shared" si="23"/>
        <v>-1.9666134453781973E-3</v>
      </c>
      <c r="P489">
        <v>0</v>
      </c>
    </row>
    <row r="490" spans="1:16" hidden="1" x14ac:dyDescent="0.35">
      <c r="A490">
        <v>489</v>
      </c>
      <c r="B490">
        <v>245</v>
      </c>
      <c r="C490" t="s">
        <v>8</v>
      </c>
      <c r="D490" t="str">
        <f>INDEX(FSA_Province!B:B,MATCH(LEFT(C490,1),FSA_Province!A:A,0))</f>
        <v>BC</v>
      </c>
      <c r="E490" t="s">
        <v>658</v>
      </c>
      <c r="F490" t="s">
        <v>10</v>
      </c>
      <c r="G490" t="s">
        <v>11</v>
      </c>
      <c r="H490" t="s">
        <v>12</v>
      </c>
      <c r="I490">
        <v>0.3</v>
      </c>
      <c r="J490">
        <v>0.3</v>
      </c>
      <c r="K490">
        <v>62900</v>
      </c>
      <c r="L490">
        <v>18869.999889999999</v>
      </c>
      <c r="M490">
        <f t="shared" si="21"/>
        <v>18870</v>
      </c>
      <c r="N490">
        <f t="shared" si="22"/>
        <v>-1.1000000085914508E-4</v>
      </c>
      <c r="O490" s="1">
        <f t="shared" si="23"/>
        <v>-5.8293588160649218E-9</v>
      </c>
      <c r="P490">
        <v>0</v>
      </c>
    </row>
    <row r="491" spans="1:16" hidden="1" x14ac:dyDescent="0.35">
      <c r="A491">
        <v>490</v>
      </c>
      <c r="B491">
        <v>245</v>
      </c>
      <c r="C491" t="s">
        <v>8</v>
      </c>
      <c r="D491" t="str">
        <f>INDEX(FSA_Province!B:B,MATCH(LEFT(C491,1),FSA_Province!A:A,0))</f>
        <v>BC</v>
      </c>
      <c r="E491" t="s">
        <v>659</v>
      </c>
      <c r="F491" t="s">
        <v>10</v>
      </c>
      <c r="G491" t="s">
        <v>11</v>
      </c>
      <c r="H491" t="s">
        <v>12</v>
      </c>
      <c r="I491">
        <v>0.5</v>
      </c>
      <c r="J491">
        <v>0.5</v>
      </c>
      <c r="K491">
        <v>63000</v>
      </c>
      <c r="L491">
        <v>31499.999800000001</v>
      </c>
      <c r="M491">
        <f t="shared" si="21"/>
        <v>31500</v>
      </c>
      <c r="N491">
        <f t="shared" si="22"/>
        <v>-1.9999999858555384E-4</v>
      </c>
      <c r="O491" s="1">
        <f t="shared" si="23"/>
        <v>-6.3492063043032962E-9</v>
      </c>
      <c r="P491">
        <v>0</v>
      </c>
    </row>
    <row r="492" spans="1:16" hidden="1" x14ac:dyDescent="0.35">
      <c r="A492">
        <v>491</v>
      </c>
      <c r="B492">
        <v>245</v>
      </c>
      <c r="C492" t="s">
        <v>8</v>
      </c>
      <c r="D492" t="str">
        <f>INDEX(FSA_Province!B:B,MATCH(LEFT(C492,1),FSA_Province!A:A,0))</f>
        <v>BC</v>
      </c>
      <c r="E492" t="s">
        <v>660</v>
      </c>
      <c r="F492" t="s">
        <v>10</v>
      </c>
      <c r="G492" t="s">
        <v>11</v>
      </c>
      <c r="H492" t="s">
        <v>16</v>
      </c>
      <c r="I492">
        <v>0.5</v>
      </c>
      <c r="J492">
        <v>0.5</v>
      </c>
      <c r="K492">
        <v>60500</v>
      </c>
      <c r="L492">
        <v>30249.99943</v>
      </c>
      <c r="M492">
        <f t="shared" si="21"/>
        <v>30250</v>
      </c>
      <c r="N492">
        <f t="shared" si="22"/>
        <v>-5.7000000015250407E-4</v>
      </c>
      <c r="O492" s="1">
        <f t="shared" si="23"/>
        <v>-1.8842975211653027E-8</v>
      </c>
      <c r="P492">
        <v>0</v>
      </c>
    </row>
    <row r="493" spans="1:16" hidden="1" x14ac:dyDescent="0.35">
      <c r="A493">
        <v>492</v>
      </c>
      <c r="B493">
        <v>245</v>
      </c>
      <c r="C493" t="s">
        <v>8</v>
      </c>
      <c r="D493" t="str">
        <f>INDEX(FSA_Province!B:B,MATCH(LEFT(C493,1),FSA_Province!A:A,0))</f>
        <v>BC</v>
      </c>
      <c r="E493" t="s">
        <v>661</v>
      </c>
      <c r="F493" t="s">
        <v>10</v>
      </c>
      <c r="G493" t="s">
        <v>11</v>
      </c>
      <c r="H493" t="s">
        <v>16</v>
      </c>
      <c r="I493">
        <v>0.3</v>
      </c>
      <c r="J493">
        <v>0.3</v>
      </c>
      <c r="K493">
        <v>61270</v>
      </c>
      <c r="L493">
        <v>18380.283200000002</v>
      </c>
      <c r="M493">
        <f t="shared" si="21"/>
        <v>18381</v>
      </c>
      <c r="N493">
        <f t="shared" si="22"/>
        <v>-0.71679999999832944</v>
      </c>
      <c r="O493" s="1">
        <f t="shared" si="23"/>
        <v>-3.8996790163665168E-5</v>
      </c>
      <c r="P493">
        <v>0</v>
      </c>
    </row>
    <row r="494" spans="1:16" hidden="1" x14ac:dyDescent="0.35">
      <c r="A494">
        <v>493</v>
      </c>
      <c r="B494">
        <v>18</v>
      </c>
      <c r="C494" t="s">
        <v>50</v>
      </c>
      <c r="D494" t="str">
        <f>INDEX(FSA_Province!B:B,MATCH(LEFT(C494,1),FSA_Province!A:A,0))</f>
        <v>BC</v>
      </c>
      <c r="E494" t="s">
        <v>662</v>
      </c>
      <c r="F494" t="s">
        <v>24</v>
      </c>
      <c r="G494" t="s">
        <v>11</v>
      </c>
      <c r="H494" t="s">
        <v>16</v>
      </c>
      <c r="I494">
        <v>650</v>
      </c>
      <c r="J494">
        <v>650</v>
      </c>
      <c r="K494">
        <v>0.15718918000000001</v>
      </c>
      <c r="L494">
        <v>103.3786838</v>
      </c>
      <c r="M494">
        <f t="shared" si="21"/>
        <v>102.17296700000001</v>
      </c>
      <c r="N494">
        <f t="shared" si="22"/>
        <v>1.2057167999999905</v>
      </c>
      <c r="O494" s="1">
        <f t="shared" si="23"/>
        <v>1.180074177546386E-2</v>
      </c>
      <c r="P494">
        <v>0.15325944</v>
      </c>
    </row>
    <row r="495" spans="1:16" hidden="1" x14ac:dyDescent="0.35">
      <c r="A495">
        <v>494</v>
      </c>
      <c r="B495">
        <v>18</v>
      </c>
      <c r="C495" t="s">
        <v>50</v>
      </c>
      <c r="D495" t="str">
        <f>INDEX(FSA_Province!B:B,MATCH(LEFT(C495,1),FSA_Province!A:A,0))</f>
        <v>BC</v>
      </c>
      <c r="E495" t="s">
        <v>663</v>
      </c>
      <c r="F495" t="s">
        <v>24</v>
      </c>
      <c r="G495" t="s">
        <v>11</v>
      </c>
      <c r="H495" t="s">
        <v>16</v>
      </c>
      <c r="I495">
        <v>4500</v>
      </c>
      <c r="J495">
        <v>4500</v>
      </c>
      <c r="K495">
        <v>0.1630925</v>
      </c>
      <c r="L495">
        <v>742.57700269999998</v>
      </c>
      <c r="M495">
        <f t="shared" si="21"/>
        <v>733.91624999999999</v>
      </c>
      <c r="N495">
        <f t="shared" si="22"/>
        <v>8.6607526999999891</v>
      </c>
      <c r="O495" s="1">
        <f t="shared" si="23"/>
        <v>1.1800737073201457E-2</v>
      </c>
      <c r="P495">
        <v>1.1008743000000001</v>
      </c>
    </row>
    <row r="496" spans="1:16" hidden="1" x14ac:dyDescent="0.35">
      <c r="A496">
        <v>495</v>
      </c>
      <c r="B496">
        <v>18</v>
      </c>
      <c r="C496" t="s">
        <v>50</v>
      </c>
      <c r="D496" t="str">
        <f>INDEX(FSA_Province!B:B,MATCH(LEFT(C496,1),FSA_Province!A:A,0))</f>
        <v>BC</v>
      </c>
      <c r="E496" t="s">
        <v>664</v>
      </c>
      <c r="F496" t="s">
        <v>24</v>
      </c>
      <c r="G496" t="s">
        <v>11</v>
      </c>
      <c r="H496" t="s">
        <v>16</v>
      </c>
      <c r="I496">
        <v>25000</v>
      </c>
      <c r="J496">
        <v>25000</v>
      </c>
      <c r="K496">
        <v>0.16368948999999999</v>
      </c>
      <c r="L496">
        <v>4140.5288570000002</v>
      </c>
      <c r="M496">
        <f t="shared" si="21"/>
        <v>4092.2372499999997</v>
      </c>
      <c r="N496">
        <f t="shared" si="22"/>
        <v>48.291607000000567</v>
      </c>
      <c r="O496" s="1">
        <f t="shared" si="23"/>
        <v>1.1800783788867708E-2</v>
      </c>
      <c r="P496">
        <v>6.1383557099999999</v>
      </c>
    </row>
    <row r="497" spans="1:16" hidden="1" x14ac:dyDescent="0.35">
      <c r="A497">
        <v>496</v>
      </c>
      <c r="B497">
        <v>142</v>
      </c>
      <c r="C497" t="s">
        <v>102</v>
      </c>
      <c r="D497" t="str">
        <f>INDEX(FSA_Province!B:B,MATCH(LEFT(C497,1),FSA_Province!A:A,0))</f>
        <v>QC</v>
      </c>
      <c r="E497" t="s">
        <v>665</v>
      </c>
      <c r="F497" t="s">
        <v>24</v>
      </c>
      <c r="G497" t="s">
        <v>11</v>
      </c>
      <c r="H497" t="s">
        <v>16</v>
      </c>
      <c r="I497">
        <v>1000</v>
      </c>
      <c r="J497">
        <v>1000</v>
      </c>
      <c r="K497">
        <v>0.16450000000000001</v>
      </c>
      <c r="L497">
        <v>165.5506346</v>
      </c>
      <c r="M497">
        <f t="shared" si="21"/>
        <v>164.5</v>
      </c>
      <c r="N497">
        <f t="shared" si="22"/>
        <v>1.0506345999999951</v>
      </c>
      <c r="O497" s="1">
        <f t="shared" si="23"/>
        <v>6.3868364741641037E-3</v>
      </c>
      <c r="P497">
        <v>0.24542968000000001</v>
      </c>
    </row>
    <row r="498" spans="1:16" hidden="1" x14ac:dyDescent="0.35">
      <c r="A498">
        <v>497</v>
      </c>
      <c r="B498">
        <v>205</v>
      </c>
      <c r="C498" t="s">
        <v>62</v>
      </c>
      <c r="D498" t="str">
        <f>INDEX(FSA_Province!B:B,MATCH(LEFT(C498,1),FSA_Province!A:A,0))</f>
        <v>AB</v>
      </c>
      <c r="E498" t="s">
        <v>666</v>
      </c>
      <c r="F498" t="s">
        <v>39</v>
      </c>
      <c r="G498" t="s">
        <v>11</v>
      </c>
      <c r="H498" t="s">
        <v>16</v>
      </c>
      <c r="I498">
        <v>0.53</v>
      </c>
      <c r="J498">
        <v>0.53</v>
      </c>
      <c r="K498">
        <v>276.77499999999998</v>
      </c>
      <c r="L498">
        <v>148.42149599999999</v>
      </c>
      <c r="M498">
        <f t="shared" si="21"/>
        <v>146.69075000000001</v>
      </c>
      <c r="N498">
        <f t="shared" si="22"/>
        <v>1.7307459999999821</v>
      </c>
      <c r="O498" s="1">
        <f t="shared" si="23"/>
        <v>1.1798603524762004E-2</v>
      </c>
      <c r="P498">
        <v>0.22003564</v>
      </c>
    </row>
    <row r="499" spans="1:16" hidden="1" x14ac:dyDescent="0.35">
      <c r="A499">
        <v>498</v>
      </c>
      <c r="B499">
        <v>205</v>
      </c>
      <c r="C499" t="s">
        <v>62</v>
      </c>
      <c r="D499" t="str">
        <f>INDEX(FSA_Province!B:B,MATCH(LEFT(C499,1),FSA_Province!A:A,0))</f>
        <v>AB</v>
      </c>
      <c r="E499" t="s">
        <v>667</v>
      </c>
      <c r="F499" t="s">
        <v>41</v>
      </c>
      <c r="G499" t="s">
        <v>11</v>
      </c>
      <c r="H499" t="s">
        <v>12</v>
      </c>
      <c r="I499">
        <v>120</v>
      </c>
      <c r="J499">
        <v>120</v>
      </c>
      <c r="K499">
        <v>1.2723</v>
      </c>
      <c r="L499">
        <v>150.87368799999999</v>
      </c>
      <c r="M499">
        <f t="shared" si="21"/>
        <v>152.67599999999999</v>
      </c>
      <c r="N499">
        <f t="shared" si="22"/>
        <v>-1.8023120000000006</v>
      </c>
      <c r="O499" s="1">
        <f t="shared" si="23"/>
        <v>-1.1804815426131158E-2</v>
      </c>
      <c r="P499">
        <v>0.22901305999999999</v>
      </c>
    </row>
    <row r="500" spans="1:16" hidden="1" x14ac:dyDescent="0.35">
      <c r="A500">
        <v>499</v>
      </c>
      <c r="B500">
        <v>205</v>
      </c>
      <c r="C500" t="s">
        <v>62</v>
      </c>
      <c r="D500" t="str">
        <f>INDEX(FSA_Province!B:B,MATCH(LEFT(C500,1),FSA_Province!A:A,0))</f>
        <v>AB</v>
      </c>
      <c r="E500" t="s">
        <v>668</v>
      </c>
      <c r="F500" t="s">
        <v>41</v>
      </c>
      <c r="G500" t="s">
        <v>11</v>
      </c>
      <c r="H500" t="s">
        <v>16</v>
      </c>
      <c r="I500">
        <v>120</v>
      </c>
      <c r="J500">
        <v>120</v>
      </c>
      <c r="K500">
        <v>1.2726200000000001</v>
      </c>
      <c r="L500">
        <v>154.5156551</v>
      </c>
      <c r="M500">
        <f t="shared" si="21"/>
        <v>152.71440000000001</v>
      </c>
      <c r="N500">
        <f t="shared" si="22"/>
        <v>1.8012550999999917</v>
      </c>
      <c r="O500" s="1">
        <f t="shared" si="23"/>
        <v>1.1794926346172931E-2</v>
      </c>
      <c r="P500">
        <v>0.22907026</v>
      </c>
    </row>
    <row r="501" spans="1:16" hidden="1" x14ac:dyDescent="0.35">
      <c r="A501">
        <v>500</v>
      </c>
      <c r="B501">
        <v>7</v>
      </c>
      <c r="C501" t="s">
        <v>437</v>
      </c>
      <c r="D501" t="str">
        <f>INDEX(FSA_Province!B:B,MATCH(LEFT(C501,1),FSA_Province!A:A,0))</f>
        <v>QC</v>
      </c>
      <c r="E501" t="s">
        <v>669</v>
      </c>
      <c r="F501" t="s">
        <v>393</v>
      </c>
      <c r="G501" t="s">
        <v>11</v>
      </c>
      <c r="H501" t="s">
        <v>16</v>
      </c>
      <c r="I501">
        <v>3.14</v>
      </c>
      <c r="J501">
        <v>3.14</v>
      </c>
      <c r="K501">
        <v>943.14200000000005</v>
      </c>
      <c r="L501">
        <v>2996.4102079999998</v>
      </c>
      <c r="M501">
        <f t="shared" si="21"/>
        <v>2961.4658800000002</v>
      </c>
      <c r="N501">
        <f t="shared" si="22"/>
        <v>34.944327999999587</v>
      </c>
      <c r="O501" s="1">
        <f t="shared" si="23"/>
        <v>1.1799672667510046E-2</v>
      </c>
      <c r="P501">
        <v>4.4421938499999998</v>
      </c>
    </row>
    <row r="502" spans="1:16" hidden="1" x14ac:dyDescent="0.35">
      <c r="A502">
        <v>501</v>
      </c>
      <c r="B502">
        <v>134</v>
      </c>
      <c r="C502" t="s">
        <v>69</v>
      </c>
      <c r="D502" t="str">
        <f>INDEX(FSA_Province!B:B,MATCH(LEFT(C502,1),FSA_Province!A:A,0))</f>
        <v>ON</v>
      </c>
      <c r="E502" t="s">
        <v>670</v>
      </c>
      <c r="F502" t="s">
        <v>10</v>
      </c>
      <c r="G502" t="s">
        <v>27</v>
      </c>
      <c r="H502" t="s">
        <v>16</v>
      </c>
      <c r="I502">
        <v>4.8000000000000001E-2</v>
      </c>
      <c r="J502">
        <v>4.8000000000000001E-2</v>
      </c>
      <c r="K502">
        <v>62100.406999999999</v>
      </c>
      <c r="L502">
        <v>3015.9955759999998</v>
      </c>
      <c r="M502">
        <f t="shared" si="21"/>
        <v>2980.819536</v>
      </c>
      <c r="N502">
        <f t="shared" si="22"/>
        <v>35.17603999999983</v>
      </c>
      <c r="O502" s="1">
        <f t="shared" si="23"/>
        <v>1.1800794907296873E-2</v>
      </c>
      <c r="P502">
        <v>4.4712292700000003</v>
      </c>
    </row>
    <row r="503" spans="1:16" hidden="1" x14ac:dyDescent="0.35">
      <c r="A503">
        <v>502</v>
      </c>
      <c r="B503">
        <v>150</v>
      </c>
      <c r="C503" t="s">
        <v>338</v>
      </c>
      <c r="D503" t="str">
        <f>INDEX(FSA_Province!B:B,MATCH(LEFT(C503,1),FSA_Province!A:A,0))</f>
        <v>ON</v>
      </c>
      <c r="E503" t="s">
        <v>671</v>
      </c>
      <c r="F503" t="s">
        <v>44</v>
      </c>
      <c r="G503" t="s">
        <v>27</v>
      </c>
      <c r="H503" t="s">
        <v>16</v>
      </c>
      <c r="I503">
        <v>500</v>
      </c>
      <c r="J503">
        <v>500</v>
      </c>
      <c r="K503">
        <v>7.1059999999999998E-2</v>
      </c>
      <c r="L503">
        <v>35.952925499999999</v>
      </c>
      <c r="M503">
        <f t="shared" si="21"/>
        <v>35.53</v>
      </c>
      <c r="N503">
        <f t="shared" si="22"/>
        <v>0.42292549999999807</v>
      </c>
      <c r="O503" s="1">
        <f t="shared" si="23"/>
        <v>1.1903335209681905E-2</v>
      </c>
      <c r="P503">
        <v>5.3300399999999998E-2</v>
      </c>
    </row>
    <row r="504" spans="1:16" hidden="1" x14ac:dyDescent="0.35">
      <c r="A504">
        <v>503</v>
      </c>
      <c r="B504">
        <v>135</v>
      </c>
      <c r="C504" t="s">
        <v>119</v>
      </c>
      <c r="D504" t="str">
        <f>INDEX(FSA_Province!B:B,MATCH(LEFT(C504,1),FSA_Province!A:A,0))</f>
        <v>ON</v>
      </c>
      <c r="E504" t="s">
        <v>672</v>
      </c>
      <c r="F504" t="s">
        <v>15</v>
      </c>
      <c r="G504" t="s">
        <v>27</v>
      </c>
      <c r="H504" t="s">
        <v>16</v>
      </c>
      <c r="I504">
        <v>130</v>
      </c>
      <c r="J504">
        <v>130</v>
      </c>
      <c r="K504">
        <v>1.0995999999999999</v>
      </c>
      <c r="L504">
        <v>144.63532040000001</v>
      </c>
      <c r="M504">
        <f t="shared" si="21"/>
        <v>142.94799999999998</v>
      </c>
      <c r="N504">
        <f t="shared" si="22"/>
        <v>1.6873204000000328</v>
      </c>
      <c r="O504" s="1">
        <f t="shared" si="23"/>
        <v>1.1803735624143276E-2</v>
      </c>
      <c r="P504">
        <v>0.21442262000000001</v>
      </c>
    </row>
    <row r="505" spans="1:16" hidden="1" x14ac:dyDescent="0.35">
      <c r="A505">
        <v>504</v>
      </c>
      <c r="B505">
        <v>135</v>
      </c>
      <c r="C505" t="s">
        <v>119</v>
      </c>
      <c r="D505" t="str">
        <f>INDEX(FSA_Province!B:B,MATCH(LEFT(C505,1),FSA_Province!A:A,0))</f>
        <v>ON</v>
      </c>
      <c r="E505" t="s">
        <v>673</v>
      </c>
      <c r="F505" t="s">
        <v>193</v>
      </c>
      <c r="G505" t="s">
        <v>27</v>
      </c>
      <c r="H505" t="s">
        <v>16</v>
      </c>
      <c r="I505">
        <v>182</v>
      </c>
      <c r="J505">
        <v>182</v>
      </c>
      <c r="K505">
        <v>1.9578800000000001</v>
      </c>
      <c r="L505">
        <v>360.54066979999999</v>
      </c>
      <c r="M505">
        <f t="shared" si="21"/>
        <v>356.33416</v>
      </c>
      <c r="N505">
        <f t="shared" si="22"/>
        <v>4.2065097999999921</v>
      </c>
      <c r="O505" s="1">
        <f t="shared" si="23"/>
        <v>1.1804958020303168E-2</v>
      </c>
      <c r="P505">
        <v>0.53450343</v>
      </c>
    </row>
    <row r="506" spans="1:16" hidden="1" x14ac:dyDescent="0.35">
      <c r="A506">
        <v>505</v>
      </c>
      <c r="B506">
        <v>150</v>
      </c>
      <c r="C506" t="s">
        <v>338</v>
      </c>
      <c r="D506" t="str">
        <f>INDEX(FSA_Province!B:B,MATCH(LEFT(C506,1),FSA_Province!A:A,0))</f>
        <v>ON</v>
      </c>
      <c r="E506" t="s">
        <v>674</v>
      </c>
      <c r="F506" t="s">
        <v>24</v>
      </c>
      <c r="G506" t="s">
        <v>27</v>
      </c>
      <c r="H506" t="s">
        <v>16</v>
      </c>
      <c r="I506">
        <v>375</v>
      </c>
      <c r="J506">
        <v>375</v>
      </c>
      <c r="K506">
        <v>0.16290843999999999</v>
      </c>
      <c r="L506">
        <v>61.811586480000003</v>
      </c>
      <c r="M506">
        <f t="shared" si="21"/>
        <v>61.090664999999994</v>
      </c>
      <c r="N506">
        <f t="shared" si="22"/>
        <v>0.72092148000000833</v>
      </c>
      <c r="O506" s="1">
        <f t="shared" si="23"/>
        <v>1.1800845186412823E-2</v>
      </c>
      <c r="P506">
        <v>9.1635999999999995E-2</v>
      </c>
    </row>
    <row r="507" spans="1:16" hidden="1" x14ac:dyDescent="0.35">
      <c r="A507">
        <v>506</v>
      </c>
      <c r="B507">
        <v>206</v>
      </c>
      <c r="C507" t="s">
        <v>675</v>
      </c>
      <c r="D507" t="str">
        <f>INDEX(FSA_Province!B:B,MATCH(LEFT(C507,1),FSA_Province!A:A,0))</f>
        <v>AB</v>
      </c>
      <c r="E507" t="s">
        <v>676</v>
      </c>
      <c r="F507" t="s">
        <v>493</v>
      </c>
      <c r="G507" t="s">
        <v>27</v>
      </c>
      <c r="H507" t="s">
        <v>16</v>
      </c>
      <c r="I507">
        <v>13000</v>
      </c>
      <c r="J507">
        <v>13000</v>
      </c>
      <c r="K507">
        <v>1.5869999999999999E-2</v>
      </c>
      <c r="L507">
        <v>208.82405700000001</v>
      </c>
      <c r="M507">
        <f t="shared" si="21"/>
        <v>206.30999999999997</v>
      </c>
      <c r="N507">
        <f t="shared" si="22"/>
        <v>2.5140570000000366</v>
      </c>
      <c r="O507" s="1">
        <f t="shared" si="23"/>
        <v>1.2185822306238363E-2</v>
      </c>
      <c r="P507">
        <v>0.30958276000000001</v>
      </c>
    </row>
    <row r="508" spans="1:16" hidden="1" x14ac:dyDescent="0.35">
      <c r="A508">
        <v>507</v>
      </c>
      <c r="B508">
        <v>43</v>
      </c>
      <c r="C508" t="s">
        <v>165</v>
      </c>
      <c r="D508" t="str">
        <f>INDEX(FSA_Province!B:B,MATCH(LEFT(C508,1),FSA_Province!A:A,0))</f>
        <v>BC</v>
      </c>
      <c r="E508" t="s">
        <v>677</v>
      </c>
      <c r="F508" t="s">
        <v>193</v>
      </c>
      <c r="G508" t="s">
        <v>11</v>
      </c>
      <c r="H508" t="s">
        <v>16</v>
      </c>
      <c r="I508">
        <v>50</v>
      </c>
      <c r="J508">
        <v>50</v>
      </c>
      <c r="K508">
        <v>1.895</v>
      </c>
      <c r="L508">
        <v>95.867823150000007</v>
      </c>
      <c r="M508">
        <f t="shared" si="21"/>
        <v>94.75</v>
      </c>
      <c r="N508">
        <f t="shared" si="22"/>
        <v>1.1178231500000066</v>
      </c>
      <c r="O508" s="1">
        <f t="shared" si="23"/>
        <v>1.179760580474941E-2</v>
      </c>
      <c r="P508">
        <v>0.14212454999999999</v>
      </c>
    </row>
    <row r="509" spans="1:16" hidden="1" x14ac:dyDescent="0.35">
      <c r="A509">
        <v>508</v>
      </c>
      <c r="B509">
        <v>43</v>
      </c>
      <c r="C509" t="s">
        <v>165</v>
      </c>
      <c r="D509" t="str">
        <f>INDEX(FSA_Province!B:B,MATCH(LEFT(C509,1),FSA_Province!A:A,0))</f>
        <v>BC</v>
      </c>
      <c r="E509" t="s">
        <v>678</v>
      </c>
      <c r="F509" t="s">
        <v>193</v>
      </c>
      <c r="G509" t="s">
        <v>11</v>
      </c>
      <c r="H509" t="s">
        <v>16</v>
      </c>
      <c r="I509">
        <v>50</v>
      </c>
      <c r="J509">
        <v>50</v>
      </c>
      <c r="K509">
        <v>1.91</v>
      </c>
      <c r="L509">
        <v>96.626622150000003</v>
      </c>
      <c r="M509">
        <f t="shared" si="21"/>
        <v>95.5</v>
      </c>
      <c r="N509">
        <f t="shared" si="22"/>
        <v>1.1266221500000029</v>
      </c>
      <c r="O509" s="1">
        <f t="shared" si="23"/>
        <v>1.1797090575916261E-2</v>
      </c>
      <c r="P509">
        <v>0.14324946999999999</v>
      </c>
    </row>
    <row r="510" spans="1:16" hidden="1" x14ac:dyDescent="0.35">
      <c r="A510">
        <v>509</v>
      </c>
      <c r="B510">
        <v>43</v>
      </c>
      <c r="C510" t="s">
        <v>165</v>
      </c>
      <c r="D510" t="str">
        <f>INDEX(FSA_Province!B:B,MATCH(LEFT(C510,1),FSA_Province!A:A,0))</f>
        <v>BC</v>
      </c>
      <c r="E510" t="s">
        <v>679</v>
      </c>
      <c r="F510" t="s">
        <v>193</v>
      </c>
      <c r="G510" t="s">
        <v>11</v>
      </c>
      <c r="H510" t="s">
        <v>16</v>
      </c>
      <c r="I510">
        <v>50</v>
      </c>
      <c r="J510">
        <v>50</v>
      </c>
      <c r="K510">
        <v>1.925</v>
      </c>
      <c r="L510">
        <v>97.385421149999999</v>
      </c>
      <c r="M510">
        <f t="shared" si="21"/>
        <v>96.25</v>
      </c>
      <c r="N510">
        <f t="shared" si="22"/>
        <v>1.1354211499999991</v>
      </c>
      <c r="O510" s="1">
        <f t="shared" si="23"/>
        <v>1.1796583376623367E-2</v>
      </c>
      <c r="P510">
        <v>0.14437438999999999</v>
      </c>
    </row>
    <row r="511" spans="1:16" hidden="1" x14ac:dyDescent="0.35">
      <c r="A511">
        <v>510</v>
      </c>
      <c r="B511">
        <v>222</v>
      </c>
      <c r="C511" t="s">
        <v>320</v>
      </c>
      <c r="D511" t="str">
        <f>INDEX(FSA_Province!B:B,MATCH(LEFT(C511,1),FSA_Province!A:A,0))</f>
        <v>BC</v>
      </c>
      <c r="E511" t="s">
        <v>680</v>
      </c>
      <c r="F511" t="s">
        <v>15</v>
      </c>
      <c r="G511" t="s">
        <v>11</v>
      </c>
      <c r="H511" t="s">
        <v>16</v>
      </c>
      <c r="I511">
        <v>120</v>
      </c>
      <c r="J511">
        <v>120</v>
      </c>
      <c r="K511">
        <v>1.0680000000000001</v>
      </c>
      <c r="L511">
        <v>129.57869049999999</v>
      </c>
      <c r="M511">
        <f t="shared" si="21"/>
        <v>128.16</v>
      </c>
      <c r="N511">
        <f t="shared" si="22"/>
        <v>1.4186904999999967</v>
      </c>
      <c r="O511" s="1">
        <f t="shared" si="23"/>
        <v>1.1069682428214706E-2</v>
      </c>
      <c r="P511">
        <v>0.19210108000000001</v>
      </c>
    </row>
    <row r="512" spans="1:16" hidden="1" x14ac:dyDescent="0.35">
      <c r="A512">
        <v>511</v>
      </c>
      <c r="B512">
        <v>43</v>
      </c>
      <c r="C512" t="s">
        <v>165</v>
      </c>
      <c r="D512" t="str">
        <f>INDEX(FSA_Province!B:B,MATCH(LEFT(C512,1),FSA_Province!A:A,0))</f>
        <v>BC</v>
      </c>
      <c r="E512" t="s">
        <v>681</v>
      </c>
      <c r="F512" t="s">
        <v>15</v>
      </c>
      <c r="G512" t="s">
        <v>11</v>
      </c>
      <c r="H512" t="s">
        <v>16</v>
      </c>
      <c r="I512">
        <v>45.269439759999997</v>
      </c>
      <c r="J512">
        <v>45.269439759999997</v>
      </c>
      <c r="K512">
        <v>1.07</v>
      </c>
      <c r="L512">
        <v>49.009877860000003</v>
      </c>
      <c r="M512">
        <f t="shared" si="21"/>
        <v>48.4383005432</v>
      </c>
      <c r="N512">
        <f t="shared" si="22"/>
        <v>0.57157731680000268</v>
      </c>
      <c r="O512" s="1">
        <f t="shared" si="23"/>
        <v>1.1800110870740354E-2</v>
      </c>
      <c r="P512">
        <v>7.2657399999999997E-2</v>
      </c>
    </row>
    <row r="513" spans="1:16" hidden="1" x14ac:dyDescent="0.35">
      <c r="A513">
        <v>512</v>
      </c>
      <c r="B513">
        <v>43</v>
      </c>
      <c r="C513" t="s">
        <v>165</v>
      </c>
      <c r="D513" t="str">
        <f>INDEX(FSA_Province!B:B,MATCH(LEFT(C513,1),FSA_Province!A:A,0))</f>
        <v>BC</v>
      </c>
      <c r="E513" t="s">
        <v>682</v>
      </c>
      <c r="F513" t="s">
        <v>15</v>
      </c>
      <c r="G513" t="s">
        <v>11</v>
      </c>
      <c r="H513" t="s">
        <v>16</v>
      </c>
      <c r="I513">
        <v>45.269439759999997</v>
      </c>
      <c r="J513">
        <v>45.269439759999997</v>
      </c>
      <c r="K513">
        <v>1.0900000000000001</v>
      </c>
      <c r="L513">
        <v>49.925694610000001</v>
      </c>
      <c r="M513">
        <f t="shared" si="21"/>
        <v>49.343689338399997</v>
      </c>
      <c r="N513">
        <f t="shared" si="22"/>
        <v>0.58200527160000348</v>
      </c>
      <c r="O513" s="1">
        <f t="shared" si="23"/>
        <v>1.1794928174271685E-2</v>
      </c>
      <c r="P513">
        <v>7.40151E-2</v>
      </c>
    </row>
    <row r="514" spans="1:16" hidden="1" x14ac:dyDescent="0.35">
      <c r="A514">
        <v>513</v>
      </c>
      <c r="B514">
        <v>142</v>
      </c>
      <c r="C514" t="s">
        <v>102</v>
      </c>
      <c r="D514" t="str">
        <f>INDEX(FSA_Province!B:B,MATCH(LEFT(C514,1),FSA_Province!A:A,0))</f>
        <v>QC</v>
      </c>
      <c r="E514" t="s">
        <v>683</v>
      </c>
      <c r="F514" t="s">
        <v>24</v>
      </c>
      <c r="G514" t="s">
        <v>11</v>
      </c>
      <c r="H514" t="s">
        <v>16</v>
      </c>
      <c r="I514">
        <v>950</v>
      </c>
      <c r="J514">
        <v>950</v>
      </c>
      <c r="K514">
        <v>0.16500000000000001</v>
      </c>
      <c r="L514">
        <v>158.4824505</v>
      </c>
      <c r="M514">
        <f t="shared" si="21"/>
        <v>156.75</v>
      </c>
      <c r="N514">
        <f t="shared" si="22"/>
        <v>1.7324504999999988</v>
      </c>
      <c r="O514" s="1">
        <f t="shared" si="23"/>
        <v>1.1052315789473676E-2</v>
      </c>
      <c r="P514">
        <v>0.23495105999999999</v>
      </c>
    </row>
    <row r="515" spans="1:16" hidden="1" x14ac:dyDescent="0.35">
      <c r="A515">
        <v>514</v>
      </c>
      <c r="B515">
        <v>245</v>
      </c>
      <c r="C515" t="s">
        <v>8</v>
      </c>
      <c r="D515" t="str">
        <f>INDEX(FSA_Province!B:B,MATCH(LEFT(C515,1),FSA_Province!A:A,0))</f>
        <v>BC</v>
      </c>
      <c r="E515" t="s">
        <v>684</v>
      </c>
      <c r="F515" t="s">
        <v>10</v>
      </c>
      <c r="G515" t="s">
        <v>11</v>
      </c>
      <c r="H515" t="s">
        <v>12</v>
      </c>
      <c r="I515">
        <v>0.3</v>
      </c>
      <c r="J515">
        <v>0.3</v>
      </c>
      <c r="K515">
        <v>62600</v>
      </c>
      <c r="L515">
        <v>18779.999909999999</v>
      </c>
      <c r="M515">
        <f t="shared" ref="M515:M578" si="24">I515*K515</f>
        <v>18780</v>
      </c>
      <c r="N515">
        <f t="shared" ref="N515:N578" si="25">L515-M515</f>
        <v>-9.0000001364387572E-5</v>
      </c>
      <c r="O515" s="1">
        <f t="shared" ref="O515:O578" si="26">IFERROR(N515/M515, 0)</f>
        <v>-4.7923323410217023E-9</v>
      </c>
      <c r="P515">
        <v>0</v>
      </c>
    </row>
    <row r="516" spans="1:16" hidden="1" x14ac:dyDescent="0.35">
      <c r="A516">
        <v>515</v>
      </c>
      <c r="B516">
        <v>142</v>
      </c>
      <c r="C516" t="s">
        <v>102</v>
      </c>
      <c r="D516" t="str">
        <f>INDEX(FSA_Province!B:B,MATCH(LEFT(C516,1),FSA_Province!A:A,0))</f>
        <v>QC</v>
      </c>
      <c r="E516" t="s">
        <v>685</v>
      </c>
      <c r="F516" t="s">
        <v>24</v>
      </c>
      <c r="G516" t="s">
        <v>11</v>
      </c>
      <c r="H516" t="s">
        <v>16</v>
      </c>
      <c r="I516">
        <v>1495.26331321</v>
      </c>
      <c r="J516">
        <v>1495.26331321</v>
      </c>
      <c r="K516">
        <v>0.16500000000000001</v>
      </c>
      <c r="L516">
        <v>247.38414230000001</v>
      </c>
      <c r="M516">
        <f t="shared" si="24"/>
        <v>246.71844667965001</v>
      </c>
      <c r="N516">
        <f t="shared" si="25"/>
        <v>0.66569562034999308</v>
      </c>
      <c r="O516" s="1">
        <f t="shared" si="26"/>
        <v>2.6981996251555576E-3</v>
      </c>
      <c r="P516">
        <v>0.36674827999999998</v>
      </c>
    </row>
    <row r="517" spans="1:16" hidden="1" x14ac:dyDescent="0.35">
      <c r="A517">
        <v>516</v>
      </c>
      <c r="B517">
        <v>142</v>
      </c>
      <c r="C517" t="s">
        <v>102</v>
      </c>
      <c r="D517" t="str">
        <f>INDEX(FSA_Province!B:B,MATCH(LEFT(C517,1),FSA_Province!A:A,0))</f>
        <v>QC</v>
      </c>
      <c r="E517" t="s">
        <v>686</v>
      </c>
      <c r="F517" t="s">
        <v>65</v>
      </c>
      <c r="G517" t="s">
        <v>11</v>
      </c>
      <c r="H517" t="s">
        <v>16</v>
      </c>
      <c r="I517">
        <v>915</v>
      </c>
      <c r="J517">
        <v>915</v>
      </c>
      <c r="K517">
        <v>2.8200000000000001E-6</v>
      </c>
      <c r="L517">
        <v>2.5803000000000002E-3</v>
      </c>
      <c r="M517">
        <f t="shared" si="24"/>
        <v>2.5803000000000002E-3</v>
      </c>
      <c r="N517">
        <f t="shared" si="25"/>
        <v>0</v>
      </c>
      <c r="O517" s="1">
        <f t="shared" si="26"/>
        <v>0</v>
      </c>
      <c r="P517">
        <v>3.8700000000000002E-6</v>
      </c>
    </row>
    <row r="518" spans="1:16" hidden="1" x14ac:dyDescent="0.35">
      <c r="A518">
        <v>517</v>
      </c>
      <c r="B518">
        <v>9</v>
      </c>
      <c r="C518" t="s">
        <v>310</v>
      </c>
      <c r="D518" t="str">
        <f>INDEX(FSA_Province!B:B,MATCH(LEFT(C518,1),FSA_Province!A:A,0))</f>
        <v>ON</v>
      </c>
      <c r="E518" t="s">
        <v>687</v>
      </c>
      <c r="F518" t="s">
        <v>24</v>
      </c>
      <c r="G518" t="s">
        <v>11</v>
      </c>
      <c r="H518" t="s">
        <v>16</v>
      </c>
      <c r="I518">
        <v>9253</v>
      </c>
      <c r="J518">
        <v>9253</v>
      </c>
      <c r="K518">
        <v>0.15999194</v>
      </c>
      <c r="L518">
        <v>1497.875331</v>
      </c>
      <c r="M518">
        <f t="shared" si="24"/>
        <v>1480.40542082</v>
      </c>
      <c r="N518">
        <f t="shared" si="25"/>
        <v>17.469910179999943</v>
      </c>
      <c r="O518" s="1">
        <f t="shared" si="26"/>
        <v>1.1800760747230524E-2</v>
      </c>
      <c r="P518">
        <v>2.2206080199999998</v>
      </c>
    </row>
    <row r="519" spans="1:16" hidden="1" x14ac:dyDescent="0.35">
      <c r="A519">
        <v>518</v>
      </c>
      <c r="B519">
        <v>104</v>
      </c>
      <c r="C519" t="s">
        <v>157</v>
      </c>
      <c r="D519" t="str">
        <f>INDEX(FSA_Province!B:B,MATCH(LEFT(C519,1),FSA_Province!A:A,0))</f>
        <v>ON</v>
      </c>
      <c r="E519" t="s">
        <v>688</v>
      </c>
      <c r="F519" t="s">
        <v>24</v>
      </c>
      <c r="G519" t="s">
        <v>27</v>
      </c>
      <c r="H519" t="s">
        <v>16</v>
      </c>
      <c r="I519">
        <v>66</v>
      </c>
      <c r="J519">
        <v>66</v>
      </c>
      <c r="K519">
        <v>0.16141739999999999</v>
      </c>
      <c r="L519">
        <v>10.779269380000001</v>
      </c>
      <c r="M519">
        <f t="shared" si="24"/>
        <v>10.6535484</v>
      </c>
      <c r="N519">
        <f t="shared" si="25"/>
        <v>0.12572098000000054</v>
      </c>
      <c r="O519" s="1">
        <f t="shared" si="26"/>
        <v>1.1800855009022209E-2</v>
      </c>
      <c r="P519">
        <v>1.5980319999999999E-2</v>
      </c>
    </row>
    <row r="520" spans="1:16" hidden="1" x14ac:dyDescent="0.35">
      <c r="A520">
        <v>519</v>
      </c>
      <c r="B520">
        <v>104</v>
      </c>
      <c r="C520" t="s">
        <v>157</v>
      </c>
      <c r="D520" t="str">
        <f>INDEX(FSA_Province!B:B,MATCH(LEFT(C520,1),FSA_Province!A:A,0))</f>
        <v>ON</v>
      </c>
      <c r="E520" t="s">
        <v>689</v>
      </c>
      <c r="F520" t="s">
        <v>24</v>
      </c>
      <c r="G520" t="s">
        <v>27</v>
      </c>
      <c r="H520" t="s">
        <v>16</v>
      </c>
      <c r="I520">
        <v>800</v>
      </c>
      <c r="J520">
        <v>800</v>
      </c>
      <c r="K520">
        <v>0.16141739999999999</v>
      </c>
      <c r="L520">
        <v>130.6578107</v>
      </c>
      <c r="M520">
        <f t="shared" si="24"/>
        <v>129.13391999999999</v>
      </c>
      <c r="N520">
        <f t="shared" si="25"/>
        <v>1.5238907000000097</v>
      </c>
      <c r="O520" s="1">
        <f t="shared" si="26"/>
        <v>1.1800855267152192E-2</v>
      </c>
      <c r="P520">
        <v>0.19370088999999999</v>
      </c>
    </row>
    <row r="521" spans="1:16" hidden="1" x14ac:dyDescent="0.35">
      <c r="A521">
        <v>520</v>
      </c>
      <c r="B521">
        <v>104</v>
      </c>
      <c r="C521" t="s">
        <v>157</v>
      </c>
      <c r="D521" t="str">
        <f>INDEX(FSA_Province!B:B,MATCH(LEFT(C521,1),FSA_Province!A:A,0))</f>
        <v>ON</v>
      </c>
      <c r="E521" t="s">
        <v>690</v>
      </c>
      <c r="F521" t="s">
        <v>24</v>
      </c>
      <c r="G521" t="s">
        <v>27</v>
      </c>
      <c r="H521" t="s">
        <v>16</v>
      </c>
      <c r="I521">
        <v>2000</v>
      </c>
      <c r="J521">
        <v>2000</v>
      </c>
      <c r="K521">
        <v>0.16158351000000001</v>
      </c>
      <c r="L521">
        <v>326.98066189999997</v>
      </c>
      <c r="M521">
        <f t="shared" si="24"/>
        <v>323.16702000000004</v>
      </c>
      <c r="N521">
        <f t="shared" si="25"/>
        <v>3.8136418999999364</v>
      </c>
      <c r="O521" s="1">
        <f t="shared" si="26"/>
        <v>1.1800838773708827E-2</v>
      </c>
      <c r="P521">
        <v>0.48475054000000001</v>
      </c>
    </row>
    <row r="522" spans="1:16" hidden="1" x14ac:dyDescent="0.35">
      <c r="A522">
        <v>521</v>
      </c>
      <c r="B522">
        <v>104</v>
      </c>
      <c r="C522" t="s">
        <v>157</v>
      </c>
      <c r="D522" t="str">
        <f>INDEX(FSA_Province!B:B,MATCH(LEFT(C522,1),FSA_Province!A:A,0))</f>
        <v>ON</v>
      </c>
      <c r="E522" t="s">
        <v>691</v>
      </c>
      <c r="F522" t="s">
        <v>24</v>
      </c>
      <c r="G522" t="s">
        <v>27</v>
      </c>
      <c r="H522" t="s">
        <v>16</v>
      </c>
      <c r="I522">
        <v>15500</v>
      </c>
      <c r="J522">
        <v>15500</v>
      </c>
      <c r="K522">
        <v>0.16124190999999999</v>
      </c>
      <c r="L522">
        <v>2528.7428049999999</v>
      </c>
      <c r="M522">
        <f t="shared" si="24"/>
        <v>2499.249605</v>
      </c>
      <c r="N522">
        <f t="shared" si="25"/>
        <v>29.493199999999888</v>
      </c>
      <c r="O522" s="1">
        <f t="shared" si="26"/>
        <v>1.1800822111163197E-2</v>
      </c>
      <c r="P522">
        <v>3.74887448</v>
      </c>
    </row>
    <row r="523" spans="1:16" hidden="1" x14ac:dyDescent="0.35">
      <c r="A523">
        <v>522</v>
      </c>
      <c r="B523">
        <v>40</v>
      </c>
      <c r="C523" t="s">
        <v>328</v>
      </c>
      <c r="D523" t="str">
        <f>INDEX(FSA_Province!B:B,MATCH(LEFT(C523,1),FSA_Province!A:A,0))</f>
        <v>ON</v>
      </c>
      <c r="E523" t="s">
        <v>692</v>
      </c>
      <c r="F523" t="s">
        <v>24</v>
      </c>
      <c r="G523" t="s">
        <v>27</v>
      </c>
      <c r="H523" t="s">
        <v>16</v>
      </c>
      <c r="I523">
        <v>500</v>
      </c>
      <c r="J523">
        <v>500</v>
      </c>
      <c r="K523">
        <v>0.15919056000000001</v>
      </c>
      <c r="L523">
        <v>80.534572409999996</v>
      </c>
      <c r="M523">
        <f t="shared" si="24"/>
        <v>79.595280000000002</v>
      </c>
      <c r="N523">
        <f t="shared" si="25"/>
        <v>0.93929240999999308</v>
      </c>
      <c r="O523" s="1">
        <f t="shared" si="26"/>
        <v>1.1800855653752246E-2</v>
      </c>
      <c r="P523">
        <v>0.11939292</v>
      </c>
    </row>
    <row r="524" spans="1:16" hidden="1" x14ac:dyDescent="0.35">
      <c r="A524">
        <v>523</v>
      </c>
      <c r="B524">
        <v>5</v>
      </c>
      <c r="C524" t="s">
        <v>289</v>
      </c>
      <c r="D524" t="str">
        <f>INDEX(FSA_Province!B:B,MATCH(LEFT(C524,1),FSA_Province!A:A,0))</f>
        <v>AB</v>
      </c>
      <c r="E524" t="s">
        <v>693</v>
      </c>
      <c r="F524" t="s">
        <v>24</v>
      </c>
      <c r="G524" t="s">
        <v>11</v>
      </c>
      <c r="H524" t="s">
        <v>16</v>
      </c>
      <c r="I524">
        <v>15692.557488230001</v>
      </c>
      <c r="J524">
        <v>15692.557488230001</v>
      </c>
      <c r="K524">
        <v>0.1578</v>
      </c>
      <c r="L524">
        <v>2505.5076920000001</v>
      </c>
      <c r="M524">
        <f t="shared" si="24"/>
        <v>2476.2855716426939</v>
      </c>
      <c r="N524">
        <f t="shared" si="25"/>
        <v>29.222120357306267</v>
      </c>
      <c r="O524" s="1">
        <f t="shared" si="26"/>
        <v>1.1800787716871115E-2</v>
      </c>
      <c r="P524">
        <v>3.7144282999999998</v>
      </c>
    </row>
    <row r="525" spans="1:16" hidden="1" x14ac:dyDescent="0.35">
      <c r="A525">
        <v>524</v>
      </c>
      <c r="B525">
        <v>36</v>
      </c>
      <c r="C525" t="s">
        <v>694</v>
      </c>
      <c r="D525" t="str">
        <f>INDEX(FSA_Province!B:B,MATCH(LEFT(C525,1),FSA_Province!A:A,0))</f>
        <v>ON</v>
      </c>
      <c r="E525" t="s">
        <v>695</v>
      </c>
      <c r="F525" t="s">
        <v>24</v>
      </c>
      <c r="G525" t="s">
        <v>11</v>
      </c>
      <c r="H525" t="s">
        <v>16</v>
      </c>
      <c r="I525">
        <v>8500.0000000100008</v>
      </c>
      <c r="J525">
        <v>8500.0000000100008</v>
      </c>
      <c r="K525">
        <v>0.15620000000000001</v>
      </c>
      <c r="L525">
        <v>1343.367821</v>
      </c>
      <c r="M525">
        <f t="shared" si="24"/>
        <v>1327.7000000015621</v>
      </c>
      <c r="N525">
        <f t="shared" si="25"/>
        <v>15.667820998437946</v>
      </c>
      <c r="O525" s="1">
        <f t="shared" si="26"/>
        <v>1.1800723806898781E-2</v>
      </c>
      <c r="P525">
        <v>1.9915498300000001</v>
      </c>
    </row>
    <row r="526" spans="1:16" hidden="1" x14ac:dyDescent="0.35">
      <c r="A526">
        <v>525</v>
      </c>
      <c r="B526">
        <v>142</v>
      </c>
      <c r="C526" t="s">
        <v>102</v>
      </c>
      <c r="D526" t="str">
        <f>INDEX(FSA_Province!B:B,MATCH(LEFT(C526,1),FSA_Province!A:A,0))</f>
        <v>QC</v>
      </c>
      <c r="E526" t="s">
        <v>696</v>
      </c>
      <c r="F526" t="s">
        <v>24</v>
      </c>
      <c r="G526" t="s">
        <v>11</v>
      </c>
      <c r="H526" t="s">
        <v>16</v>
      </c>
      <c r="I526">
        <v>526.33268625000005</v>
      </c>
      <c r="J526">
        <v>526.33268625000005</v>
      </c>
      <c r="K526">
        <v>0.16500000000000001</v>
      </c>
      <c r="L526">
        <v>87.610671980000006</v>
      </c>
      <c r="M526">
        <f t="shared" si="24"/>
        <v>86.844893231250012</v>
      </c>
      <c r="N526">
        <f t="shared" si="25"/>
        <v>0.76577874874999452</v>
      </c>
      <c r="O526" s="1">
        <f t="shared" si="26"/>
        <v>8.8177752341854331E-3</v>
      </c>
      <c r="P526">
        <v>0.12988327999999999</v>
      </c>
    </row>
    <row r="527" spans="1:16" hidden="1" x14ac:dyDescent="0.35">
      <c r="A527">
        <v>526</v>
      </c>
      <c r="B527">
        <v>24</v>
      </c>
      <c r="C527" t="s">
        <v>697</v>
      </c>
      <c r="D527" t="str">
        <f>INDEX(FSA_Province!B:B,MATCH(LEFT(C527,1),FSA_Province!A:A,0))</f>
        <v>AB</v>
      </c>
      <c r="E527" t="s">
        <v>698</v>
      </c>
      <c r="F527" t="s">
        <v>24</v>
      </c>
      <c r="G527" t="s">
        <v>11</v>
      </c>
      <c r="H527" t="s">
        <v>16</v>
      </c>
      <c r="I527">
        <v>30443.642861010001</v>
      </c>
      <c r="J527">
        <v>30443.642861010001</v>
      </c>
      <c r="K527">
        <v>0.16366923</v>
      </c>
      <c r="L527">
        <v>5041.4871640000001</v>
      </c>
      <c r="M527">
        <f t="shared" si="24"/>
        <v>4982.6875854565042</v>
      </c>
      <c r="N527">
        <f t="shared" si="25"/>
        <v>58.799578543495954</v>
      </c>
      <c r="O527" s="1">
        <f t="shared" si="26"/>
        <v>1.180077569284506E-2</v>
      </c>
      <c r="P527">
        <v>7.4740311799999999</v>
      </c>
    </row>
    <row r="528" spans="1:16" hidden="1" x14ac:dyDescent="0.35">
      <c r="A528">
        <v>527</v>
      </c>
      <c r="B528">
        <v>24</v>
      </c>
      <c r="C528" t="s">
        <v>697</v>
      </c>
      <c r="D528" t="str">
        <f>INDEX(FSA_Province!B:B,MATCH(LEFT(C528,1),FSA_Province!A:A,0))</f>
        <v>AB</v>
      </c>
      <c r="E528" t="s">
        <v>699</v>
      </c>
      <c r="F528" t="s">
        <v>18</v>
      </c>
      <c r="G528" t="s">
        <v>11</v>
      </c>
      <c r="H528" t="s">
        <v>12</v>
      </c>
      <c r="I528">
        <v>121.59209215</v>
      </c>
      <c r="J528">
        <v>121.59209215</v>
      </c>
      <c r="K528">
        <v>42.145734869999998</v>
      </c>
      <c r="L528">
        <v>5064.1138270000001</v>
      </c>
      <c r="M528">
        <f t="shared" si="24"/>
        <v>5124.5880780425077</v>
      </c>
      <c r="N528">
        <f t="shared" si="25"/>
        <v>-60.474251042507603</v>
      </c>
      <c r="O528" s="1">
        <f t="shared" si="26"/>
        <v>-1.1800802351631662E-2</v>
      </c>
      <c r="P528">
        <v>7.68688211</v>
      </c>
    </row>
    <row r="529" spans="1:16" hidden="1" x14ac:dyDescent="0.35">
      <c r="A529">
        <v>528</v>
      </c>
      <c r="B529">
        <v>203</v>
      </c>
      <c r="C529" t="s">
        <v>700</v>
      </c>
      <c r="D529" t="str">
        <f>INDEX(FSA_Province!B:B,MATCH(LEFT(C529,1),FSA_Province!A:A,0))</f>
        <v>AB</v>
      </c>
      <c r="E529" t="s">
        <v>701</v>
      </c>
      <c r="F529" t="s">
        <v>20</v>
      </c>
      <c r="G529" t="s">
        <v>11</v>
      </c>
      <c r="H529" t="s">
        <v>16</v>
      </c>
      <c r="I529">
        <v>1</v>
      </c>
      <c r="J529">
        <v>1</v>
      </c>
      <c r="K529">
        <v>2526</v>
      </c>
      <c r="L529">
        <v>2370.1266820000001</v>
      </c>
      <c r="M529">
        <f t="shared" si="24"/>
        <v>2526</v>
      </c>
      <c r="N529">
        <f t="shared" si="25"/>
        <v>-155.87331799999993</v>
      </c>
      <c r="O529" s="1">
        <f t="shared" si="26"/>
        <v>-6.1707568487727606E-2</v>
      </c>
      <c r="P529">
        <v>3.5137252399999999</v>
      </c>
    </row>
    <row r="530" spans="1:16" hidden="1" x14ac:dyDescent="0.35">
      <c r="A530">
        <v>529</v>
      </c>
      <c r="B530">
        <v>245</v>
      </c>
      <c r="C530" t="s">
        <v>8</v>
      </c>
      <c r="D530" t="str">
        <f>INDEX(FSA_Province!B:B,MATCH(LEFT(C530,1),FSA_Province!A:A,0))</f>
        <v>BC</v>
      </c>
      <c r="E530" t="s">
        <v>702</v>
      </c>
      <c r="F530" t="s">
        <v>10</v>
      </c>
      <c r="G530" t="s">
        <v>11</v>
      </c>
      <c r="H530" t="s">
        <v>12</v>
      </c>
      <c r="I530">
        <v>0.2</v>
      </c>
      <c r="J530">
        <v>0.2</v>
      </c>
      <c r="K530">
        <v>63000</v>
      </c>
      <c r="L530">
        <v>12599.99992</v>
      </c>
      <c r="M530">
        <f t="shared" si="24"/>
        <v>12600</v>
      </c>
      <c r="N530">
        <f t="shared" si="25"/>
        <v>-7.9999999798019417E-5</v>
      </c>
      <c r="O530" s="1">
        <f t="shared" si="26"/>
        <v>-6.3492063331761438E-9</v>
      </c>
      <c r="P530">
        <v>0</v>
      </c>
    </row>
    <row r="531" spans="1:16" hidden="1" x14ac:dyDescent="0.35">
      <c r="A531">
        <v>530</v>
      </c>
      <c r="B531">
        <v>245</v>
      </c>
      <c r="C531" t="s">
        <v>8</v>
      </c>
      <c r="D531" t="str">
        <f>INDEX(FSA_Province!B:B,MATCH(LEFT(C531,1),FSA_Province!A:A,0))</f>
        <v>BC</v>
      </c>
      <c r="E531" t="s">
        <v>703</v>
      </c>
      <c r="F531" t="s">
        <v>10</v>
      </c>
      <c r="G531" t="s">
        <v>11</v>
      </c>
      <c r="H531" t="s">
        <v>16</v>
      </c>
      <c r="I531">
        <v>0.2</v>
      </c>
      <c r="J531">
        <v>0.2</v>
      </c>
      <c r="K531">
        <v>62750</v>
      </c>
      <c r="L531">
        <v>12543.888989999999</v>
      </c>
      <c r="M531">
        <f t="shared" si="24"/>
        <v>12550</v>
      </c>
      <c r="N531">
        <f t="shared" si="25"/>
        <v>-6.1110100000005332</v>
      </c>
      <c r="O531" s="1">
        <f t="shared" si="26"/>
        <v>-4.8693306772912618E-4</v>
      </c>
      <c r="P531">
        <v>0</v>
      </c>
    </row>
    <row r="532" spans="1:16" hidden="1" x14ac:dyDescent="0.35">
      <c r="A532">
        <v>531</v>
      </c>
      <c r="B532">
        <v>245</v>
      </c>
      <c r="C532" t="s">
        <v>8</v>
      </c>
      <c r="D532" t="str">
        <f>INDEX(FSA_Province!B:B,MATCH(LEFT(C532,1),FSA_Province!A:A,0))</f>
        <v>BC</v>
      </c>
      <c r="E532" t="s">
        <v>704</v>
      </c>
      <c r="F532" t="s">
        <v>10</v>
      </c>
      <c r="G532" t="s">
        <v>11</v>
      </c>
      <c r="H532" t="s">
        <v>12</v>
      </c>
      <c r="I532">
        <v>0.3</v>
      </c>
      <c r="J532">
        <v>0.3</v>
      </c>
      <c r="K532">
        <v>62600</v>
      </c>
      <c r="L532">
        <v>18779.999909999999</v>
      </c>
      <c r="M532">
        <f t="shared" si="24"/>
        <v>18780</v>
      </c>
      <c r="N532">
        <f t="shared" si="25"/>
        <v>-9.0000001364387572E-5</v>
      </c>
      <c r="O532" s="1">
        <f t="shared" si="26"/>
        <v>-4.7923323410217023E-9</v>
      </c>
      <c r="P532">
        <v>0</v>
      </c>
    </row>
    <row r="533" spans="1:16" hidden="1" x14ac:dyDescent="0.35">
      <c r="A533">
        <v>532</v>
      </c>
      <c r="B533">
        <v>245</v>
      </c>
      <c r="C533" t="s">
        <v>8</v>
      </c>
      <c r="D533" t="str">
        <f>INDEX(FSA_Province!B:B,MATCH(LEFT(C533,1),FSA_Province!A:A,0))</f>
        <v>BC</v>
      </c>
      <c r="E533" t="s">
        <v>705</v>
      </c>
      <c r="F533" t="s">
        <v>10</v>
      </c>
      <c r="G533" t="s">
        <v>11</v>
      </c>
      <c r="H533" t="s">
        <v>16</v>
      </c>
      <c r="I533">
        <v>0.3</v>
      </c>
      <c r="J533">
        <v>0.3</v>
      </c>
      <c r="K533">
        <v>62300</v>
      </c>
      <c r="L533">
        <v>18689.999930000002</v>
      </c>
      <c r="M533">
        <f t="shared" si="24"/>
        <v>18690</v>
      </c>
      <c r="N533">
        <f t="shared" si="25"/>
        <v>-6.9999998231651261E-5</v>
      </c>
      <c r="O533" s="1">
        <f t="shared" si="26"/>
        <v>-3.7453182574452255E-9</v>
      </c>
      <c r="P533">
        <v>0</v>
      </c>
    </row>
    <row r="534" spans="1:16" hidden="1" x14ac:dyDescent="0.35">
      <c r="A534">
        <v>533</v>
      </c>
      <c r="B534">
        <v>245</v>
      </c>
      <c r="C534" t="s">
        <v>8</v>
      </c>
      <c r="D534" t="str">
        <f>INDEX(FSA_Province!B:B,MATCH(LEFT(C534,1),FSA_Province!A:A,0))</f>
        <v>BC</v>
      </c>
      <c r="E534" t="s">
        <v>706</v>
      </c>
      <c r="F534" t="s">
        <v>10</v>
      </c>
      <c r="G534" t="s">
        <v>11</v>
      </c>
      <c r="H534" t="s">
        <v>16</v>
      </c>
      <c r="I534">
        <v>0.3</v>
      </c>
      <c r="J534">
        <v>0.3</v>
      </c>
      <c r="K534">
        <v>62500</v>
      </c>
      <c r="L534">
        <v>18748.483359999998</v>
      </c>
      <c r="M534">
        <f t="shared" si="24"/>
        <v>18750</v>
      </c>
      <c r="N534">
        <f t="shared" si="25"/>
        <v>-1.5166400000016438</v>
      </c>
      <c r="O534" s="1">
        <f t="shared" si="26"/>
        <v>-8.0887466666754339E-5</v>
      </c>
      <c r="P534">
        <v>0</v>
      </c>
    </row>
    <row r="535" spans="1:16" hidden="1" x14ac:dyDescent="0.35">
      <c r="A535">
        <v>534</v>
      </c>
      <c r="B535">
        <v>245</v>
      </c>
      <c r="C535" t="s">
        <v>8</v>
      </c>
      <c r="D535" t="str">
        <f>INDEX(FSA_Province!B:B,MATCH(LEFT(C535,1),FSA_Province!A:A,0))</f>
        <v>BC</v>
      </c>
      <c r="E535" t="s">
        <v>707</v>
      </c>
      <c r="F535" t="s">
        <v>10</v>
      </c>
      <c r="G535" t="s">
        <v>11</v>
      </c>
      <c r="H535" t="s">
        <v>16</v>
      </c>
      <c r="I535">
        <v>0.3</v>
      </c>
      <c r="J535">
        <v>0.3</v>
      </c>
      <c r="K535">
        <v>61800</v>
      </c>
      <c r="L535">
        <v>18539.999960000001</v>
      </c>
      <c r="M535">
        <f t="shared" si="24"/>
        <v>18540</v>
      </c>
      <c r="N535">
        <f t="shared" si="25"/>
        <v>-3.9999998989515007E-5</v>
      </c>
      <c r="O535" s="1">
        <f t="shared" si="26"/>
        <v>-2.1574972486254049E-9</v>
      </c>
      <c r="P535">
        <v>0</v>
      </c>
    </row>
    <row r="536" spans="1:16" hidden="1" x14ac:dyDescent="0.35">
      <c r="A536">
        <v>535</v>
      </c>
      <c r="B536">
        <v>245</v>
      </c>
      <c r="C536" t="s">
        <v>8</v>
      </c>
      <c r="D536" t="str">
        <f>INDEX(FSA_Province!B:B,MATCH(LEFT(C536,1),FSA_Province!A:A,0))</f>
        <v>BC</v>
      </c>
      <c r="E536" t="s">
        <v>708</v>
      </c>
      <c r="F536" t="s">
        <v>10</v>
      </c>
      <c r="G536" t="s">
        <v>11</v>
      </c>
      <c r="H536" t="s">
        <v>12</v>
      </c>
      <c r="I536">
        <v>0.3</v>
      </c>
      <c r="J536">
        <v>0.3</v>
      </c>
      <c r="K536">
        <v>62520</v>
      </c>
      <c r="L536">
        <v>18755.999759999999</v>
      </c>
      <c r="M536">
        <f t="shared" si="24"/>
        <v>18756</v>
      </c>
      <c r="N536">
        <f t="shared" si="25"/>
        <v>-2.4000000121304765E-4</v>
      </c>
      <c r="O536" s="1">
        <f t="shared" si="26"/>
        <v>-1.2795905374975883E-8</v>
      </c>
      <c r="P536">
        <v>0</v>
      </c>
    </row>
    <row r="537" spans="1:16" hidden="1" x14ac:dyDescent="0.35">
      <c r="A537">
        <v>536</v>
      </c>
      <c r="B537">
        <v>245</v>
      </c>
      <c r="C537" t="s">
        <v>8</v>
      </c>
      <c r="D537" t="str">
        <f>INDEX(FSA_Province!B:B,MATCH(LEFT(C537,1),FSA_Province!A:A,0))</f>
        <v>BC</v>
      </c>
      <c r="E537" t="s">
        <v>709</v>
      </c>
      <c r="F537" t="s">
        <v>10</v>
      </c>
      <c r="G537" t="s">
        <v>11</v>
      </c>
      <c r="H537" t="s">
        <v>16</v>
      </c>
      <c r="I537">
        <v>0.3</v>
      </c>
      <c r="J537">
        <v>0.3</v>
      </c>
      <c r="K537">
        <v>62440</v>
      </c>
      <c r="L537">
        <v>18731.584770000001</v>
      </c>
      <c r="M537">
        <f t="shared" si="24"/>
        <v>18732</v>
      </c>
      <c r="N537">
        <f t="shared" si="25"/>
        <v>-0.41522999999870081</v>
      </c>
      <c r="O537" s="1">
        <f t="shared" si="26"/>
        <v>-2.2166880204927439E-5</v>
      </c>
      <c r="P537">
        <v>0</v>
      </c>
    </row>
    <row r="538" spans="1:16" hidden="1" x14ac:dyDescent="0.35">
      <c r="A538">
        <v>537</v>
      </c>
      <c r="B538">
        <v>245</v>
      </c>
      <c r="C538" t="s">
        <v>8</v>
      </c>
      <c r="D538" t="str">
        <f>INDEX(FSA_Province!B:B,MATCH(LEFT(C538,1),FSA_Province!A:A,0))</f>
        <v>BC</v>
      </c>
      <c r="E538" t="s">
        <v>710</v>
      </c>
      <c r="F538" t="s">
        <v>10</v>
      </c>
      <c r="G538" t="s">
        <v>11</v>
      </c>
      <c r="H538" t="s">
        <v>12</v>
      </c>
      <c r="I538">
        <v>0.3</v>
      </c>
      <c r="J538">
        <v>0.3</v>
      </c>
      <c r="K538">
        <v>62500</v>
      </c>
      <c r="L538">
        <v>18749.999909999999</v>
      </c>
      <c r="M538">
        <f t="shared" si="24"/>
        <v>18750</v>
      </c>
      <c r="N538">
        <f t="shared" si="25"/>
        <v>-9.0000001364387572E-5</v>
      </c>
      <c r="O538" s="1">
        <f t="shared" si="26"/>
        <v>-4.8000000727673374E-9</v>
      </c>
      <c r="P538">
        <v>0</v>
      </c>
    </row>
    <row r="539" spans="1:16" hidden="1" x14ac:dyDescent="0.35">
      <c r="A539">
        <v>538</v>
      </c>
      <c r="B539">
        <v>245</v>
      </c>
      <c r="C539" t="s">
        <v>8</v>
      </c>
      <c r="D539" t="str">
        <f>INDEX(FSA_Province!B:B,MATCH(LEFT(C539,1),FSA_Province!A:A,0))</f>
        <v>BC</v>
      </c>
      <c r="E539" t="s">
        <v>711</v>
      </c>
      <c r="F539" t="s">
        <v>10</v>
      </c>
      <c r="G539" t="s">
        <v>11</v>
      </c>
      <c r="H539" t="s">
        <v>16</v>
      </c>
      <c r="I539">
        <v>0.3</v>
      </c>
      <c r="J539">
        <v>0.3</v>
      </c>
      <c r="K539">
        <v>62400</v>
      </c>
      <c r="L539">
        <v>18719.999919999998</v>
      </c>
      <c r="M539">
        <f t="shared" si="24"/>
        <v>18720</v>
      </c>
      <c r="N539">
        <f t="shared" si="25"/>
        <v>-8.000000161700882E-5</v>
      </c>
      <c r="O539" s="1">
        <f t="shared" si="26"/>
        <v>-4.2735043598829496E-9</v>
      </c>
      <c r="P539">
        <v>0</v>
      </c>
    </row>
    <row r="540" spans="1:16" hidden="1" x14ac:dyDescent="0.35">
      <c r="A540">
        <v>539</v>
      </c>
      <c r="B540">
        <v>245</v>
      </c>
      <c r="C540" t="s">
        <v>8</v>
      </c>
      <c r="D540" t="str">
        <f>INDEX(FSA_Province!B:B,MATCH(LEFT(C540,1),FSA_Province!A:A,0))</f>
        <v>BC</v>
      </c>
      <c r="E540" t="s">
        <v>712</v>
      </c>
      <c r="F540" t="s">
        <v>10</v>
      </c>
      <c r="G540" t="s">
        <v>11</v>
      </c>
      <c r="H540" t="s">
        <v>12</v>
      </c>
      <c r="I540">
        <v>0.2</v>
      </c>
      <c r="J540">
        <v>0.2</v>
      </c>
      <c r="K540">
        <v>62300</v>
      </c>
      <c r="L540">
        <v>12459.999949999999</v>
      </c>
      <c r="M540">
        <f t="shared" si="24"/>
        <v>12460</v>
      </c>
      <c r="N540">
        <f t="shared" si="25"/>
        <v>-5.0000000555883162E-5</v>
      </c>
      <c r="O540" s="1">
        <f t="shared" si="26"/>
        <v>-4.0128411361061929E-9</v>
      </c>
      <c r="P540">
        <v>0</v>
      </c>
    </row>
    <row r="541" spans="1:16" hidden="1" x14ac:dyDescent="0.35">
      <c r="A541">
        <v>540</v>
      </c>
      <c r="B541">
        <v>245</v>
      </c>
      <c r="C541" t="s">
        <v>8</v>
      </c>
      <c r="D541" t="str">
        <f>INDEX(FSA_Province!B:B,MATCH(LEFT(C541,1),FSA_Province!A:A,0))</f>
        <v>BC</v>
      </c>
      <c r="E541" t="s">
        <v>713</v>
      </c>
      <c r="F541" t="s">
        <v>10</v>
      </c>
      <c r="G541" t="s">
        <v>11</v>
      </c>
      <c r="H541" t="s">
        <v>16</v>
      </c>
      <c r="I541">
        <v>0.2</v>
      </c>
      <c r="J541">
        <v>0.2</v>
      </c>
      <c r="K541">
        <v>62100</v>
      </c>
      <c r="L541">
        <v>12418.27126</v>
      </c>
      <c r="M541">
        <f t="shared" si="24"/>
        <v>12420</v>
      </c>
      <c r="N541">
        <f t="shared" si="25"/>
        <v>-1.7287400000004709</v>
      </c>
      <c r="O541" s="1">
        <f t="shared" si="26"/>
        <v>-1.3919001610309751E-4</v>
      </c>
      <c r="P541">
        <v>0</v>
      </c>
    </row>
    <row r="542" spans="1:16" hidden="1" x14ac:dyDescent="0.35">
      <c r="A542">
        <v>541</v>
      </c>
      <c r="B542">
        <v>245</v>
      </c>
      <c r="C542" t="s">
        <v>8</v>
      </c>
      <c r="D542" t="str">
        <f>INDEX(FSA_Province!B:B,MATCH(LEFT(C542,1),FSA_Province!A:A,0))</f>
        <v>BC</v>
      </c>
      <c r="E542" t="s">
        <v>714</v>
      </c>
      <c r="F542" t="s">
        <v>10</v>
      </c>
      <c r="G542" t="s">
        <v>11</v>
      </c>
      <c r="H542" t="s">
        <v>12</v>
      </c>
      <c r="I542">
        <v>0.2</v>
      </c>
      <c r="J542">
        <v>0.2</v>
      </c>
      <c r="K542">
        <v>62100</v>
      </c>
      <c r="L542">
        <v>12419.999959999999</v>
      </c>
      <c r="M542">
        <f t="shared" si="24"/>
        <v>12420</v>
      </c>
      <c r="N542">
        <f t="shared" si="25"/>
        <v>-4.000000080850441E-5</v>
      </c>
      <c r="O542" s="1">
        <f t="shared" si="26"/>
        <v>-3.2206119813610635E-9</v>
      </c>
      <c r="P542">
        <v>0</v>
      </c>
    </row>
    <row r="543" spans="1:16" hidden="1" x14ac:dyDescent="0.35">
      <c r="A543">
        <v>542</v>
      </c>
      <c r="B543">
        <v>245</v>
      </c>
      <c r="C543" t="s">
        <v>8</v>
      </c>
      <c r="D543" t="str">
        <f>INDEX(FSA_Province!B:B,MATCH(LEFT(C543,1),FSA_Province!A:A,0))</f>
        <v>BC</v>
      </c>
      <c r="E543" t="s">
        <v>715</v>
      </c>
      <c r="F543" t="s">
        <v>10</v>
      </c>
      <c r="G543" t="s">
        <v>11</v>
      </c>
      <c r="H543" t="s">
        <v>16</v>
      </c>
      <c r="I543">
        <v>0.2</v>
      </c>
      <c r="J543">
        <v>0.2</v>
      </c>
      <c r="K543">
        <v>61850</v>
      </c>
      <c r="L543">
        <v>12369.999970000001</v>
      </c>
      <c r="M543">
        <f t="shared" si="24"/>
        <v>12370</v>
      </c>
      <c r="N543">
        <f t="shared" si="25"/>
        <v>-2.9999999242136255E-5</v>
      </c>
      <c r="O543" s="1">
        <f t="shared" si="26"/>
        <v>-2.4252222507790018E-9</v>
      </c>
      <c r="P543">
        <v>0</v>
      </c>
    </row>
    <row r="544" spans="1:16" hidden="1" x14ac:dyDescent="0.35">
      <c r="A544">
        <v>543</v>
      </c>
      <c r="B544">
        <v>140</v>
      </c>
      <c r="C544" t="s">
        <v>54</v>
      </c>
      <c r="D544" t="str">
        <f>INDEX(FSA_Province!B:B,MATCH(LEFT(C544,1),FSA_Province!A:A,0))</f>
        <v>BC</v>
      </c>
      <c r="E544" t="s">
        <v>716</v>
      </c>
      <c r="F544" t="s">
        <v>59</v>
      </c>
      <c r="G544" t="s">
        <v>11</v>
      </c>
      <c r="H544" t="s">
        <v>16</v>
      </c>
      <c r="I544">
        <v>420</v>
      </c>
      <c r="J544">
        <v>420</v>
      </c>
      <c r="K544">
        <v>7.485E-2</v>
      </c>
      <c r="L544">
        <v>31.804738560000001</v>
      </c>
      <c r="M544">
        <f t="shared" si="24"/>
        <v>31.437000000000001</v>
      </c>
      <c r="N544">
        <f t="shared" si="25"/>
        <v>0.36773855999999938</v>
      </c>
      <c r="O544" s="1">
        <f t="shared" si="26"/>
        <v>1.1697635270541061E-2</v>
      </c>
      <c r="P544">
        <v>4.7150690000000002E-2</v>
      </c>
    </row>
    <row r="545" spans="1:16" hidden="1" x14ac:dyDescent="0.35">
      <c r="A545">
        <v>544</v>
      </c>
      <c r="B545">
        <v>140</v>
      </c>
      <c r="C545" t="s">
        <v>54</v>
      </c>
      <c r="D545" t="str">
        <f>INDEX(FSA_Province!B:B,MATCH(LEFT(C545,1),FSA_Province!A:A,0))</f>
        <v>BC</v>
      </c>
      <c r="E545" t="s">
        <v>717</v>
      </c>
      <c r="F545" t="s">
        <v>24</v>
      </c>
      <c r="G545" t="s">
        <v>11</v>
      </c>
      <c r="H545" t="s">
        <v>16</v>
      </c>
      <c r="I545">
        <v>275</v>
      </c>
      <c r="J545">
        <v>275</v>
      </c>
      <c r="K545">
        <v>0.16458</v>
      </c>
      <c r="L545">
        <v>45.793596809999997</v>
      </c>
      <c r="M545">
        <f t="shared" si="24"/>
        <v>45.259500000000003</v>
      </c>
      <c r="N545">
        <f t="shared" si="25"/>
        <v>0.53409680999999409</v>
      </c>
      <c r="O545" s="1">
        <f t="shared" si="26"/>
        <v>1.1800766910814173E-2</v>
      </c>
      <c r="P545">
        <v>6.7889240000000003E-2</v>
      </c>
    </row>
    <row r="546" spans="1:16" hidden="1" x14ac:dyDescent="0.35">
      <c r="A546">
        <v>545</v>
      </c>
      <c r="B546">
        <v>179</v>
      </c>
      <c r="C546" t="s">
        <v>333</v>
      </c>
      <c r="D546" t="str">
        <f>INDEX(FSA_Province!B:B,MATCH(LEFT(C546,1),FSA_Province!A:A,0))</f>
        <v>ON</v>
      </c>
      <c r="E546" t="s">
        <v>718</v>
      </c>
      <c r="F546" t="s">
        <v>15</v>
      </c>
      <c r="G546" t="s">
        <v>11</v>
      </c>
      <c r="H546" t="s">
        <v>16</v>
      </c>
      <c r="I546">
        <v>59.950276760000001</v>
      </c>
      <c r="J546">
        <v>59.950276760000001</v>
      </c>
      <c r="K546">
        <v>1.07</v>
      </c>
      <c r="L546">
        <v>64.903735449999999</v>
      </c>
      <c r="M546">
        <f t="shared" si="24"/>
        <v>64.146796133199999</v>
      </c>
      <c r="N546">
        <f t="shared" si="25"/>
        <v>0.75693931680000048</v>
      </c>
      <c r="O546" s="1">
        <f t="shared" si="26"/>
        <v>1.1800111033265413E-2</v>
      </c>
      <c r="P546">
        <v>9.6220120000000006E-2</v>
      </c>
    </row>
    <row r="547" spans="1:16" hidden="1" x14ac:dyDescent="0.35">
      <c r="A547">
        <v>546</v>
      </c>
      <c r="B547">
        <v>137</v>
      </c>
      <c r="C547" t="s">
        <v>177</v>
      </c>
      <c r="D547" t="str">
        <f>INDEX(FSA_Province!B:B,MATCH(LEFT(C547,1),FSA_Province!A:A,0))</f>
        <v>BC</v>
      </c>
      <c r="E547" t="s">
        <v>719</v>
      </c>
      <c r="F547" t="s">
        <v>24</v>
      </c>
      <c r="G547" t="s">
        <v>27</v>
      </c>
      <c r="H547" t="s">
        <v>16</v>
      </c>
      <c r="I547">
        <v>597</v>
      </c>
      <c r="J547">
        <v>597</v>
      </c>
      <c r="K547">
        <v>0.1691173</v>
      </c>
      <c r="L547">
        <v>102.1544729</v>
      </c>
      <c r="M547">
        <f t="shared" si="24"/>
        <v>100.9630281</v>
      </c>
      <c r="N547">
        <f t="shared" si="25"/>
        <v>1.1914447999999993</v>
      </c>
      <c r="O547" s="1">
        <f t="shared" si="26"/>
        <v>1.1800802951550927E-2</v>
      </c>
      <c r="P547">
        <v>0.15144453999999999</v>
      </c>
    </row>
    <row r="548" spans="1:16" hidden="1" x14ac:dyDescent="0.35">
      <c r="A548">
        <v>547</v>
      </c>
      <c r="B548">
        <v>21</v>
      </c>
      <c r="C548" t="s">
        <v>31</v>
      </c>
      <c r="D548" t="str">
        <f>INDEX(FSA_Province!B:B,MATCH(LEFT(C548,1),FSA_Province!A:A,0))</f>
        <v>ON</v>
      </c>
      <c r="E548" t="s">
        <v>720</v>
      </c>
      <c r="F548" t="s">
        <v>24</v>
      </c>
      <c r="G548" t="s">
        <v>27</v>
      </c>
      <c r="H548" t="s">
        <v>16</v>
      </c>
      <c r="I548">
        <v>23</v>
      </c>
      <c r="J548">
        <v>23</v>
      </c>
      <c r="K548">
        <v>0.16922219999999999</v>
      </c>
      <c r="L548">
        <v>3.9380404200000001</v>
      </c>
      <c r="M548">
        <f t="shared" si="24"/>
        <v>3.8921105999999996</v>
      </c>
      <c r="N548">
        <f t="shared" si="25"/>
        <v>4.5929820000000454E-2</v>
      </c>
      <c r="O548" s="1">
        <f t="shared" si="26"/>
        <v>1.1800748930413349E-2</v>
      </c>
      <c r="P548">
        <v>5.8381600000000002E-3</v>
      </c>
    </row>
    <row r="549" spans="1:16" hidden="1" x14ac:dyDescent="0.35">
      <c r="A549">
        <v>548</v>
      </c>
      <c r="B549">
        <v>21</v>
      </c>
      <c r="C549" t="s">
        <v>31</v>
      </c>
      <c r="D549" t="str">
        <f>INDEX(FSA_Province!B:B,MATCH(LEFT(C549,1),FSA_Province!A:A,0))</f>
        <v>ON</v>
      </c>
      <c r="E549" t="s">
        <v>721</v>
      </c>
      <c r="F549" t="s">
        <v>24</v>
      </c>
      <c r="G549" t="s">
        <v>27</v>
      </c>
      <c r="H549" t="s">
        <v>16</v>
      </c>
      <c r="I549">
        <v>54</v>
      </c>
      <c r="J549">
        <v>54</v>
      </c>
      <c r="K549">
        <v>0.16905971</v>
      </c>
      <c r="L549">
        <v>9.2369570099999994</v>
      </c>
      <c r="M549">
        <f t="shared" si="24"/>
        <v>9.1292243400000004</v>
      </c>
      <c r="N549">
        <f t="shared" si="25"/>
        <v>0.10773266999999898</v>
      </c>
      <c r="O549" s="1">
        <f t="shared" si="26"/>
        <v>1.1800856895143293E-2</v>
      </c>
      <c r="P549">
        <v>1.3693830000000001E-2</v>
      </c>
    </row>
    <row r="550" spans="1:16" hidden="1" x14ac:dyDescent="0.35">
      <c r="A550">
        <v>549</v>
      </c>
      <c r="B550">
        <v>21</v>
      </c>
      <c r="C550" t="s">
        <v>31</v>
      </c>
      <c r="D550" t="str">
        <f>INDEX(FSA_Province!B:B,MATCH(LEFT(C550,1),FSA_Province!A:A,0))</f>
        <v>ON</v>
      </c>
      <c r="E550" t="s">
        <v>722</v>
      </c>
      <c r="F550" t="s">
        <v>24</v>
      </c>
      <c r="G550" t="s">
        <v>27</v>
      </c>
      <c r="H550" t="s">
        <v>16</v>
      </c>
      <c r="I550">
        <v>54</v>
      </c>
      <c r="J550">
        <v>54</v>
      </c>
      <c r="K550">
        <v>0.16902639</v>
      </c>
      <c r="L550">
        <v>9.2351360499999995</v>
      </c>
      <c r="M550">
        <f t="shared" si="24"/>
        <v>9.1274250600000002</v>
      </c>
      <c r="N550">
        <f t="shared" si="25"/>
        <v>0.10771098999999928</v>
      </c>
      <c r="O550" s="1">
        <f t="shared" si="26"/>
        <v>1.1800807926874317E-2</v>
      </c>
      <c r="P550">
        <v>1.3691129999999999E-2</v>
      </c>
    </row>
    <row r="551" spans="1:16" hidden="1" x14ac:dyDescent="0.35">
      <c r="A551">
        <v>550</v>
      </c>
      <c r="B551">
        <v>21</v>
      </c>
      <c r="C551" t="s">
        <v>31</v>
      </c>
      <c r="D551" t="str">
        <f>INDEX(FSA_Province!B:B,MATCH(LEFT(C551,1),FSA_Province!A:A,0))</f>
        <v>ON</v>
      </c>
      <c r="E551" t="s">
        <v>723</v>
      </c>
      <c r="F551" t="s">
        <v>24</v>
      </c>
      <c r="G551" t="s">
        <v>27</v>
      </c>
      <c r="H551" t="s">
        <v>16</v>
      </c>
      <c r="I551">
        <v>54</v>
      </c>
      <c r="J551">
        <v>54</v>
      </c>
      <c r="K551">
        <v>0.16934363999999999</v>
      </c>
      <c r="L551">
        <v>9.2524699300000002</v>
      </c>
      <c r="M551">
        <f t="shared" si="24"/>
        <v>9.1445565599999998</v>
      </c>
      <c r="N551">
        <f t="shared" si="25"/>
        <v>0.10791337000000034</v>
      </c>
      <c r="O551" s="1">
        <f t="shared" si="26"/>
        <v>1.1800831378968511E-2</v>
      </c>
      <c r="P551">
        <v>1.3716829999999999E-2</v>
      </c>
    </row>
    <row r="552" spans="1:16" hidden="1" x14ac:dyDescent="0.35">
      <c r="A552">
        <v>551</v>
      </c>
      <c r="B552">
        <v>21</v>
      </c>
      <c r="C552" t="s">
        <v>31</v>
      </c>
      <c r="D552" t="str">
        <f>INDEX(FSA_Province!B:B,MATCH(LEFT(C552,1),FSA_Province!A:A,0))</f>
        <v>ON</v>
      </c>
      <c r="E552" t="s">
        <v>724</v>
      </c>
      <c r="F552" t="s">
        <v>24</v>
      </c>
      <c r="G552" t="s">
        <v>27</v>
      </c>
      <c r="H552" t="s">
        <v>16</v>
      </c>
      <c r="I552">
        <v>5000</v>
      </c>
      <c r="J552">
        <v>5000</v>
      </c>
      <c r="K552">
        <v>0.16944870000000001</v>
      </c>
      <c r="L552">
        <v>857.24172399999998</v>
      </c>
      <c r="M552">
        <f t="shared" si="24"/>
        <v>847.24350000000004</v>
      </c>
      <c r="N552">
        <f t="shared" si="25"/>
        <v>9.9982239999999365</v>
      </c>
      <c r="O552" s="1">
        <f t="shared" si="26"/>
        <v>1.1800886049878147E-2</v>
      </c>
      <c r="P552">
        <v>1.27086535</v>
      </c>
    </row>
    <row r="553" spans="1:16" hidden="1" x14ac:dyDescent="0.35">
      <c r="A553">
        <v>552</v>
      </c>
      <c r="B553">
        <v>225</v>
      </c>
      <c r="C553" t="s">
        <v>300</v>
      </c>
      <c r="D553" t="str">
        <f>INDEX(FSA_Province!B:B,MATCH(LEFT(C553,1),FSA_Province!A:A,0))</f>
        <v>AB</v>
      </c>
      <c r="E553" t="s">
        <v>725</v>
      </c>
      <c r="F553" t="s">
        <v>10</v>
      </c>
      <c r="G553" t="s">
        <v>27</v>
      </c>
      <c r="H553" t="s">
        <v>16</v>
      </c>
      <c r="I553">
        <v>3.1199999999999999E-3</v>
      </c>
      <c r="J553">
        <v>3.1199999999999999E-3</v>
      </c>
      <c r="K553">
        <v>62356.538999999997</v>
      </c>
      <c r="L553">
        <v>196.8482779</v>
      </c>
      <c r="M553">
        <f t="shared" si="24"/>
        <v>194.55240167999997</v>
      </c>
      <c r="N553">
        <f t="shared" si="25"/>
        <v>2.2958762200000251</v>
      </c>
      <c r="O553" s="1">
        <f t="shared" si="26"/>
        <v>1.1800811504636603E-2</v>
      </c>
      <c r="P553">
        <v>0.29182859999999999</v>
      </c>
    </row>
    <row r="554" spans="1:16" hidden="1" x14ac:dyDescent="0.35">
      <c r="A554">
        <v>553</v>
      </c>
      <c r="B554">
        <v>222</v>
      </c>
      <c r="C554" t="s">
        <v>320</v>
      </c>
      <c r="D554" t="str">
        <f>INDEX(FSA_Province!B:B,MATCH(LEFT(C554,1),FSA_Province!A:A,0))</f>
        <v>BC</v>
      </c>
      <c r="E554" t="s">
        <v>726</v>
      </c>
      <c r="F554" t="s">
        <v>10</v>
      </c>
      <c r="G554" t="s">
        <v>27</v>
      </c>
      <c r="H554" t="s">
        <v>16</v>
      </c>
      <c r="I554">
        <v>4.1000000000000002E-2</v>
      </c>
      <c r="J554">
        <v>4.1000000000000002E-2</v>
      </c>
      <c r="K554">
        <v>61534.864000000001</v>
      </c>
      <c r="L554">
        <v>2554.0832959999998</v>
      </c>
      <c r="M554">
        <f t="shared" si="24"/>
        <v>2522.9294240000004</v>
      </c>
      <c r="N554">
        <f t="shared" si="25"/>
        <v>31.15387199999941</v>
      </c>
      <c r="O554" s="1">
        <f t="shared" si="26"/>
        <v>1.2348293100726628E-2</v>
      </c>
      <c r="P554">
        <v>3.7864418899999999</v>
      </c>
    </row>
    <row r="555" spans="1:16" hidden="1" x14ac:dyDescent="0.35">
      <c r="A555">
        <v>554</v>
      </c>
      <c r="B555">
        <v>222</v>
      </c>
      <c r="C555" t="s">
        <v>320</v>
      </c>
      <c r="D555" t="str">
        <f>INDEX(FSA_Province!B:B,MATCH(LEFT(C555,1),FSA_Province!A:A,0))</f>
        <v>BC</v>
      </c>
      <c r="E555" t="s">
        <v>727</v>
      </c>
      <c r="F555" t="s">
        <v>41</v>
      </c>
      <c r="G555" t="s">
        <v>27</v>
      </c>
      <c r="H555" t="s">
        <v>16</v>
      </c>
      <c r="I555">
        <v>100</v>
      </c>
      <c r="J555">
        <v>100</v>
      </c>
      <c r="K555">
        <v>1.2726599999999999</v>
      </c>
      <c r="L555">
        <v>128.76819029999999</v>
      </c>
      <c r="M555">
        <f t="shared" si="24"/>
        <v>127.26599999999999</v>
      </c>
      <c r="N555">
        <f t="shared" si="25"/>
        <v>1.5021902999999952</v>
      </c>
      <c r="O555" s="1">
        <f t="shared" si="26"/>
        <v>1.1803547687520588E-2</v>
      </c>
      <c r="P555">
        <v>0.19089950999999999</v>
      </c>
    </row>
    <row r="556" spans="1:16" hidden="1" x14ac:dyDescent="0.35">
      <c r="A556">
        <v>555</v>
      </c>
      <c r="B556">
        <v>222</v>
      </c>
      <c r="C556" t="s">
        <v>320</v>
      </c>
      <c r="D556" t="str">
        <f>INDEX(FSA_Province!B:B,MATCH(LEFT(C556,1),FSA_Province!A:A,0))</f>
        <v>BC</v>
      </c>
      <c r="E556" t="s">
        <v>728</v>
      </c>
      <c r="F556" t="s">
        <v>18</v>
      </c>
      <c r="G556" t="s">
        <v>11</v>
      </c>
      <c r="H556" t="s">
        <v>16</v>
      </c>
      <c r="I556">
        <v>2.5</v>
      </c>
      <c r="J556">
        <v>2.5</v>
      </c>
      <c r="K556">
        <v>42.8</v>
      </c>
      <c r="L556">
        <v>108.26268589999999</v>
      </c>
      <c r="M556">
        <f t="shared" si="24"/>
        <v>107</v>
      </c>
      <c r="N556">
        <f t="shared" si="25"/>
        <v>1.2626858999999939</v>
      </c>
      <c r="O556" s="1">
        <f t="shared" si="26"/>
        <v>1.1800802803738261E-2</v>
      </c>
      <c r="P556">
        <v>0.16049999000000001</v>
      </c>
    </row>
    <row r="557" spans="1:16" hidden="1" x14ac:dyDescent="0.35">
      <c r="A557">
        <v>556</v>
      </c>
      <c r="B557">
        <v>222</v>
      </c>
      <c r="C557" t="s">
        <v>320</v>
      </c>
      <c r="D557" t="str">
        <f>INDEX(FSA_Province!B:B,MATCH(LEFT(C557,1),FSA_Province!A:A,0))</f>
        <v>BC</v>
      </c>
      <c r="E557" t="s">
        <v>729</v>
      </c>
      <c r="F557" t="s">
        <v>15</v>
      </c>
      <c r="G557" t="s">
        <v>11</v>
      </c>
      <c r="H557" t="s">
        <v>16</v>
      </c>
      <c r="I557">
        <v>100</v>
      </c>
      <c r="J557">
        <v>100</v>
      </c>
      <c r="K557">
        <v>1.1000000000000001</v>
      </c>
      <c r="L557">
        <v>111.2978079</v>
      </c>
      <c r="M557">
        <f t="shared" si="24"/>
        <v>110.00000000000001</v>
      </c>
      <c r="N557">
        <f t="shared" si="25"/>
        <v>1.2978078999999809</v>
      </c>
      <c r="O557" s="1">
        <f t="shared" si="26"/>
        <v>1.1798253636363462E-2</v>
      </c>
      <c r="P557">
        <v>0.16499958000000001</v>
      </c>
    </row>
    <row r="558" spans="1:16" hidden="1" x14ac:dyDescent="0.35">
      <c r="A558">
        <v>557</v>
      </c>
      <c r="B558">
        <v>245</v>
      </c>
      <c r="C558" t="s">
        <v>8</v>
      </c>
      <c r="D558" t="str">
        <f>INDEX(FSA_Province!B:B,MATCH(LEFT(C558,1),FSA_Province!A:A,0))</f>
        <v>BC</v>
      </c>
      <c r="E558" t="s">
        <v>730</v>
      </c>
      <c r="F558" t="s">
        <v>10</v>
      </c>
      <c r="G558" t="s">
        <v>11</v>
      </c>
      <c r="H558" t="s">
        <v>12</v>
      </c>
      <c r="I558">
        <v>0.2</v>
      </c>
      <c r="J558">
        <v>0.2</v>
      </c>
      <c r="K558">
        <v>60500</v>
      </c>
      <c r="L558">
        <v>12099.99977</v>
      </c>
      <c r="M558">
        <f t="shared" si="24"/>
        <v>12100</v>
      </c>
      <c r="N558">
        <f t="shared" si="25"/>
        <v>-2.299999996466795E-4</v>
      </c>
      <c r="O558" s="1">
        <f t="shared" si="26"/>
        <v>-1.9008264433609876E-8</v>
      </c>
      <c r="P558">
        <v>0</v>
      </c>
    </row>
    <row r="559" spans="1:16" hidden="1" x14ac:dyDescent="0.35">
      <c r="A559">
        <v>558</v>
      </c>
      <c r="B559">
        <v>245</v>
      </c>
      <c r="C559" t="s">
        <v>8</v>
      </c>
      <c r="D559" t="str">
        <f>INDEX(FSA_Province!B:B,MATCH(LEFT(C559,1),FSA_Province!A:A,0))</f>
        <v>BC</v>
      </c>
      <c r="E559" t="s">
        <v>731</v>
      </c>
      <c r="F559" t="s">
        <v>10</v>
      </c>
      <c r="G559" t="s">
        <v>11</v>
      </c>
      <c r="H559" t="s">
        <v>16</v>
      </c>
      <c r="I559">
        <v>0.2</v>
      </c>
      <c r="J559">
        <v>0.2</v>
      </c>
      <c r="K559">
        <v>60480</v>
      </c>
      <c r="L559">
        <v>12095.99987</v>
      </c>
      <c r="M559">
        <f t="shared" si="24"/>
        <v>12096</v>
      </c>
      <c r="N559">
        <f t="shared" si="25"/>
        <v>-1.3000000035390258E-4</v>
      </c>
      <c r="O559" s="1">
        <f t="shared" si="26"/>
        <v>-1.0747354526612317E-8</v>
      </c>
      <c r="P559">
        <v>0</v>
      </c>
    </row>
    <row r="560" spans="1:16" hidden="1" x14ac:dyDescent="0.35">
      <c r="A560">
        <v>559</v>
      </c>
      <c r="B560">
        <v>69</v>
      </c>
      <c r="C560" t="s">
        <v>85</v>
      </c>
      <c r="D560" t="str">
        <f>INDEX(FSA_Province!B:B,MATCH(LEFT(C560,1),FSA_Province!A:A,0))</f>
        <v>AB</v>
      </c>
      <c r="E560" t="s">
        <v>732</v>
      </c>
      <c r="F560" t="s">
        <v>24</v>
      </c>
      <c r="G560" t="s">
        <v>11</v>
      </c>
      <c r="H560" t="s">
        <v>16</v>
      </c>
      <c r="I560">
        <v>4000</v>
      </c>
      <c r="J560">
        <v>4000</v>
      </c>
      <c r="K560">
        <v>0.16</v>
      </c>
      <c r="L560">
        <v>647.55248180000001</v>
      </c>
      <c r="M560">
        <f t="shared" si="24"/>
        <v>640</v>
      </c>
      <c r="N560">
        <f t="shared" si="25"/>
        <v>7.5524818000000096</v>
      </c>
      <c r="O560" s="1">
        <f t="shared" si="26"/>
        <v>1.1800752812500015E-2</v>
      </c>
      <c r="P560">
        <v>0.95999995000000005</v>
      </c>
    </row>
    <row r="561" spans="1:19" hidden="1" x14ac:dyDescent="0.35">
      <c r="A561">
        <v>560</v>
      </c>
      <c r="B561">
        <v>245</v>
      </c>
      <c r="C561" t="s">
        <v>8</v>
      </c>
      <c r="D561" t="str">
        <f>INDEX(FSA_Province!B:B,MATCH(LEFT(C561,1),FSA_Province!A:A,0))</f>
        <v>BC</v>
      </c>
      <c r="E561" t="s">
        <v>733</v>
      </c>
      <c r="F561" t="s">
        <v>10</v>
      </c>
      <c r="G561" t="s">
        <v>11</v>
      </c>
      <c r="H561" t="s">
        <v>12</v>
      </c>
      <c r="I561">
        <v>0.2</v>
      </c>
      <c r="J561">
        <v>0.2</v>
      </c>
      <c r="K561">
        <v>60700</v>
      </c>
      <c r="L561">
        <v>12139.999760000001</v>
      </c>
      <c r="M561">
        <f t="shared" si="24"/>
        <v>12140</v>
      </c>
      <c r="N561">
        <f t="shared" si="25"/>
        <v>-2.3999999939405825E-4</v>
      </c>
      <c r="O561" s="1">
        <f t="shared" si="26"/>
        <v>-1.9769357445968555E-8</v>
      </c>
      <c r="P561">
        <v>0</v>
      </c>
    </row>
    <row r="562" spans="1:19" hidden="1" x14ac:dyDescent="0.35">
      <c r="A562">
        <v>561</v>
      </c>
      <c r="B562">
        <v>245</v>
      </c>
      <c r="C562" t="s">
        <v>8</v>
      </c>
      <c r="D562" t="str">
        <f>INDEX(FSA_Province!B:B,MATCH(LEFT(C562,1),FSA_Province!A:A,0))</f>
        <v>BC</v>
      </c>
      <c r="E562" t="s">
        <v>734</v>
      </c>
      <c r="F562" t="s">
        <v>10</v>
      </c>
      <c r="G562" t="s">
        <v>11</v>
      </c>
      <c r="H562" t="s">
        <v>16</v>
      </c>
      <c r="I562">
        <v>0.2</v>
      </c>
      <c r="J562">
        <v>0.2</v>
      </c>
      <c r="K562">
        <v>60280</v>
      </c>
      <c r="L562">
        <v>12055.999879999999</v>
      </c>
      <c r="M562">
        <f t="shared" si="24"/>
        <v>12056</v>
      </c>
      <c r="N562">
        <f t="shared" si="25"/>
        <v>-1.2000000060652383E-4</v>
      </c>
      <c r="O562" s="1">
        <f t="shared" si="26"/>
        <v>-9.9535501498443782E-9</v>
      </c>
      <c r="P562">
        <v>0</v>
      </c>
    </row>
    <row r="563" spans="1:19" hidden="1" x14ac:dyDescent="0.35">
      <c r="A563">
        <v>562</v>
      </c>
      <c r="B563">
        <v>245</v>
      </c>
      <c r="C563" t="s">
        <v>8</v>
      </c>
      <c r="D563" t="str">
        <f>INDEX(FSA_Province!B:B,MATCH(LEFT(C563,1),FSA_Province!A:A,0))</f>
        <v>BC</v>
      </c>
      <c r="E563" t="s">
        <v>735</v>
      </c>
      <c r="F563" t="s">
        <v>10</v>
      </c>
      <c r="G563" t="s">
        <v>11</v>
      </c>
      <c r="H563" t="s">
        <v>12</v>
      </c>
      <c r="I563">
        <v>0.2</v>
      </c>
      <c r="J563">
        <v>0.2</v>
      </c>
      <c r="K563">
        <v>60500</v>
      </c>
      <c r="L563">
        <v>12099.99977</v>
      </c>
      <c r="M563">
        <f t="shared" si="24"/>
        <v>12100</v>
      </c>
      <c r="N563">
        <f t="shared" si="25"/>
        <v>-2.299999996466795E-4</v>
      </c>
      <c r="O563" s="1">
        <f t="shared" si="26"/>
        <v>-1.9008264433609876E-8</v>
      </c>
      <c r="P563">
        <v>0</v>
      </c>
    </row>
    <row r="564" spans="1:19" hidden="1" x14ac:dyDescent="0.35">
      <c r="A564">
        <v>563</v>
      </c>
      <c r="B564">
        <v>245</v>
      </c>
      <c r="C564" t="s">
        <v>8</v>
      </c>
      <c r="D564" t="str">
        <f>INDEX(FSA_Province!B:B,MATCH(LEFT(C564,1),FSA_Province!A:A,0))</f>
        <v>BC</v>
      </c>
      <c r="E564" t="s">
        <v>736</v>
      </c>
      <c r="F564" t="s">
        <v>10</v>
      </c>
      <c r="G564" t="s">
        <v>11</v>
      </c>
      <c r="H564" t="s">
        <v>16</v>
      </c>
      <c r="I564">
        <v>0.2</v>
      </c>
      <c r="J564">
        <v>0.2</v>
      </c>
      <c r="K564">
        <v>60300</v>
      </c>
      <c r="L564">
        <v>12059.99978</v>
      </c>
      <c r="M564">
        <f t="shared" si="24"/>
        <v>12060</v>
      </c>
      <c r="N564">
        <f t="shared" si="25"/>
        <v>-2.1999999989930075E-4</v>
      </c>
      <c r="O564" s="1">
        <f t="shared" si="26"/>
        <v>-1.8242122711384804E-8</v>
      </c>
      <c r="P564">
        <v>0</v>
      </c>
    </row>
    <row r="565" spans="1:19" x14ac:dyDescent="0.35">
      <c r="A565">
        <v>564</v>
      </c>
      <c r="B565">
        <v>142</v>
      </c>
      <c r="C565" t="s">
        <v>102</v>
      </c>
      <c r="D565" t="str">
        <f>INDEX(FSA_Province!B:B,MATCH(LEFT(C565,1),FSA_Province!A:A,0))</f>
        <v>QC</v>
      </c>
      <c r="E565" t="s">
        <v>737</v>
      </c>
      <c r="F565" t="s">
        <v>15</v>
      </c>
      <c r="G565" t="s">
        <v>11</v>
      </c>
      <c r="H565" t="s">
        <v>16</v>
      </c>
      <c r="I565">
        <v>239.03517325000001</v>
      </c>
      <c r="J565">
        <v>239.03517325000001</v>
      </c>
      <c r="K565">
        <v>1.4450000000000001</v>
      </c>
      <c r="L565">
        <v>276.93905810000001</v>
      </c>
      <c r="M565">
        <f t="shared" si="24"/>
        <v>345.40582534625003</v>
      </c>
      <c r="N565">
        <f t="shared" si="25"/>
        <v>-68.466767246250015</v>
      </c>
      <c r="O565" s="5">
        <f t="shared" si="26"/>
        <v>-0.19822122912262963</v>
      </c>
      <c r="P565">
        <v>0.41056359999999997</v>
      </c>
      <c r="S565" t="s">
        <v>2692</v>
      </c>
    </row>
    <row r="566" spans="1:19" hidden="1" x14ac:dyDescent="0.35">
      <c r="A566">
        <v>565</v>
      </c>
      <c r="B566">
        <v>142</v>
      </c>
      <c r="C566" t="s">
        <v>102</v>
      </c>
      <c r="D566" t="str">
        <f>INDEX(FSA_Province!B:B,MATCH(LEFT(C566,1),FSA_Province!A:A,0))</f>
        <v>QC</v>
      </c>
      <c r="E566" t="s">
        <v>738</v>
      </c>
      <c r="F566" t="s">
        <v>24</v>
      </c>
      <c r="G566" t="s">
        <v>11</v>
      </c>
      <c r="H566" t="s">
        <v>16</v>
      </c>
      <c r="I566">
        <v>2559.6150087699998</v>
      </c>
      <c r="J566">
        <v>2559.6150087699998</v>
      </c>
      <c r="K566">
        <v>0.17349999999999999</v>
      </c>
      <c r="L566">
        <v>447.2472156</v>
      </c>
      <c r="M566">
        <f t="shared" si="24"/>
        <v>444.09320402159494</v>
      </c>
      <c r="N566">
        <f t="shared" si="25"/>
        <v>3.1540115784050613</v>
      </c>
      <c r="O566" s="1">
        <f t="shared" si="26"/>
        <v>7.102138807446581E-3</v>
      </c>
      <c r="P566">
        <v>0.66304633999999996</v>
      </c>
    </row>
    <row r="567" spans="1:19" hidden="1" x14ac:dyDescent="0.35">
      <c r="A567">
        <v>566</v>
      </c>
      <c r="B567">
        <v>204</v>
      </c>
      <c r="C567" t="s">
        <v>199</v>
      </c>
      <c r="D567" t="str">
        <f>INDEX(FSA_Province!B:B,MATCH(LEFT(C567,1),FSA_Province!A:A,0))</f>
        <v>SK</v>
      </c>
      <c r="E567" t="s">
        <v>739</v>
      </c>
      <c r="F567" t="s">
        <v>59</v>
      </c>
      <c r="G567" t="s">
        <v>11</v>
      </c>
      <c r="H567" t="s">
        <v>16</v>
      </c>
      <c r="I567">
        <v>360</v>
      </c>
      <c r="J567">
        <v>360</v>
      </c>
      <c r="K567">
        <v>8.3250000000000005E-2</v>
      </c>
      <c r="L567">
        <v>29.34468648</v>
      </c>
      <c r="M567">
        <f t="shared" si="24"/>
        <v>29.970000000000002</v>
      </c>
      <c r="N567">
        <f t="shared" si="25"/>
        <v>-0.6253135200000024</v>
      </c>
      <c r="O567" s="1">
        <f t="shared" si="26"/>
        <v>-2.0864648648648728E-2</v>
      </c>
      <c r="P567">
        <v>4.3503649999999998E-2</v>
      </c>
    </row>
    <row r="568" spans="1:19" hidden="1" x14ac:dyDescent="0.35">
      <c r="A568">
        <v>567</v>
      </c>
      <c r="B568">
        <v>177</v>
      </c>
      <c r="C568" t="s">
        <v>48</v>
      </c>
      <c r="D568" t="str">
        <f>INDEX(FSA_Province!B:B,MATCH(LEFT(C568,1),FSA_Province!A:A,0))</f>
        <v>ON</v>
      </c>
      <c r="E568" t="s">
        <v>740</v>
      </c>
      <c r="F568" t="s">
        <v>193</v>
      </c>
      <c r="G568" t="s">
        <v>11</v>
      </c>
      <c r="H568" t="s">
        <v>16</v>
      </c>
      <c r="I568">
        <v>110</v>
      </c>
      <c r="J568">
        <v>110</v>
      </c>
      <c r="K568">
        <v>2.0750799999999998</v>
      </c>
      <c r="L568">
        <v>230.95140749999999</v>
      </c>
      <c r="M568">
        <f t="shared" si="24"/>
        <v>228.25879999999998</v>
      </c>
      <c r="N568">
        <f t="shared" si="25"/>
        <v>2.6926075000000083</v>
      </c>
      <c r="O568" s="1">
        <f t="shared" si="26"/>
        <v>1.1796292191144475E-2</v>
      </c>
      <c r="P568">
        <v>0.34238667</v>
      </c>
    </row>
    <row r="569" spans="1:19" hidden="1" x14ac:dyDescent="0.35">
      <c r="A569">
        <v>568</v>
      </c>
      <c r="B569">
        <v>177</v>
      </c>
      <c r="C569" t="s">
        <v>48</v>
      </c>
      <c r="D569" t="str">
        <f>INDEX(FSA_Province!B:B,MATCH(LEFT(C569,1),FSA_Province!A:A,0))</f>
        <v>ON</v>
      </c>
      <c r="E569" t="s">
        <v>741</v>
      </c>
      <c r="F569" t="s">
        <v>493</v>
      </c>
      <c r="G569" t="s">
        <v>11</v>
      </c>
      <c r="H569" t="s">
        <v>16</v>
      </c>
      <c r="I569">
        <v>20000</v>
      </c>
      <c r="J569">
        <v>20000</v>
      </c>
      <c r="K569">
        <v>1.6899999999999998E-2</v>
      </c>
      <c r="L569">
        <v>341.84537999999998</v>
      </c>
      <c r="M569">
        <f t="shared" si="24"/>
        <v>337.99999999999994</v>
      </c>
      <c r="N569">
        <f t="shared" si="25"/>
        <v>3.8453800000000342</v>
      </c>
      <c r="O569" s="1">
        <f t="shared" si="26"/>
        <v>1.1376863905325546E-2</v>
      </c>
      <c r="P569">
        <v>0.50678756000000003</v>
      </c>
    </row>
    <row r="570" spans="1:19" hidden="1" x14ac:dyDescent="0.35">
      <c r="A570">
        <v>569</v>
      </c>
      <c r="B570">
        <v>104</v>
      </c>
      <c r="C570" t="s">
        <v>157</v>
      </c>
      <c r="D570" t="str">
        <f>INDEX(FSA_Province!B:B,MATCH(LEFT(C570,1),FSA_Province!A:A,0))</f>
        <v>ON</v>
      </c>
      <c r="E570" t="s">
        <v>742</v>
      </c>
      <c r="F570" t="s">
        <v>24</v>
      </c>
      <c r="G570" t="s">
        <v>27</v>
      </c>
      <c r="H570" t="s">
        <v>16</v>
      </c>
      <c r="I570">
        <v>725</v>
      </c>
      <c r="J570">
        <v>725</v>
      </c>
      <c r="K570">
        <v>0.17662132</v>
      </c>
      <c r="L570">
        <v>129.56156100000001</v>
      </c>
      <c r="M570">
        <f t="shared" si="24"/>
        <v>128.05045699999999</v>
      </c>
      <c r="N570">
        <f t="shared" si="25"/>
        <v>1.5111040000000173</v>
      </c>
      <c r="O570" s="1">
        <f t="shared" si="26"/>
        <v>1.1800848160971556E-2</v>
      </c>
      <c r="P570">
        <v>0.19207568999999999</v>
      </c>
    </row>
    <row r="571" spans="1:19" hidden="1" x14ac:dyDescent="0.35">
      <c r="A571">
        <v>570</v>
      </c>
      <c r="B571">
        <v>104</v>
      </c>
      <c r="C571" t="s">
        <v>157</v>
      </c>
      <c r="D571" t="str">
        <f>INDEX(FSA_Province!B:B,MATCH(LEFT(C571,1),FSA_Province!A:A,0))</f>
        <v>ON</v>
      </c>
      <c r="E571" t="s">
        <v>743</v>
      </c>
      <c r="F571" t="s">
        <v>24</v>
      </c>
      <c r="G571" t="s">
        <v>27</v>
      </c>
      <c r="H571" t="s">
        <v>16</v>
      </c>
      <c r="I571">
        <v>16000</v>
      </c>
      <c r="J571">
        <v>16000</v>
      </c>
      <c r="K571">
        <v>0.17706161000000001</v>
      </c>
      <c r="L571">
        <v>2866.4172899999999</v>
      </c>
      <c r="M571">
        <f t="shared" si="24"/>
        <v>2832.98576</v>
      </c>
      <c r="N571">
        <f t="shared" si="25"/>
        <v>33.431529999999839</v>
      </c>
      <c r="O571" s="1">
        <f t="shared" si="26"/>
        <v>1.1800811169626155E-2</v>
      </c>
      <c r="P571">
        <v>4.2494786700000002</v>
      </c>
    </row>
    <row r="572" spans="1:19" hidden="1" x14ac:dyDescent="0.35">
      <c r="A572">
        <v>571</v>
      </c>
      <c r="B572">
        <v>140</v>
      </c>
      <c r="C572" t="s">
        <v>54</v>
      </c>
      <c r="D572" t="str">
        <f>INDEX(FSA_Province!B:B,MATCH(LEFT(C572,1),FSA_Province!A:A,0))</f>
        <v>BC</v>
      </c>
      <c r="E572" t="s">
        <v>744</v>
      </c>
      <c r="F572" t="s">
        <v>15</v>
      </c>
      <c r="G572" t="s">
        <v>11</v>
      </c>
      <c r="H572" t="s">
        <v>16</v>
      </c>
      <c r="I572">
        <v>100</v>
      </c>
      <c r="J572">
        <v>100</v>
      </c>
      <c r="K572">
        <v>1.14879</v>
      </c>
      <c r="L572">
        <v>116.2338597</v>
      </c>
      <c r="M572">
        <f t="shared" si="24"/>
        <v>114.87899999999999</v>
      </c>
      <c r="N572">
        <f t="shared" si="25"/>
        <v>1.3548597000000058</v>
      </c>
      <c r="O572" s="1">
        <f t="shared" si="26"/>
        <v>1.1793797822056301E-2</v>
      </c>
      <c r="P572">
        <v>0.17231730000000001</v>
      </c>
    </row>
    <row r="573" spans="1:19" hidden="1" x14ac:dyDescent="0.35">
      <c r="A573">
        <v>572</v>
      </c>
      <c r="B573">
        <v>140</v>
      </c>
      <c r="C573" t="s">
        <v>54</v>
      </c>
      <c r="D573" t="str">
        <f>INDEX(FSA_Province!B:B,MATCH(LEFT(C573,1),FSA_Province!A:A,0))</f>
        <v>BC</v>
      </c>
      <c r="E573" t="s">
        <v>745</v>
      </c>
      <c r="F573" t="s">
        <v>746</v>
      </c>
      <c r="G573" t="s">
        <v>11</v>
      </c>
      <c r="H573" t="s">
        <v>16</v>
      </c>
      <c r="I573">
        <v>50</v>
      </c>
      <c r="J573">
        <v>50</v>
      </c>
      <c r="K573">
        <v>0.76887000000000005</v>
      </c>
      <c r="L573">
        <v>38.896808399999998</v>
      </c>
      <c r="M573">
        <f t="shared" si="24"/>
        <v>38.4435</v>
      </c>
      <c r="N573">
        <f t="shared" si="25"/>
        <v>0.45330839999999739</v>
      </c>
      <c r="O573" s="1">
        <f t="shared" si="26"/>
        <v>1.1791548636310361E-2</v>
      </c>
      <c r="P573">
        <v>5.7664720000000003E-2</v>
      </c>
    </row>
    <row r="574" spans="1:19" hidden="1" x14ac:dyDescent="0.35">
      <c r="A574">
        <v>573</v>
      </c>
      <c r="B574">
        <v>140</v>
      </c>
      <c r="C574" t="s">
        <v>54</v>
      </c>
      <c r="D574" t="str">
        <f>INDEX(FSA_Province!B:B,MATCH(LEFT(C574,1),FSA_Province!A:A,0))</f>
        <v>BC</v>
      </c>
      <c r="E574" t="s">
        <v>747</v>
      </c>
      <c r="F574" t="s">
        <v>18</v>
      </c>
      <c r="G574" t="s">
        <v>11</v>
      </c>
      <c r="H574" t="s">
        <v>16</v>
      </c>
      <c r="I574">
        <v>5</v>
      </c>
      <c r="J574">
        <v>5</v>
      </c>
      <c r="K574">
        <v>42.889856000000002</v>
      </c>
      <c r="L574">
        <v>216.97995359999999</v>
      </c>
      <c r="M574">
        <f t="shared" si="24"/>
        <v>214.44928000000002</v>
      </c>
      <c r="N574">
        <f t="shared" si="25"/>
        <v>2.5306735999999717</v>
      </c>
      <c r="O574" s="1">
        <f t="shared" si="26"/>
        <v>1.1800802502111322E-2</v>
      </c>
      <c r="P574">
        <v>0.32167391000000001</v>
      </c>
    </row>
    <row r="575" spans="1:19" hidden="1" x14ac:dyDescent="0.35">
      <c r="A575">
        <v>574</v>
      </c>
      <c r="B575">
        <v>216</v>
      </c>
      <c r="C575" t="s">
        <v>748</v>
      </c>
      <c r="D575" t="str">
        <f>INDEX(FSA_Province!B:B,MATCH(LEFT(C575,1),FSA_Province!A:A,0))</f>
        <v>BC</v>
      </c>
      <c r="E575" t="s">
        <v>749</v>
      </c>
      <c r="F575" t="s">
        <v>750</v>
      </c>
      <c r="G575" t="s">
        <v>11</v>
      </c>
      <c r="H575" t="s">
        <v>16</v>
      </c>
      <c r="I575">
        <v>40</v>
      </c>
      <c r="J575">
        <v>40</v>
      </c>
      <c r="K575">
        <v>0.1235</v>
      </c>
      <c r="L575">
        <v>4.9388219900000001</v>
      </c>
      <c r="M575">
        <f t="shared" si="24"/>
        <v>4.9399999999999995</v>
      </c>
      <c r="N575">
        <f t="shared" si="25"/>
        <v>-1.1780099999993965E-3</v>
      </c>
      <c r="O575" s="1">
        <f t="shared" si="26"/>
        <v>-2.3846356275291429E-4</v>
      </c>
      <c r="P575">
        <v>7.4082200000000001E-3</v>
      </c>
    </row>
    <row r="576" spans="1:19" hidden="1" x14ac:dyDescent="0.35">
      <c r="A576">
        <v>575</v>
      </c>
      <c r="B576">
        <v>102</v>
      </c>
      <c r="C576" t="s">
        <v>22</v>
      </c>
      <c r="D576" t="str">
        <f>INDEX(FSA_Province!B:B,MATCH(LEFT(C576,1),FSA_Province!A:A,0))</f>
        <v>ON</v>
      </c>
      <c r="E576" t="s">
        <v>751</v>
      </c>
      <c r="F576" t="s">
        <v>24</v>
      </c>
      <c r="G576" t="s">
        <v>11</v>
      </c>
      <c r="H576" t="s">
        <v>16</v>
      </c>
      <c r="I576">
        <v>73</v>
      </c>
      <c r="J576">
        <v>73</v>
      </c>
      <c r="K576">
        <v>0.17307231000000001</v>
      </c>
      <c r="L576">
        <v>12.783372679999999</v>
      </c>
      <c r="M576">
        <f t="shared" si="24"/>
        <v>12.634278630000001</v>
      </c>
      <c r="N576">
        <f t="shared" si="25"/>
        <v>0.14909404999999865</v>
      </c>
      <c r="O576" s="1">
        <f t="shared" si="26"/>
        <v>1.1800756843052039E-2</v>
      </c>
      <c r="P576">
        <v>1.8951409999999998E-2</v>
      </c>
    </row>
    <row r="577" spans="1:16" hidden="1" x14ac:dyDescent="0.35">
      <c r="A577">
        <v>576</v>
      </c>
      <c r="B577">
        <v>142</v>
      </c>
      <c r="C577" t="s">
        <v>102</v>
      </c>
      <c r="D577" t="str">
        <f>INDEX(FSA_Province!B:B,MATCH(LEFT(C577,1),FSA_Province!A:A,0))</f>
        <v>QC</v>
      </c>
      <c r="E577" t="s">
        <v>752</v>
      </c>
      <c r="F577" t="s">
        <v>18</v>
      </c>
      <c r="G577" t="s">
        <v>11</v>
      </c>
      <c r="H577" t="s">
        <v>16</v>
      </c>
      <c r="I577">
        <v>10</v>
      </c>
      <c r="J577">
        <v>10</v>
      </c>
      <c r="K577">
        <v>43.5</v>
      </c>
      <c r="L577">
        <v>436.04534799999999</v>
      </c>
      <c r="M577">
        <f t="shared" si="24"/>
        <v>435</v>
      </c>
      <c r="N577">
        <f t="shared" si="25"/>
        <v>1.04534799999999</v>
      </c>
      <c r="O577" s="1">
        <f t="shared" si="26"/>
        <v>2.4030988505746895E-3</v>
      </c>
      <c r="P577">
        <v>0.64643950999999999</v>
      </c>
    </row>
    <row r="578" spans="1:16" hidden="1" x14ac:dyDescent="0.35">
      <c r="A578">
        <v>577</v>
      </c>
      <c r="B578">
        <v>102</v>
      </c>
      <c r="C578" t="s">
        <v>22</v>
      </c>
      <c r="D578" t="str">
        <f>INDEX(FSA_Province!B:B,MATCH(LEFT(C578,1),FSA_Province!A:A,0))</f>
        <v>ON</v>
      </c>
      <c r="E578" t="s">
        <v>753</v>
      </c>
      <c r="F578" t="s">
        <v>20</v>
      </c>
      <c r="G578" t="s">
        <v>11</v>
      </c>
      <c r="H578" t="s">
        <v>12</v>
      </c>
      <c r="I578">
        <v>5.5836999999999996E-3</v>
      </c>
      <c r="J578">
        <v>5.5836999999999996E-3</v>
      </c>
      <c r="K578">
        <v>2308.4290000000001</v>
      </c>
      <c r="L578">
        <v>12.73747019</v>
      </c>
      <c r="M578">
        <f t="shared" si="24"/>
        <v>12.889575007299999</v>
      </c>
      <c r="N578">
        <f t="shared" si="25"/>
        <v>-0.1521048172999997</v>
      </c>
      <c r="O578" s="1">
        <f t="shared" si="26"/>
        <v>-1.1800607639418309E-2</v>
      </c>
      <c r="P578">
        <v>1.9334359999999998E-2</v>
      </c>
    </row>
    <row r="579" spans="1:16" hidden="1" x14ac:dyDescent="0.35">
      <c r="A579">
        <v>578</v>
      </c>
      <c r="B579">
        <v>102</v>
      </c>
      <c r="C579" t="s">
        <v>22</v>
      </c>
      <c r="D579" t="str">
        <f>INDEX(FSA_Province!B:B,MATCH(LEFT(C579,1),FSA_Province!A:A,0))</f>
        <v>ON</v>
      </c>
      <c r="E579" t="s">
        <v>754</v>
      </c>
      <c r="F579" t="s">
        <v>30</v>
      </c>
      <c r="G579" t="s">
        <v>11</v>
      </c>
      <c r="H579" t="s">
        <v>12</v>
      </c>
      <c r="I579">
        <v>18.451451800000001</v>
      </c>
      <c r="J579">
        <v>18.451451800000001</v>
      </c>
      <c r="K579">
        <v>3.0296000000000001E-4</v>
      </c>
      <c r="L579">
        <v>5.5920800000000001E-3</v>
      </c>
      <c r="M579">
        <f t="shared" ref="M579:M642" si="27">I579*K579</f>
        <v>5.5900518373280007E-3</v>
      </c>
      <c r="N579">
        <f t="shared" ref="N579:N642" si="28">L579-M579</f>
        <v>2.0281626719994075E-6</v>
      </c>
      <c r="O579" s="1">
        <f t="shared" ref="O579:O642" si="29">IFERROR(N579/M579, 0)</f>
        <v>3.6281643373254529E-4</v>
      </c>
      <c r="P579">
        <v>8.3799999999999994E-6</v>
      </c>
    </row>
    <row r="580" spans="1:16" hidden="1" x14ac:dyDescent="0.35">
      <c r="A580">
        <v>579</v>
      </c>
      <c r="B580">
        <v>220</v>
      </c>
      <c r="C580" t="s">
        <v>755</v>
      </c>
      <c r="D580" t="str">
        <f>INDEX(FSA_Province!B:B,MATCH(LEFT(C580,1),FSA_Province!A:A,0))</f>
        <v>ON</v>
      </c>
      <c r="E580" t="s">
        <v>756</v>
      </c>
      <c r="F580" t="s">
        <v>24</v>
      </c>
      <c r="G580" t="s">
        <v>27</v>
      </c>
      <c r="H580" t="s">
        <v>16</v>
      </c>
      <c r="I580">
        <v>5900</v>
      </c>
      <c r="J580">
        <v>5900</v>
      </c>
      <c r="K580">
        <v>0.17145123000000001</v>
      </c>
      <c r="L580">
        <v>1023.499505</v>
      </c>
      <c r="M580">
        <f t="shared" si="27"/>
        <v>1011.562257</v>
      </c>
      <c r="N580">
        <f t="shared" si="28"/>
        <v>11.937247999999954</v>
      </c>
      <c r="O580" s="1">
        <f t="shared" si="29"/>
        <v>1.1800804070529842E-2</v>
      </c>
      <c r="P580">
        <v>1.51734338</v>
      </c>
    </row>
    <row r="581" spans="1:16" hidden="1" x14ac:dyDescent="0.35">
      <c r="A581">
        <v>580</v>
      </c>
      <c r="B581">
        <v>178</v>
      </c>
      <c r="C581" t="s">
        <v>111</v>
      </c>
      <c r="D581" t="str">
        <f>INDEX(FSA_Province!B:B,MATCH(LEFT(C581,1),FSA_Province!A:A,0))</f>
        <v>ON</v>
      </c>
      <c r="E581" t="s">
        <v>757</v>
      </c>
      <c r="F581" t="s">
        <v>24</v>
      </c>
      <c r="G581" t="s">
        <v>11</v>
      </c>
      <c r="H581" t="s">
        <v>16</v>
      </c>
      <c r="I581">
        <v>11680</v>
      </c>
      <c r="J581">
        <v>11680</v>
      </c>
      <c r="K581">
        <v>0.16900000000000001</v>
      </c>
      <c r="L581">
        <v>1997.2137250000001</v>
      </c>
      <c r="M581">
        <f t="shared" si="27"/>
        <v>1973.92</v>
      </c>
      <c r="N581">
        <f t="shared" si="28"/>
        <v>23.293724999999995</v>
      </c>
      <c r="O581" s="1">
        <f t="shared" si="29"/>
        <v>1.1800744204425707E-2</v>
      </c>
      <c r="P581">
        <v>2.9608798200000002</v>
      </c>
    </row>
    <row r="582" spans="1:16" hidden="1" x14ac:dyDescent="0.35">
      <c r="A582">
        <v>581</v>
      </c>
      <c r="B582">
        <v>134</v>
      </c>
      <c r="C582" t="s">
        <v>69</v>
      </c>
      <c r="D582" t="str">
        <f>INDEX(FSA_Province!B:B,MATCH(LEFT(C582,1),FSA_Province!A:A,0))</f>
        <v>ON</v>
      </c>
      <c r="E582" t="s">
        <v>758</v>
      </c>
      <c r="F582" t="s">
        <v>244</v>
      </c>
      <c r="G582" t="s">
        <v>27</v>
      </c>
      <c r="H582" t="s">
        <v>12</v>
      </c>
      <c r="I582">
        <v>1E-3</v>
      </c>
      <c r="J582">
        <v>1E-3</v>
      </c>
      <c r="K582">
        <v>46818.547019999998</v>
      </c>
      <c r="L582">
        <v>46.823365099999997</v>
      </c>
      <c r="M582">
        <f t="shared" si="27"/>
        <v>46.818547019999997</v>
      </c>
      <c r="N582">
        <f t="shared" si="28"/>
        <v>4.8180799999997248E-3</v>
      </c>
      <c r="O582" s="1">
        <f t="shared" si="29"/>
        <v>1.0290964386275234E-4</v>
      </c>
      <c r="P582">
        <v>7.0235039999999999E-2</v>
      </c>
    </row>
    <row r="583" spans="1:16" hidden="1" x14ac:dyDescent="0.35">
      <c r="A583">
        <v>582</v>
      </c>
      <c r="B583">
        <v>134</v>
      </c>
      <c r="C583" t="s">
        <v>69</v>
      </c>
      <c r="D583" t="str">
        <f>INDEX(FSA_Province!B:B,MATCH(LEFT(C583,1),FSA_Province!A:A,0))</f>
        <v>ON</v>
      </c>
      <c r="E583" t="s">
        <v>759</v>
      </c>
      <c r="F583" t="s">
        <v>244</v>
      </c>
      <c r="G583" t="s">
        <v>27</v>
      </c>
      <c r="H583" t="s">
        <v>12</v>
      </c>
      <c r="I583">
        <v>3.3999999999999998E-3</v>
      </c>
      <c r="J583">
        <v>3.3999999999999998E-3</v>
      </c>
      <c r="K583">
        <v>46874.870940000001</v>
      </c>
      <c r="L583">
        <v>159.37456119999999</v>
      </c>
      <c r="M583">
        <f t="shared" si="27"/>
        <v>159.374561196</v>
      </c>
      <c r="N583">
        <f t="shared" si="28"/>
        <v>3.9999861201067688E-9</v>
      </c>
      <c r="O583" s="1">
        <f t="shared" si="29"/>
        <v>2.5098021228040005E-11</v>
      </c>
      <c r="P583">
        <v>0.23906184</v>
      </c>
    </row>
    <row r="584" spans="1:16" hidden="1" x14ac:dyDescent="0.35">
      <c r="A584">
        <v>583</v>
      </c>
      <c r="B584">
        <v>7</v>
      </c>
      <c r="C584" t="s">
        <v>437</v>
      </c>
      <c r="D584" t="str">
        <f>INDEX(FSA_Province!B:B,MATCH(LEFT(C584,1),FSA_Province!A:A,0))</f>
        <v>QC</v>
      </c>
      <c r="E584" t="s">
        <v>760</v>
      </c>
      <c r="F584" t="s">
        <v>20</v>
      </c>
      <c r="G584" t="s">
        <v>11</v>
      </c>
      <c r="H584" t="s">
        <v>16</v>
      </c>
      <c r="I584">
        <v>1.32</v>
      </c>
      <c r="J584">
        <v>1.32</v>
      </c>
      <c r="K584">
        <v>2289.2199999999998</v>
      </c>
      <c r="L584">
        <v>3057.4288110000002</v>
      </c>
      <c r="M584">
        <f t="shared" si="27"/>
        <v>3021.7703999999999</v>
      </c>
      <c r="N584">
        <f t="shared" si="28"/>
        <v>35.658411000000342</v>
      </c>
      <c r="O584" s="1">
        <f t="shared" si="29"/>
        <v>1.1800503109038444E-2</v>
      </c>
      <c r="P584">
        <v>4.5326542500000002</v>
      </c>
    </row>
    <row r="585" spans="1:16" hidden="1" x14ac:dyDescent="0.35">
      <c r="A585">
        <v>584</v>
      </c>
      <c r="B585">
        <v>220</v>
      </c>
      <c r="C585" t="s">
        <v>755</v>
      </c>
      <c r="D585" t="str">
        <f>INDEX(FSA_Province!B:B,MATCH(LEFT(C585,1),FSA_Province!A:A,0))</f>
        <v>ON</v>
      </c>
      <c r="E585" t="s">
        <v>761</v>
      </c>
      <c r="F585" t="s">
        <v>24</v>
      </c>
      <c r="G585" t="s">
        <v>27</v>
      </c>
      <c r="H585" t="s">
        <v>16</v>
      </c>
      <c r="I585">
        <v>17000</v>
      </c>
      <c r="J585">
        <v>17000</v>
      </c>
      <c r="K585">
        <v>0.17257082000000001</v>
      </c>
      <c r="L585">
        <v>2968.3241370000001</v>
      </c>
      <c r="M585">
        <f t="shared" si="27"/>
        <v>2933.7039400000003</v>
      </c>
      <c r="N585">
        <f t="shared" si="28"/>
        <v>34.620196999999735</v>
      </c>
      <c r="O585" s="1">
        <f t="shared" si="29"/>
        <v>1.1800848929561628E-2</v>
      </c>
      <c r="P585">
        <v>4.4005561100000001</v>
      </c>
    </row>
    <row r="586" spans="1:16" hidden="1" x14ac:dyDescent="0.35">
      <c r="A586">
        <v>585</v>
      </c>
      <c r="B586">
        <v>236</v>
      </c>
      <c r="C586" t="s">
        <v>172</v>
      </c>
      <c r="D586" t="str">
        <f>INDEX(FSA_Province!B:B,MATCH(LEFT(C586,1),FSA_Province!A:A,0))</f>
        <v>ON</v>
      </c>
      <c r="E586" t="s">
        <v>762</v>
      </c>
      <c r="F586" t="s">
        <v>24</v>
      </c>
      <c r="G586" t="s">
        <v>27</v>
      </c>
      <c r="H586" t="s">
        <v>16</v>
      </c>
      <c r="I586">
        <v>2000</v>
      </c>
      <c r="J586">
        <v>2000</v>
      </c>
      <c r="K586">
        <v>0.17456616</v>
      </c>
      <c r="L586">
        <v>353.2523668</v>
      </c>
      <c r="M586">
        <f t="shared" si="27"/>
        <v>349.13231999999999</v>
      </c>
      <c r="N586">
        <f t="shared" si="28"/>
        <v>4.1200468000000114</v>
      </c>
      <c r="O586" s="1">
        <f t="shared" si="29"/>
        <v>1.1800817523854598E-2</v>
      </c>
      <c r="P586">
        <v>0.52369847999999997</v>
      </c>
    </row>
    <row r="587" spans="1:16" hidden="1" x14ac:dyDescent="0.35">
      <c r="A587">
        <v>586</v>
      </c>
      <c r="B587">
        <v>236</v>
      </c>
      <c r="C587" t="s">
        <v>172</v>
      </c>
      <c r="D587" t="str">
        <f>INDEX(FSA_Province!B:B,MATCH(LEFT(C587,1),FSA_Province!A:A,0))</f>
        <v>ON</v>
      </c>
      <c r="E587" t="s">
        <v>763</v>
      </c>
      <c r="F587" t="s">
        <v>15</v>
      </c>
      <c r="G587" t="s">
        <v>27</v>
      </c>
      <c r="H587" t="s">
        <v>16</v>
      </c>
      <c r="I587">
        <v>520</v>
      </c>
      <c r="J587">
        <v>520</v>
      </c>
      <c r="K587">
        <v>1.1346000000000001</v>
      </c>
      <c r="L587">
        <v>596.95926259999999</v>
      </c>
      <c r="M587">
        <f t="shared" si="27"/>
        <v>589.99200000000008</v>
      </c>
      <c r="N587">
        <f t="shared" si="28"/>
        <v>6.9672625999999127</v>
      </c>
      <c r="O587" s="1">
        <f t="shared" si="29"/>
        <v>1.1809079784132516E-2</v>
      </c>
      <c r="P587">
        <v>0.88499523000000002</v>
      </c>
    </row>
    <row r="588" spans="1:16" hidden="1" x14ac:dyDescent="0.35">
      <c r="A588">
        <v>587</v>
      </c>
      <c r="B588">
        <v>67</v>
      </c>
      <c r="C588" t="s">
        <v>764</v>
      </c>
      <c r="D588" t="str">
        <f>INDEX(FSA_Province!B:B,MATCH(LEFT(C588,1),FSA_Province!A:A,0))</f>
        <v>BC</v>
      </c>
      <c r="E588" t="s">
        <v>765</v>
      </c>
      <c r="F588" t="s">
        <v>24</v>
      </c>
      <c r="G588" t="s">
        <v>27</v>
      </c>
      <c r="H588" t="s">
        <v>16</v>
      </c>
      <c r="I588">
        <v>5700</v>
      </c>
      <c r="J588">
        <v>5700</v>
      </c>
      <c r="K588">
        <v>0.17119565</v>
      </c>
      <c r="L588">
        <v>987.33060909999995</v>
      </c>
      <c r="M588">
        <f t="shared" si="27"/>
        <v>975.81520499999999</v>
      </c>
      <c r="N588">
        <f t="shared" si="28"/>
        <v>11.515404099999955</v>
      </c>
      <c r="O588" s="1">
        <f t="shared" si="29"/>
        <v>1.1800804128687415E-2</v>
      </c>
      <c r="P588">
        <v>1.4637228</v>
      </c>
    </row>
    <row r="589" spans="1:16" hidden="1" x14ac:dyDescent="0.35">
      <c r="A589">
        <v>588</v>
      </c>
      <c r="B589">
        <v>17</v>
      </c>
      <c r="C589" t="s">
        <v>95</v>
      </c>
      <c r="D589" t="str">
        <f>INDEX(FSA_Province!B:B,MATCH(LEFT(C589,1),FSA_Province!A:A,0))</f>
        <v>BC</v>
      </c>
      <c r="E589" t="s">
        <v>766</v>
      </c>
      <c r="F589" t="s">
        <v>24</v>
      </c>
      <c r="G589" t="s">
        <v>27</v>
      </c>
      <c r="H589" t="s">
        <v>16</v>
      </c>
      <c r="I589">
        <v>11620</v>
      </c>
      <c r="J589">
        <v>11620</v>
      </c>
      <c r="K589">
        <v>0.17110866</v>
      </c>
      <c r="L589">
        <v>2011.7460639999999</v>
      </c>
      <c r="M589">
        <f t="shared" si="27"/>
        <v>1988.2826292</v>
      </c>
      <c r="N589">
        <f t="shared" si="28"/>
        <v>23.463434799999959</v>
      </c>
      <c r="O589" s="1">
        <f t="shared" si="29"/>
        <v>1.1800854896288383E-2</v>
      </c>
      <c r="P589">
        <v>2.9824240899999999</v>
      </c>
    </row>
    <row r="590" spans="1:16" hidden="1" x14ac:dyDescent="0.35">
      <c r="A590">
        <v>589</v>
      </c>
      <c r="B590">
        <v>134</v>
      </c>
      <c r="C590" t="s">
        <v>69</v>
      </c>
      <c r="D590" t="str">
        <f>INDEX(FSA_Province!B:B,MATCH(LEFT(C590,1),FSA_Province!A:A,0))</f>
        <v>ON</v>
      </c>
      <c r="E590" t="s">
        <v>767</v>
      </c>
      <c r="F590" t="s">
        <v>10</v>
      </c>
      <c r="G590" t="s">
        <v>27</v>
      </c>
      <c r="H590" t="s">
        <v>16</v>
      </c>
      <c r="I590">
        <v>4.9500000000000002E-2</v>
      </c>
      <c r="J590">
        <v>4.9500000000000002E-2</v>
      </c>
      <c r="K590">
        <v>59589.841</v>
      </c>
      <c r="L590">
        <v>2984.476036</v>
      </c>
      <c r="M590">
        <f t="shared" si="27"/>
        <v>2949.6971295000003</v>
      </c>
      <c r="N590">
        <f t="shared" si="28"/>
        <v>34.778906499999721</v>
      </c>
      <c r="O590" s="1">
        <f t="shared" si="29"/>
        <v>1.1790670354652666E-2</v>
      </c>
      <c r="P590">
        <v>4.4245013799999997</v>
      </c>
    </row>
    <row r="591" spans="1:16" hidden="1" x14ac:dyDescent="0.35">
      <c r="A591">
        <v>590</v>
      </c>
      <c r="B591">
        <v>169</v>
      </c>
      <c r="C591" t="s">
        <v>768</v>
      </c>
      <c r="D591" t="str">
        <f>INDEX(FSA_Province!B:B,MATCH(LEFT(C591,1),FSA_Province!A:A,0))</f>
        <v>ON</v>
      </c>
      <c r="E591" t="s">
        <v>769</v>
      </c>
      <c r="F591" t="s">
        <v>204</v>
      </c>
      <c r="G591" t="s">
        <v>11</v>
      </c>
      <c r="H591" t="s">
        <v>16</v>
      </c>
      <c r="I591">
        <v>2941.99</v>
      </c>
      <c r="J591">
        <v>2941.99</v>
      </c>
      <c r="K591">
        <v>1.1200000000000001E-6</v>
      </c>
      <c r="L591">
        <v>3.2950200000000001E-3</v>
      </c>
      <c r="M591">
        <f t="shared" si="27"/>
        <v>3.2950288E-3</v>
      </c>
      <c r="N591">
        <f t="shared" si="28"/>
        <v>-8.7999999999650858E-9</v>
      </c>
      <c r="O591" s="1">
        <f t="shared" si="29"/>
        <v>-2.6706898586030828E-6</v>
      </c>
      <c r="P591">
        <v>4.9400000000000001E-6</v>
      </c>
    </row>
    <row r="592" spans="1:16" hidden="1" x14ac:dyDescent="0.35">
      <c r="A592">
        <v>591</v>
      </c>
      <c r="B592">
        <v>169</v>
      </c>
      <c r="C592" t="s">
        <v>768</v>
      </c>
      <c r="D592" t="str">
        <f>INDEX(FSA_Province!B:B,MATCH(LEFT(C592,1),FSA_Province!A:A,0))</f>
        <v>ON</v>
      </c>
      <c r="E592" t="s">
        <v>770</v>
      </c>
      <c r="F592" t="s">
        <v>10</v>
      </c>
      <c r="G592" t="s">
        <v>11</v>
      </c>
      <c r="H592" t="s">
        <v>16</v>
      </c>
      <c r="I592">
        <v>3.3E-3</v>
      </c>
      <c r="J592">
        <v>3.3E-3</v>
      </c>
      <c r="K592">
        <v>59830</v>
      </c>
      <c r="L592">
        <v>199.76893699999999</v>
      </c>
      <c r="M592">
        <f t="shared" si="27"/>
        <v>197.43899999999999</v>
      </c>
      <c r="N592">
        <f t="shared" si="28"/>
        <v>2.329937000000001</v>
      </c>
      <c r="O592" s="1">
        <f t="shared" si="29"/>
        <v>1.1800794169338383E-2</v>
      </c>
      <c r="P592">
        <v>0.29615849</v>
      </c>
    </row>
    <row r="593" spans="1:16" hidden="1" x14ac:dyDescent="0.35">
      <c r="A593">
        <v>592</v>
      </c>
      <c r="B593">
        <v>230</v>
      </c>
      <c r="C593" t="s">
        <v>246</v>
      </c>
      <c r="D593" t="str">
        <f>INDEX(FSA_Province!B:B,MATCH(LEFT(C593,1),FSA_Province!A:A,0))</f>
        <v>AB</v>
      </c>
      <c r="E593" t="s">
        <v>771</v>
      </c>
      <c r="F593" t="s">
        <v>41</v>
      </c>
      <c r="G593" t="s">
        <v>27</v>
      </c>
      <c r="H593" t="s">
        <v>16</v>
      </c>
      <c r="I593">
        <v>4000</v>
      </c>
      <c r="J593">
        <v>4000</v>
      </c>
      <c r="K593">
        <v>1.2729299999999999</v>
      </c>
      <c r="L593">
        <v>5131.8240210000004</v>
      </c>
      <c r="M593">
        <f t="shared" si="27"/>
        <v>5091.7199999999993</v>
      </c>
      <c r="N593">
        <f t="shared" si="28"/>
        <v>40.104021000001012</v>
      </c>
      <c r="O593" s="1">
        <f t="shared" si="29"/>
        <v>7.8763209681602716E-3</v>
      </c>
      <c r="P593">
        <v>0</v>
      </c>
    </row>
    <row r="594" spans="1:16" hidden="1" x14ac:dyDescent="0.35">
      <c r="A594">
        <v>593</v>
      </c>
      <c r="B594">
        <v>169</v>
      </c>
      <c r="C594" t="s">
        <v>768</v>
      </c>
      <c r="D594" t="str">
        <f>INDEX(FSA_Province!B:B,MATCH(LEFT(C594,1),FSA_Province!A:A,0))</f>
        <v>ON</v>
      </c>
      <c r="E594" t="s">
        <v>772</v>
      </c>
      <c r="F594" t="s">
        <v>44</v>
      </c>
      <c r="G594" t="s">
        <v>11</v>
      </c>
      <c r="H594" t="s">
        <v>16</v>
      </c>
      <c r="I594">
        <v>2630</v>
      </c>
      <c r="J594">
        <v>2630</v>
      </c>
      <c r="K594">
        <v>7.4999999999999997E-2</v>
      </c>
      <c r="L594">
        <v>199.56413699999999</v>
      </c>
      <c r="M594">
        <f t="shared" si="27"/>
        <v>197.25</v>
      </c>
      <c r="N594">
        <f t="shared" si="28"/>
        <v>2.3141369999999881</v>
      </c>
      <c r="O594" s="1">
        <f t="shared" si="29"/>
        <v>1.173199999999994E-2</v>
      </c>
      <c r="P594">
        <v>0.29585487999999999</v>
      </c>
    </row>
    <row r="595" spans="1:16" hidden="1" x14ac:dyDescent="0.35">
      <c r="A595">
        <v>594</v>
      </c>
      <c r="B595">
        <v>217</v>
      </c>
      <c r="C595" t="s">
        <v>491</v>
      </c>
      <c r="D595" t="str">
        <f>INDEX(FSA_Province!B:B,MATCH(LEFT(C595,1),FSA_Province!A:A,0))</f>
        <v>QC</v>
      </c>
      <c r="E595" t="s">
        <v>773</v>
      </c>
      <c r="F595" t="s">
        <v>774</v>
      </c>
      <c r="G595" t="s">
        <v>11</v>
      </c>
      <c r="H595" t="s">
        <v>12</v>
      </c>
      <c r="I595">
        <v>1827.0855363799999</v>
      </c>
      <c r="J595">
        <v>1827.0855363799999</v>
      </c>
      <c r="K595">
        <v>2.8000000000000002E-7</v>
      </c>
      <c r="L595">
        <v>5.1157999999999998E-4</v>
      </c>
      <c r="M595">
        <f t="shared" si="27"/>
        <v>5.1158395018639996E-4</v>
      </c>
      <c r="N595">
        <f t="shared" si="28"/>
        <v>-3.9501863999865522E-9</v>
      </c>
      <c r="O595" s="1">
        <f t="shared" si="29"/>
        <v>-7.721482268056432E-6</v>
      </c>
      <c r="P595">
        <v>7.6000000000000003E-7</v>
      </c>
    </row>
    <row r="596" spans="1:16" hidden="1" x14ac:dyDescent="0.35">
      <c r="A596">
        <v>595</v>
      </c>
      <c r="B596">
        <v>51</v>
      </c>
      <c r="C596" t="s">
        <v>521</v>
      </c>
      <c r="D596" t="str">
        <f>INDEX(FSA_Province!B:B,MATCH(LEFT(C596,1),FSA_Province!A:A,0))</f>
        <v>AB</v>
      </c>
      <c r="E596" t="s">
        <v>775</v>
      </c>
      <c r="F596" t="s">
        <v>59</v>
      </c>
      <c r="G596" t="s">
        <v>11</v>
      </c>
      <c r="H596" t="s">
        <v>16</v>
      </c>
      <c r="I596">
        <v>10000</v>
      </c>
      <c r="J596">
        <v>10000</v>
      </c>
      <c r="K596">
        <v>7.6310000000000003E-2</v>
      </c>
      <c r="L596">
        <v>772.04583000000002</v>
      </c>
      <c r="M596">
        <f t="shared" si="27"/>
        <v>763.1</v>
      </c>
      <c r="N596">
        <f t="shared" si="28"/>
        <v>8.9458300000000008</v>
      </c>
      <c r="O596" s="1">
        <f t="shared" si="29"/>
        <v>1.1723011400864894E-2</v>
      </c>
      <c r="P596">
        <v>1.1445619899999999</v>
      </c>
    </row>
    <row r="597" spans="1:16" hidden="1" x14ac:dyDescent="0.35">
      <c r="A597">
        <v>596</v>
      </c>
      <c r="B597">
        <v>150</v>
      </c>
      <c r="C597" t="s">
        <v>338</v>
      </c>
      <c r="D597" t="str">
        <f>INDEX(FSA_Province!B:B,MATCH(LEFT(C597,1),FSA_Province!A:A,0))</f>
        <v>ON</v>
      </c>
      <c r="E597" t="s">
        <v>776</v>
      </c>
      <c r="F597" t="s">
        <v>24</v>
      </c>
      <c r="G597" t="s">
        <v>27</v>
      </c>
      <c r="H597" t="s">
        <v>16</v>
      </c>
      <c r="I597">
        <v>125</v>
      </c>
      <c r="J597">
        <v>125</v>
      </c>
      <c r="K597">
        <v>0.17435879000000001</v>
      </c>
      <c r="L597">
        <v>22.15472192</v>
      </c>
      <c r="M597">
        <f t="shared" si="27"/>
        <v>21.794848750000003</v>
      </c>
      <c r="N597">
        <f t="shared" si="28"/>
        <v>0.35987316999999663</v>
      </c>
      <c r="O597" s="1">
        <f t="shared" si="29"/>
        <v>1.6511845258847992E-2</v>
      </c>
      <c r="P597">
        <v>3.2844489999999997E-2</v>
      </c>
    </row>
    <row r="598" spans="1:16" hidden="1" x14ac:dyDescent="0.35">
      <c r="A598">
        <v>597</v>
      </c>
      <c r="B598">
        <v>236</v>
      </c>
      <c r="C598" t="s">
        <v>172</v>
      </c>
      <c r="D598" t="str">
        <f>INDEX(FSA_Province!B:B,MATCH(LEFT(C598,1),FSA_Province!A:A,0))</f>
        <v>ON</v>
      </c>
      <c r="E598" t="s">
        <v>777</v>
      </c>
      <c r="F598" t="s">
        <v>15</v>
      </c>
      <c r="G598" t="s">
        <v>27</v>
      </c>
      <c r="H598" t="s">
        <v>16</v>
      </c>
      <c r="I598">
        <v>85</v>
      </c>
      <c r="J598">
        <v>85</v>
      </c>
      <c r="K598">
        <v>1.1479600000000001</v>
      </c>
      <c r="L598">
        <v>98.728816899999998</v>
      </c>
      <c r="M598">
        <f t="shared" si="27"/>
        <v>97.576600000000013</v>
      </c>
      <c r="N598">
        <f t="shared" si="28"/>
        <v>1.1522168999999849</v>
      </c>
      <c r="O598" s="1">
        <f t="shared" si="29"/>
        <v>1.1808332120610728E-2</v>
      </c>
      <c r="P598">
        <v>0.14636598000000001</v>
      </c>
    </row>
    <row r="599" spans="1:16" hidden="1" x14ac:dyDescent="0.35">
      <c r="A599">
        <v>598</v>
      </c>
      <c r="B599">
        <v>1</v>
      </c>
      <c r="C599" t="s">
        <v>556</v>
      </c>
      <c r="D599" t="str">
        <f>INDEX(FSA_Province!B:B,MATCH(LEFT(C599,1),FSA_Province!A:A,0))</f>
        <v>ON</v>
      </c>
      <c r="E599" t="s">
        <v>778</v>
      </c>
      <c r="F599" t="s">
        <v>117</v>
      </c>
      <c r="G599" t="s">
        <v>11</v>
      </c>
      <c r="H599" t="s">
        <v>16</v>
      </c>
      <c r="I599">
        <v>8875.5755255999993</v>
      </c>
      <c r="J599">
        <v>8875.5755255999993</v>
      </c>
      <c r="K599">
        <v>1.44E-6</v>
      </c>
      <c r="L599">
        <v>1.278081E-2</v>
      </c>
      <c r="M599">
        <f t="shared" si="27"/>
        <v>1.2780828756864E-2</v>
      </c>
      <c r="N599">
        <f t="shared" si="28"/>
        <v>-1.8756863999491724E-8</v>
      </c>
      <c r="O599" s="1">
        <f t="shared" si="29"/>
        <v>-1.4675780699603121E-6</v>
      </c>
      <c r="P599">
        <v>1.9150000000000001E-5</v>
      </c>
    </row>
    <row r="600" spans="1:16" hidden="1" x14ac:dyDescent="0.35">
      <c r="A600">
        <v>599</v>
      </c>
      <c r="B600">
        <v>150</v>
      </c>
      <c r="C600" t="s">
        <v>338</v>
      </c>
      <c r="D600" t="str">
        <f>INDEX(FSA_Province!B:B,MATCH(LEFT(C600,1),FSA_Province!A:A,0))</f>
        <v>ON</v>
      </c>
      <c r="E600" t="s">
        <v>779</v>
      </c>
      <c r="F600" t="s">
        <v>15</v>
      </c>
      <c r="G600" t="s">
        <v>27</v>
      </c>
      <c r="H600" t="s">
        <v>16</v>
      </c>
      <c r="I600">
        <v>55</v>
      </c>
      <c r="J600">
        <v>55</v>
      </c>
      <c r="K600">
        <v>1.14798</v>
      </c>
      <c r="L600">
        <v>63.883352109999997</v>
      </c>
      <c r="M600">
        <f t="shared" si="27"/>
        <v>63.1389</v>
      </c>
      <c r="N600">
        <f t="shared" si="28"/>
        <v>0.74445210999999745</v>
      </c>
      <c r="O600" s="1">
        <f t="shared" si="29"/>
        <v>1.179070446270045E-2</v>
      </c>
      <c r="P600">
        <v>9.4707399999999997E-2</v>
      </c>
    </row>
    <row r="601" spans="1:16" hidden="1" x14ac:dyDescent="0.35">
      <c r="A601">
        <v>600</v>
      </c>
      <c r="B601">
        <v>150</v>
      </c>
      <c r="C601" t="s">
        <v>338</v>
      </c>
      <c r="D601" t="str">
        <f>INDEX(FSA_Province!B:B,MATCH(LEFT(C601,1),FSA_Province!A:A,0))</f>
        <v>ON</v>
      </c>
      <c r="E601" t="s">
        <v>780</v>
      </c>
      <c r="F601" t="s">
        <v>15</v>
      </c>
      <c r="G601" t="s">
        <v>27</v>
      </c>
      <c r="H601" t="s">
        <v>16</v>
      </c>
      <c r="I601">
        <v>55</v>
      </c>
      <c r="J601">
        <v>55</v>
      </c>
      <c r="K601">
        <v>1.1479900000000001</v>
      </c>
      <c r="L601">
        <v>63.892547729999997</v>
      </c>
      <c r="M601">
        <f t="shared" si="27"/>
        <v>63.139450000000004</v>
      </c>
      <c r="N601">
        <f t="shared" si="28"/>
        <v>0.75309772999999325</v>
      </c>
      <c r="O601" s="1">
        <f t="shared" si="29"/>
        <v>1.192753072761947E-2</v>
      </c>
      <c r="P601">
        <v>9.4721029999999998E-2</v>
      </c>
    </row>
    <row r="602" spans="1:16" hidden="1" x14ac:dyDescent="0.35">
      <c r="A602">
        <v>601</v>
      </c>
      <c r="B602">
        <v>1</v>
      </c>
      <c r="C602" t="s">
        <v>556</v>
      </c>
      <c r="D602" t="str">
        <f>INDEX(FSA_Province!B:B,MATCH(LEFT(C602,1),FSA_Province!A:A,0))</f>
        <v>ON</v>
      </c>
      <c r="E602" t="s">
        <v>781</v>
      </c>
      <c r="F602" t="s">
        <v>782</v>
      </c>
      <c r="G602" t="s">
        <v>11</v>
      </c>
      <c r="H602" t="s">
        <v>16</v>
      </c>
      <c r="I602">
        <v>3870.1637466299999</v>
      </c>
      <c r="J602">
        <v>3870.1637466299999</v>
      </c>
      <c r="K602">
        <v>1.29E-5</v>
      </c>
      <c r="L602">
        <v>4.99251E-2</v>
      </c>
      <c r="M602">
        <f t="shared" si="27"/>
        <v>4.9925112331527001E-2</v>
      </c>
      <c r="N602">
        <f t="shared" si="28"/>
        <v>-1.233152700091944E-8</v>
      </c>
      <c r="O602" s="1">
        <f t="shared" si="29"/>
        <v>-2.4700048582829641E-7</v>
      </c>
      <c r="P602">
        <v>7.4880000000000001E-5</v>
      </c>
    </row>
    <row r="603" spans="1:16" hidden="1" x14ac:dyDescent="0.35">
      <c r="A603">
        <v>602</v>
      </c>
      <c r="B603">
        <v>245</v>
      </c>
      <c r="C603" t="s">
        <v>8</v>
      </c>
      <c r="D603" t="str">
        <f>INDEX(FSA_Province!B:B,MATCH(LEFT(C603,1),FSA_Province!A:A,0))</f>
        <v>BC</v>
      </c>
      <c r="E603" t="s">
        <v>783</v>
      </c>
      <c r="F603" t="s">
        <v>10</v>
      </c>
      <c r="G603" t="s">
        <v>11</v>
      </c>
      <c r="H603" t="s">
        <v>12</v>
      </c>
      <c r="I603">
        <v>0.5</v>
      </c>
      <c r="J603">
        <v>0.5</v>
      </c>
      <c r="K603">
        <v>59600</v>
      </c>
      <c r="L603">
        <v>29811.653350000001</v>
      </c>
      <c r="M603">
        <f t="shared" si="27"/>
        <v>29800</v>
      </c>
      <c r="N603">
        <f t="shared" si="28"/>
        <v>11.653350000000501</v>
      </c>
      <c r="O603" s="1">
        <f t="shared" si="29"/>
        <v>3.9105201342283557E-4</v>
      </c>
      <c r="P603">
        <v>0</v>
      </c>
    </row>
    <row r="604" spans="1:16" hidden="1" x14ac:dyDescent="0.35">
      <c r="A604">
        <v>603</v>
      </c>
      <c r="B604">
        <v>148</v>
      </c>
      <c r="C604" t="s">
        <v>596</v>
      </c>
      <c r="D604" t="str">
        <f>INDEX(FSA_Province!B:B,MATCH(LEFT(C604,1),FSA_Province!A:A,0))</f>
        <v>ON</v>
      </c>
      <c r="E604" t="s">
        <v>784</v>
      </c>
      <c r="F604" t="s">
        <v>24</v>
      </c>
      <c r="G604" t="s">
        <v>27</v>
      </c>
      <c r="H604" t="s">
        <v>16</v>
      </c>
      <c r="I604">
        <v>85</v>
      </c>
      <c r="J604">
        <v>85</v>
      </c>
      <c r="K604">
        <v>0.17093799000000001</v>
      </c>
      <c r="L604">
        <v>14.701192320000001</v>
      </c>
      <c r="M604">
        <f t="shared" si="27"/>
        <v>14.529729150000001</v>
      </c>
      <c r="N604">
        <f t="shared" si="28"/>
        <v>0.17146316999999911</v>
      </c>
      <c r="O604" s="1">
        <f t="shared" si="29"/>
        <v>1.1800851084687914E-2</v>
      </c>
      <c r="P604">
        <v>2.1794589999999999E-2</v>
      </c>
    </row>
    <row r="605" spans="1:16" hidden="1" x14ac:dyDescent="0.35">
      <c r="A605">
        <v>604</v>
      </c>
      <c r="B605">
        <v>148</v>
      </c>
      <c r="C605" t="s">
        <v>596</v>
      </c>
      <c r="D605" t="str">
        <f>INDEX(FSA_Province!B:B,MATCH(LEFT(C605,1),FSA_Province!A:A,0))</f>
        <v>ON</v>
      </c>
      <c r="E605" t="s">
        <v>785</v>
      </c>
      <c r="F605" t="s">
        <v>24</v>
      </c>
      <c r="G605" t="s">
        <v>27</v>
      </c>
      <c r="H605" t="s">
        <v>16</v>
      </c>
      <c r="I605">
        <v>350</v>
      </c>
      <c r="J605">
        <v>350</v>
      </c>
      <c r="K605">
        <v>0.17093825000000001</v>
      </c>
      <c r="L605">
        <v>60.534379860000001</v>
      </c>
      <c r="M605">
        <f t="shared" si="27"/>
        <v>59.828387500000005</v>
      </c>
      <c r="N605">
        <f t="shared" si="28"/>
        <v>0.70599235999999621</v>
      </c>
      <c r="O605" s="1">
        <f t="shared" si="29"/>
        <v>1.1800290622908667E-2</v>
      </c>
      <c r="P605">
        <v>8.9742530000000001E-2</v>
      </c>
    </row>
    <row r="606" spans="1:16" hidden="1" x14ac:dyDescent="0.35">
      <c r="A606">
        <v>605</v>
      </c>
      <c r="B606">
        <v>148</v>
      </c>
      <c r="C606" t="s">
        <v>596</v>
      </c>
      <c r="D606" t="str">
        <f>INDEX(FSA_Province!B:B,MATCH(LEFT(C606,1),FSA_Province!A:A,0))</f>
        <v>ON</v>
      </c>
      <c r="E606" t="s">
        <v>786</v>
      </c>
      <c r="F606" t="s">
        <v>24</v>
      </c>
      <c r="G606" t="s">
        <v>27</v>
      </c>
      <c r="H606" t="s">
        <v>16</v>
      </c>
      <c r="I606">
        <v>8500</v>
      </c>
      <c r="J606">
        <v>8500</v>
      </c>
      <c r="K606">
        <v>0.17093886</v>
      </c>
      <c r="L606">
        <v>1470.1266659999999</v>
      </c>
      <c r="M606">
        <f t="shared" si="27"/>
        <v>1452.9803099999999</v>
      </c>
      <c r="N606">
        <f t="shared" si="28"/>
        <v>17.146355999999969</v>
      </c>
      <c r="O606" s="1">
        <f t="shared" si="29"/>
        <v>1.180081786517807E-2</v>
      </c>
      <c r="P606">
        <v>2.1794704899999999</v>
      </c>
    </row>
    <row r="607" spans="1:16" hidden="1" x14ac:dyDescent="0.35">
      <c r="A607">
        <v>606</v>
      </c>
      <c r="B607">
        <v>148</v>
      </c>
      <c r="C607" t="s">
        <v>596</v>
      </c>
      <c r="D607" t="str">
        <f>INDEX(FSA_Province!B:B,MATCH(LEFT(C607,1),FSA_Province!A:A,0))</f>
        <v>ON</v>
      </c>
      <c r="E607" t="s">
        <v>787</v>
      </c>
      <c r="F607" t="s">
        <v>24</v>
      </c>
      <c r="G607" t="s">
        <v>27</v>
      </c>
      <c r="H607" t="s">
        <v>16</v>
      </c>
      <c r="I607">
        <v>1000</v>
      </c>
      <c r="J607">
        <v>1000</v>
      </c>
      <c r="K607">
        <v>0.17141944000000001</v>
      </c>
      <c r="L607">
        <v>173.28516569999999</v>
      </c>
      <c r="M607">
        <f t="shared" si="27"/>
        <v>171.41944000000001</v>
      </c>
      <c r="N607">
        <f t="shared" si="28"/>
        <v>1.8657256999999845</v>
      </c>
      <c r="O607" s="1">
        <f t="shared" si="29"/>
        <v>1.0883979669983664E-2</v>
      </c>
      <c r="P607">
        <v>0.25689615999999998</v>
      </c>
    </row>
    <row r="608" spans="1:16" hidden="1" x14ac:dyDescent="0.35">
      <c r="A608">
        <v>607</v>
      </c>
      <c r="B608">
        <v>148</v>
      </c>
      <c r="C608" t="s">
        <v>596</v>
      </c>
      <c r="D608" t="str">
        <f>INDEX(FSA_Province!B:B,MATCH(LEFT(C608,1),FSA_Province!A:A,0))</f>
        <v>ON</v>
      </c>
      <c r="E608" t="s">
        <v>788</v>
      </c>
      <c r="F608" t="s">
        <v>24</v>
      </c>
      <c r="G608" t="s">
        <v>27</v>
      </c>
      <c r="H608" t="s">
        <v>16</v>
      </c>
      <c r="I608">
        <v>2000</v>
      </c>
      <c r="J608">
        <v>2000</v>
      </c>
      <c r="K608">
        <v>0.17105461999999999</v>
      </c>
      <c r="L608">
        <v>346.14640709999998</v>
      </c>
      <c r="M608">
        <f t="shared" si="27"/>
        <v>342.10924</v>
      </c>
      <c r="N608">
        <f t="shared" si="28"/>
        <v>4.0371670999999765</v>
      </c>
      <c r="O608" s="1">
        <f t="shared" si="29"/>
        <v>1.1800812804705236E-2</v>
      </c>
      <c r="P608">
        <v>0.51316386000000003</v>
      </c>
    </row>
    <row r="609" spans="1:16" hidden="1" x14ac:dyDescent="0.35">
      <c r="A609">
        <v>608</v>
      </c>
      <c r="B609">
        <v>148</v>
      </c>
      <c r="C609" t="s">
        <v>596</v>
      </c>
      <c r="D609" t="str">
        <f>INDEX(FSA_Province!B:B,MATCH(LEFT(C609,1),FSA_Province!A:A,0))</f>
        <v>ON</v>
      </c>
      <c r="E609" t="s">
        <v>789</v>
      </c>
      <c r="F609" t="s">
        <v>24</v>
      </c>
      <c r="G609" t="s">
        <v>27</v>
      </c>
      <c r="H609" t="s">
        <v>16</v>
      </c>
      <c r="I609">
        <v>2500</v>
      </c>
      <c r="J609">
        <v>2500</v>
      </c>
      <c r="K609">
        <v>0.17099861999999999</v>
      </c>
      <c r="L609">
        <v>432.54137709999998</v>
      </c>
      <c r="M609">
        <f t="shared" si="27"/>
        <v>427.49654999999996</v>
      </c>
      <c r="N609">
        <f t="shared" si="28"/>
        <v>5.0448271000000204</v>
      </c>
      <c r="O609" s="1">
        <f t="shared" si="29"/>
        <v>1.1800860381212482E-2</v>
      </c>
      <c r="P609">
        <v>0.64124486000000003</v>
      </c>
    </row>
    <row r="610" spans="1:16" hidden="1" x14ac:dyDescent="0.35">
      <c r="A610">
        <v>609</v>
      </c>
      <c r="B610">
        <v>2</v>
      </c>
      <c r="C610" t="s">
        <v>790</v>
      </c>
      <c r="D610" t="str">
        <f>INDEX(FSA_Province!B:B,MATCH(LEFT(C610,1),FSA_Province!A:A,0))</f>
        <v>ON</v>
      </c>
      <c r="E610" t="s">
        <v>791</v>
      </c>
      <c r="F610" t="s">
        <v>24</v>
      </c>
      <c r="G610" t="s">
        <v>27</v>
      </c>
      <c r="H610" t="s">
        <v>16</v>
      </c>
      <c r="I610">
        <v>150</v>
      </c>
      <c r="J610">
        <v>150</v>
      </c>
      <c r="K610">
        <v>0.17026667000000001</v>
      </c>
      <c r="L610">
        <v>25.841394650000002</v>
      </c>
      <c r="M610">
        <f t="shared" si="27"/>
        <v>25.540000500000001</v>
      </c>
      <c r="N610">
        <f t="shared" si="28"/>
        <v>0.30139415000000014</v>
      </c>
      <c r="O610" s="1">
        <f t="shared" si="29"/>
        <v>1.1800867036004957E-2</v>
      </c>
      <c r="P610">
        <v>3.8309999999999997E-2</v>
      </c>
    </row>
    <row r="611" spans="1:16" hidden="1" x14ac:dyDescent="0.35">
      <c r="A611">
        <v>610</v>
      </c>
      <c r="B611">
        <v>2</v>
      </c>
      <c r="C611" t="s">
        <v>790</v>
      </c>
      <c r="D611" t="str">
        <f>INDEX(FSA_Province!B:B,MATCH(LEFT(C611,1),FSA_Province!A:A,0))</f>
        <v>ON</v>
      </c>
      <c r="E611" t="s">
        <v>792</v>
      </c>
      <c r="F611" t="s">
        <v>24</v>
      </c>
      <c r="G611" t="s">
        <v>27</v>
      </c>
      <c r="H611" t="s">
        <v>16</v>
      </c>
      <c r="I611">
        <v>11500</v>
      </c>
      <c r="J611">
        <v>11500</v>
      </c>
      <c r="K611">
        <v>0.16904354999999999</v>
      </c>
      <c r="L611">
        <v>1966.941605</v>
      </c>
      <c r="M611">
        <f t="shared" si="27"/>
        <v>1944.0008249999998</v>
      </c>
      <c r="N611">
        <f t="shared" si="28"/>
        <v>22.940780000000132</v>
      </c>
      <c r="O611" s="1">
        <f t="shared" si="29"/>
        <v>1.1800807749142871E-2</v>
      </c>
      <c r="P611">
        <v>2.9160012499999999</v>
      </c>
    </row>
    <row r="612" spans="1:16" hidden="1" x14ac:dyDescent="0.35">
      <c r="A612">
        <v>611</v>
      </c>
      <c r="B612">
        <v>240</v>
      </c>
      <c r="C612" t="s">
        <v>526</v>
      </c>
      <c r="D612" t="str">
        <f>INDEX(FSA_Province!B:B,MATCH(LEFT(C612,1),FSA_Province!A:A,0))</f>
        <v>ON</v>
      </c>
      <c r="E612" t="s">
        <v>793</v>
      </c>
      <c r="F612" t="s">
        <v>24</v>
      </c>
      <c r="G612" t="s">
        <v>11</v>
      </c>
      <c r="H612" t="s">
        <v>16</v>
      </c>
      <c r="I612">
        <v>5833.6503723599999</v>
      </c>
      <c r="J612">
        <v>5833.6503723599999</v>
      </c>
      <c r="K612">
        <v>0.16900000000000001</v>
      </c>
      <c r="L612">
        <v>997.52111219999995</v>
      </c>
      <c r="M612">
        <f t="shared" si="27"/>
        <v>985.88691292884005</v>
      </c>
      <c r="N612">
        <f t="shared" si="28"/>
        <v>11.6341992711599</v>
      </c>
      <c r="O612" s="1">
        <f t="shared" si="29"/>
        <v>1.1800744201581304E-2</v>
      </c>
      <c r="P612">
        <v>1.4788302799999999</v>
      </c>
    </row>
    <row r="613" spans="1:16" hidden="1" x14ac:dyDescent="0.35">
      <c r="A613">
        <v>612</v>
      </c>
      <c r="B613">
        <v>92</v>
      </c>
      <c r="C613" t="s">
        <v>135</v>
      </c>
      <c r="D613" t="str">
        <f>INDEX(FSA_Province!B:B,MATCH(LEFT(C613,1),FSA_Province!A:A,0))</f>
        <v>ON</v>
      </c>
      <c r="E613" t="s">
        <v>794</v>
      </c>
      <c r="F613" t="s">
        <v>20</v>
      </c>
      <c r="G613" t="s">
        <v>27</v>
      </c>
      <c r="H613" t="s">
        <v>16</v>
      </c>
      <c r="I613">
        <v>4.2000000000000003E-2</v>
      </c>
      <c r="J613">
        <v>4.2000000000000003E-2</v>
      </c>
      <c r="K613">
        <v>2289.8110000000001</v>
      </c>
      <c r="L613">
        <v>97.306943320000002</v>
      </c>
      <c r="M613">
        <f t="shared" si="27"/>
        <v>96.172062000000011</v>
      </c>
      <c r="N613">
        <f t="shared" si="28"/>
        <v>1.134881319999991</v>
      </c>
      <c r="O613" s="1">
        <f t="shared" si="29"/>
        <v>1.1800530178920266E-2</v>
      </c>
      <c r="P613">
        <v>0.14425805</v>
      </c>
    </row>
    <row r="614" spans="1:16" hidden="1" x14ac:dyDescent="0.35">
      <c r="A614">
        <v>613</v>
      </c>
      <c r="B614">
        <v>92</v>
      </c>
      <c r="C614" t="s">
        <v>135</v>
      </c>
      <c r="D614" t="str">
        <f>INDEX(FSA_Province!B:B,MATCH(LEFT(C614,1),FSA_Province!A:A,0))</f>
        <v>ON</v>
      </c>
      <c r="E614" t="s">
        <v>795</v>
      </c>
      <c r="F614" t="s">
        <v>20</v>
      </c>
      <c r="G614" t="s">
        <v>27</v>
      </c>
      <c r="H614" t="s">
        <v>16</v>
      </c>
      <c r="I614">
        <v>0.04</v>
      </c>
      <c r="J614">
        <v>0.04</v>
      </c>
      <c r="K614">
        <v>2295.5259999999998</v>
      </c>
      <c r="L614">
        <v>92.935851319999998</v>
      </c>
      <c r="M614">
        <f t="shared" si="27"/>
        <v>91.821039999999996</v>
      </c>
      <c r="N614">
        <f t="shared" si="28"/>
        <v>1.1148113200000012</v>
      </c>
      <c r="O614" s="1">
        <f t="shared" si="29"/>
        <v>1.2141131487946566E-2</v>
      </c>
      <c r="P614">
        <v>0.13777787999999999</v>
      </c>
    </row>
    <row r="615" spans="1:16" hidden="1" x14ac:dyDescent="0.35">
      <c r="A615">
        <v>614</v>
      </c>
      <c r="B615">
        <v>147</v>
      </c>
      <c r="C615" t="s">
        <v>796</v>
      </c>
      <c r="D615" t="str">
        <f>INDEX(FSA_Province!B:B,MATCH(LEFT(C615,1),FSA_Province!A:A,0))</f>
        <v>AB</v>
      </c>
      <c r="E615" t="s">
        <v>797</v>
      </c>
      <c r="F615" t="s">
        <v>24</v>
      </c>
      <c r="G615" t="s">
        <v>11</v>
      </c>
      <c r="H615" t="s">
        <v>16</v>
      </c>
      <c r="I615">
        <v>12000</v>
      </c>
      <c r="J615">
        <v>12000</v>
      </c>
      <c r="K615">
        <v>0.1605</v>
      </c>
      <c r="L615">
        <v>1948.728249</v>
      </c>
      <c r="M615">
        <f t="shared" si="27"/>
        <v>1926</v>
      </c>
      <c r="N615">
        <f t="shared" si="28"/>
        <v>22.728249000000005</v>
      </c>
      <c r="O615" s="1">
        <f t="shared" si="29"/>
        <v>1.1800752336448601E-2</v>
      </c>
      <c r="P615">
        <v>2.8889998499999998</v>
      </c>
    </row>
    <row r="616" spans="1:16" hidden="1" x14ac:dyDescent="0.35">
      <c r="A616">
        <v>615</v>
      </c>
      <c r="B616">
        <v>203</v>
      </c>
      <c r="C616" t="s">
        <v>700</v>
      </c>
      <c r="D616" t="str">
        <f>INDEX(FSA_Province!B:B,MATCH(LEFT(C616,1),FSA_Province!A:A,0))</f>
        <v>AB</v>
      </c>
      <c r="E616" t="s">
        <v>798</v>
      </c>
      <c r="F616" t="s">
        <v>41</v>
      </c>
      <c r="G616" t="s">
        <v>11</v>
      </c>
      <c r="H616" t="s">
        <v>16</v>
      </c>
      <c r="I616">
        <v>1900.0000000299999</v>
      </c>
      <c r="J616">
        <v>1900.0000000299999</v>
      </c>
      <c r="K616">
        <v>1.2729999999999999</v>
      </c>
      <c r="L616">
        <v>2447.2309489999998</v>
      </c>
      <c r="M616">
        <f t="shared" si="27"/>
        <v>2418.7000000381895</v>
      </c>
      <c r="N616">
        <f t="shared" si="28"/>
        <v>28.530948961810282</v>
      </c>
      <c r="O616" s="1">
        <f t="shared" si="29"/>
        <v>1.1795985017306734E-2</v>
      </c>
      <c r="P616">
        <v>3.6280327099999998</v>
      </c>
    </row>
    <row r="617" spans="1:16" hidden="1" x14ac:dyDescent="0.35">
      <c r="A617">
        <v>616</v>
      </c>
      <c r="B617">
        <v>237</v>
      </c>
      <c r="C617" t="s">
        <v>78</v>
      </c>
      <c r="D617" t="str">
        <f>INDEX(FSA_Province!B:B,MATCH(LEFT(C617,1),FSA_Province!A:A,0))</f>
        <v>BC</v>
      </c>
      <c r="E617" t="s">
        <v>799</v>
      </c>
      <c r="F617" t="s">
        <v>18</v>
      </c>
      <c r="G617" t="s">
        <v>27</v>
      </c>
      <c r="H617" t="s">
        <v>16</v>
      </c>
      <c r="I617">
        <v>25.23</v>
      </c>
      <c r="J617">
        <v>25.23</v>
      </c>
      <c r="K617">
        <v>39.18687869</v>
      </c>
      <c r="L617">
        <v>1000.352226</v>
      </c>
      <c r="M617">
        <f t="shared" si="27"/>
        <v>988.6849493487</v>
      </c>
      <c r="N617">
        <f t="shared" si="28"/>
        <v>11.667276651299971</v>
      </c>
      <c r="O617" s="1">
        <f t="shared" si="29"/>
        <v>1.1800803338804575E-2</v>
      </c>
      <c r="P617">
        <v>1.48302742</v>
      </c>
    </row>
    <row r="618" spans="1:16" hidden="1" x14ac:dyDescent="0.35">
      <c r="A618">
        <v>617</v>
      </c>
      <c r="B618">
        <v>237</v>
      </c>
      <c r="C618" t="s">
        <v>78</v>
      </c>
      <c r="D618" t="str">
        <f>INDEX(FSA_Province!B:B,MATCH(LEFT(C618,1),FSA_Province!A:A,0))</f>
        <v>BC</v>
      </c>
      <c r="E618" t="s">
        <v>800</v>
      </c>
      <c r="F618" t="s">
        <v>15</v>
      </c>
      <c r="G618" t="s">
        <v>27</v>
      </c>
      <c r="H618" t="s">
        <v>16</v>
      </c>
      <c r="I618">
        <v>845</v>
      </c>
      <c r="J618">
        <v>845</v>
      </c>
      <c r="K618">
        <v>1.1717599999999999</v>
      </c>
      <c r="L618">
        <v>1001.82877</v>
      </c>
      <c r="M618">
        <f t="shared" si="27"/>
        <v>990.13719999999989</v>
      </c>
      <c r="N618">
        <f t="shared" si="28"/>
        <v>11.69157000000007</v>
      </c>
      <c r="O618" s="1">
        <f t="shared" si="29"/>
        <v>1.180803024065763E-2</v>
      </c>
      <c r="P618">
        <v>1.48521641</v>
      </c>
    </row>
    <row r="619" spans="1:16" hidden="1" x14ac:dyDescent="0.35">
      <c r="A619">
        <v>618</v>
      </c>
      <c r="B619">
        <v>167</v>
      </c>
      <c r="C619" t="s">
        <v>801</v>
      </c>
      <c r="D619" t="str">
        <f>INDEX(FSA_Province!B:B,MATCH(LEFT(C619,1),FSA_Province!A:A,0))</f>
        <v>AB</v>
      </c>
      <c r="E619" t="s">
        <v>802</v>
      </c>
      <c r="F619" t="s">
        <v>24</v>
      </c>
      <c r="G619" t="s">
        <v>11</v>
      </c>
      <c r="H619" t="s">
        <v>16</v>
      </c>
      <c r="I619">
        <v>27.56630689</v>
      </c>
      <c r="J619">
        <v>27.56630689</v>
      </c>
      <c r="K619">
        <v>0.17899999999999999</v>
      </c>
      <c r="L619">
        <v>4.9925981000000004</v>
      </c>
      <c r="M619">
        <f t="shared" si="27"/>
        <v>4.93436893331</v>
      </c>
      <c r="N619">
        <f t="shared" si="28"/>
        <v>5.8229166690000334E-2</v>
      </c>
      <c r="O619" s="1">
        <f t="shared" si="29"/>
        <v>1.180073226728507E-2</v>
      </c>
      <c r="P619">
        <v>7.4015499999999998E-3</v>
      </c>
    </row>
    <row r="620" spans="1:16" hidden="1" x14ac:dyDescent="0.35">
      <c r="A620">
        <v>619</v>
      </c>
      <c r="B620">
        <v>167</v>
      </c>
      <c r="C620" t="s">
        <v>801</v>
      </c>
      <c r="D620" t="str">
        <f>INDEX(FSA_Province!B:B,MATCH(LEFT(C620,1),FSA_Province!A:A,0))</f>
        <v>AB</v>
      </c>
      <c r="E620" t="s">
        <v>803</v>
      </c>
      <c r="F620" t="s">
        <v>24</v>
      </c>
      <c r="G620" t="s">
        <v>11</v>
      </c>
      <c r="H620" t="s">
        <v>16</v>
      </c>
      <c r="I620">
        <v>11211.98274352</v>
      </c>
      <c r="J620">
        <v>11211.98274352</v>
      </c>
      <c r="K620">
        <v>0.18</v>
      </c>
      <c r="L620">
        <v>2041.972628</v>
      </c>
      <c r="M620">
        <f t="shared" si="27"/>
        <v>2018.1568938336</v>
      </c>
      <c r="N620">
        <f t="shared" si="28"/>
        <v>23.815734166400034</v>
      </c>
      <c r="O620" s="1">
        <f t="shared" si="29"/>
        <v>1.1800734739290135E-2</v>
      </c>
      <c r="P620">
        <v>3.0272351199999998</v>
      </c>
    </row>
    <row r="621" spans="1:16" hidden="1" x14ac:dyDescent="0.35">
      <c r="A621">
        <v>620</v>
      </c>
      <c r="B621">
        <v>78</v>
      </c>
      <c r="C621" t="s">
        <v>804</v>
      </c>
      <c r="D621" t="str">
        <f>INDEX(FSA_Province!B:B,MATCH(LEFT(C621,1),FSA_Province!A:A,0))</f>
        <v>ON</v>
      </c>
      <c r="E621" t="s">
        <v>805</v>
      </c>
      <c r="F621" t="s">
        <v>573</v>
      </c>
      <c r="G621" t="s">
        <v>11</v>
      </c>
      <c r="H621" t="s">
        <v>12</v>
      </c>
      <c r="I621">
        <v>9999</v>
      </c>
      <c r="J621">
        <v>9999</v>
      </c>
      <c r="K621">
        <v>1.4300000000000001E-6</v>
      </c>
      <c r="L621">
        <v>1.429856E-2</v>
      </c>
      <c r="M621">
        <f t="shared" si="27"/>
        <v>1.429857E-2</v>
      </c>
      <c r="N621">
        <f t="shared" si="28"/>
        <v>-9.9999999999406119E-9</v>
      </c>
      <c r="O621" s="1">
        <f t="shared" si="29"/>
        <v>-6.9937063636018226E-7</v>
      </c>
      <c r="P621">
        <v>2.1440000000000001E-5</v>
      </c>
    </row>
    <row r="622" spans="1:16" hidden="1" x14ac:dyDescent="0.35">
      <c r="A622">
        <v>621</v>
      </c>
      <c r="B622">
        <v>152</v>
      </c>
      <c r="C622" t="s">
        <v>562</v>
      </c>
      <c r="D622" t="str">
        <f>INDEX(FSA_Province!B:B,MATCH(LEFT(C622,1),FSA_Province!A:A,0))</f>
        <v>ON</v>
      </c>
      <c r="E622" t="s">
        <v>806</v>
      </c>
      <c r="F622" t="s">
        <v>24</v>
      </c>
      <c r="G622" t="s">
        <v>27</v>
      </c>
      <c r="H622" t="s">
        <v>16</v>
      </c>
      <c r="I622">
        <v>80</v>
      </c>
      <c r="J622">
        <v>80</v>
      </c>
      <c r="K622">
        <v>0.18356570999999999</v>
      </c>
      <c r="L622">
        <v>14.85855405</v>
      </c>
      <c r="M622">
        <f t="shared" si="27"/>
        <v>14.685256799999999</v>
      </c>
      <c r="N622">
        <f t="shared" si="28"/>
        <v>0.17329725000000096</v>
      </c>
      <c r="O622" s="1">
        <f t="shared" si="29"/>
        <v>1.1800764015240167E-2</v>
      </c>
      <c r="P622">
        <v>2.202788E-2</v>
      </c>
    </row>
    <row r="623" spans="1:16" hidden="1" x14ac:dyDescent="0.35">
      <c r="A623">
        <v>622</v>
      </c>
      <c r="B623">
        <v>152</v>
      </c>
      <c r="C623" t="s">
        <v>562</v>
      </c>
      <c r="D623" t="str">
        <f>INDEX(FSA_Province!B:B,MATCH(LEFT(C623,1),FSA_Province!A:A,0))</f>
        <v>ON</v>
      </c>
      <c r="E623" t="s">
        <v>807</v>
      </c>
      <c r="F623" t="s">
        <v>24</v>
      </c>
      <c r="G623" t="s">
        <v>27</v>
      </c>
      <c r="H623" t="s">
        <v>16</v>
      </c>
      <c r="I623">
        <v>53500</v>
      </c>
      <c r="J623">
        <v>53500</v>
      </c>
      <c r="K623">
        <v>0.18414955</v>
      </c>
      <c r="L623">
        <v>9968.2637439999999</v>
      </c>
      <c r="M623">
        <f t="shared" si="27"/>
        <v>9852.0009250000003</v>
      </c>
      <c r="N623">
        <f t="shared" si="28"/>
        <v>116.26281899999958</v>
      </c>
      <c r="O623" s="1">
        <f t="shared" si="29"/>
        <v>1.180093464110181E-2</v>
      </c>
      <c r="P623">
        <v>14.778003310000001</v>
      </c>
    </row>
    <row r="624" spans="1:16" hidden="1" x14ac:dyDescent="0.35">
      <c r="A624">
        <v>623</v>
      </c>
      <c r="B624">
        <v>93</v>
      </c>
      <c r="C624" t="s">
        <v>808</v>
      </c>
      <c r="D624" t="str">
        <f>INDEX(FSA_Province!B:B,MATCH(LEFT(C624,1),FSA_Province!A:A,0))</f>
        <v>ON</v>
      </c>
      <c r="E624" t="s">
        <v>809</v>
      </c>
      <c r="F624" t="s">
        <v>24</v>
      </c>
      <c r="G624" t="s">
        <v>27</v>
      </c>
      <c r="H624" t="s">
        <v>16</v>
      </c>
      <c r="I624">
        <v>500</v>
      </c>
      <c r="J624">
        <v>500</v>
      </c>
      <c r="K624">
        <v>0.17803748</v>
      </c>
      <c r="L624">
        <v>90.069235520000007</v>
      </c>
      <c r="M624">
        <f t="shared" si="27"/>
        <v>89.018739999999994</v>
      </c>
      <c r="N624">
        <f t="shared" si="28"/>
        <v>1.0504955200000126</v>
      </c>
      <c r="O624" s="1">
        <f t="shared" si="29"/>
        <v>1.1800835644270102E-2</v>
      </c>
      <c r="P624">
        <v>0.13352811000000001</v>
      </c>
    </row>
    <row r="625" spans="1:16" hidden="1" x14ac:dyDescent="0.35">
      <c r="A625">
        <v>624</v>
      </c>
      <c r="B625">
        <v>125</v>
      </c>
      <c r="C625" t="s">
        <v>810</v>
      </c>
      <c r="D625" t="str">
        <f>INDEX(FSA_Province!B:B,MATCH(LEFT(C625,1),FSA_Province!A:A,0))</f>
        <v>ON</v>
      </c>
      <c r="E625" t="s">
        <v>811</v>
      </c>
      <c r="F625" t="s">
        <v>24</v>
      </c>
      <c r="G625" t="s">
        <v>11</v>
      </c>
      <c r="H625" t="s">
        <v>16</v>
      </c>
      <c r="I625">
        <v>5482.6321484199998</v>
      </c>
      <c r="J625">
        <v>5482.6321484199998</v>
      </c>
      <c r="K625">
        <v>0.18</v>
      </c>
      <c r="L625">
        <v>997.30394850000005</v>
      </c>
      <c r="M625">
        <f t="shared" si="27"/>
        <v>986.87378671559998</v>
      </c>
      <c r="N625">
        <f t="shared" si="28"/>
        <v>10.43016178440007</v>
      </c>
      <c r="O625" s="1">
        <f t="shared" si="29"/>
        <v>1.0568891305860435E-2</v>
      </c>
      <c r="P625">
        <v>1.4785083299999999</v>
      </c>
    </row>
    <row r="626" spans="1:16" hidden="1" x14ac:dyDescent="0.35">
      <c r="A626">
        <v>625</v>
      </c>
      <c r="B626">
        <v>125</v>
      </c>
      <c r="C626" t="s">
        <v>810</v>
      </c>
      <c r="D626" t="str">
        <f>INDEX(FSA_Province!B:B,MATCH(LEFT(C626,1),FSA_Province!A:A,0))</f>
        <v>ON</v>
      </c>
      <c r="E626" t="s">
        <v>812</v>
      </c>
      <c r="F626" t="s">
        <v>24</v>
      </c>
      <c r="G626" t="s">
        <v>11</v>
      </c>
      <c r="H626" t="s">
        <v>16</v>
      </c>
      <c r="I626">
        <v>2787.77905852</v>
      </c>
      <c r="J626">
        <v>2787.77905852</v>
      </c>
      <c r="K626">
        <v>0.17699999999999999</v>
      </c>
      <c r="L626">
        <v>497.8508367</v>
      </c>
      <c r="M626">
        <f t="shared" si="27"/>
        <v>493.43689335803998</v>
      </c>
      <c r="N626">
        <f t="shared" si="28"/>
        <v>4.4139433419600209</v>
      </c>
      <c r="O626" s="1">
        <f t="shared" si="29"/>
        <v>8.9453046607871779E-3</v>
      </c>
      <c r="P626">
        <v>0.73806647000000003</v>
      </c>
    </row>
    <row r="627" spans="1:16" hidden="1" x14ac:dyDescent="0.35">
      <c r="A627">
        <v>626</v>
      </c>
      <c r="B627">
        <v>93</v>
      </c>
      <c r="C627" t="s">
        <v>808</v>
      </c>
      <c r="D627" t="str">
        <f>INDEX(FSA_Province!B:B,MATCH(LEFT(C627,1),FSA_Province!A:A,0))</f>
        <v>ON</v>
      </c>
      <c r="E627" t="s">
        <v>813</v>
      </c>
      <c r="F627" t="s">
        <v>15</v>
      </c>
      <c r="G627" t="s">
        <v>27</v>
      </c>
      <c r="H627" t="s">
        <v>16</v>
      </c>
      <c r="I627">
        <v>400</v>
      </c>
      <c r="J627">
        <v>400</v>
      </c>
      <c r="K627">
        <v>1.20699</v>
      </c>
      <c r="L627">
        <v>488.5118769</v>
      </c>
      <c r="M627">
        <f t="shared" si="27"/>
        <v>482.79599999999999</v>
      </c>
      <c r="N627">
        <f t="shared" si="28"/>
        <v>5.715876900000012</v>
      </c>
      <c r="O627" s="1">
        <f t="shared" si="29"/>
        <v>1.1839114035741829E-2</v>
      </c>
      <c r="P627">
        <v>0.72422142</v>
      </c>
    </row>
    <row r="628" spans="1:16" hidden="1" x14ac:dyDescent="0.35">
      <c r="A628">
        <v>627</v>
      </c>
      <c r="B628">
        <v>32</v>
      </c>
      <c r="C628" t="s">
        <v>814</v>
      </c>
      <c r="D628" t="str">
        <f>INDEX(FSA_Province!B:B,MATCH(LEFT(C628,1),FSA_Province!A:A,0))</f>
        <v>ON</v>
      </c>
      <c r="E628" t="s">
        <v>815</v>
      </c>
      <c r="F628" t="s">
        <v>59</v>
      </c>
      <c r="G628" t="s">
        <v>27</v>
      </c>
      <c r="H628" t="s">
        <v>16</v>
      </c>
      <c r="I628">
        <v>4500</v>
      </c>
      <c r="J628">
        <v>4500</v>
      </c>
      <c r="K628">
        <v>8.7760000000000005E-2</v>
      </c>
      <c r="L628">
        <v>399.6234225</v>
      </c>
      <c r="M628">
        <f t="shared" si="27"/>
        <v>394.92</v>
      </c>
      <c r="N628">
        <f t="shared" si="28"/>
        <v>4.7034224999999878</v>
      </c>
      <c r="O628" s="1">
        <f t="shared" si="29"/>
        <v>1.1909810847766605E-2</v>
      </c>
      <c r="P628">
        <v>0.59244381999999995</v>
      </c>
    </row>
    <row r="629" spans="1:16" hidden="1" x14ac:dyDescent="0.35">
      <c r="A629">
        <v>628</v>
      </c>
      <c r="B629">
        <v>32</v>
      </c>
      <c r="C629" t="s">
        <v>814</v>
      </c>
      <c r="D629" t="str">
        <f>INDEX(FSA_Province!B:B,MATCH(LEFT(C629,1),FSA_Province!A:A,0))</f>
        <v>ON</v>
      </c>
      <c r="E629" t="s">
        <v>816</v>
      </c>
      <c r="F629" t="s">
        <v>20</v>
      </c>
      <c r="G629" t="s">
        <v>27</v>
      </c>
      <c r="H629" t="s">
        <v>16</v>
      </c>
      <c r="I629">
        <v>0.66</v>
      </c>
      <c r="J629">
        <v>0.66</v>
      </c>
      <c r="K629">
        <v>2356.672</v>
      </c>
      <c r="L629">
        <v>1573.757357</v>
      </c>
      <c r="M629">
        <f t="shared" si="27"/>
        <v>1555.4035200000001</v>
      </c>
      <c r="N629">
        <f t="shared" si="28"/>
        <v>18.353836999999885</v>
      </c>
      <c r="O629" s="1">
        <f t="shared" si="29"/>
        <v>1.1800048517313297E-2</v>
      </c>
      <c r="P629">
        <v>2.3331035400000002</v>
      </c>
    </row>
    <row r="630" spans="1:16" hidden="1" x14ac:dyDescent="0.35">
      <c r="A630">
        <v>629</v>
      </c>
      <c r="B630">
        <v>87</v>
      </c>
      <c r="C630" t="s">
        <v>817</v>
      </c>
      <c r="D630" t="str">
        <f>INDEX(FSA_Province!B:B,MATCH(LEFT(C630,1),FSA_Province!A:A,0))</f>
        <v>ON</v>
      </c>
      <c r="E630" t="s">
        <v>818</v>
      </c>
      <c r="F630" t="s">
        <v>15</v>
      </c>
      <c r="G630" t="s">
        <v>11</v>
      </c>
      <c r="H630" t="s">
        <v>16</v>
      </c>
      <c r="I630">
        <v>270</v>
      </c>
      <c r="J630">
        <v>270</v>
      </c>
      <c r="K630">
        <v>1.17</v>
      </c>
      <c r="L630">
        <v>319.62697359999999</v>
      </c>
      <c r="M630">
        <f t="shared" si="27"/>
        <v>315.89999999999998</v>
      </c>
      <c r="N630">
        <f t="shared" si="28"/>
        <v>3.726973600000008</v>
      </c>
      <c r="O630" s="1">
        <f t="shared" si="29"/>
        <v>1.1797953782842699E-2</v>
      </c>
      <c r="P630">
        <v>0.47384865999999998</v>
      </c>
    </row>
    <row r="631" spans="1:16" hidden="1" x14ac:dyDescent="0.35">
      <c r="A631">
        <v>630</v>
      </c>
      <c r="B631">
        <v>236</v>
      </c>
      <c r="C631" t="s">
        <v>172</v>
      </c>
      <c r="D631" t="str">
        <f>INDEX(FSA_Province!B:B,MATCH(LEFT(C631,1),FSA_Province!A:A,0))</f>
        <v>ON</v>
      </c>
      <c r="E631" t="s">
        <v>819</v>
      </c>
      <c r="F631" t="s">
        <v>630</v>
      </c>
      <c r="G631" t="s">
        <v>27</v>
      </c>
      <c r="H631" t="s">
        <v>16</v>
      </c>
      <c r="I631">
        <v>219</v>
      </c>
      <c r="J631">
        <v>219</v>
      </c>
      <c r="K631">
        <v>2.7189999999999999E-5</v>
      </c>
      <c r="L631">
        <v>5.9546099999999999E-3</v>
      </c>
      <c r="M631">
        <f t="shared" si="27"/>
        <v>5.9546099999999999E-3</v>
      </c>
      <c r="N631">
        <f t="shared" si="28"/>
        <v>0</v>
      </c>
      <c r="O631" s="1">
        <f t="shared" si="29"/>
        <v>0</v>
      </c>
      <c r="P631">
        <v>8.9299999999999992E-6</v>
      </c>
    </row>
    <row r="632" spans="1:16" hidden="1" x14ac:dyDescent="0.35">
      <c r="A632">
        <v>631</v>
      </c>
      <c r="B632">
        <v>221</v>
      </c>
      <c r="C632" t="s">
        <v>589</v>
      </c>
      <c r="D632" t="str">
        <f>INDEX(FSA_Province!B:B,MATCH(LEFT(C632,1),FSA_Province!A:A,0))</f>
        <v>MB</v>
      </c>
      <c r="E632" t="s">
        <v>820</v>
      </c>
      <c r="F632" t="s">
        <v>39</v>
      </c>
      <c r="G632" t="s">
        <v>11</v>
      </c>
      <c r="H632" t="s">
        <v>12</v>
      </c>
      <c r="I632">
        <v>10</v>
      </c>
      <c r="J632">
        <v>10</v>
      </c>
      <c r="K632">
        <v>257</v>
      </c>
      <c r="L632">
        <v>2541.8764350000001</v>
      </c>
      <c r="M632">
        <f t="shared" si="27"/>
        <v>2570</v>
      </c>
      <c r="N632">
        <f t="shared" si="28"/>
        <v>-28.123564999999871</v>
      </c>
      <c r="O632" s="1">
        <f t="shared" si="29"/>
        <v>-1.094302140077816E-2</v>
      </c>
      <c r="P632">
        <v>3.85834623</v>
      </c>
    </row>
    <row r="633" spans="1:16" hidden="1" x14ac:dyDescent="0.35">
      <c r="A633">
        <v>632</v>
      </c>
      <c r="B633">
        <v>236</v>
      </c>
      <c r="C633" t="s">
        <v>172</v>
      </c>
      <c r="D633" t="str">
        <f>INDEX(FSA_Province!B:B,MATCH(LEFT(C633,1),FSA_Province!A:A,0))</f>
        <v>ON</v>
      </c>
      <c r="E633" t="s">
        <v>821</v>
      </c>
      <c r="F633" t="s">
        <v>10</v>
      </c>
      <c r="G633" t="s">
        <v>27</v>
      </c>
      <c r="H633" t="s">
        <v>16</v>
      </c>
      <c r="I633">
        <v>6.0000000000000001E-3</v>
      </c>
      <c r="J633">
        <v>6.0000000000000001E-3</v>
      </c>
      <c r="K633">
        <v>60445.546999999999</v>
      </c>
      <c r="L633">
        <v>366.9531192</v>
      </c>
      <c r="M633">
        <f t="shared" si="27"/>
        <v>362.67328199999997</v>
      </c>
      <c r="N633">
        <f t="shared" si="28"/>
        <v>4.2798372000000313</v>
      </c>
      <c r="O633" s="1">
        <f t="shared" si="29"/>
        <v>1.1800806434922415E-2</v>
      </c>
      <c r="P633">
        <v>0.54400992000000004</v>
      </c>
    </row>
    <row r="634" spans="1:16" hidden="1" x14ac:dyDescent="0.35">
      <c r="A634">
        <v>633</v>
      </c>
      <c r="B634">
        <v>102</v>
      </c>
      <c r="C634" t="s">
        <v>22</v>
      </c>
      <c r="D634" t="str">
        <f>INDEX(FSA_Province!B:B,MATCH(LEFT(C634,1),FSA_Province!A:A,0))</f>
        <v>ON</v>
      </c>
      <c r="E634" t="s">
        <v>822</v>
      </c>
      <c r="F634" t="s">
        <v>24</v>
      </c>
      <c r="G634" t="s">
        <v>11</v>
      </c>
      <c r="H634" t="s">
        <v>16</v>
      </c>
      <c r="I634">
        <v>87</v>
      </c>
      <c r="J634">
        <v>87</v>
      </c>
      <c r="K634">
        <v>0.17459183</v>
      </c>
      <c r="L634">
        <v>15.368737019999999</v>
      </c>
      <c r="M634">
        <f t="shared" si="27"/>
        <v>15.18948921</v>
      </c>
      <c r="N634">
        <f t="shared" si="28"/>
        <v>0.17924780999999967</v>
      </c>
      <c r="O634" s="1">
        <f t="shared" si="29"/>
        <v>1.1800779310076595E-2</v>
      </c>
      <c r="P634">
        <v>2.2784229999999999E-2</v>
      </c>
    </row>
    <row r="635" spans="1:16" hidden="1" x14ac:dyDescent="0.35">
      <c r="A635">
        <v>634</v>
      </c>
      <c r="B635">
        <v>236</v>
      </c>
      <c r="C635" t="s">
        <v>172</v>
      </c>
      <c r="D635" t="str">
        <f>INDEX(FSA_Province!B:B,MATCH(LEFT(C635,1),FSA_Province!A:A,0))</f>
        <v>ON</v>
      </c>
      <c r="E635" t="s">
        <v>823</v>
      </c>
      <c r="F635" t="s">
        <v>24</v>
      </c>
      <c r="G635" t="s">
        <v>27</v>
      </c>
      <c r="H635" t="s">
        <v>16</v>
      </c>
      <c r="I635">
        <v>3000</v>
      </c>
      <c r="J635">
        <v>3000</v>
      </c>
      <c r="K635">
        <v>0.17465322</v>
      </c>
      <c r="L635">
        <v>530.14280510000003</v>
      </c>
      <c r="M635">
        <f t="shared" si="27"/>
        <v>523.95965999999999</v>
      </c>
      <c r="N635">
        <f t="shared" si="28"/>
        <v>6.183145100000047</v>
      </c>
      <c r="O635" s="1">
        <f t="shared" si="29"/>
        <v>1.1800803710728508E-2</v>
      </c>
      <c r="P635">
        <v>0.78593948999999996</v>
      </c>
    </row>
    <row r="636" spans="1:16" hidden="1" x14ac:dyDescent="0.35">
      <c r="A636">
        <v>635</v>
      </c>
      <c r="B636">
        <v>102</v>
      </c>
      <c r="C636" t="s">
        <v>22</v>
      </c>
      <c r="D636" t="str">
        <f>INDEX(FSA_Province!B:B,MATCH(LEFT(C636,1),FSA_Province!A:A,0))</f>
        <v>ON</v>
      </c>
      <c r="E636" t="s">
        <v>824</v>
      </c>
      <c r="F636" t="s">
        <v>20</v>
      </c>
      <c r="G636" t="s">
        <v>11</v>
      </c>
      <c r="H636" t="s">
        <v>12</v>
      </c>
      <c r="I636">
        <v>6.6816999999999996E-3</v>
      </c>
      <c r="J636">
        <v>6.6816999999999996E-3</v>
      </c>
      <c r="K636">
        <v>2366.39</v>
      </c>
      <c r="L636">
        <v>15.624913449999999</v>
      </c>
      <c r="M636">
        <f t="shared" si="27"/>
        <v>15.811508062999998</v>
      </c>
      <c r="N636">
        <f t="shared" si="28"/>
        <v>-0.18659461299999869</v>
      </c>
      <c r="O636" s="1">
        <f t="shared" si="29"/>
        <v>-1.1801190136736087E-2</v>
      </c>
      <c r="P636">
        <v>2.3717240000000001E-2</v>
      </c>
    </row>
    <row r="637" spans="1:16" hidden="1" x14ac:dyDescent="0.35">
      <c r="A637">
        <v>636</v>
      </c>
      <c r="B637">
        <v>102</v>
      </c>
      <c r="C637" t="s">
        <v>22</v>
      </c>
      <c r="D637" t="str">
        <f>INDEX(FSA_Province!B:B,MATCH(LEFT(C637,1),FSA_Province!A:A,0))</f>
        <v>ON</v>
      </c>
      <c r="E637" t="s">
        <v>825</v>
      </c>
      <c r="F637" t="s">
        <v>30</v>
      </c>
      <c r="G637" t="s">
        <v>11</v>
      </c>
      <c r="H637" t="s">
        <v>12</v>
      </c>
      <c r="I637">
        <v>22.032028</v>
      </c>
      <c r="J637">
        <v>22.032028</v>
      </c>
      <c r="K637">
        <v>3.0013000000000001E-4</v>
      </c>
      <c r="L637">
        <v>6.6124699999999996E-3</v>
      </c>
      <c r="M637">
        <f t="shared" si="27"/>
        <v>6.6124725636400004E-3</v>
      </c>
      <c r="N637">
        <f t="shared" si="28"/>
        <v>-2.5636400008063887E-9</v>
      </c>
      <c r="O637" s="1">
        <f t="shared" si="29"/>
        <v>-3.8769763898954753E-7</v>
      </c>
      <c r="P637">
        <v>9.91E-6</v>
      </c>
    </row>
    <row r="638" spans="1:16" hidden="1" x14ac:dyDescent="0.35">
      <c r="A638">
        <v>637</v>
      </c>
      <c r="B638">
        <v>177</v>
      </c>
      <c r="C638" t="s">
        <v>48</v>
      </c>
      <c r="D638" t="str">
        <f>INDEX(FSA_Province!B:B,MATCH(LEFT(C638,1),FSA_Province!A:A,0))</f>
        <v>ON</v>
      </c>
      <c r="E638" t="s">
        <v>826</v>
      </c>
      <c r="F638" t="s">
        <v>44</v>
      </c>
      <c r="G638" t="s">
        <v>11</v>
      </c>
      <c r="H638" t="s">
        <v>16</v>
      </c>
      <c r="I638">
        <v>5000.00000009</v>
      </c>
      <c r="J638">
        <v>5000.00000009</v>
      </c>
      <c r="K638">
        <v>7.1199999999999999E-2</v>
      </c>
      <c r="L638">
        <v>359.97939000000002</v>
      </c>
      <c r="M638">
        <f t="shared" si="27"/>
        <v>356.00000000640802</v>
      </c>
      <c r="N638">
        <f t="shared" si="28"/>
        <v>3.9793899935920081</v>
      </c>
      <c r="O638" s="1">
        <f t="shared" si="29"/>
        <v>1.1178061779551626E-2</v>
      </c>
      <c r="P638">
        <v>0.53367133</v>
      </c>
    </row>
    <row r="639" spans="1:16" hidden="1" x14ac:dyDescent="0.35">
      <c r="A639">
        <v>638</v>
      </c>
      <c r="B639">
        <v>94</v>
      </c>
      <c r="C639" t="s">
        <v>827</v>
      </c>
      <c r="D639" t="str">
        <f>INDEX(FSA_Province!B:B,MATCH(LEFT(C639,1),FSA_Province!A:A,0))</f>
        <v>QC</v>
      </c>
      <c r="E639" t="s">
        <v>828</v>
      </c>
      <c r="F639" t="s">
        <v>204</v>
      </c>
      <c r="G639" t="s">
        <v>11</v>
      </c>
      <c r="H639" t="s">
        <v>16</v>
      </c>
      <c r="I639">
        <v>9090</v>
      </c>
      <c r="J639">
        <v>9090</v>
      </c>
      <c r="K639">
        <v>1.17E-6</v>
      </c>
      <c r="L639">
        <v>1.06353E-2</v>
      </c>
      <c r="M639">
        <f t="shared" si="27"/>
        <v>1.06353E-2</v>
      </c>
      <c r="N639">
        <f t="shared" si="28"/>
        <v>0</v>
      </c>
      <c r="O639" s="1">
        <f t="shared" si="29"/>
        <v>0</v>
      </c>
      <c r="P639">
        <v>1.5950000000000001E-5</v>
      </c>
    </row>
    <row r="640" spans="1:16" hidden="1" x14ac:dyDescent="0.35">
      <c r="A640">
        <v>639</v>
      </c>
      <c r="B640">
        <v>234</v>
      </c>
      <c r="C640" t="s">
        <v>113</v>
      </c>
      <c r="D640" t="str">
        <f>INDEX(FSA_Province!B:B,MATCH(LEFT(C640,1),FSA_Province!A:A,0))</f>
        <v>ON</v>
      </c>
      <c r="E640" t="s">
        <v>829</v>
      </c>
      <c r="F640" t="s">
        <v>24</v>
      </c>
      <c r="G640" t="s">
        <v>27</v>
      </c>
      <c r="H640" t="s">
        <v>16</v>
      </c>
      <c r="I640">
        <v>560</v>
      </c>
      <c r="J640">
        <v>560</v>
      </c>
      <c r="K640">
        <v>0.17665465</v>
      </c>
      <c r="L640">
        <v>100.0940208</v>
      </c>
      <c r="M640">
        <f t="shared" si="27"/>
        <v>98.926603999999998</v>
      </c>
      <c r="N640">
        <f t="shared" si="28"/>
        <v>1.167416799999998</v>
      </c>
      <c r="O640" s="1">
        <f t="shared" si="29"/>
        <v>1.1800837720053527E-2</v>
      </c>
      <c r="P640">
        <v>0.14838991000000001</v>
      </c>
    </row>
    <row r="641" spans="1:16" hidden="1" x14ac:dyDescent="0.35">
      <c r="A641">
        <v>640</v>
      </c>
      <c r="B641">
        <v>71</v>
      </c>
      <c r="C641" t="s">
        <v>207</v>
      </c>
      <c r="D641" t="str">
        <f>INDEX(FSA_Province!B:B,MATCH(LEFT(C641,1),FSA_Province!A:A,0))</f>
        <v>BC</v>
      </c>
      <c r="E641" t="s">
        <v>830</v>
      </c>
      <c r="F641" t="s">
        <v>20</v>
      </c>
      <c r="G641" t="s">
        <v>11</v>
      </c>
      <c r="H641" t="s">
        <v>16</v>
      </c>
      <c r="I641">
        <v>1.1030736299999999</v>
      </c>
      <c r="J641">
        <v>1.1030736299999999</v>
      </c>
      <c r="K641">
        <v>2263</v>
      </c>
      <c r="L641">
        <v>2525.7124079999999</v>
      </c>
      <c r="M641">
        <f t="shared" si="27"/>
        <v>2496.2556246899999</v>
      </c>
      <c r="N641">
        <f t="shared" si="28"/>
        <v>29.456783309999992</v>
      </c>
      <c r="O641" s="1">
        <f t="shared" si="29"/>
        <v>1.1800387355625132E-2</v>
      </c>
      <c r="P641">
        <v>3.7443819</v>
      </c>
    </row>
    <row r="642" spans="1:16" hidden="1" x14ac:dyDescent="0.35">
      <c r="A642">
        <v>641</v>
      </c>
      <c r="B642">
        <v>71</v>
      </c>
      <c r="C642" t="s">
        <v>207</v>
      </c>
      <c r="D642" t="str">
        <f>INDEX(FSA_Province!B:B,MATCH(LEFT(C642,1),FSA_Province!A:A,0))</f>
        <v>BC</v>
      </c>
      <c r="E642" t="s">
        <v>831</v>
      </c>
      <c r="F642" t="s">
        <v>10</v>
      </c>
      <c r="G642" t="s">
        <v>11</v>
      </c>
      <c r="H642" t="s">
        <v>16</v>
      </c>
      <c r="I642">
        <v>2.5157100000000002E-2</v>
      </c>
      <c r="J642">
        <v>2.5157100000000002E-2</v>
      </c>
      <c r="K642">
        <v>59536</v>
      </c>
      <c r="L642">
        <v>1515.4277729999999</v>
      </c>
      <c r="M642">
        <f t="shared" si="27"/>
        <v>1497.7531056</v>
      </c>
      <c r="N642">
        <f t="shared" si="28"/>
        <v>17.674667399999862</v>
      </c>
      <c r="O642" s="1">
        <f t="shared" si="29"/>
        <v>1.1800788350172967E-2</v>
      </c>
      <c r="P642">
        <v>2.2466296200000002</v>
      </c>
    </row>
    <row r="643" spans="1:16" hidden="1" x14ac:dyDescent="0.35">
      <c r="A643">
        <v>642</v>
      </c>
      <c r="B643">
        <v>140</v>
      </c>
      <c r="C643" t="s">
        <v>54</v>
      </c>
      <c r="D643" t="str">
        <f>INDEX(FSA_Province!B:B,MATCH(LEFT(C643,1),FSA_Province!A:A,0))</f>
        <v>BC</v>
      </c>
      <c r="E643" t="s">
        <v>832</v>
      </c>
      <c r="F643" t="s">
        <v>833</v>
      </c>
      <c r="G643" t="s">
        <v>27</v>
      </c>
      <c r="H643" t="s">
        <v>16</v>
      </c>
      <c r="I643">
        <v>33</v>
      </c>
      <c r="J643">
        <v>33</v>
      </c>
      <c r="K643">
        <v>6.0834844700000001</v>
      </c>
      <c r="L643">
        <v>202.91873820000001</v>
      </c>
      <c r="M643">
        <f t="shared" ref="M643:M706" si="30">I643*K643</f>
        <v>200.75498751000001</v>
      </c>
      <c r="N643">
        <f t="shared" ref="N643:N706" si="31">L643-M643</f>
        <v>2.1637506900000005</v>
      </c>
      <c r="O643" s="1">
        <f t="shared" ref="O643:O706" si="32">IFERROR(N643/M643, 0)</f>
        <v>1.0778066920465524E-2</v>
      </c>
      <c r="P643">
        <v>0.30437809999999998</v>
      </c>
    </row>
    <row r="644" spans="1:16" hidden="1" x14ac:dyDescent="0.35">
      <c r="A644">
        <v>643</v>
      </c>
      <c r="B644">
        <v>140</v>
      </c>
      <c r="C644" t="s">
        <v>54</v>
      </c>
      <c r="D644" t="str">
        <f>INDEX(FSA_Province!B:B,MATCH(LEFT(C644,1),FSA_Province!A:A,0))</f>
        <v>BC</v>
      </c>
      <c r="E644" t="s">
        <v>834</v>
      </c>
      <c r="F644" t="s">
        <v>493</v>
      </c>
      <c r="G644" t="s">
        <v>27</v>
      </c>
      <c r="H644" t="s">
        <v>16</v>
      </c>
      <c r="I644">
        <v>10000</v>
      </c>
      <c r="J644">
        <v>10000</v>
      </c>
      <c r="K644">
        <v>1.6420000000000001E-2</v>
      </c>
      <c r="L644">
        <v>165.95740000000001</v>
      </c>
      <c r="M644">
        <f t="shared" si="30"/>
        <v>164.20000000000002</v>
      </c>
      <c r="N644">
        <f t="shared" si="31"/>
        <v>1.7573999999999899</v>
      </c>
      <c r="O644" s="1">
        <f t="shared" si="32"/>
        <v>1.0702801461632093E-2</v>
      </c>
      <c r="P644">
        <v>0.24893609999999999</v>
      </c>
    </row>
    <row r="645" spans="1:16" hidden="1" x14ac:dyDescent="0.35">
      <c r="A645">
        <v>644</v>
      </c>
      <c r="B645">
        <v>140</v>
      </c>
      <c r="C645" t="s">
        <v>54</v>
      </c>
      <c r="D645" t="str">
        <f>INDEX(FSA_Province!B:B,MATCH(LEFT(C645,1),FSA_Province!A:A,0))</f>
        <v>BC</v>
      </c>
      <c r="E645" t="s">
        <v>835</v>
      </c>
      <c r="F645" t="s">
        <v>746</v>
      </c>
      <c r="G645" t="s">
        <v>27</v>
      </c>
      <c r="H645" t="s">
        <v>16</v>
      </c>
      <c r="I645">
        <v>225</v>
      </c>
      <c r="J645">
        <v>225</v>
      </c>
      <c r="K645">
        <v>0.80486000000000002</v>
      </c>
      <c r="L645">
        <v>183.00271499999999</v>
      </c>
      <c r="M645">
        <f t="shared" si="30"/>
        <v>181.09350000000001</v>
      </c>
      <c r="N645">
        <f t="shared" si="31"/>
        <v>1.909214999999989</v>
      </c>
      <c r="O645" s="1">
        <f t="shared" si="32"/>
        <v>1.0542703078796251E-2</v>
      </c>
      <c r="P645">
        <v>0.27450406999999999</v>
      </c>
    </row>
    <row r="646" spans="1:16" hidden="1" x14ac:dyDescent="0.35">
      <c r="A646">
        <v>645</v>
      </c>
      <c r="B646">
        <v>134</v>
      </c>
      <c r="C646" t="s">
        <v>69</v>
      </c>
      <c r="D646" t="str">
        <f>INDEX(FSA_Province!B:B,MATCH(LEFT(C646,1),FSA_Province!A:A,0))</f>
        <v>ON</v>
      </c>
      <c r="E646" t="s">
        <v>836</v>
      </c>
      <c r="F646" t="s">
        <v>10</v>
      </c>
      <c r="G646" t="s">
        <v>27</v>
      </c>
      <c r="H646" t="s">
        <v>16</v>
      </c>
      <c r="I646">
        <v>1.2E-2</v>
      </c>
      <c r="J646">
        <v>1.2E-2</v>
      </c>
      <c r="K646">
        <v>60935.135000000002</v>
      </c>
      <c r="L646">
        <v>738.87266380000005</v>
      </c>
      <c r="M646">
        <f t="shared" si="30"/>
        <v>731.22162000000003</v>
      </c>
      <c r="N646">
        <f t="shared" si="31"/>
        <v>7.6510438000000249</v>
      </c>
      <c r="O646" s="1">
        <f t="shared" si="32"/>
        <v>1.046337196649085E-2</v>
      </c>
      <c r="P646">
        <v>1.10830899</v>
      </c>
    </row>
    <row r="647" spans="1:16" hidden="1" x14ac:dyDescent="0.35">
      <c r="A647">
        <v>646</v>
      </c>
      <c r="B647">
        <v>1</v>
      </c>
      <c r="C647" t="s">
        <v>556</v>
      </c>
      <c r="D647" t="str">
        <f>INDEX(FSA_Province!B:B,MATCH(LEFT(C647,1),FSA_Province!A:A,0))</f>
        <v>ON</v>
      </c>
      <c r="E647" t="s">
        <v>837</v>
      </c>
      <c r="F647" t="s">
        <v>77</v>
      </c>
      <c r="G647" t="s">
        <v>11</v>
      </c>
      <c r="H647" t="s">
        <v>16</v>
      </c>
      <c r="I647">
        <v>1517.9419985300001</v>
      </c>
      <c r="J647">
        <v>1517.9419985300001</v>
      </c>
      <c r="K647">
        <v>3.2889999999999999E-5</v>
      </c>
      <c r="L647">
        <v>4.9925110000000002E-2</v>
      </c>
      <c r="M647">
        <f t="shared" si="30"/>
        <v>4.99251123316517E-2</v>
      </c>
      <c r="N647">
        <f t="shared" si="31"/>
        <v>-2.3316516981064517E-9</v>
      </c>
      <c r="O647" s="1">
        <f t="shared" si="32"/>
        <v>-4.6702983512932887E-8</v>
      </c>
      <c r="P647">
        <v>7.4880000000000001E-5</v>
      </c>
    </row>
    <row r="648" spans="1:16" hidden="1" x14ac:dyDescent="0.35">
      <c r="A648">
        <v>647</v>
      </c>
      <c r="B648">
        <v>172</v>
      </c>
      <c r="C648" t="s">
        <v>279</v>
      </c>
      <c r="D648" t="str">
        <f>INDEX(FSA_Province!B:B,MATCH(LEFT(C648,1),FSA_Province!A:A,0))</f>
        <v>BC</v>
      </c>
      <c r="E648" t="s">
        <v>838</v>
      </c>
      <c r="F648" t="s">
        <v>15</v>
      </c>
      <c r="G648" t="s">
        <v>27</v>
      </c>
      <c r="H648" t="s">
        <v>16</v>
      </c>
      <c r="I648">
        <v>43</v>
      </c>
      <c r="J648">
        <v>43</v>
      </c>
      <c r="K648">
        <v>1.17258</v>
      </c>
      <c r="L648">
        <v>50.952903749999997</v>
      </c>
      <c r="M648">
        <f t="shared" si="30"/>
        <v>50.420940000000002</v>
      </c>
      <c r="N648">
        <f t="shared" si="31"/>
        <v>0.53196374999999563</v>
      </c>
      <c r="O648" s="1">
        <f t="shared" si="32"/>
        <v>1.0550452847566817E-2</v>
      </c>
      <c r="P648">
        <v>7.6429349999999993E-2</v>
      </c>
    </row>
    <row r="649" spans="1:16" hidden="1" x14ac:dyDescent="0.35">
      <c r="A649">
        <v>648</v>
      </c>
      <c r="B649">
        <v>172</v>
      </c>
      <c r="C649" t="s">
        <v>279</v>
      </c>
      <c r="D649" t="str">
        <f>INDEX(FSA_Province!B:B,MATCH(LEFT(C649,1),FSA_Province!A:A,0))</f>
        <v>BC</v>
      </c>
      <c r="E649" t="s">
        <v>839</v>
      </c>
      <c r="F649" t="s">
        <v>18</v>
      </c>
      <c r="G649" t="s">
        <v>27</v>
      </c>
      <c r="H649" t="s">
        <v>16</v>
      </c>
      <c r="I649">
        <v>49</v>
      </c>
      <c r="J649">
        <v>49</v>
      </c>
      <c r="K649">
        <v>38.845294279999997</v>
      </c>
      <c r="L649">
        <v>1923.3356160000001</v>
      </c>
      <c r="M649">
        <f t="shared" si="30"/>
        <v>1903.41941972</v>
      </c>
      <c r="N649">
        <f t="shared" si="31"/>
        <v>19.916196280000122</v>
      </c>
      <c r="O649" s="1">
        <f t="shared" si="32"/>
        <v>1.0463377684215215E-2</v>
      </c>
      <c r="P649">
        <v>2.8850034199999999</v>
      </c>
    </row>
    <row r="650" spans="1:16" hidden="1" x14ac:dyDescent="0.35">
      <c r="A650">
        <v>649</v>
      </c>
      <c r="B650">
        <v>134</v>
      </c>
      <c r="C650" t="s">
        <v>69</v>
      </c>
      <c r="D650" t="str">
        <f>INDEX(FSA_Province!B:B,MATCH(LEFT(C650,1),FSA_Province!A:A,0))</f>
        <v>ON</v>
      </c>
      <c r="E650" t="s">
        <v>840</v>
      </c>
      <c r="F650" t="s">
        <v>15</v>
      </c>
      <c r="G650" t="s">
        <v>27</v>
      </c>
      <c r="H650" t="s">
        <v>16</v>
      </c>
      <c r="I650">
        <v>1000</v>
      </c>
      <c r="J650">
        <v>1000</v>
      </c>
      <c r="K650">
        <v>1.17028</v>
      </c>
      <c r="L650">
        <v>1183.560847</v>
      </c>
      <c r="M650">
        <f t="shared" si="30"/>
        <v>1170.28</v>
      </c>
      <c r="N650">
        <f t="shared" si="31"/>
        <v>13.280846999999994</v>
      </c>
      <c r="O650" s="1">
        <f t="shared" si="32"/>
        <v>1.1348435417165119E-2</v>
      </c>
      <c r="P650">
        <v>1.77534127</v>
      </c>
    </row>
    <row r="651" spans="1:16" hidden="1" x14ac:dyDescent="0.35">
      <c r="A651">
        <v>650</v>
      </c>
      <c r="B651">
        <v>172</v>
      </c>
      <c r="C651" t="s">
        <v>279</v>
      </c>
      <c r="D651" t="str">
        <f>INDEX(FSA_Province!B:B,MATCH(LEFT(C651,1),FSA_Province!A:A,0))</f>
        <v>BC</v>
      </c>
      <c r="E651" t="s">
        <v>841</v>
      </c>
      <c r="F651" t="s">
        <v>15</v>
      </c>
      <c r="G651" t="s">
        <v>27</v>
      </c>
      <c r="H651" t="s">
        <v>16</v>
      </c>
      <c r="I651">
        <v>1707</v>
      </c>
      <c r="J651">
        <v>1707</v>
      </c>
      <c r="K651">
        <v>1.1702699999999999</v>
      </c>
      <c r="L651">
        <v>2018.4287790000001</v>
      </c>
      <c r="M651">
        <f t="shared" si="30"/>
        <v>1997.6508899999999</v>
      </c>
      <c r="N651">
        <f t="shared" si="31"/>
        <v>20.777889000000187</v>
      </c>
      <c r="O651" s="1">
        <f t="shared" si="32"/>
        <v>1.0401161235935569E-2</v>
      </c>
      <c r="P651">
        <v>3.0276431600000002</v>
      </c>
    </row>
    <row r="652" spans="1:16" hidden="1" x14ac:dyDescent="0.35">
      <c r="A652">
        <v>651</v>
      </c>
      <c r="B652">
        <v>134</v>
      </c>
      <c r="C652" t="s">
        <v>69</v>
      </c>
      <c r="D652" t="str">
        <f>INDEX(FSA_Province!B:B,MATCH(LEFT(C652,1),FSA_Province!A:A,0))</f>
        <v>ON</v>
      </c>
      <c r="E652" t="s">
        <v>842</v>
      </c>
      <c r="F652" t="s">
        <v>193</v>
      </c>
      <c r="G652" t="s">
        <v>27</v>
      </c>
      <c r="H652" t="s">
        <v>16</v>
      </c>
      <c r="I652">
        <v>500</v>
      </c>
      <c r="J652">
        <v>500</v>
      </c>
      <c r="K652">
        <v>2.1069200000000001</v>
      </c>
      <c r="L652">
        <v>1064.4021540000001</v>
      </c>
      <c r="M652">
        <f t="shared" si="30"/>
        <v>1053.46</v>
      </c>
      <c r="N652">
        <f t="shared" si="31"/>
        <v>10.942154000000073</v>
      </c>
      <c r="O652" s="1">
        <f t="shared" si="32"/>
        <v>1.0386871831868389E-2</v>
      </c>
      <c r="P652">
        <v>1.5966032299999999</v>
      </c>
    </row>
    <row r="653" spans="1:16" hidden="1" x14ac:dyDescent="0.35">
      <c r="A653">
        <v>652</v>
      </c>
      <c r="B653">
        <v>136</v>
      </c>
      <c r="C653" t="s">
        <v>331</v>
      </c>
      <c r="D653" t="str">
        <f>INDEX(FSA_Province!B:B,MATCH(LEFT(C653,1),FSA_Province!A:A,0))</f>
        <v>BC</v>
      </c>
      <c r="E653" t="s">
        <v>843</v>
      </c>
      <c r="F653" t="s">
        <v>15</v>
      </c>
      <c r="G653" t="s">
        <v>27</v>
      </c>
      <c r="H653" t="s">
        <v>16</v>
      </c>
      <c r="I653">
        <v>431.28820400000001</v>
      </c>
      <c r="J653">
        <v>431.28820400000001</v>
      </c>
      <c r="K653">
        <v>1.1616899999999999</v>
      </c>
      <c r="L653">
        <v>507.46850519999998</v>
      </c>
      <c r="M653">
        <f t="shared" si="30"/>
        <v>501.02319370475993</v>
      </c>
      <c r="N653">
        <f t="shared" si="31"/>
        <v>6.4453114952400483</v>
      </c>
      <c r="O653" s="1">
        <f t="shared" si="32"/>
        <v>1.2864297653729189E-2</v>
      </c>
      <c r="P653">
        <v>0.76120275000000004</v>
      </c>
    </row>
    <row r="654" spans="1:16" hidden="1" x14ac:dyDescent="0.35">
      <c r="A654">
        <v>653</v>
      </c>
      <c r="B654">
        <v>124</v>
      </c>
      <c r="C654" t="s">
        <v>253</v>
      </c>
      <c r="D654" t="str">
        <f>INDEX(FSA_Province!B:B,MATCH(LEFT(C654,1),FSA_Province!A:A,0))</f>
        <v>ON</v>
      </c>
      <c r="E654" t="s">
        <v>844</v>
      </c>
      <c r="F654" t="s">
        <v>24</v>
      </c>
      <c r="G654" t="s">
        <v>11</v>
      </c>
      <c r="H654" t="s">
        <v>16</v>
      </c>
      <c r="I654">
        <v>2012</v>
      </c>
      <c r="J654">
        <v>2012</v>
      </c>
      <c r="K654">
        <v>0.17441200000000001</v>
      </c>
      <c r="L654">
        <v>355.37048440000001</v>
      </c>
      <c r="M654">
        <f t="shared" si="30"/>
        <v>350.916944</v>
      </c>
      <c r="N654">
        <f t="shared" si="31"/>
        <v>4.4535404000000085</v>
      </c>
      <c r="O654" s="1">
        <f t="shared" si="32"/>
        <v>1.2691152354273347E-2</v>
      </c>
      <c r="P654">
        <v>0.53305572000000001</v>
      </c>
    </row>
    <row r="655" spans="1:16" hidden="1" x14ac:dyDescent="0.35">
      <c r="A655">
        <v>654</v>
      </c>
      <c r="B655">
        <v>24</v>
      </c>
      <c r="C655" t="s">
        <v>697</v>
      </c>
      <c r="D655" t="str">
        <f>INDEX(FSA_Province!B:B,MATCH(LEFT(C655,1),FSA_Province!A:A,0))</f>
        <v>AB</v>
      </c>
      <c r="E655" t="s">
        <v>845</v>
      </c>
      <c r="F655" t="s">
        <v>846</v>
      </c>
      <c r="G655" t="s">
        <v>11</v>
      </c>
      <c r="H655" t="s">
        <v>16</v>
      </c>
      <c r="I655">
        <v>121.59209215</v>
      </c>
      <c r="J655">
        <v>121.59209215</v>
      </c>
      <c r="K655">
        <v>1.6445169999999999E-2</v>
      </c>
      <c r="L655">
        <v>1.9996026099999999</v>
      </c>
      <c r="M655">
        <f t="shared" si="30"/>
        <v>1.9996026260624153</v>
      </c>
      <c r="N655">
        <f t="shared" si="31"/>
        <v>-1.6062415397755103E-8</v>
      </c>
      <c r="O655" s="1">
        <f t="shared" si="32"/>
        <v>-8.0328037122980517E-9</v>
      </c>
      <c r="P655">
        <v>2.9993900000000002E-3</v>
      </c>
    </row>
    <row r="656" spans="1:16" hidden="1" x14ac:dyDescent="0.35">
      <c r="A656">
        <v>655</v>
      </c>
      <c r="B656">
        <v>139</v>
      </c>
      <c r="C656" t="s">
        <v>847</v>
      </c>
      <c r="D656" t="str">
        <f>INDEX(FSA_Province!B:B,MATCH(LEFT(C656,1),FSA_Province!A:A,0))</f>
        <v>BC</v>
      </c>
      <c r="E656" t="s">
        <v>848</v>
      </c>
      <c r="F656" t="s">
        <v>24</v>
      </c>
      <c r="G656" t="s">
        <v>27</v>
      </c>
      <c r="H656" t="s">
        <v>16</v>
      </c>
      <c r="I656">
        <v>22500</v>
      </c>
      <c r="J656">
        <v>22500</v>
      </c>
      <c r="K656">
        <v>0.17658887000000001</v>
      </c>
      <c r="L656">
        <v>3985.8344510000002</v>
      </c>
      <c r="M656">
        <f t="shared" si="30"/>
        <v>3973.2495750000003</v>
      </c>
      <c r="N656">
        <f t="shared" si="31"/>
        <v>12.584875999999895</v>
      </c>
      <c r="O656" s="1">
        <f t="shared" si="32"/>
        <v>3.1674013329504713E-3</v>
      </c>
      <c r="P656">
        <v>5.9787516700000003</v>
      </c>
    </row>
    <row r="657" spans="1:16" hidden="1" x14ac:dyDescent="0.35">
      <c r="A657">
        <v>656</v>
      </c>
      <c r="B657">
        <v>197</v>
      </c>
      <c r="C657" t="s">
        <v>849</v>
      </c>
      <c r="D657" t="str">
        <f>INDEX(FSA_Province!B:B,MATCH(LEFT(C657,1),FSA_Province!A:A,0))</f>
        <v>ON</v>
      </c>
      <c r="E657" t="s">
        <v>850</v>
      </c>
      <c r="F657" t="s">
        <v>193</v>
      </c>
      <c r="G657" t="s">
        <v>27</v>
      </c>
      <c r="H657" t="s">
        <v>16</v>
      </c>
      <c r="I657">
        <v>18</v>
      </c>
      <c r="J657">
        <v>18</v>
      </c>
      <c r="K657">
        <v>2.1214499999999998</v>
      </c>
      <c r="L657">
        <v>38.700907119999997</v>
      </c>
      <c r="M657">
        <f t="shared" si="30"/>
        <v>38.186099999999996</v>
      </c>
      <c r="N657">
        <f t="shared" si="31"/>
        <v>0.5148071200000004</v>
      </c>
      <c r="O657" s="1">
        <f t="shared" si="32"/>
        <v>1.3481531761557227E-2</v>
      </c>
      <c r="P657">
        <v>5.8051360000000003E-2</v>
      </c>
    </row>
    <row r="658" spans="1:16" hidden="1" x14ac:dyDescent="0.35">
      <c r="A658">
        <v>657</v>
      </c>
      <c r="B658">
        <v>19</v>
      </c>
      <c r="C658" t="s">
        <v>111</v>
      </c>
      <c r="D658" t="str">
        <f>INDEX(FSA_Province!B:B,MATCH(LEFT(C658,1),FSA_Province!A:A,0))</f>
        <v>ON</v>
      </c>
      <c r="E658" t="s">
        <v>851</v>
      </c>
      <c r="F658" t="s">
        <v>24</v>
      </c>
      <c r="G658" t="s">
        <v>11</v>
      </c>
      <c r="H658" t="s">
        <v>16</v>
      </c>
      <c r="I658">
        <v>2000</v>
      </c>
      <c r="J658">
        <v>2000</v>
      </c>
      <c r="K658">
        <v>0.17299999999999999</v>
      </c>
      <c r="L658">
        <v>345.99997889999997</v>
      </c>
      <c r="M658">
        <f t="shared" si="30"/>
        <v>346</v>
      </c>
      <c r="N658">
        <f t="shared" si="31"/>
        <v>-2.1100000026308408E-5</v>
      </c>
      <c r="O658" s="1">
        <f t="shared" si="32"/>
        <v>-6.098265903557343E-8</v>
      </c>
      <c r="P658">
        <v>0</v>
      </c>
    </row>
    <row r="659" spans="1:16" hidden="1" x14ac:dyDescent="0.35">
      <c r="A659">
        <v>658</v>
      </c>
      <c r="B659">
        <v>18</v>
      </c>
      <c r="C659" t="s">
        <v>50</v>
      </c>
      <c r="D659" t="str">
        <f>INDEX(FSA_Province!B:B,MATCH(LEFT(C659,1),FSA_Province!A:A,0))</f>
        <v>BC</v>
      </c>
      <c r="E659" t="s">
        <v>852</v>
      </c>
      <c r="F659" t="s">
        <v>24</v>
      </c>
      <c r="G659" t="s">
        <v>11</v>
      </c>
      <c r="H659" t="s">
        <v>16</v>
      </c>
      <c r="I659">
        <v>750</v>
      </c>
      <c r="J659">
        <v>750</v>
      </c>
      <c r="K659">
        <v>0.17553150000000001</v>
      </c>
      <c r="L659">
        <v>133.36089910000001</v>
      </c>
      <c r="M659">
        <f t="shared" si="30"/>
        <v>131.64862500000001</v>
      </c>
      <c r="N659">
        <f t="shared" si="31"/>
        <v>1.7122741000000019</v>
      </c>
      <c r="O659" s="1">
        <f t="shared" si="32"/>
        <v>1.3006395623197749E-2</v>
      </c>
      <c r="P659">
        <v>0.20004134000000001</v>
      </c>
    </row>
    <row r="660" spans="1:16" hidden="1" x14ac:dyDescent="0.35">
      <c r="A660">
        <v>659</v>
      </c>
      <c r="B660">
        <v>18</v>
      </c>
      <c r="C660" t="s">
        <v>50</v>
      </c>
      <c r="D660" t="str">
        <f>INDEX(FSA_Province!B:B,MATCH(LEFT(C660,1),FSA_Province!A:A,0))</f>
        <v>BC</v>
      </c>
      <c r="E660" t="s">
        <v>853</v>
      </c>
      <c r="F660" t="s">
        <v>24</v>
      </c>
      <c r="G660" t="s">
        <v>11</v>
      </c>
      <c r="H660" t="s">
        <v>16</v>
      </c>
      <c r="I660">
        <v>27500</v>
      </c>
      <c r="J660">
        <v>27500</v>
      </c>
      <c r="K660">
        <v>0.17450349000000001</v>
      </c>
      <c r="L660">
        <v>4861.6399410000004</v>
      </c>
      <c r="M660">
        <f t="shared" si="30"/>
        <v>4798.8459750000002</v>
      </c>
      <c r="N660">
        <f t="shared" si="31"/>
        <v>62.793966000000182</v>
      </c>
      <c r="O660" s="1">
        <f t="shared" si="32"/>
        <v>1.3085222223661841E-2</v>
      </c>
      <c r="P660">
        <v>7.2924598999999999</v>
      </c>
    </row>
    <row r="661" spans="1:16" hidden="1" x14ac:dyDescent="0.35">
      <c r="A661">
        <v>660</v>
      </c>
      <c r="B661">
        <v>229</v>
      </c>
      <c r="C661" t="s">
        <v>854</v>
      </c>
      <c r="D661" t="str">
        <f>INDEX(FSA_Province!B:B,MATCH(LEFT(C661,1),FSA_Province!A:A,0))</f>
        <v>ON</v>
      </c>
      <c r="E661" t="s">
        <v>855</v>
      </c>
      <c r="F661" t="s">
        <v>36</v>
      </c>
      <c r="G661" t="s">
        <v>11</v>
      </c>
      <c r="H661" t="s">
        <v>16</v>
      </c>
      <c r="I661">
        <v>3100</v>
      </c>
      <c r="J661">
        <v>3100</v>
      </c>
      <c r="K661">
        <v>6.0999999999999999E-2</v>
      </c>
      <c r="L661">
        <v>186</v>
      </c>
      <c r="M661">
        <f t="shared" si="30"/>
        <v>189.1</v>
      </c>
      <c r="N661">
        <f t="shared" si="31"/>
        <v>-3.0999999999999943</v>
      </c>
      <c r="O661" s="1">
        <f t="shared" si="32"/>
        <v>-1.6393442622950789E-2</v>
      </c>
      <c r="P661">
        <v>0.27900000000000003</v>
      </c>
    </row>
    <row r="662" spans="1:16" hidden="1" x14ac:dyDescent="0.35">
      <c r="A662">
        <v>661</v>
      </c>
      <c r="B662">
        <v>222</v>
      </c>
      <c r="C662" t="s">
        <v>320</v>
      </c>
      <c r="D662" t="str">
        <f>INDEX(FSA_Province!B:B,MATCH(LEFT(C662,1),FSA_Province!A:A,0))</f>
        <v>BC</v>
      </c>
      <c r="E662" t="s">
        <v>856</v>
      </c>
      <c r="F662" t="s">
        <v>10</v>
      </c>
      <c r="G662" t="s">
        <v>11</v>
      </c>
      <c r="H662" t="s">
        <v>16</v>
      </c>
      <c r="I662">
        <v>4.5499999999999999E-2</v>
      </c>
      <c r="J662">
        <v>4.5499999999999999E-2</v>
      </c>
      <c r="K662">
        <v>60660</v>
      </c>
      <c r="L662">
        <v>2794.1876739999998</v>
      </c>
      <c r="M662">
        <f t="shared" si="30"/>
        <v>2760.0299999999997</v>
      </c>
      <c r="N662">
        <f t="shared" si="31"/>
        <v>34.157674000000043</v>
      </c>
      <c r="O662" s="1">
        <f t="shared" si="32"/>
        <v>1.2375834320641458E-2</v>
      </c>
      <c r="P662">
        <v>4.1912815099999996</v>
      </c>
    </row>
    <row r="663" spans="1:16" hidden="1" x14ac:dyDescent="0.35">
      <c r="A663">
        <v>662</v>
      </c>
      <c r="B663">
        <v>222</v>
      </c>
      <c r="C663" t="s">
        <v>320</v>
      </c>
      <c r="D663" t="str">
        <f>INDEX(FSA_Province!B:B,MATCH(LEFT(C663,1),FSA_Province!A:A,0))</f>
        <v>BC</v>
      </c>
      <c r="E663" t="s">
        <v>857</v>
      </c>
      <c r="F663" t="s">
        <v>18</v>
      </c>
      <c r="G663" t="s">
        <v>11</v>
      </c>
      <c r="H663" t="s">
        <v>16</v>
      </c>
      <c r="I663">
        <v>9</v>
      </c>
      <c r="J663">
        <v>9</v>
      </c>
      <c r="K663">
        <v>38.700000000000003</v>
      </c>
      <c r="L663">
        <v>352.49774330000002</v>
      </c>
      <c r="M663">
        <f t="shared" si="30"/>
        <v>348.3</v>
      </c>
      <c r="N663">
        <f t="shared" si="31"/>
        <v>4.1977433000000133</v>
      </c>
      <c r="O663" s="1">
        <f t="shared" si="32"/>
        <v>1.2052091013494153E-2</v>
      </c>
      <c r="P663">
        <v>0.52874661000000001</v>
      </c>
    </row>
    <row r="664" spans="1:16" hidden="1" x14ac:dyDescent="0.35">
      <c r="A664">
        <v>663</v>
      </c>
      <c r="B664">
        <v>222</v>
      </c>
      <c r="C664" t="s">
        <v>320</v>
      </c>
      <c r="D664" t="str">
        <f>INDEX(FSA_Province!B:B,MATCH(LEFT(C664,1),FSA_Province!A:A,0))</f>
        <v>BC</v>
      </c>
      <c r="E664" t="s">
        <v>858</v>
      </c>
      <c r="F664" t="s">
        <v>15</v>
      </c>
      <c r="G664" t="s">
        <v>11</v>
      </c>
      <c r="H664" t="s">
        <v>16</v>
      </c>
      <c r="I664">
        <v>90</v>
      </c>
      <c r="J664">
        <v>90</v>
      </c>
      <c r="K664">
        <v>1.1819999999999999</v>
      </c>
      <c r="L664">
        <v>107.66233320000001</v>
      </c>
      <c r="M664">
        <f t="shared" si="30"/>
        <v>106.38</v>
      </c>
      <c r="N664">
        <f t="shared" si="31"/>
        <v>1.2823332000000107</v>
      </c>
      <c r="O664" s="1">
        <f t="shared" si="32"/>
        <v>1.2054269599548889E-2</v>
      </c>
      <c r="P664">
        <v>0.16149348999999999</v>
      </c>
    </row>
    <row r="665" spans="1:16" hidden="1" x14ac:dyDescent="0.35">
      <c r="A665">
        <v>664</v>
      </c>
      <c r="B665">
        <v>211</v>
      </c>
      <c r="C665" t="s">
        <v>100</v>
      </c>
      <c r="D665" t="str">
        <f>INDEX(FSA_Province!B:B,MATCH(LEFT(C665,1),FSA_Province!A:A,0))</f>
        <v>ON</v>
      </c>
      <c r="E665" t="s">
        <v>859</v>
      </c>
      <c r="F665" t="s">
        <v>24</v>
      </c>
      <c r="G665" t="s">
        <v>27</v>
      </c>
      <c r="H665" t="s">
        <v>16</v>
      </c>
      <c r="I665">
        <v>1150</v>
      </c>
      <c r="J665">
        <v>1150</v>
      </c>
      <c r="K665">
        <v>0.17020811</v>
      </c>
      <c r="L665">
        <v>198.11548110000001</v>
      </c>
      <c r="M665">
        <f t="shared" si="30"/>
        <v>195.7393265</v>
      </c>
      <c r="N665">
        <f t="shared" si="31"/>
        <v>2.3761546000000067</v>
      </c>
      <c r="O665" s="1">
        <f t="shared" si="32"/>
        <v>1.2139382731553471E-2</v>
      </c>
      <c r="P665">
        <v>0.29717322000000002</v>
      </c>
    </row>
    <row r="666" spans="1:16" hidden="1" x14ac:dyDescent="0.35">
      <c r="A666">
        <v>665</v>
      </c>
      <c r="B666">
        <v>88</v>
      </c>
      <c r="C666" t="s">
        <v>360</v>
      </c>
      <c r="D666" t="str">
        <f>INDEX(FSA_Province!B:B,MATCH(LEFT(C666,1),FSA_Province!A:A,0))</f>
        <v>BC</v>
      </c>
      <c r="E666" t="s">
        <v>860</v>
      </c>
      <c r="F666" t="s">
        <v>10</v>
      </c>
      <c r="G666" t="s">
        <v>27</v>
      </c>
      <c r="H666" t="s">
        <v>16</v>
      </c>
      <c r="I666">
        <v>1.6000000000000001E-3</v>
      </c>
      <c r="J666">
        <v>1.6000000000000001E-3</v>
      </c>
      <c r="K666">
        <v>60559.21</v>
      </c>
      <c r="L666">
        <v>98.086717219999997</v>
      </c>
      <c r="M666">
        <f t="shared" si="30"/>
        <v>96.894736000000009</v>
      </c>
      <c r="N666">
        <f t="shared" si="31"/>
        <v>1.1919812199999882</v>
      </c>
      <c r="O666" s="1">
        <f t="shared" si="32"/>
        <v>1.2301816065632173E-2</v>
      </c>
      <c r="P666">
        <v>0.14713007</v>
      </c>
    </row>
    <row r="667" spans="1:16" hidden="1" x14ac:dyDescent="0.35">
      <c r="A667">
        <v>666</v>
      </c>
      <c r="B667">
        <v>178</v>
      </c>
      <c r="C667" t="s">
        <v>111</v>
      </c>
      <c r="D667" t="str">
        <f>INDEX(FSA_Province!B:B,MATCH(LEFT(C667,1),FSA_Province!A:A,0))</f>
        <v>ON</v>
      </c>
      <c r="E667" t="s">
        <v>861</v>
      </c>
      <c r="F667" t="s">
        <v>24</v>
      </c>
      <c r="G667" t="s">
        <v>27</v>
      </c>
      <c r="H667" t="s">
        <v>16</v>
      </c>
      <c r="I667">
        <v>300</v>
      </c>
      <c r="J667">
        <v>300</v>
      </c>
      <c r="K667">
        <v>0.17093309000000001</v>
      </c>
      <c r="L667">
        <v>51.906471889999999</v>
      </c>
      <c r="M667">
        <f t="shared" si="30"/>
        <v>51.279927000000001</v>
      </c>
      <c r="N667">
        <f t="shared" si="31"/>
        <v>0.62654488999999813</v>
      </c>
      <c r="O667" s="1">
        <f t="shared" si="32"/>
        <v>1.2218131472769025E-2</v>
      </c>
      <c r="P667">
        <v>7.7859700000000004E-2</v>
      </c>
    </row>
    <row r="668" spans="1:16" hidden="1" x14ac:dyDescent="0.35">
      <c r="A668">
        <v>667</v>
      </c>
      <c r="B668">
        <v>178</v>
      </c>
      <c r="C668" t="s">
        <v>111</v>
      </c>
      <c r="D668" t="str">
        <f>INDEX(FSA_Province!B:B,MATCH(LEFT(C668,1),FSA_Province!A:A,0))</f>
        <v>ON</v>
      </c>
      <c r="E668" t="s">
        <v>862</v>
      </c>
      <c r="F668" t="s">
        <v>24</v>
      </c>
      <c r="G668" t="s">
        <v>27</v>
      </c>
      <c r="H668" t="s">
        <v>16</v>
      </c>
      <c r="I668">
        <v>17000</v>
      </c>
      <c r="J668">
        <v>17000</v>
      </c>
      <c r="K668">
        <v>0.17093361000000001</v>
      </c>
      <c r="L668">
        <v>2941.1468479999999</v>
      </c>
      <c r="M668">
        <f t="shared" si="30"/>
        <v>2905.8713700000003</v>
      </c>
      <c r="N668">
        <f t="shared" si="31"/>
        <v>35.275477999999566</v>
      </c>
      <c r="O668" s="1">
        <f t="shared" si="32"/>
        <v>1.2139380415864575E-2</v>
      </c>
      <c r="P668">
        <v>4.41172027</v>
      </c>
    </row>
    <row r="669" spans="1:16" hidden="1" x14ac:dyDescent="0.35">
      <c r="A669">
        <v>668</v>
      </c>
      <c r="B669">
        <v>113</v>
      </c>
      <c r="C669" t="s">
        <v>177</v>
      </c>
      <c r="D669" t="str">
        <f>INDEX(FSA_Province!B:B,MATCH(LEFT(C669,1),FSA_Province!A:A,0))</f>
        <v>BC</v>
      </c>
      <c r="E669" t="s">
        <v>863</v>
      </c>
      <c r="F669" t="s">
        <v>39</v>
      </c>
      <c r="G669" t="s">
        <v>27</v>
      </c>
      <c r="H669" t="s">
        <v>16</v>
      </c>
      <c r="I669">
        <v>0.45</v>
      </c>
      <c r="J669">
        <v>0.45</v>
      </c>
      <c r="K669">
        <v>241.30500000000001</v>
      </c>
      <c r="L669">
        <v>109.8708331</v>
      </c>
      <c r="M669">
        <f t="shared" si="30"/>
        <v>108.58725000000001</v>
      </c>
      <c r="N669">
        <f t="shared" si="31"/>
        <v>1.2835830999999871</v>
      </c>
      <c r="O669" s="1">
        <f t="shared" si="32"/>
        <v>1.1820753357323138E-2</v>
      </c>
      <c r="P669">
        <v>0.16480623999999999</v>
      </c>
    </row>
    <row r="670" spans="1:16" hidden="1" x14ac:dyDescent="0.35">
      <c r="A670">
        <v>669</v>
      </c>
      <c r="B670">
        <v>113</v>
      </c>
      <c r="C670" t="s">
        <v>177</v>
      </c>
      <c r="D670" t="str">
        <f>INDEX(FSA_Province!B:B,MATCH(LEFT(C670,1),FSA_Province!A:A,0))</f>
        <v>BC</v>
      </c>
      <c r="E670" t="s">
        <v>864</v>
      </c>
      <c r="F670" t="s">
        <v>10</v>
      </c>
      <c r="G670" t="s">
        <v>27</v>
      </c>
      <c r="H670" t="s">
        <v>16</v>
      </c>
      <c r="I670">
        <v>6.6E-3</v>
      </c>
      <c r="J670">
        <v>6.6E-3</v>
      </c>
      <c r="K670">
        <v>60496.707999999999</v>
      </c>
      <c r="L670">
        <v>403.94970640000003</v>
      </c>
      <c r="M670">
        <f t="shared" si="30"/>
        <v>399.27827279999997</v>
      </c>
      <c r="N670">
        <f t="shared" si="31"/>
        <v>4.6714336000000571</v>
      </c>
      <c r="O670" s="1">
        <f t="shared" si="32"/>
        <v>1.1699693968421859E-2</v>
      </c>
      <c r="P670">
        <v>0.60592455000000001</v>
      </c>
    </row>
    <row r="671" spans="1:16" hidden="1" x14ac:dyDescent="0.35">
      <c r="A671">
        <v>670</v>
      </c>
      <c r="B671">
        <v>248</v>
      </c>
      <c r="C671" t="s">
        <v>401</v>
      </c>
      <c r="D671" t="str">
        <f>INDEX(FSA_Province!B:B,MATCH(LEFT(C671,1),FSA_Province!A:A,0))</f>
        <v>ON</v>
      </c>
      <c r="E671" t="s">
        <v>865</v>
      </c>
      <c r="F671" t="s">
        <v>188</v>
      </c>
      <c r="G671" t="s">
        <v>27</v>
      </c>
      <c r="H671" t="s">
        <v>16</v>
      </c>
      <c r="I671">
        <v>105</v>
      </c>
      <c r="J671">
        <v>105</v>
      </c>
      <c r="K671">
        <v>1.933E-5</v>
      </c>
      <c r="L671">
        <v>2.02965E-3</v>
      </c>
      <c r="M671">
        <f t="shared" si="30"/>
        <v>2.02965E-3</v>
      </c>
      <c r="N671">
        <f t="shared" si="31"/>
        <v>0</v>
      </c>
      <c r="O671" s="1">
        <f t="shared" si="32"/>
        <v>0</v>
      </c>
      <c r="P671">
        <v>3.0400000000000001E-6</v>
      </c>
    </row>
    <row r="672" spans="1:16" hidden="1" x14ac:dyDescent="0.35">
      <c r="A672">
        <v>671</v>
      </c>
      <c r="B672">
        <v>248</v>
      </c>
      <c r="C672" t="s">
        <v>401</v>
      </c>
      <c r="D672" t="str">
        <f>INDEX(FSA_Province!B:B,MATCH(LEFT(C672,1),FSA_Province!A:A,0))</f>
        <v>ON</v>
      </c>
      <c r="E672" t="s">
        <v>866</v>
      </c>
      <c r="F672" t="s">
        <v>10</v>
      </c>
      <c r="G672" t="s">
        <v>27</v>
      </c>
      <c r="H672" t="s">
        <v>16</v>
      </c>
      <c r="I672">
        <v>2.9999999999999997E-4</v>
      </c>
      <c r="J672">
        <v>2.9999999999999997E-4</v>
      </c>
      <c r="K672">
        <v>60391.548999999999</v>
      </c>
      <c r="L672">
        <v>18.344807379999999</v>
      </c>
      <c r="M672">
        <f t="shared" si="30"/>
        <v>18.117464699999999</v>
      </c>
      <c r="N672">
        <f t="shared" si="31"/>
        <v>0.22734267999999958</v>
      </c>
      <c r="O672" s="1">
        <f t="shared" si="32"/>
        <v>1.2548261236573547E-2</v>
      </c>
      <c r="P672">
        <v>2.751721E-2</v>
      </c>
    </row>
    <row r="673" spans="1:16" hidden="1" x14ac:dyDescent="0.35">
      <c r="A673">
        <v>672</v>
      </c>
      <c r="B673">
        <v>248</v>
      </c>
      <c r="C673" t="s">
        <v>401</v>
      </c>
      <c r="D673" t="str">
        <f>INDEX(FSA_Province!B:B,MATCH(LEFT(C673,1),FSA_Province!A:A,0))</f>
        <v>ON</v>
      </c>
      <c r="E673" t="s">
        <v>867</v>
      </c>
      <c r="F673" t="s">
        <v>10</v>
      </c>
      <c r="G673" t="s">
        <v>27</v>
      </c>
      <c r="H673" t="s">
        <v>16</v>
      </c>
      <c r="I673">
        <v>5.0000000000000001E-4</v>
      </c>
      <c r="J673">
        <v>5.0000000000000001E-4</v>
      </c>
      <c r="K673">
        <v>60306.705000000002</v>
      </c>
      <c r="L673">
        <v>30.531279850000001</v>
      </c>
      <c r="M673">
        <f t="shared" si="30"/>
        <v>30.1533525</v>
      </c>
      <c r="N673">
        <f t="shared" si="31"/>
        <v>0.37792735000000022</v>
      </c>
      <c r="O673" s="1">
        <f t="shared" si="32"/>
        <v>1.2533510162758858E-2</v>
      </c>
      <c r="P673">
        <v>4.5796910000000003E-2</v>
      </c>
    </row>
    <row r="674" spans="1:16" hidden="1" x14ac:dyDescent="0.35">
      <c r="A674">
        <v>673</v>
      </c>
      <c r="B674">
        <v>248</v>
      </c>
      <c r="C674" t="s">
        <v>401</v>
      </c>
      <c r="D674" t="str">
        <f>INDEX(FSA_Province!B:B,MATCH(LEFT(C674,1),FSA_Province!A:A,0))</f>
        <v>ON</v>
      </c>
      <c r="E674" t="s">
        <v>868</v>
      </c>
      <c r="F674" t="s">
        <v>204</v>
      </c>
      <c r="G674" t="s">
        <v>27</v>
      </c>
      <c r="H674" t="s">
        <v>16</v>
      </c>
      <c r="I674">
        <v>10000</v>
      </c>
      <c r="J674">
        <v>10000</v>
      </c>
      <c r="K674">
        <v>1.0300000000000001E-6</v>
      </c>
      <c r="L674">
        <v>1.03E-2</v>
      </c>
      <c r="M674">
        <f t="shared" si="30"/>
        <v>1.03E-2</v>
      </c>
      <c r="N674">
        <f t="shared" si="31"/>
        <v>0</v>
      </c>
      <c r="O674" s="1">
        <f t="shared" si="32"/>
        <v>0</v>
      </c>
      <c r="P674">
        <v>1.5449999999999999E-5</v>
      </c>
    </row>
    <row r="675" spans="1:16" hidden="1" x14ac:dyDescent="0.35">
      <c r="A675">
        <v>674</v>
      </c>
      <c r="B675">
        <v>248</v>
      </c>
      <c r="C675" t="s">
        <v>401</v>
      </c>
      <c r="D675" t="str">
        <f>INDEX(FSA_Province!B:B,MATCH(LEFT(C675,1),FSA_Province!A:A,0))</f>
        <v>ON</v>
      </c>
      <c r="E675" t="s">
        <v>869</v>
      </c>
      <c r="F675" t="s">
        <v>71</v>
      </c>
      <c r="G675" t="s">
        <v>27</v>
      </c>
      <c r="H675" t="s">
        <v>16</v>
      </c>
      <c r="I675">
        <v>2000</v>
      </c>
      <c r="J675">
        <v>2000</v>
      </c>
      <c r="K675">
        <v>1.0210000000000001E-5</v>
      </c>
      <c r="L675">
        <v>2.0420000000000001E-2</v>
      </c>
      <c r="M675">
        <f t="shared" si="30"/>
        <v>2.0420000000000001E-2</v>
      </c>
      <c r="N675">
        <f t="shared" si="31"/>
        <v>0</v>
      </c>
      <c r="O675" s="1">
        <f t="shared" si="32"/>
        <v>0</v>
      </c>
      <c r="P675">
        <v>3.0630000000000003E-5</v>
      </c>
    </row>
    <row r="676" spans="1:16" hidden="1" x14ac:dyDescent="0.35">
      <c r="A676">
        <v>675</v>
      </c>
      <c r="B676">
        <v>248</v>
      </c>
      <c r="C676" t="s">
        <v>401</v>
      </c>
      <c r="D676" t="str">
        <f>INDEX(FSA_Province!B:B,MATCH(LEFT(C676,1),FSA_Province!A:A,0))</f>
        <v>ON</v>
      </c>
      <c r="E676" t="s">
        <v>870</v>
      </c>
      <c r="F676" t="s">
        <v>10</v>
      </c>
      <c r="G676" t="s">
        <v>27</v>
      </c>
      <c r="H676" t="s">
        <v>16</v>
      </c>
      <c r="I676">
        <v>3.2000000000000001E-2</v>
      </c>
      <c r="J676">
        <v>3.2000000000000001E-2</v>
      </c>
      <c r="K676">
        <v>60404.042999999998</v>
      </c>
      <c r="L676">
        <v>1956.8510450000001</v>
      </c>
      <c r="M676">
        <f t="shared" si="30"/>
        <v>1932.929376</v>
      </c>
      <c r="N676">
        <f t="shared" si="31"/>
        <v>23.921669000000065</v>
      </c>
      <c r="O676" s="1">
        <f t="shared" si="32"/>
        <v>1.2375862924440373E-2</v>
      </c>
      <c r="P676">
        <v>2.9352765600000001</v>
      </c>
    </row>
    <row r="677" spans="1:16" hidden="1" x14ac:dyDescent="0.35">
      <c r="A677">
        <v>676</v>
      </c>
      <c r="B677">
        <v>250</v>
      </c>
      <c r="C677" t="s">
        <v>310</v>
      </c>
      <c r="D677" t="str">
        <f>INDEX(FSA_Province!B:B,MATCH(LEFT(C677,1),FSA_Province!A:A,0))</f>
        <v>ON</v>
      </c>
      <c r="E677" t="s">
        <v>871</v>
      </c>
      <c r="F677" t="s">
        <v>24</v>
      </c>
      <c r="G677" t="s">
        <v>11</v>
      </c>
      <c r="H677" t="s">
        <v>16</v>
      </c>
      <c r="I677">
        <v>700</v>
      </c>
      <c r="J677">
        <v>700</v>
      </c>
      <c r="K677">
        <v>0.16689999999999999</v>
      </c>
      <c r="L677">
        <v>116.82999529999999</v>
      </c>
      <c r="M677">
        <f t="shared" si="30"/>
        <v>116.83</v>
      </c>
      <c r="N677">
        <f t="shared" si="31"/>
        <v>-4.7000000051866664E-6</v>
      </c>
      <c r="O677" s="1">
        <f t="shared" si="32"/>
        <v>-4.0229393179719816E-8</v>
      </c>
      <c r="P677">
        <v>0</v>
      </c>
    </row>
    <row r="678" spans="1:16" hidden="1" x14ac:dyDescent="0.35">
      <c r="A678">
        <v>677</v>
      </c>
      <c r="B678">
        <v>229</v>
      </c>
      <c r="C678" t="s">
        <v>854</v>
      </c>
      <c r="D678" t="str">
        <f>INDEX(FSA_Province!B:B,MATCH(LEFT(C678,1),FSA_Province!A:A,0))</f>
        <v>ON</v>
      </c>
      <c r="E678" t="s">
        <v>872</v>
      </c>
      <c r="F678" t="s">
        <v>41</v>
      </c>
      <c r="G678" t="s">
        <v>11</v>
      </c>
      <c r="H678" t="s">
        <v>16</v>
      </c>
      <c r="I678">
        <v>193</v>
      </c>
      <c r="J678">
        <v>193</v>
      </c>
      <c r="K678">
        <v>1.27</v>
      </c>
      <c r="L678">
        <v>248.33576919999999</v>
      </c>
      <c r="M678">
        <f t="shared" si="30"/>
        <v>245.11</v>
      </c>
      <c r="N678">
        <f t="shared" si="31"/>
        <v>3.2257691999999736</v>
      </c>
      <c r="O678" s="1">
        <f t="shared" si="32"/>
        <v>1.3160496103790026E-2</v>
      </c>
      <c r="P678">
        <v>0.37250365000000002</v>
      </c>
    </row>
    <row r="679" spans="1:16" hidden="1" x14ac:dyDescent="0.35">
      <c r="A679">
        <v>678</v>
      </c>
      <c r="B679">
        <v>215</v>
      </c>
      <c r="C679" t="s">
        <v>177</v>
      </c>
      <c r="D679" t="str">
        <f>INDEX(FSA_Province!B:B,MATCH(LEFT(C679,1),FSA_Province!A:A,0))</f>
        <v>BC</v>
      </c>
      <c r="E679" t="s">
        <v>873</v>
      </c>
      <c r="F679" t="s">
        <v>15</v>
      </c>
      <c r="G679" t="s">
        <v>11</v>
      </c>
      <c r="H679" t="s">
        <v>16</v>
      </c>
      <c r="I679">
        <v>75</v>
      </c>
      <c r="J679">
        <v>75</v>
      </c>
      <c r="K679">
        <v>1.159</v>
      </c>
      <c r="L679">
        <v>88.233204000000001</v>
      </c>
      <c r="M679">
        <f t="shared" si="30"/>
        <v>86.924999999999997</v>
      </c>
      <c r="N679">
        <f t="shared" si="31"/>
        <v>1.3082040000000035</v>
      </c>
      <c r="O679" s="1">
        <f t="shared" si="32"/>
        <v>1.5049801553063026E-2</v>
      </c>
      <c r="P679">
        <v>0.13234979999999999</v>
      </c>
    </row>
    <row r="680" spans="1:16" hidden="1" x14ac:dyDescent="0.35">
      <c r="A680">
        <v>679</v>
      </c>
      <c r="B680">
        <v>135</v>
      </c>
      <c r="C680" t="s">
        <v>119</v>
      </c>
      <c r="D680" t="str">
        <f>INDEX(FSA_Province!B:B,MATCH(LEFT(C680,1),FSA_Province!A:A,0))</f>
        <v>ON</v>
      </c>
      <c r="E680" t="s">
        <v>874</v>
      </c>
      <c r="F680" t="s">
        <v>24</v>
      </c>
      <c r="G680" t="s">
        <v>27</v>
      </c>
      <c r="H680" t="s">
        <v>16</v>
      </c>
      <c r="I680">
        <v>525</v>
      </c>
      <c r="J680">
        <v>525</v>
      </c>
      <c r="K680">
        <v>0.16541665999999999</v>
      </c>
      <c r="L680">
        <v>88.158109420000002</v>
      </c>
      <c r="M680">
        <f t="shared" si="30"/>
        <v>86.843746499999995</v>
      </c>
      <c r="N680">
        <f t="shared" si="31"/>
        <v>1.3143629200000078</v>
      </c>
      <c r="O680" s="1">
        <f t="shared" si="32"/>
        <v>1.5134802135695607E-2</v>
      </c>
      <c r="P680">
        <v>0.13223715999999999</v>
      </c>
    </row>
    <row r="681" spans="1:16" hidden="1" x14ac:dyDescent="0.35">
      <c r="A681">
        <v>680</v>
      </c>
      <c r="B681">
        <v>85</v>
      </c>
      <c r="C681" t="s">
        <v>801</v>
      </c>
      <c r="D681" t="str">
        <f>INDEX(FSA_Province!B:B,MATCH(LEFT(C681,1),FSA_Province!A:A,0))</f>
        <v>AB</v>
      </c>
      <c r="E681" t="s">
        <v>875</v>
      </c>
      <c r="F681" t="s">
        <v>24</v>
      </c>
      <c r="G681" t="s">
        <v>11</v>
      </c>
      <c r="H681" t="s">
        <v>16</v>
      </c>
      <c r="I681">
        <v>22.188449850000001</v>
      </c>
      <c r="J681">
        <v>22.188449850000001</v>
      </c>
      <c r="K681">
        <v>0.16450000000000001</v>
      </c>
      <c r="L681">
        <v>3.6954594699999999</v>
      </c>
      <c r="M681">
        <f t="shared" si="30"/>
        <v>3.6500000003250004</v>
      </c>
      <c r="N681">
        <f t="shared" si="31"/>
        <v>4.5459469674999475E-2</v>
      </c>
      <c r="O681" s="1">
        <f t="shared" si="32"/>
        <v>1.2454649224918277E-2</v>
      </c>
      <c r="P681">
        <v>0</v>
      </c>
    </row>
    <row r="682" spans="1:16" hidden="1" x14ac:dyDescent="0.35">
      <c r="A682">
        <v>681</v>
      </c>
      <c r="B682">
        <v>85</v>
      </c>
      <c r="C682" t="s">
        <v>801</v>
      </c>
      <c r="D682" t="str">
        <f>INDEX(FSA_Province!B:B,MATCH(LEFT(C682,1),FSA_Province!A:A,0))</f>
        <v>AB</v>
      </c>
      <c r="E682" t="s">
        <v>876</v>
      </c>
      <c r="F682" t="s">
        <v>24</v>
      </c>
      <c r="G682" t="s">
        <v>11</v>
      </c>
      <c r="H682" t="s">
        <v>16</v>
      </c>
      <c r="I682">
        <v>1264.4376899700001</v>
      </c>
      <c r="J682">
        <v>1264.4376899700001</v>
      </c>
      <c r="K682">
        <v>0.16450000000000001</v>
      </c>
      <c r="L682">
        <v>210.4988055</v>
      </c>
      <c r="M682">
        <f t="shared" si="30"/>
        <v>208.00000000006503</v>
      </c>
      <c r="N682">
        <f t="shared" si="31"/>
        <v>2.4988054999349743</v>
      </c>
      <c r="O682" s="1">
        <f t="shared" si="32"/>
        <v>1.2013487980452851E-2</v>
      </c>
      <c r="P682">
        <v>0</v>
      </c>
    </row>
    <row r="683" spans="1:16" hidden="1" x14ac:dyDescent="0.35">
      <c r="A683">
        <v>682</v>
      </c>
      <c r="B683">
        <v>85</v>
      </c>
      <c r="C683" t="s">
        <v>801</v>
      </c>
      <c r="D683" t="str">
        <f>INDEX(FSA_Province!B:B,MATCH(LEFT(C683,1),FSA_Province!A:A,0))</f>
        <v>AB</v>
      </c>
      <c r="E683" t="s">
        <v>877</v>
      </c>
      <c r="F683" t="s">
        <v>24</v>
      </c>
      <c r="G683" t="s">
        <v>11</v>
      </c>
      <c r="H683" t="s">
        <v>16</v>
      </c>
      <c r="I683">
        <v>4058.82352941</v>
      </c>
      <c r="J683">
        <v>4058.82352941</v>
      </c>
      <c r="K683">
        <v>0.16829</v>
      </c>
      <c r="L683">
        <v>691.7820256</v>
      </c>
      <c r="M683">
        <f t="shared" si="30"/>
        <v>683.05941176440888</v>
      </c>
      <c r="N683">
        <f t="shared" si="31"/>
        <v>8.7226138355911189</v>
      </c>
      <c r="O683" s="1">
        <f t="shared" si="32"/>
        <v>1.2769919695652476E-2</v>
      </c>
      <c r="P683">
        <v>0</v>
      </c>
    </row>
    <row r="684" spans="1:16" hidden="1" x14ac:dyDescent="0.35">
      <c r="A684">
        <v>683</v>
      </c>
      <c r="B684">
        <v>234</v>
      </c>
      <c r="C684" t="s">
        <v>113</v>
      </c>
      <c r="D684" t="str">
        <f>INDEX(FSA_Province!B:B,MATCH(LEFT(C684,1),FSA_Province!A:A,0))</f>
        <v>ON</v>
      </c>
      <c r="E684" t="s">
        <v>878</v>
      </c>
      <c r="F684" t="s">
        <v>24</v>
      </c>
      <c r="G684" t="s">
        <v>27</v>
      </c>
      <c r="H684" t="s">
        <v>16</v>
      </c>
      <c r="I684">
        <v>580</v>
      </c>
      <c r="J684">
        <v>580</v>
      </c>
      <c r="K684">
        <v>0.17055444</v>
      </c>
      <c r="L684">
        <v>100.6448589</v>
      </c>
      <c r="M684">
        <f t="shared" si="30"/>
        <v>98.921575200000007</v>
      </c>
      <c r="N684">
        <f t="shared" si="31"/>
        <v>1.7232836999999961</v>
      </c>
      <c r="O684" s="1">
        <f t="shared" si="32"/>
        <v>1.7420706216170281E-2</v>
      </c>
      <c r="P684">
        <v>0.15096728000000001</v>
      </c>
    </row>
    <row r="685" spans="1:16" hidden="1" x14ac:dyDescent="0.35">
      <c r="A685">
        <v>684</v>
      </c>
      <c r="B685">
        <v>2</v>
      </c>
      <c r="C685" t="s">
        <v>790</v>
      </c>
      <c r="D685" t="str">
        <f>INDEX(FSA_Province!B:B,MATCH(LEFT(C685,1),FSA_Province!A:A,0))</f>
        <v>ON</v>
      </c>
      <c r="E685" t="s">
        <v>879</v>
      </c>
      <c r="F685" t="s">
        <v>24</v>
      </c>
      <c r="G685" t="s">
        <v>27</v>
      </c>
      <c r="H685" t="s">
        <v>16</v>
      </c>
      <c r="I685">
        <v>14400</v>
      </c>
      <c r="J685">
        <v>14400</v>
      </c>
      <c r="K685">
        <v>0.17214001000000001</v>
      </c>
      <c r="L685">
        <v>2521.6077420000001</v>
      </c>
      <c r="M685">
        <f t="shared" si="30"/>
        <v>2478.8161440000003</v>
      </c>
      <c r="N685">
        <f t="shared" si="31"/>
        <v>42.791597999999794</v>
      </c>
      <c r="O685" s="1">
        <f t="shared" si="32"/>
        <v>1.7262917261361758E-2</v>
      </c>
      <c r="P685">
        <v>3.78241161</v>
      </c>
    </row>
    <row r="686" spans="1:16" hidden="1" x14ac:dyDescent="0.35">
      <c r="A686">
        <v>685</v>
      </c>
      <c r="B686">
        <v>131</v>
      </c>
      <c r="C686" t="s">
        <v>447</v>
      </c>
      <c r="D686" t="str">
        <f>INDEX(FSA_Province!B:B,MATCH(LEFT(C686,1),FSA_Province!A:A,0))</f>
        <v>ON</v>
      </c>
      <c r="E686" t="s">
        <v>880</v>
      </c>
      <c r="F686" t="s">
        <v>24</v>
      </c>
      <c r="G686" t="s">
        <v>27</v>
      </c>
      <c r="H686" t="s">
        <v>16</v>
      </c>
      <c r="I686">
        <v>5400</v>
      </c>
      <c r="J686">
        <v>5400</v>
      </c>
      <c r="K686">
        <v>0.17175557</v>
      </c>
      <c r="L686">
        <v>943.41820689999997</v>
      </c>
      <c r="M686">
        <f t="shared" si="30"/>
        <v>927.48007799999993</v>
      </c>
      <c r="N686">
        <f t="shared" si="31"/>
        <v>15.938128900000038</v>
      </c>
      <c r="O686" s="1">
        <f t="shared" si="32"/>
        <v>1.718433557556159E-2</v>
      </c>
      <c r="P686">
        <v>1.4151273099999999</v>
      </c>
    </row>
    <row r="687" spans="1:16" hidden="1" x14ac:dyDescent="0.35">
      <c r="A687">
        <v>686</v>
      </c>
      <c r="B687">
        <v>118</v>
      </c>
      <c r="C687" t="s">
        <v>196</v>
      </c>
      <c r="D687" t="str">
        <f>INDEX(FSA_Province!B:B,MATCH(LEFT(C687,1),FSA_Province!A:A,0))</f>
        <v>AB</v>
      </c>
      <c r="E687" t="s">
        <v>881</v>
      </c>
      <c r="F687" t="s">
        <v>24</v>
      </c>
      <c r="G687" t="s">
        <v>27</v>
      </c>
      <c r="H687" t="s">
        <v>16</v>
      </c>
      <c r="I687">
        <v>578</v>
      </c>
      <c r="J687">
        <v>578</v>
      </c>
      <c r="K687">
        <v>0.17021843</v>
      </c>
      <c r="L687">
        <v>99.898580089999996</v>
      </c>
      <c r="M687">
        <f t="shared" si="30"/>
        <v>98.386252540000001</v>
      </c>
      <c r="N687">
        <f t="shared" si="31"/>
        <v>1.5123275499999949</v>
      </c>
      <c r="O687" s="1">
        <f t="shared" si="32"/>
        <v>1.537132994658112E-2</v>
      </c>
      <c r="P687">
        <v>0.14984786999999999</v>
      </c>
    </row>
    <row r="688" spans="1:16" hidden="1" x14ac:dyDescent="0.35">
      <c r="A688">
        <v>687</v>
      </c>
      <c r="B688">
        <v>203</v>
      </c>
      <c r="C688" t="s">
        <v>700</v>
      </c>
      <c r="D688" t="str">
        <f>INDEX(FSA_Province!B:B,MATCH(LEFT(C688,1),FSA_Province!A:A,0))</f>
        <v>AB</v>
      </c>
      <c r="E688" t="s">
        <v>882</v>
      </c>
      <c r="F688" t="s">
        <v>41</v>
      </c>
      <c r="G688" t="s">
        <v>27</v>
      </c>
      <c r="H688" t="s">
        <v>16</v>
      </c>
      <c r="I688">
        <v>1950</v>
      </c>
      <c r="J688">
        <v>1950</v>
      </c>
      <c r="K688">
        <v>1.27068</v>
      </c>
      <c r="L688">
        <v>2518.0808959999999</v>
      </c>
      <c r="M688">
        <f t="shared" si="30"/>
        <v>2477.826</v>
      </c>
      <c r="N688">
        <f t="shared" si="31"/>
        <v>40.254895999999917</v>
      </c>
      <c r="O688" s="1">
        <f t="shared" si="32"/>
        <v>1.6246054404142955E-2</v>
      </c>
      <c r="P688">
        <v>3.7771213399999999</v>
      </c>
    </row>
    <row r="689" spans="1:16" hidden="1" x14ac:dyDescent="0.35">
      <c r="A689">
        <v>688</v>
      </c>
      <c r="B689">
        <v>110</v>
      </c>
      <c r="C689" t="s">
        <v>124</v>
      </c>
      <c r="D689" t="str">
        <f>INDEX(FSA_Province!B:B,MATCH(LEFT(C689,1),FSA_Province!A:A,0))</f>
        <v>BC</v>
      </c>
      <c r="E689" t="s">
        <v>883</v>
      </c>
      <c r="F689" t="s">
        <v>24</v>
      </c>
      <c r="G689" t="s">
        <v>11</v>
      </c>
      <c r="H689" t="s">
        <v>16</v>
      </c>
      <c r="I689">
        <v>225</v>
      </c>
      <c r="J689">
        <v>225</v>
      </c>
      <c r="K689">
        <v>0.17199999999999999</v>
      </c>
      <c r="L689">
        <v>39.319272650000002</v>
      </c>
      <c r="M689">
        <f t="shared" si="30"/>
        <v>38.699999999999996</v>
      </c>
      <c r="N689">
        <f t="shared" si="31"/>
        <v>0.61927265000000631</v>
      </c>
      <c r="O689" s="1">
        <f t="shared" si="32"/>
        <v>1.6001877260982077E-2</v>
      </c>
      <c r="P689">
        <v>5.8978900000000001E-2</v>
      </c>
    </row>
    <row r="690" spans="1:16" hidden="1" x14ac:dyDescent="0.35">
      <c r="A690">
        <v>689</v>
      </c>
      <c r="B690">
        <v>110</v>
      </c>
      <c r="C690" t="s">
        <v>124</v>
      </c>
      <c r="D690" t="str">
        <f>INDEX(FSA_Province!B:B,MATCH(LEFT(C690,1),FSA_Province!A:A,0))</f>
        <v>BC</v>
      </c>
      <c r="E690" t="s">
        <v>884</v>
      </c>
      <c r="F690" t="s">
        <v>24</v>
      </c>
      <c r="G690" t="s">
        <v>11</v>
      </c>
      <c r="H690" t="s">
        <v>16</v>
      </c>
      <c r="I690">
        <v>5500</v>
      </c>
      <c r="J690">
        <v>5500</v>
      </c>
      <c r="K690">
        <v>0.17199999999999999</v>
      </c>
      <c r="L690">
        <v>961.2123464</v>
      </c>
      <c r="M690">
        <f t="shared" si="30"/>
        <v>945.99999999999989</v>
      </c>
      <c r="N690">
        <f t="shared" si="31"/>
        <v>15.212346400000115</v>
      </c>
      <c r="O690" s="1">
        <f t="shared" si="32"/>
        <v>1.6080704439746425E-2</v>
      </c>
      <c r="P690">
        <v>1.4418185100000001</v>
      </c>
    </row>
    <row r="691" spans="1:16" hidden="1" x14ac:dyDescent="0.35">
      <c r="A691">
        <v>690</v>
      </c>
      <c r="B691">
        <v>215</v>
      </c>
      <c r="C691" t="s">
        <v>177</v>
      </c>
      <c r="D691" t="str">
        <f>INDEX(FSA_Province!B:B,MATCH(LEFT(C691,1),FSA_Province!A:A,0))</f>
        <v>BC</v>
      </c>
      <c r="E691" t="s">
        <v>885</v>
      </c>
      <c r="F691" t="s">
        <v>39</v>
      </c>
      <c r="G691" t="s">
        <v>11</v>
      </c>
      <c r="H691" t="s">
        <v>16</v>
      </c>
      <c r="I691">
        <v>0.75</v>
      </c>
      <c r="J691">
        <v>0.75</v>
      </c>
      <c r="K691">
        <v>230</v>
      </c>
      <c r="L691">
        <v>175.3960874</v>
      </c>
      <c r="M691">
        <f t="shared" si="30"/>
        <v>172.5</v>
      </c>
      <c r="N691">
        <f t="shared" si="31"/>
        <v>2.896087399999999</v>
      </c>
      <c r="O691" s="1">
        <f t="shared" si="32"/>
        <v>1.678891246376811E-2</v>
      </c>
      <c r="P691">
        <v>0.26309412999999998</v>
      </c>
    </row>
    <row r="692" spans="1:16" hidden="1" x14ac:dyDescent="0.35">
      <c r="A692">
        <v>691</v>
      </c>
      <c r="B692">
        <v>215</v>
      </c>
      <c r="C692" t="s">
        <v>177</v>
      </c>
      <c r="D692" t="str">
        <f>INDEX(FSA_Province!B:B,MATCH(LEFT(C692,1),FSA_Province!A:A,0))</f>
        <v>BC</v>
      </c>
      <c r="E692" t="s">
        <v>886</v>
      </c>
      <c r="F692" t="s">
        <v>39</v>
      </c>
      <c r="G692" t="s">
        <v>11</v>
      </c>
      <c r="H692" t="s">
        <v>16</v>
      </c>
      <c r="I692">
        <v>0.75</v>
      </c>
      <c r="J692">
        <v>0.75</v>
      </c>
      <c r="K692">
        <v>231</v>
      </c>
      <c r="L692">
        <v>176.14476149999999</v>
      </c>
      <c r="M692">
        <f t="shared" si="30"/>
        <v>173.25</v>
      </c>
      <c r="N692">
        <f t="shared" si="31"/>
        <v>2.8947614999999871</v>
      </c>
      <c r="O692" s="1">
        <f t="shared" si="32"/>
        <v>1.6708580086580011E-2</v>
      </c>
      <c r="P692">
        <v>0.26421714000000002</v>
      </c>
    </row>
    <row r="693" spans="1:16" hidden="1" x14ac:dyDescent="0.35">
      <c r="A693">
        <v>692</v>
      </c>
      <c r="B693">
        <v>51</v>
      </c>
      <c r="C693" t="s">
        <v>521</v>
      </c>
      <c r="D693" t="str">
        <f>INDEX(FSA_Province!B:B,MATCH(LEFT(C693,1),FSA_Province!A:A,0))</f>
        <v>AB</v>
      </c>
      <c r="E693" t="s">
        <v>887</v>
      </c>
      <c r="F693" t="s">
        <v>59</v>
      </c>
      <c r="G693" t="s">
        <v>11</v>
      </c>
      <c r="H693" t="s">
        <v>16</v>
      </c>
      <c r="I693">
        <v>3000</v>
      </c>
      <c r="J693">
        <v>3000</v>
      </c>
      <c r="K693">
        <v>7.2499999999999995E-2</v>
      </c>
      <c r="L693">
        <v>220.7032499</v>
      </c>
      <c r="M693">
        <f t="shared" si="30"/>
        <v>217.49999999999997</v>
      </c>
      <c r="N693">
        <f t="shared" si="31"/>
        <v>3.2032499000000314</v>
      </c>
      <c r="O693" s="1">
        <f t="shared" si="32"/>
        <v>1.4727585747126582E-2</v>
      </c>
      <c r="P693">
        <v>0.33105484000000002</v>
      </c>
    </row>
    <row r="694" spans="1:16" hidden="1" x14ac:dyDescent="0.35">
      <c r="A694">
        <v>693</v>
      </c>
      <c r="B694">
        <v>51</v>
      </c>
      <c r="C694" t="s">
        <v>521</v>
      </c>
      <c r="D694" t="str">
        <f>INDEX(FSA_Province!B:B,MATCH(LEFT(C694,1),FSA_Province!A:A,0))</f>
        <v>AB</v>
      </c>
      <c r="E694" t="s">
        <v>888</v>
      </c>
      <c r="F694" t="s">
        <v>59</v>
      </c>
      <c r="G694" t="s">
        <v>11</v>
      </c>
      <c r="H694" t="s">
        <v>16</v>
      </c>
      <c r="I694">
        <v>1500</v>
      </c>
      <c r="J694">
        <v>1500</v>
      </c>
      <c r="K694">
        <v>6.9000000000000006E-2</v>
      </c>
      <c r="L694">
        <v>104.9917365</v>
      </c>
      <c r="M694">
        <f t="shared" si="30"/>
        <v>103.50000000000001</v>
      </c>
      <c r="N694">
        <f t="shared" si="31"/>
        <v>1.4917364999999876</v>
      </c>
      <c r="O694" s="1">
        <f t="shared" si="32"/>
        <v>1.4412913043478139E-2</v>
      </c>
      <c r="P694">
        <v>0.15748760000000001</v>
      </c>
    </row>
    <row r="695" spans="1:16" hidden="1" x14ac:dyDescent="0.35">
      <c r="A695">
        <v>694</v>
      </c>
      <c r="B695">
        <v>58</v>
      </c>
      <c r="C695" t="s">
        <v>889</v>
      </c>
      <c r="D695" t="str">
        <f>INDEX(FSA_Province!B:B,MATCH(LEFT(C695,1),FSA_Province!A:A,0))</f>
        <v>BC</v>
      </c>
      <c r="E695" t="s">
        <v>890</v>
      </c>
      <c r="F695" t="s">
        <v>204</v>
      </c>
      <c r="G695" t="s">
        <v>27</v>
      </c>
      <c r="H695" t="s">
        <v>16</v>
      </c>
      <c r="I695">
        <v>100000</v>
      </c>
      <c r="J695">
        <v>100000</v>
      </c>
      <c r="K695">
        <v>9.4E-7</v>
      </c>
      <c r="L695">
        <v>9.4E-2</v>
      </c>
      <c r="M695">
        <f t="shared" si="30"/>
        <v>9.4E-2</v>
      </c>
      <c r="N695">
        <f t="shared" si="31"/>
        <v>0</v>
      </c>
      <c r="O695" s="1">
        <f t="shared" si="32"/>
        <v>0</v>
      </c>
      <c r="P695">
        <v>1.4100000000000001E-4</v>
      </c>
    </row>
    <row r="696" spans="1:16" hidden="1" x14ac:dyDescent="0.35">
      <c r="A696">
        <v>695</v>
      </c>
      <c r="B696">
        <v>225</v>
      </c>
      <c r="C696" t="s">
        <v>300</v>
      </c>
      <c r="D696" t="str">
        <f>INDEX(FSA_Province!B:B,MATCH(LEFT(C696,1),FSA_Province!A:A,0))</f>
        <v>AB</v>
      </c>
      <c r="E696" t="s">
        <v>891</v>
      </c>
      <c r="F696" t="s">
        <v>10</v>
      </c>
      <c r="G696" t="s">
        <v>27</v>
      </c>
      <c r="H696" t="s">
        <v>16</v>
      </c>
      <c r="I696">
        <v>2.4499999999999999E-3</v>
      </c>
      <c r="J696">
        <v>2.4499999999999999E-3</v>
      </c>
      <c r="K696">
        <v>60130.269</v>
      </c>
      <c r="L696">
        <v>149.457458</v>
      </c>
      <c r="M696">
        <f t="shared" si="30"/>
        <v>147.31915905</v>
      </c>
      <c r="N696">
        <f t="shared" si="31"/>
        <v>2.1382989500000065</v>
      </c>
      <c r="O696" s="1">
        <f t="shared" si="32"/>
        <v>1.4514737687813367E-2</v>
      </c>
      <c r="P696">
        <v>0.22418618000000001</v>
      </c>
    </row>
    <row r="697" spans="1:16" hidden="1" x14ac:dyDescent="0.35">
      <c r="A697">
        <v>696</v>
      </c>
      <c r="B697">
        <v>225</v>
      </c>
      <c r="C697" t="s">
        <v>300</v>
      </c>
      <c r="D697" t="str">
        <f>INDEX(FSA_Province!B:B,MATCH(LEFT(C697,1),FSA_Province!A:A,0))</f>
        <v>AB</v>
      </c>
      <c r="E697" t="s">
        <v>892</v>
      </c>
      <c r="F697" t="s">
        <v>20</v>
      </c>
      <c r="G697" t="s">
        <v>27</v>
      </c>
      <c r="H697" t="s">
        <v>12</v>
      </c>
      <c r="I697">
        <v>6.7000000000000004E-2</v>
      </c>
      <c r="J697">
        <v>6.7000000000000004E-2</v>
      </c>
      <c r="K697">
        <v>2235.904</v>
      </c>
      <c r="L697">
        <v>148.44762779999999</v>
      </c>
      <c r="M697">
        <f t="shared" si="30"/>
        <v>149.80556800000002</v>
      </c>
      <c r="N697">
        <f t="shared" si="31"/>
        <v>-1.35794020000003</v>
      </c>
      <c r="O697" s="1">
        <f t="shared" si="32"/>
        <v>-9.0646844314894205E-3</v>
      </c>
      <c r="P697">
        <v>0.22267144</v>
      </c>
    </row>
    <row r="698" spans="1:16" hidden="1" x14ac:dyDescent="0.35">
      <c r="A698">
        <v>697</v>
      </c>
      <c r="B698">
        <v>58</v>
      </c>
      <c r="C698" t="s">
        <v>889</v>
      </c>
      <c r="D698" t="str">
        <f>INDEX(FSA_Province!B:B,MATCH(LEFT(C698,1),FSA_Province!A:A,0))</f>
        <v>BC</v>
      </c>
      <c r="E698" t="s">
        <v>893</v>
      </c>
      <c r="F698" t="s">
        <v>71</v>
      </c>
      <c r="G698" t="s">
        <v>27</v>
      </c>
      <c r="H698" t="s">
        <v>12</v>
      </c>
      <c r="I698">
        <v>9870</v>
      </c>
      <c r="J698">
        <v>9870</v>
      </c>
      <c r="K698">
        <v>9.5599999999999999E-6</v>
      </c>
      <c r="L698">
        <v>9.4357189999999994E-2</v>
      </c>
      <c r="M698">
        <f t="shared" si="30"/>
        <v>9.4357200000000002E-2</v>
      </c>
      <c r="N698">
        <f t="shared" si="31"/>
        <v>-1.0000000008614229E-8</v>
      </c>
      <c r="O698" s="1">
        <f t="shared" si="32"/>
        <v>-1.0598025385041342E-7</v>
      </c>
      <c r="P698">
        <v>1.4153000000000001E-4</v>
      </c>
    </row>
    <row r="699" spans="1:16" hidden="1" x14ac:dyDescent="0.35">
      <c r="A699">
        <v>698</v>
      </c>
      <c r="B699">
        <v>233</v>
      </c>
      <c r="C699" t="s">
        <v>352</v>
      </c>
      <c r="D699" t="str">
        <f>INDEX(FSA_Province!B:B,MATCH(LEFT(C699,1),FSA_Province!A:A,0))</f>
        <v>BC</v>
      </c>
      <c r="E699" t="s">
        <v>894</v>
      </c>
      <c r="F699" t="s">
        <v>303</v>
      </c>
      <c r="G699" t="s">
        <v>11</v>
      </c>
      <c r="H699" t="s">
        <v>16</v>
      </c>
      <c r="I699">
        <v>2481.0769230800001</v>
      </c>
      <c r="J699">
        <v>2481.0769230800001</v>
      </c>
      <c r="K699">
        <v>6.5000000000000002E-2</v>
      </c>
      <c r="L699">
        <v>161.27000000000001</v>
      </c>
      <c r="M699">
        <f t="shared" si="30"/>
        <v>161.27000000020001</v>
      </c>
      <c r="N699">
        <f t="shared" si="31"/>
        <v>-2.00003569261753E-10</v>
      </c>
      <c r="O699" s="1">
        <f t="shared" si="32"/>
        <v>-1.24017839189871E-12</v>
      </c>
      <c r="P699">
        <v>0</v>
      </c>
    </row>
    <row r="700" spans="1:16" hidden="1" x14ac:dyDescent="0.35">
      <c r="A700">
        <v>699</v>
      </c>
      <c r="B700">
        <v>8</v>
      </c>
      <c r="C700" t="s">
        <v>338</v>
      </c>
      <c r="D700" t="str">
        <f>INDEX(FSA_Province!B:B,MATCH(LEFT(C700,1),FSA_Province!A:A,0))</f>
        <v>ON</v>
      </c>
      <c r="E700" t="s">
        <v>895</v>
      </c>
      <c r="F700" t="s">
        <v>15</v>
      </c>
      <c r="G700" t="s">
        <v>11</v>
      </c>
      <c r="H700" t="s">
        <v>16</v>
      </c>
      <c r="I700">
        <v>155</v>
      </c>
      <c r="J700">
        <v>155</v>
      </c>
      <c r="K700">
        <v>1.14174</v>
      </c>
      <c r="L700">
        <v>179.59229999999999</v>
      </c>
      <c r="M700">
        <f t="shared" si="30"/>
        <v>176.96969999999999</v>
      </c>
      <c r="N700">
        <f t="shared" si="31"/>
        <v>2.6226000000000056</v>
      </c>
      <c r="O700" s="1">
        <f t="shared" si="32"/>
        <v>1.4819486047611572E-2</v>
      </c>
      <c r="P700">
        <v>0.26938845</v>
      </c>
    </row>
    <row r="701" spans="1:16" hidden="1" x14ac:dyDescent="0.35">
      <c r="A701">
        <v>700</v>
      </c>
      <c r="B701">
        <v>8</v>
      </c>
      <c r="C701" t="s">
        <v>338</v>
      </c>
      <c r="D701" t="str">
        <f>INDEX(FSA_Province!B:B,MATCH(LEFT(C701,1),FSA_Province!A:A,0))</f>
        <v>ON</v>
      </c>
      <c r="E701" t="s">
        <v>896</v>
      </c>
      <c r="F701" t="s">
        <v>24</v>
      </c>
      <c r="G701" t="s">
        <v>11</v>
      </c>
      <c r="H701" t="s">
        <v>16</v>
      </c>
      <c r="I701">
        <v>5000</v>
      </c>
      <c r="J701">
        <v>5000</v>
      </c>
      <c r="K701">
        <v>0.161</v>
      </c>
      <c r="L701">
        <v>816.92964740000002</v>
      </c>
      <c r="M701">
        <f t="shared" si="30"/>
        <v>805</v>
      </c>
      <c r="N701">
        <f t="shared" si="31"/>
        <v>11.929647400000022</v>
      </c>
      <c r="O701" s="1">
        <f t="shared" si="32"/>
        <v>1.4819437763975183E-2</v>
      </c>
      <c r="P701">
        <v>1.2253944699999999</v>
      </c>
    </row>
    <row r="702" spans="1:16" hidden="1" x14ac:dyDescent="0.35">
      <c r="A702">
        <v>701</v>
      </c>
      <c r="B702">
        <v>58</v>
      </c>
      <c r="C702" t="s">
        <v>889</v>
      </c>
      <c r="D702" t="str">
        <f>INDEX(FSA_Province!B:B,MATCH(LEFT(C702,1),FSA_Province!A:A,0))</f>
        <v>BC</v>
      </c>
      <c r="E702" t="s">
        <v>897</v>
      </c>
      <c r="F702" t="s">
        <v>204</v>
      </c>
      <c r="G702" t="s">
        <v>27</v>
      </c>
      <c r="H702" t="s">
        <v>16</v>
      </c>
      <c r="I702">
        <v>1000</v>
      </c>
      <c r="J702">
        <v>1000</v>
      </c>
      <c r="K702">
        <v>9.5999999999999991E-7</v>
      </c>
      <c r="L702">
        <v>9.6000000000000002E-4</v>
      </c>
      <c r="M702">
        <f t="shared" si="30"/>
        <v>9.5999999999999992E-4</v>
      </c>
      <c r="N702">
        <f t="shared" si="31"/>
        <v>0</v>
      </c>
      <c r="O702" s="1">
        <f t="shared" si="32"/>
        <v>0</v>
      </c>
      <c r="P702">
        <v>1.44E-6</v>
      </c>
    </row>
    <row r="703" spans="1:16" hidden="1" x14ac:dyDescent="0.35">
      <c r="A703">
        <v>702</v>
      </c>
      <c r="B703">
        <v>158</v>
      </c>
      <c r="C703" t="s">
        <v>328</v>
      </c>
      <c r="D703" t="str">
        <f>INDEX(FSA_Province!B:B,MATCH(LEFT(C703,1),FSA_Province!A:A,0))</f>
        <v>ON</v>
      </c>
      <c r="E703" t="s">
        <v>898</v>
      </c>
      <c r="F703" t="s">
        <v>24</v>
      </c>
      <c r="G703" t="s">
        <v>27</v>
      </c>
      <c r="H703" t="s">
        <v>16</v>
      </c>
      <c r="I703">
        <v>40</v>
      </c>
      <c r="J703">
        <v>40</v>
      </c>
      <c r="K703">
        <v>0.16904336</v>
      </c>
      <c r="L703">
        <v>6.8624728499999996</v>
      </c>
      <c r="M703">
        <f t="shared" si="30"/>
        <v>6.7617343999999999</v>
      </c>
      <c r="N703">
        <f t="shared" si="31"/>
        <v>0.1007384499999997</v>
      </c>
      <c r="O703" s="1">
        <f t="shared" si="32"/>
        <v>1.4898315142339767E-2</v>
      </c>
      <c r="P703">
        <v>1.0293699999999999E-2</v>
      </c>
    </row>
    <row r="704" spans="1:16" hidden="1" x14ac:dyDescent="0.35">
      <c r="A704">
        <v>703</v>
      </c>
      <c r="B704">
        <v>158</v>
      </c>
      <c r="C704" t="s">
        <v>328</v>
      </c>
      <c r="D704" t="str">
        <f>INDEX(FSA_Province!B:B,MATCH(LEFT(C704,1),FSA_Province!A:A,0))</f>
        <v>ON</v>
      </c>
      <c r="E704" t="s">
        <v>899</v>
      </c>
      <c r="F704" t="s">
        <v>24</v>
      </c>
      <c r="G704" t="s">
        <v>27</v>
      </c>
      <c r="H704" t="s">
        <v>16</v>
      </c>
      <c r="I704">
        <v>10</v>
      </c>
      <c r="J704">
        <v>10</v>
      </c>
      <c r="K704">
        <v>0.1686127</v>
      </c>
      <c r="L704">
        <v>1.71111462</v>
      </c>
      <c r="M704">
        <f t="shared" si="30"/>
        <v>1.6861269999999999</v>
      </c>
      <c r="N704">
        <f t="shared" si="31"/>
        <v>2.4987620000000099E-2</v>
      </c>
      <c r="O704" s="1">
        <f t="shared" si="32"/>
        <v>1.4819536132213113E-2</v>
      </c>
      <c r="P704">
        <v>2.5666700000000001E-3</v>
      </c>
    </row>
    <row r="705" spans="1:16" hidden="1" x14ac:dyDescent="0.35">
      <c r="A705">
        <v>704</v>
      </c>
      <c r="B705">
        <v>158</v>
      </c>
      <c r="C705" t="s">
        <v>328</v>
      </c>
      <c r="D705" t="str">
        <f>INDEX(FSA_Province!B:B,MATCH(LEFT(C705,1),FSA_Province!A:A,0))</f>
        <v>ON</v>
      </c>
      <c r="E705" t="s">
        <v>900</v>
      </c>
      <c r="F705" t="s">
        <v>24</v>
      </c>
      <c r="G705" t="s">
        <v>27</v>
      </c>
      <c r="H705" t="s">
        <v>16</v>
      </c>
      <c r="I705">
        <v>40</v>
      </c>
      <c r="J705">
        <v>40</v>
      </c>
      <c r="K705">
        <v>0.16819940999999999</v>
      </c>
      <c r="L705">
        <v>6.82821093</v>
      </c>
      <c r="M705">
        <f t="shared" si="30"/>
        <v>6.7279763999999993</v>
      </c>
      <c r="N705">
        <f t="shared" si="31"/>
        <v>0.10023453000000071</v>
      </c>
      <c r="O705" s="1">
        <f t="shared" si="32"/>
        <v>1.489816908394636E-2</v>
      </c>
      <c r="P705">
        <v>1.0242309999999999E-2</v>
      </c>
    </row>
    <row r="706" spans="1:16" hidden="1" x14ac:dyDescent="0.35">
      <c r="A706">
        <v>705</v>
      </c>
      <c r="B706">
        <v>158</v>
      </c>
      <c r="C706" t="s">
        <v>328</v>
      </c>
      <c r="D706" t="str">
        <f>INDEX(FSA_Province!B:B,MATCH(LEFT(C706,1),FSA_Province!A:A,0))</f>
        <v>ON</v>
      </c>
      <c r="E706" t="s">
        <v>901</v>
      </c>
      <c r="F706" t="s">
        <v>24</v>
      </c>
      <c r="G706" t="s">
        <v>27</v>
      </c>
      <c r="H706" t="s">
        <v>16</v>
      </c>
      <c r="I706">
        <v>80</v>
      </c>
      <c r="J706">
        <v>80</v>
      </c>
      <c r="K706">
        <v>0.16819971</v>
      </c>
      <c r="L706">
        <v>13.655387940000001</v>
      </c>
      <c r="M706">
        <f t="shared" si="30"/>
        <v>13.4559768</v>
      </c>
      <c r="N706">
        <f t="shared" si="31"/>
        <v>0.19941114000000049</v>
      </c>
      <c r="O706" s="1">
        <f t="shared" si="32"/>
        <v>1.4819521686452409E-2</v>
      </c>
      <c r="P706">
        <v>2.0483080000000001E-2</v>
      </c>
    </row>
    <row r="707" spans="1:16" hidden="1" x14ac:dyDescent="0.35">
      <c r="A707">
        <v>706</v>
      </c>
      <c r="B707">
        <v>58</v>
      </c>
      <c r="C707" t="s">
        <v>889</v>
      </c>
      <c r="D707" t="str">
        <f>INDEX(FSA_Province!B:B,MATCH(LEFT(C707,1),FSA_Province!A:A,0))</f>
        <v>BC</v>
      </c>
      <c r="E707" t="s">
        <v>902</v>
      </c>
      <c r="F707" t="s">
        <v>71</v>
      </c>
      <c r="G707" t="s">
        <v>27</v>
      </c>
      <c r="H707" t="s">
        <v>12</v>
      </c>
      <c r="I707">
        <v>100</v>
      </c>
      <c r="J707">
        <v>100</v>
      </c>
      <c r="K707">
        <v>9.6700000000000006E-6</v>
      </c>
      <c r="L707">
        <v>9.6699999999999998E-4</v>
      </c>
      <c r="M707">
        <f t="shared" ref="M707:M770" si="33">I707*K707</f>
        <v>9.6700000000000009E-4</v>
      </c>
      <c r="N707">
        <f t="shared" ref="N707:N770" si="34">L707-M707</f>
        <v>0</v>
      </c>
      <c r="O707" s="1">
        <f t="shared" ref="O707:O770" si="35">IFERROR(N707/M707, 0)</f>
        <v>0</v>
      </c>
      <c r="P707">
        <v>1.4500000000000001E-6</v>
      </c>
    </row>
    <row r="708" spans="1:16" hidden="1" x14ac:dyDescent="0.35">
      <c r="A708">
        <v>707</v>
      </c>
      <c r="B708">
        <v>158</v>
      </c>
      <c r="C708" t="s">
        <v>328</v>
      </c>
      <c r="D708" t="str">
        <f>INDEX(FSA_Province!B:B,MATCH(LEFT(C708,1),FSA_Province!A:A,0))</f>
        <v>ON</v>
      </c>
      <c r="E708" t="s">
        <v>903</v>
      </c>
      <c r="F708" t="s">
        <v>24</v>
      </c>
      <c r="G708" t="s">
        <v>27</v>
      </c>
      <c r="H708" t="s">
        <v>16</v>
      </c>
      <c r="I708">
        <v>40</v>
      </c>
      <c r="J708">
        <v>40</v>
      </c>
      <c r="K708">
        <v>0.16820019</v>
      </c>
      <c r="L708">
        <v>6.82824337</v>
      </c>
      <c r="M708">
        <f t="shared" si="33"/>
        <v>6.7280075999999998</v>
      </c>
      <c r="N708">
        <f t="shared" si="34"/>
        <v>0.10023577000000028</v>
      </c>
      <c r="O708" s="1">
        <f t="shared" si="35"/>
        <v>1.489828430039233E-2</v>
      </c>
      <c r="P708">
        <v>1.0242360000000001E-2</v>
      </c>
    </row>
    <row r="709" spans="1:16" hidden="1" x14ac:dyDescent="0.35">
      <c r="A709">
        <v>708</v>
      </c>
      <c r="B709">
        <v>158</v>
      </c>
      <c r="C709" t="s">
        <v>328</v>
      </c>
      <c r="D709" t="str">
        <f>INDEX(FSA_Province!B:B,MATCH(LEFT(C709,1),FSA_Province!A:A,0))</f>
        <v>ON</v>
      </c>
      <c r="E709" t="s">
        <v>904</v>
      </c>
      <c r="F709" t="s">
        <v>24</v>
      </c>
      <c r="G709" t="s">
        <v>27</v>
      </c>
      <c r="H709" t="s">
        <v>16</v>
      </c>
      <c r="I709">
        <v>30</v>
      </c>
      <c r="J709">
        <v>30</v>
      </c>
      <c r="K709">
        <v>0.16820070000000001</v>
      </c>
      <c r="L709">
        <v>5.1211975900000004</v>
      </c>
      <c r="M709">
        <f t="shared" si="33"/>
        <v>5.0460210000000005</v>
      </c>
      <c r="N709">
        <f t="shared" si="34"/>
        <v>7.5176589999999877E-2</v>
      </c>
      <c r="O709" s="1">
        <f t="shared" si="35"/>
        <v>1.4898192060635473E-2</v>
      </c>
      <c r="P709">
        <v>7.68179E-3</v>
      </c>
    </row>
    <row r="710" spans="1:16" hidden="1" x14ac:dyDescent="0.35">
      <c r="A710">
        <v>709</v>
      </c>
      <c r="B710">
        <v>158</v>
      </c>
      <c r="C710" t="s">
        <v>328</v>
      </c>
      <c r="D710" t="str">
        <f>INDEX(FSA_Province!B:B,MATCH(LEFT(C710,1),FSA_Province!A:A,0))</f>
        <v>ON</v>
      </c>
      <c r="E710" t="s">
        <v>905</v>
      </c>
      <c r="F710" t="s">
        <v>24</v>
      </c>
      <c r="G710" t="s">
        <v>27</v>
      </c>
      <c r="H710" t="s">
        <v>16</v>
      </c>
      <c r="I710">
        <v>20</v>
      </c>
      <c r="J710">
        <v>20</v>
      </c>
      <c r="K710">
        <v>0.16820166</v>
      </c>
      <c r="L710">
        <v>3.4141518099999999</v>
      </c>
      <c r="M710">
        <f t="shared" si="33"/>
        <v>3.3640332000000002</v>
      </c>
      <c r="N710">
        <f t="shared" si="34"/>
        <v>5.011860999999973E-2</v>
      </c>
      <c r="O710" s="1">
        <f t="shared" si="35"/>
        <v>1.4898369611809934E-2</v>
      </c>
      <c r="P710">
        <v>5.1212200000000001E-3</v>
      </c>
    </row>
    <row r="711" spans="1:16" hidden="1" x14ac:dyDescent="0.35">
      <c r="A711">
        <v>710</v>
      </c>
      <c r="B711">
        <v>158</v>
      </c>
      <c r="C711" t="s">
        <v>328</v>
      </c>
      <c r="D711" t="str">
        <f>INDEX(FSA_Province!B:B,MATCH(LEFT(C711,1),FSA_Province!A:A,0))</f>
        <v>ON</v>
      </c>
      <c r="E711" t="s">
        <v>906</v>
      </c>
      <c r="F711" t="s">
        <v>24</v>
      </c>
      <c r="G711" t="s">
        <v>27</v>
      </c>
      <c r="H711" t="s">
        <v>16</v>
      </c>
      <c r="I711">
        <v>180</v>
      </c>
      <c r="J711">
        <v>180</v>
      </c>
      <c r="K711">
        <v>0.16849517</v>
      </c>
      <c r="L711">
        <v>30.783372450000002</v>
      </c>
      <c r="M711">
        <f t="shared" si="33"/>
        <v>30.329130599999999</v>
      </c>
      <c r="N711">
        <f t="shared" si="34"/>
        <v>0.4542418500000025</v>
      </c>
      <c r="O711" s="1">
        <f t="shared" si="35"/>
        <v>1.4977081143236018E-2</v>
      </c>
      <c r="P711">
        <v>4.6175050000000002E-2</v>
      </c>
    </row>
    <row r="712" spans="1:16" hidden="1" x14ac:dyDescent="0.35">
      <c r="A712">
        <v>711</v>
      </c>
      <c r="B712">
        <v>158</v>
      </c>
      <c r="C712" t="s">
        <v>328</v>
      </c>
      <c r="D712" t="str">
        <f>INDEX(FSA_Province!B:B,MATCH(LEFT(C712,1),FSA_Province!A:A,0))</f>
        <v>ON</v>
      </c>
      <c r="E712" t="s">
        <v>907</v>
      </c>
      <c r="F712" t="s">
        <v>24</v>
      </c>
      <c r="G712" t="s">
        <v>27</v>
      </c>
      <c r="H712" t="s">
        <v>16</v>
      </c>
      <c r="I712">
        <v>180</v>
      </c>
      <c r="J712">
        <v>180</v>
      </c>
      <c r="K712">
        <v>0.16849523999999999</v>
      </c>
      <c r="L712">
        <v>30.780995600000001</v>
      </c>
      <c r="M712">
        <f t="shared" si="33"/>
        <v>30.329143199999997</v>
      </c>
      <c r="N712">
        <f t="shared" si="34"/>
        <v>0.45185240000000348</v>
      </c>
      <c r="O712" s="1">
        <f t="shared" si="35"/>
        <v>1.4898290961282531E-2</v>
      </c>
      <c r="P712">
        <v>4.6171490000000003E-2</v>
      </c>
    </row>
    <row r="713" spans="1:16" hidden="1" x14ac:dyDescent="0.35">
      <c r="A713">
        <v>712</v>
      </c>
      <c r="B713">
        <v>158</v>
      </c>
      <c r="C713" t="s">
        <v>328</v>
      </c>
      <c r="D713" t="str">
        <f>INDEX(FSA_Province!B:B,MATCH(LEFT(C713,1),FSA_Province!A:A,0))</f>
        <v>ON</v>
      </c>
      <c r="E713" t="s">
        <v>908</v>
      </c>
      <c r="F713" t="s">
        <v>24</v>
      </c>
      <c r="G713" t="s">
        <v>27</v>
      </c>
      <c r="H713" t="s">
        <v>16</v>
      </c>
      <c r="I713">
        <v>180</v>
      </c>
      <c r="J713">
        <v>180</v>
      </c>
      <c r="K713">
        <v>0.16849531000000001</v>
      </c>
      <c r="L713">
        <v>30.7810095</v>
      </c>
      <c r="M713">
        <f t="shared" si="33"/>
        <v>30.329155800000002</v>
      </c>
      <c r="N713">
        <f t="shared" si="34"/>
        <v>0.45185369999999736</v>
      </c>
      <c r="O713" s="1">
        <f t="shared" si="35"/>
        <v>1.4898327634955053E-2</v>
      </c>
      <c r="P713">
        <v>4.6171509999999999E-2</v>
      </c>
    </row>
    <row r="714" spans="1:16" hidden="1" x14ac:dyDescent="0.35">
      <c r="A714">
        <v>713</v>
      </c>
      <c r="B714">
        <v>158</v>
      </c>
      <c r="C714" t="s">
        <v>328</v>
      </c>
      <c r="D714" t="str">
        <f>INDEX(FSA_Province!B:B,MATCH(LEFT(C714,1),FSA_Province!A:A,0))</f>
        <v>ON</v>
      </c>
      <c r="E714" t="s">
        <v>909</v>
      </c>
      <c r="F714" t="s">
        <v>24</v>
      </c>
      <c r="G714" t="s">
        <v>27</v>
      </c>
      <c r="H714" t="s">
        <v>16</v>
      </c>
      <c r="I714">
        <v>180</v>
      </c>
      <c r="J714">
        <v>180</v>
      </c>
      <c r="K714">
        <v>0.16849533</v>
      </c>
      <c r="L714">
        <v>30.78101182</v>
      </c>
      <c r="M714">
        <f t="shared" si="33"/>
        <v>30.329159399999998</v>
      </c>
      <c r="N714">
        <f t="shared" si="34"/>
        <v>0.45185242000000159</v>
      </c>
      <c r="O714" s="1">
        <f t="shared" si="35"/>
        <v>1.4898283662949182E-2</v>
      </c>
      <c r="P714">
        <v>4.6171509999999999E-2</v>
      </c>
    </row>
    <row r="715" spans="1:16" hidden="1" x14ac:dyDescent="0.35">
      <c r="A715">
        <v>714</v>
      </c>
      <c r="B715">
        <v>158</v>
      </c>
      <c r="C715" t="s">
        <v>328</v>
      </c>
      <c r="D715" t="str">
        <f>INDEX(FSA_Province!B:B,MATCH(LEFT(C715,1),FSA_Province!A:A,0))</f>
        <v>ON</v>
      </c>
      <c r="E715" t="s">
        <v>910</v>
      </c>
      <c r="F715" t="s">
        <v>24</v>
      </c>
      <c r="G715" t="s">
        <v>27</v>
      </c>
      <c r="H715" t="s">
        <v>16</v>
      </c>
      <c r="I715">
        <v>180</v>
      </c>
      <c r="J715">
        <v>180</v>
      </c>
      <c r="K715">
        <v>0.16849536000000001</v>
      </c>
      <c r="L715">
        <v>30.78101646</v>
      </c>
      <c r="M715">
        <f t="shared" si="33"/>
        <v>30.329164800000001</v>
      </c>
      <c r="N715">
        <f t="shared" si="34"/>
        <v>0.4518516599999991</v>
      </c>
      <c r="O715" s="1">
        <f t="shared" si="35"/>
        <v>1.4898255951973959E-2</v>
      </c>
      <c r="P715">
        <v>4.6171520000000001E-2</v>
      </c>
    </row>
    <row r="716" spans="1:16" hidden="1" x14ac:dyDescent="0.35">
      <c r="A716">
        <v>715</v>
      </c>
      <c r="B716">
        <v>116</v>
      </c>
      <c r="C716" t="s">
        <v>406</v>
      </c>
      <c r="D716" t="str">
        <f>INDEX(FSA_Province!B:B,MATCH(LEFT(C716,1),FSA_Province!A:A,0))</f>
        <v>BC</v>
      </c>
      <c r="E716" t="s">
        <v>911</v>
      </c>
      <c r="F716" t="s">
        <v>24</v>
      </c>
      <c r="G716" t="s">
        <v>27</v>
      </c>
      <c r="H716" t="s">
        <v>16</v>
      </c>
      <c r="I716">
        <v>18000</v>
      </c>
      <c r="J716">
        <v>18000</v>
      </c>
      <c r="K716">
        <v>0.1685827</v>
      </c>
      <c r="L716">
        <v>3079.6974770000002</v>
      </c>
      <c r="M716">
        <f t="shared" si="33"/>
        <v>3034.4886000000001</v>
      </c>
      <c r="N716">
        <f t="shared" si="34"/>
        <v>45.20887700000003</v>
      </c>
      <c r="O716" s="1">
        <f t="shared" si="35"/>
        <v>1.4898351241128415E-2</v>
      </c>
      <c r="P716">
        <v>4.6195462100000002</v>
      </c>
    </row>
    <row r="717" spans="1:16" hidden="1" x14ac:dyDescent="0.35">
      <c r="A717">
        <v>716</v>
      </c>
      <c r="B717">
        <v>139</v>
      </c>
      <c r="C717" t="s">
        <v>847</v>
      </c>
      <c r="D717" t="str">
        <f>INDEX(FSA_Province!B:B,MATCH(LEFT(C717,1),FSA_Province!A:A,0))</f>
        <v>BC</v>
      </c>
      <c r="E717" t="s">
        <v>912</v>
      </c>
      <c r="F717" t="s">
        <v>24</v>
      </c>
      <c r="G717" t="s">
        <v>27</v>
      </c>
      <c r="H717" t="s">
        <v>16</v>
      </c>
      <c r="I717">
        <v>34000</v>
      </c>
      <c r="J717">
        <v>34000</v>
      </c>
      <c r="K717">
        <v>0.17101405</v>
      </c>
      <c r="L717">
        <v>5902.4787729999998</v>
      </c>
      <c r="M717">
        <f t="shared" si="33"/>
        <v>5814.4777000000004</v>
      </c>
      <c r="N717">
        <f t="shared" si="34"/>
        <v>88.001072999999451</v>
      </c>
      <c r="O717" s="1">
        <f t="shared" si="35"/>
        <v>1.5134819934041444E-2</v>
      </c>
      <c r="P717">
        <v>8.8537181500000006</v>
      </c>
    </row>
    <row r="718" spans="1:16" hidden="1" x14ac:dyDescent="0.35">
      <c r="A718">
        <v>717</v>
      </c>
      <c r="B718">
        <v>126</v>
      </c>
      <c r="C718" t="s">
        <v>78</v>
      </c>
      <c r="D718" t="str">
        <f>INDEX(FSA_Province!B:B,MATCH(LEFT(C718,1),FSA_Province!A:A,0))</f>
        <v>BC</v>
      </c>
      <c r="E718" t="s">
        <v>913</v>
      </c>
      <c r="F718" t="s">
        <v>10</v>
      </c>
      <c r="G718" t="s">
        <v>11</v>
      </c>
      <c r="H718" t="s">
        <v>16</v>
      </c>
      <c r="I718">
        <v>2.1155630000000002E-2</v>
      </c>
      <c r="J718">
        <v>2.1155630000000002E-2</v>
      </c>
      <c r="K718">
        <v>59000</v>
      </c>
      <c r="L718">
        <v>1263.1375149999999</v>
      </c>
      <c r="M718">
        <f t="shared" si="33"/>
        <v>1248.18217</v>
      </c>
      <c r="N718">
        <f t="shared" si="34"/>
        <v>14.955344999999852</v>
      </c>
      <c r="O718" s="1">
        <f t="shared" si="35"/>
        <v>1.1981700555776928E-2</v>
      </c>
      <c r="P718">
        <v>0</v>
      </c>
    </row>
    <row r="719" spans="1:16" hidden="1" x14ac:dyDescent="0.35">
      <c r="A719">
        <v>718</v>
      </c>
      <c r="B719">
        <v>126</v>
      </c>
      <c r="C719" t="s">
        <v>78</v>
      </c>
      <c r="D719" t="str">
        <f>INDEX(FSA_Province!B:B,MATCH(LEFT(C719,1),FSA_Province!A:A,0))</f>
        <v>BC</v>
      </c>
      <c r="E719" t="s">
        <v>914</v>
      </c>
      <c r="F719" t="s">
        <v>10</v>
      </c>
      <c r="G719" t="s">
        <v>11</v>
      </c>
      <c r="H719" t="s">
        <v>12</v>
      </c>
      <c r="I719">
        <v>2.1155630000000002E-2</v>
      </c>
      <c r="J719">
        <v>2.1155630000000002E-2</v>
      </c>
      <c r="K719">
        <v>60800.284</v>
      </c>
      <c r="L719">
        <v>1279.8866800000001</v>
      </c>
      <c r="M719">
        <f t="shared" si="33"/>
        <v>1286.2683121989201</v>
      </c>
      <c r="N719">
        <f t="shared" si="34"/>
        <v>-6.3816321989199878</v>
      </c>
      <c r="O719" s="1">
        <f t="shared" si="35"/>
        <v>-4.9613538158382892E-3</v>
      </c>
      <c r="P719">
        <v>0</v>
      </c>
    </row>
    <row r="720" spans="1:16" hidden="1" x14ac:dyDescent="0.35">
      <c r="A720">
        <v>719</v>
      </c>
      <c r="B720">
        <v>52</v>
      </c>
      <c r="C720" t="s">
        <v>915</v>
      </c>
      <c r="D720" t="str">
        <f>INDEX(FSA_Province!B:B,MATCH(LEFT(C720,1),FSA_Province!A:A,0))</f>
        <v>ON</v>
      </c>
      <c r="E720" t="s">
        <v>916</v>
      </c>
      <c r="F720" t="s">
        <v>24</v>
      </c>
      <c r="G720" t="s">
        <v>11</v>
      </c>
      <c r="H720" t="s">
        <v>16</v>
      </c>
      <c r="I720">
        <v>1400</v>
      </c>
      <c r="J720">
        <v>1400</v>
      </c>
      <c r="K720">
        <v>0.17334362</v>
      </c>
      <c r="L720">
        <v>246.25833249999999</v>
      </c>
      <c r="M720">
        <f t="shared" si="33"/>
        <v>242.68106800000001</v>
      </c>
      <c r="N720">
        <f t="shared" si="34"/>
        <v>3.5772644999999841</v>
      </c>
      <c r="O720" s="1">
        <f t="shared" si="35"/>
        <v>1.47405997900091E-2</v>
      </c>
      <c r="P720">
        <v>0.36938748999999999</v>
      </c>
    </row>
    <row r="721" spans="1:16" hidden="1" x14ac:dyDescent="0.35">
      <c r="A721">
        <v>720</v>
      </c>
      <c r="B721">
        <v>158</v>
      </c>
      <c r="C721" t="s">
        <v>328</v>
      </c>
      <c r="D721" t="str">
        <f>INDEX(FSA_Province!B:B,MATCH(LEFT(C721,1),FSA_Province!A:A,0))</f>
        <v>ON</v>
      </c>
      <c r="E721" t="s">
        <v>917</v>
      </c>
      <c r="F721" t="s">
        <v>24</v>
      </c>
      <c r="G721" t="s">
        <v>27</v>
      </c>
      <c r="H721" t="s">
        <v>16</v>
      </c>
      <c r="I721">
        <v>10</v>
      </c>
      <c r="J721">
        <v>10</v>
      </c>
      <c r="K721">
        <v>0.17334359999999999</v>
      </c>
      <c r="L721">
        <v>1.7589882100000001</v>
      </c>
      <c r="M721">
        <f t="shared" si="33"/>
        <v>1.7334359999999998</v>
      </c>
      <c r="N721">
        <f t="shared" si="34"/>
        <v>2.5552210000000297E-2</v>
      </c>
      <c r="O721" s="1">
        <f t="shared" si="35"/>
        <v>1.4740786507260897E-2</v>
      </c>
      <c r="P721">
        <v>2.6384799999999999E-3</v>
      </c>
    </row>
    <row r="722" spans="1:16" hidden="1" x14ac:dyDescent="0.35">
      <c r="A722">
        <v>721</v>
      </c>
      <c r="B722">
        <v>158</v>
      </c>
      <c r="C722" t="s">
        <v>328</v>
      </c>
      <c r="D722" t="str">
        <f>INDEX(FSA_Province!B:B,MATCH(LEFT(C722,1),FSA_Province!A:A,0))</f>
        <v>ON</v>
      </c>
      <c r="E722" t="s">
        <v>918</v>
      </c>
      <c r="F722" t="s">
        <v>24</v>
      </c>
      <c r="G722" t="s">
        <v>27</v>
      </c>
      <c r="H722" t="s">
        <v>16</v>
      </c>
      <c r="I722">
        <v>180</v>
      </c>
      <c r="J722">
        <v>180</v>
      </c>
      <c r="K722">
        <v>0.17276254999999999</v>
      </c>
      <c r="L722">
        <v>31.550751030000001</v>
      </c>
      <c r="M722">
        <f t="shared" si="33"/>
        <v>31.097258999999998</v>
      </c>
      <c r="N722">
        <f t="shared" si="34"/>
        <v>0.45349203000000315</v>
      </c>
      <c r="O722" s="1">
        <f t="shared" si="35"/>
        <v>1.4583022574433431E-2</v>
      </c>
      <c r="P722">
        <v>4.7326119999999999E-2</v>
      </c>
    </row>
    <row r="723" spans="1:16" hidden="1" x14ac:dyDescent="0.35">
      <c r="A723">
        <v>722</v>
      </c>
      <c r="B723">
        <v>158</v>
      </c>
      <c r="C723" t="s">
        <v>328</v>
      </c>
      <c r="D723" t="str">
        <f>INDEX(FSA_Province!B:B,MATCH(LEFT(C723,1),FSA_Province!A:A,0))</f>
        <v>ON</v>
      </c>
      <c r="E723" t="s">
        <v>919</v>
      </c>
      <c r="F723" t="s">
        <v>24</v>
      </c>
      <c r="G723" t="s">
        <v>27</v>
      </c>
      <c r="H723" t="s">
        <v>16</v>
      </c>
      <c r="I723">
        <v>2650</v>
      </c>
      <c r="J723">
        <v>2650</v>
      </c>
      <c r="K723">
        <v>0.17407381</v>
      </c>
      <c r="L723">
        <v>466.5170612</v>
      </c>
      <c r="M723">
        <f t="shared" si="33"/>
        <v>461.29559649999999</v>
      </c>
      <c r="N723">
        <f t="shared" si="34"/>
        <v>5.2214647000000127</v>
      </c>
      <c r="O723" s="1">
        <f t="shared" si="35"/>
        <v>1.13191297285666E-2</v>
      </c>
      <c r="P723">
        <v>0.69977559</v>
      </c>
    </row>
    <row r="724" spans="1:16" hidden="1" x14ac:dyDescent="0.35">
      <c r="A724">
        <v>723</v>
      </c>
      <c r="B724">
        <v>102</v>
      </c>
      <c r="C724" t="s">
        <v>22</v>
      </c>
      <c r="D724" t="str">
        <f>INDEX(FSA_Province!B:B,MATCH(LEFT(C724,1),FSA_Province!A:A,0))</f>
        <v>ON</v>
      </c>
      <c r="E724" t="s">
        <v>920</v>
      </c>
      <c r="F724" t="s">
        <v>24</v>
      </c>
      <c r="G724" t="s">
        <v>11</v>
      </c>
      <c r="H724" t="s">
        <v>16</v>
      </c>
      <c r="I724">
        <v>124.3</v>
      </c>
      <c r="J724">
        <v>124.3</v>
      </c>
      <c r="K724">
        <v>0.17389748999999999</v>
      </c>
      <c r="L724">
        <v>21.91951547</v>
      </c>
      <c r="M724">
        <f t="shared" si="33"/>
        <v>21.615458006999997</v>
      </c>
      <c r="N724">
        <f t="shared" si="34"/>
        <v>0.30405746300000303</v>
      </c>
      <c r="O724" s="1">
        <f t="shared" si="35"/>
        <v>1.4066667608964677E-2</v>
      </c>
      <c r="P724">
        <v>3.2879270000000002E-2</v>
      </c>
    </row>
    <row r="725" spans="1:16" hidden="1" x14ac:dyDescent="0.35">
      <c r="A725">
        <v>724</v>
      </c>
      <c r="B725">
        <v>148</v>
      </c>
      <c r="C725" t="s">
        <v>596</v>
      </c>
      <c r="D725" t="str">
        <f>INDEX(FSA_Province!B:B,MATCH(LEFT(C725,1),FSA_Province!A:A,0))</f>
        <v>ON</v>
      </c>
      <c r="E725" t="s">
        <v>921</v>
      </c>
      <c r="F725" t="s">
        <v>24</v>
      </c>
      <c r="G725" t="s">
        <v>27</v>
      </c>
      <c r="H725" t="s">
        <v>16</v>
      </c>
      <c r="I725">
        <v>45</v>
      </c>
      <c r="J725">
        <v>45</v>
      </c>
      <c r="K725">
        <v>0.17389748999999999</v>
      </c>
      <c r="L725">
        <v>7.9407385599999998</v>
      </c>
      <c r="M725">
        <f t="shared" si="33"/>
        <v>7.8253870499999998</v>
      </c>
      <c r="N725">
        <f t="shared" si="34"/>
        <v>0.11535150999999999</v>
      </c>
      <c r="O725" s="1">
        <f t="shared" si="35"/>
        <v>1.474067790678801E-2</v>
      </c>
      <c r="P725">
        <v>1.1911100000000001E-2</v>
      </c>
    </row>
    <row r="726" spans="1:16" hidden="1" x14ac:dyDescent="0.35">
      <c r="A726">
        <v>725</v>
      </c>
      <c r="B726">
        <v>148</v>
      </c>
      <c r="C726" t="s">
        <v>596</v>
      </c>
      <c r="D726" t="str">
        <f>INDEX(FSA_Province!B:B,MATCH(LEFT(C726,1),FSA_Province!A:A,0))</f>
        <v>ON</v>
      </c>
      <c r="E726" t="s">
        <v>922</v>
      </c>
      <c r="F726" t="s">
        <v>24</v>
      </c>
      <c r="G726" t="s">
        <v>27</v>
      </c>
      <c r="H726" t="s">
        <v>16</v>
      </c>
      <c r="I726">
        <v>1160</v>
      </c>
      <c r="J726">
        <v>1160</v>
      </c>
      <c r="K726">
        <v>0.17349215000000001</v>
      </c>
      <c r="L726">
        <v>204.2333142</v>
      </c>
      <c r="M726">
        <f t="shared" si="33"/>
        <v>201.25089400000002</v>
      </c>
      <c r="N726">
        <f t="shared" si="34"/>
        <v>2.9824201999999786</v>
      </c>
      <c r="O726" s="1">
        <f t="shared" si="35"/>
        <v>1.4819413423326102E-2</v>
      </c>
      <c r="P726">
        <v>0.30634997000000003</v>
      </c>
    </row>
    <row r="727" spans="1:16" hidden="1" x14ac:dyDescent="0.35">
      <c r="A727">
        <v>726</v>
      </c>
      <c r="B727">
        <v>148</v>
      </c>
      <c r="C727" t="s">
        <v>596</v>
      </c>
      <c r="D727" t="str">
        <f>INDEX(FSA_Province!B:B,MATCH(LEFT(C727,1),FSA_Province!A:A,0))</f>
        <v>ON</v>
      </c>
      <c r="E727" t="s">
        <v>923</v>
      </c>
      <c r="F727" t="s">
        <v>24</v>
      </c>
      <c r="G727" t="s">
        <v>27</v>
      </c>
      <c r="H727" t="s">
        <v>16</v>
      </c>
      <c r="I727">
        <v>13000</v>
      </c>
      <c r="J727">
        <v>13000</v>
      </c>
      <c r="K727">
        <v>0.17318853000000001</v>
      </c>
      <c r="L727">
        <v>2284.8163169999998</v>
      </c>
      <c r="M727">
        <f t="shared" si="33"/>
        <v>2251.4508900000001</v>
      </c>
      <c r="N727">
        <f t="shared" si="34"/>
        <v>33.365426999999727</v>
      </c>
      <c r="O727" s="1">
        <f t="shared" si="35"/>
        <v>1.4819522445812586E-2</v>
      </c>
      <c r="P727">
        <v>3.4272244700000001</v>
      </c>
    </row>
    <row r="728" spans="1:16" hidden="1" x14ac:dyDescent="0.35">
      <c r="A728">
        <v>727</v>
      </c>
      <c r="B728">
        <v>102</v>
      </c>
      <c r="C728" t="s">
        <v>22</v>
      </c>
      <c r="D728" t="str">
        <f>INDEX(FSA_Province!B:B,MATCH(LEFT(C728,1),FSA_Province!A:A,0))</f>
        <v>ON</v>
      </c>
      <c r="E728" t="s">
        <v>924</v>
      </c>
      <c r="F728" t="s">
        <v>193</v>
      </c>
      <c r="G728" t="s">
        <v>11</v>
      </c>
      <c r="H728" t="s">
        <v>12</v>
      </c>
      <c r="I728">
        <v>14.125484999999999</v>
      </c>
      <c r="J728">
        <v>14.125484999999999</v>
      </c>
      <c r="K728">
        <v>1.5721799999999999</v>
      </c>
      <c r="L728">
        <v>22.012217060000001</v>
      </c>
      <c r="M728">
        <f t="shared" si="33"/>
        <v>22.207805007299999</v>
      </c>
      <c r="N728">
        <f t="shared" si="34"/>
        <v>-0.19558794729999818</v>
      </c>
      <c r="O728" s="1">
        <f t="shared" si="35"/>
        <v>-8.8071714982955688E-3</v>
      </c>
      <c r="P728">
        <v>3.3018319999999997E-2</v>
      </c>
    </row>
    <row r="729" spans="1:16" hidden="1" x14ac:dyDescent="0.35">
      <c r="A729">
        <v>728</v>
      </c>
      <c r="B729">
        <v>148</v>
      </c>
      <c r="C729" t="s">
        <v>596</v>
      </c>
      <c r="D729" t="str">
        <f>INDEX(FSA_Province!B:B,MATCH(LEFT(C729,1),FSA_Province!A:A,0))</f>
        <v>ON</v>
      </c>
      <c r="E729" t="s">
        <v>925</v>
      </c>
      <c r="F729" t="s">
        <v>24</v>
      </c>
      <c r="G729" t="s">
        <v>27</v>
      </c>
      <c r="H729" t="s">
        <v>16</v>
      </c>
      <c r="I729">
        <v>115</v>
      </c>
      <c r="J729">
        <v>115</v>
      </c>
      <c r="K729">
        <v>0.17357115000000001</v>
      </c>
      <c r="L729">
        <v>20.310055160000001</v>
      </c>
      <c r="M729">
        <f t="shared" si="33"/>
        <v>19.960682250000001</v>
      </c>
      <c r="N729">
        <f t="shared" si="34"/>
        <v>0.34937290999999959</v>
      </c>
      <c r="O729" s="1">
        <f t="shared" si="35"/>
        <v>1.7503054536124364E-2</v>
      </c>
      <c r="P729">
        <v>3.0465079999999999E-2</v>
      </c>
    </row>
    <row r="730" spans="1:16" hidden="1" x14ac:dyDescent="0.35">
      <c r="A730">
        <v>729</v>
      </c>
      <c r="B730">
        <v>148</v>
      </c>
      <c r="C730" t="s">
        <v>596</v>
      </c>
      <c r="D730" t="str">
        <f>INDEX(FSA_Province!B:B,MATCH(LEFT(C730,1),FSA_Province!A:A,0))</f>
        <v>ON</v>
      </c>
      <c r="E730" t="s">
        <v>926</v>
      </c>
      <c r="F730" t="s">
        <v>24</v>
      </c>
      <c r="G730" t="s">
        <v>27</v>
      </c>
      <c r="H730" t="s">
        <v>16</v>
      </c>
      <c r="I730">
        <v>2700</v>
      </c>
      <c r="J730">
        <v>2700</v>
      </c>
      <c r="K730">
        <v>0.17436750000000001</v>
      </c>
      <c r="L730">
        <v>477.84339790000001</v>
      </c>
      <c r="M730">
        <f t="shared" si="33"/>
        <v>470.79225000000002</v>
      </c>
      <c r="N730">
        <f t="shared" si="34"/>
        <v>7.0511478999999895</v>
      </c>
      <c r="O730" s="1">
        <f t="shared" si="35"/>
        <v>1.4977196204907768E-2</v>
      </c>
      <c r="P730">
        <v>0.71676508999999999</v>
      </c>
    </row>
    <row r="731" spans="1:16" hidden="1" x14ac:dyDescent="0.35">
      <c r="A731">
        <v>730</v>
      </c>
      <c r="B731">
        <v>91</v>
      </c>
      <c r="C731" t="s">
        <v>927</v>
      </c>
      <c r="D731" t="str">
        <f>INDEX(FSA_Province!B:B,MATCH(LEFT(C731,1),FSA_Province!A:A,0))</f>
        <v>ON</v>
      </c>
      <c r="E731" t="s">
        <v>928</v>
      </c>
      <c r="F731" t="s">
        <v>18</v>
      </c>
      <c r="G731" t="s">
        <v>11</v>
      </c>
      <c r="H731" t="s">
        <v>16</v>
      </c>
      <c r="I731">
        <v>1.4285635400000001</v>
      </c>
      <c r="J731">
        <v>1.4285635400000001</v>
      </c>
      <c r="K731">
        <v>34.947771699999997</v>
      </c>
      <c r="L731">
        <v>50.664976940000003</v>
      </c>
      <c r="M731">
        <f t="shared" si="33"/>
        <v>49.925112454863815</v>
      </c>
      <c r="N731">
        <f t="shared" si="34"/>
        <v>0.73986448513618797</v>
      </c>
      <c r="O731" s="1">
        <f t="shared" si="35"/>
        <v>1.481948560066005E-2</v>
      </c>
      <c r="P731">
        <v>7.5997460000000003E-2</v>
      </c>
    </row>
    <row r="732" spans="1:16" hidden="1" x14ac:dyDescent="0.35">
      <c r="A732">
        <v>731</v>
      </c>
      <c r="B732">
        <v>91</v>
      </c>
      <c r="C732" t="s">
        <v>927</v>
      </c>
      <c r="D732" t="str">
        <f>INDEX(FSA_Province!B:B,MATCH(LEFT(C732,1),FSA_Province!A:A,0))</f>
        <v>ON</v>
      </c>
      <c r="E732" t="s">
        <v>929</v>
      </c>
      <c r="F732" t="s">
        <v>15</v>
      </c>
      <c r="G732" t="s">
        <v>11</v>
      </c>
      <c r="H732" t="s">
        <v>16</v>
      </c>
      <c r="I732">
        <v>86.195183670000006</v>
      </c>
      <c r="J732">
        <v>86.195183670000006</v>
      </c>
      <c r="K732">
        <v>1.15842</v>
      </c>
      <c r="L732">
        <v>101.3132852</v>
      </c>
      <c r="M732">
        <f t="shared" si="33"/>
        <v>99.850224667001413</v>
      </c>
      <c r="N732">
        <f t="shared" si="34"/>
        <v>1.4630605329985826</v>
      </c>
      <c r="O732" s="1">
        <f t="shared" si="35"/>
        <v>1.4652551237394422E-2</v>
      </c>
      <c r="P732">
        <v>0.15196992000000001</v>
      </c>
    </row>
    <row r="733" spans="1:16" hidden="1" x14ac:dyDescent="0.35">
      <c r="A733">
        <v>732</v>
      </c>
      <c r="B733">
        <v>91</v>
      </c>
      <c r="C733" t="s">
        <v>927</v>
      </c>
      <c r="D733" t="str">
        <f>INDEX(FSA_Province!B:B,MATCH(LEFT(C733,1),FSA_Province!A:A,0))</f>
        <v>ON</v>
      </c>
      <c r="E733" t="s">
        <v>930</v>
      </c>
      <c r="F733" t="s">
        <v>20</v>
      </c>
      <c r="G733" t="s">
        <v>11</v>
      </c>
      <c r="H733" t="s">
        <v>16</v>
      </c>
      <c r="I733">
        <v>4.4064220000000001E-2</v>
      </c>
      <c r="J733">
        <v>4.4064220000000001E-2</v>
      </c>
      <c r="K733">
        <v>2266.0160000000001</v>
      </c>
      <c r="L733">
        <v>101.3299201</v>
      </c>
      <c r="M733">
        <f t="shared" si="33"/>
        <v>99.850227547520007</v>
      </c>
      <c r="N733">
        <f t="shared" si="34"/>
        <v>1.4796925524799889</v>
      </c>
      <c r="O733" s="1">
        <f t="shared" si="35"/>
        <v>1.4819120484986218E-2</v>
      </c>
      <c r="P733">
        <v>0.15199488</v>
      </c>
    </row>
    <row r="734" spans="1:16" hidden="1" x14ac:dyDescent="0.35">
      <c r="A734">
        <v>733</v>
      </c>
      <c r="B734">
        <v>91</v>
      </c>
      <c r="C734" t="s">
        <v>927</v>
      </c>
      <c r="D734" t="str">
        <f>INDEX(FSA_Province!B:B,MATCH(LEFT(C734,1),FSA_Province!A:A,0))</f>
        <v>ON</v>
      </c>
      <c r="E734" t="s">
        <v>931</v>
      </c>
      <c r="F734" t="s">
        <v>10</v>
      </c>
      <c r="G734" t="s">
        <v>11</v>
      </c>
      <c r="H734" t="s">
        <v>16</v>
      </c>
      <c r="I734">
        <v>6.5072300000000001E-3</v>
      </c>
      <c r="J734">
        <v>6.5072300000000001E-3</v>
      </c>
      <c r="K734">
        <v>61378.014000000003</v>
      </c>
      <c r="L734">
        <v>405.2253111</v>
      </c>
      <c r="M734">
        <f t="shared" si="33"/>
        <v>399.40085404122004</v>
      </c>
      <c r="N734">
        <f t="shared" si="34"/>
        <v>5.8244570587799558</v>
      </c>
      <c r="O734" s="1">
        <f t="shared" si="35"/>
        <v>1.4582985989756658E-2</v>
      </c>
      <c r="P734">
        <v>0.60783796000000001</v>
      </c>
    </row>
    <row r="735" spans="1:16" hidden="1" x14ac:dyDescent="0.35">
      <c r="A735">
        <v>734</v>
      </c>
      <c r="B735">
        <v>73</v>
      </c>
      <c r="C735" t="s">
        <v>366</v>
      </c>
      <c r="D735" t="str">
        <f>INDEX(FSA_Province!B:B,MATCH(LEFT(C735,1),FSA_Province!A:A,0))</f>
        <v>QC</v>
      </c>
      <c r="E735" t="s">
        <v>932</v>
      </c>
      <c r="F735" t="s">
        <v>933</v>
      </c>
      <c r="G735" t="s">
        <v>27</v>
      </c>
      <c r="H735" t="s">
        <v>16</v>
      </c>
      <c r="I735">
        <v>455</v>
      </c>
      <c r="J735">
        <v>455</v>
      </c>
      <c r="K735">
        <v>2.8499999999999998E-6</v>
      </c>
      <c r="L735">
        <v>1.29674E-3</v>
      </c>
      <c r="M735">
        <f t="shared" si="33"/>
        <v>1.2967499999999999E-3</v>
      </c>
      <c r="N735">
        <f t="shared" si="34"/>
        <v>-9.9999999999406119E-9</v>
      </c>
      <c r="O735" s="1">
        <f t="shared" si="35"/>
        <v>-7.7115866589092819E-6</v>
      </c>
      <c r="P735">
        <v>1.9400000000000001E-6</v>
      </c>
    </row>
    <row r="736" spans="1:16" hidden="1" x14ac:dyDescent="0.35">
      <c r="A736">
        <v>735</v>
      </c>
      <c r="B736">
        <v>38</v>
      </c>
      <c r="C736" t="s">
        <v>328</v>
      </c>
      <c r="D736" t="str">
        <f>INDEX(FSA_Province!B:B,MATCH(LEFT(C736,1),FSA_Province!A:A,0))</f>
        <v>ON</v>
      </c>
      <c r="E736" t="s">
        <v>934</v>
      </c>
      <c r="F736" t="s">
        <v>24</v>
      </c>
      <c r="G736" t="s">
        <v>27</v>
      </c>
      <c r="H736" t="s">
        <v>16</v>
      </c>
      <c r="I736">
        <v>7900</v>
      </c>
      <c r="J736">
        <v>7900</v>
      </c>
      <c r="K736">
        <v>0.17381980999999999</v>
      </c>
      <c r="L736">
        <v>1391.469699</v>
      </c>
      <c r="M736">
        <f t="shared" si="33"/>
        <v>1373.1764989999999</v>
      </c>
      <c r="N736">
        <f t="shared" si="34"/>
        <v>18.29320000000007</v>
      </c>
      <c r="O736" s="1">
        <f t="shared" si="35"/>
        <v>1.3321812609902575E-2</v>
      </c>
      <c r="P736">
        <v>2.0872045400000001</v>
      </c>
    </row>
    <row r="737" spans="1:19" hidden="1" x14ac:dyDescent="0.35">
      <c r="A737">
        <v>736</v>
      </c>
      <c r="B737">
        <v>38</v>
      </c>
      <c r="C737" t="s">
        <v>328</v>
      </c>
      <c r="D737" t="str">
        <f>INDEX(FSA_Province!B:B,MATCH(LEFT(C737,1),FSA_Province!A:A,0))</f>
        <v>ON</v>
      </c>
      <c r="E737" t="s">
        <v>935</v>
      </c>
      <c r="F737" t="s">
        <v>24</v>
      </c>
      <c r="G737" t="s">
        <v>27</v>
      </c>
      <c r="H737" t="s">
        <v>16</v>
      </c>
      <c r="I737">
        <v>1700</v>
      </c>
      <c r="J737">
        <v>1700</v>
      </c>
      <c r="K737">
        <v>0.17560345999999999</v>
      </c>
      <c r="L737">
        <v>302.47925850000001</v>
      </c>
      <c r="M737">
        <f t="shared" si="33"/>
        <v>298.52588199999997</v>
      </c>
      <c r="N737">
        <f t="shared" si="34"/>
        <v>3.9533765000000471</v>
      </c>
      <c r="O737" s="1">
        <f t="shared" si="35"/>
        <v>1.3242994120020881E-2</v>
      </c>
      <c r="P737">
        <v>0.45371887999999999</v>
      </c>
    </row>
    <row r="738" spans="1:19" hidden="1" x14ac:dyDescent="0.35">
      <c r="A738">
        <v>737</v>
      </c>
      <c r="B738">
        <v>1</v>
      </c>
      <c r="C738" t="s">
        <v>556</v>
      </c>
      <c r="D738" t="str">
        <f>INDEX(FSA_Province!B:B,MATCH(LEFT(C738,1),FSA_Province!A:A,0))</f>
        <v>ON</v>
      </c>
      <c r="E738" t="s">
        <v>936</v>
      </c>
      <c r="F738" t="s">
        <v>630</v>
      </c>
      <c r="G738" t="s">
        <v>11</v>
      </c>
      <c r="H738" t="s">
        <v>16</v>
      </c>
      <c r="I738">
        <v>1416.31524345</v>
      </c>
      <c r="J738">
        <v>1416.31524345</v>
      </c>
      <c r="K738">
        <v>2.8200000000000001E-5</v>
      </c>
      <c r="L738">
        <v>3.9940080000000003E-2</v>
      </c>
      <c r="M738">
        <f t="shared" si="33"/>
        <v>3.9940089865290004E-2</v>
      </c>
      <c r="N738">
        <f t="shared" si="34"/>
        <v>-9.8652900015760991E-9</v>
      </c>
      <c r="O738" s="1">
        <f t="shared" si="35"/>
        <v>-2.4700219841391854E-7</v>
      </c>
      <c r="P738">
        <v>5.9910000000000001E-5</v>
      </c>
    </row>
    <row r="739" spans="1:19" hidden="1" x14ac:dyDescent="0.35">
      <c r="A739">
        <v>738</v>
      </c>
      <c r="B739">
        <v>73</v>
      </c>
      <c r="C739" t="s">
        <v>366</v>
      </c>
      <c r="D739" t="str">
        <f>INDEX(FSA_Province!B:B,MATCH(LEFT(C739,1),FSA_Province!A:A,0))</f>
        <v>QC</v>
      </c>
      <c r="E739" t="s">
        <v>937</v>
      </c>
      <c r="F739" t="s">
        <v>24</v>
      </c>
      <c r="G739" t="s">
        <v>27</v>
      </c>
      <c r="H739" t="s">
        <v>16</v>
      </c>
      <c r="I739">
        <v>650</v>
      </c>
      <c r="J739">
        <v>650</v>
      </c>
      <c r="K739">
        <v>0.175982</v>
      </c>
      <c r="L739">
        <v>115.6622885</v>
      </c>
      <c r="M739">
        <f t="shared" si="33"/>
        <v>114.3883</v>
      </c>
      <c r="N739">
        <f t="shared" si="34"/>
        <v>1.2739885000000015</v>
      </c>
      <c r="O739" s="1">
        <f t="shared" si="35"/>
        <v>1.113740216438221E-2</v>
      </c>
      <c r="P739">
        <v>0.17349343</v>
      </c>
    </row>
    <row r="740" spans="1:19" hidden="1" x14ac:dyDescent="0.35">
      <c r="A740">
        <v>739</v>
      </c>
      <c r="B740">
        <v>38</v>
      </c>
      <c r="C740" t="s">
        <v>328</v>
      </c>
      <c r="D740" t="str">
        <f>INDEX(FSA_Province!B:B,MATCH(LEFT(C740,1),FSA_Province!A:A,0))</f>
        <v>ON</v>
      </c>
      <c r="E740" t="s">
        <v>938</v>
      </c>
      <c r="F740" t="s">
        <v>24</v>
      </c>
      <c r="G740" t="s">
        <v>27</v>
      </c>
      <c r="H740" t="s">
        <v>16</v>
      </c>
      <c r="I740">
        <v>1900</v>
      </c>
      <c r="J740">
        <v>1900</v>
      </c>
      <c r="K740">
        <v>0.17638197</v>
      </c>
      <c r="L740">
        <v>339.66946330000002</v>
      </c>
      <c r="M740">
        <f t="shared" si="33"/>
        <v>335.125743</v>
      </c>
      <c r="N740">
        <f t="shared" si="34"/>
        <v>4.5437203000000181</v>
      </c>
      <c r="O740" s="1">
        <f t="shared" si="35"/>
        <v>1.3558255057714316E-2</v>
      </c>
      <c r="P740">
        <v>0.50950419000000002</v>
      </c>
    </row>
    <row r="741" spans="1:19" hidden="1" x14ac:dyDescent="0.35">
      <c r="A741">
        <v>740</v>
      </c>
      <c r="B741">
        <v>205</v>
      </c>
      <c r="C741" t="s">
        <v>62</v>
      </c>
      <c r="D741" t="str">
        <f>INDEX(FSA_Province!B:B,MATCH(LEFT(C741,1),FSA_Province!A:A,0))</f>
        <v>AB</v>
      </c>
      <c r="E741" t="s">
        <v>939</v>
      </c>
      <c r="F741" t="s">
        <v>44</v>
      </c>
      <c r="G741" t="s">
        <v>11</v>
      </c>
      <c r="H741" t="s">
        <v>16</v>
      </c>
      <c r="I741">
        <v>9676.2073384800005</v>
      </c>
      <c r="J741">
        <v>9676.2073384800005</v>
      </c>
      <c r="K741">
        <v>7.2749999999999995E-2</v>
      </c>
      <c r="L741">
        <v>713.23875829999997</v>
      </c>
      <c r="M741">
        <f t="shared" si="33"/>
        <v>703.94408387442002</v>
      </c>
      <c r="N741">
        <f t="shared" si="34"/>
        <v>9.2946744255799558</v>
      </c>
      <c r="O741" s="1">
        <f t="shared" si="35"/>
        <v>1.3203711258461372E-2</v>
      </c>
      <c r="P741">
        <v>1.0698581300000001</v>
      </c>
    </row>
    <row r="742" spans="1:19" hidden="1" x14ac:dyDescent="0.35">
      <c r="A742">
        <v>741</v>
      </c>
      <c r="B742">
        <v>205</v>
      </c>
      <c r="C742" t="s">
        <v>62</v>
      </c>
      <c r="D742" t="str">
        <f>INDEX(FSA_Province!B:B,MATCH(LEFT(C742,1),FSA_Province!A:A,0))</f>
        <v>AB</v>
      </c>
      <c r="E742" t="s">
        <v>940</v>
      </c>
      <c r="F742" t="s">
        <v>44</v>
      </c>
      <c r="G742" t="s">
        <v>11</v>
      </c>
      <c r="H742" t="s">
        <v>12</v>
      </c>
      <c r="I742">
        <v>10164</v>
      </c>
      <c r="J742">
        <v>10164</v>
      </c>
      <c r="K742">
        <v>7.1260000000000004E-2</v>
      </c>
      <c r="L742">
        <v>718.56792429999996</v>
      </c>
      <c r="M742">
        <f t="shared" si="33"/>
        <v>724.28664000000003</v>
      </c>
      <c r="N742">
        <f t="shared" si="34"/>
        <v>-5.7187157000000752</v>
      </c>
      <c r="O742" s="1">
        <f t="shared" si="35"/>
        <v>-7.895652610684735E-3</v>
      </c>
      <c r="P742">
        <v>1.0778518800000001</v>
      </c>
    </row>
    <row r="743" spans="1:19" hidden="1" x14ac:dyDescent="0.35">
      <c r="A743">
        <v>742</v>
      </c>
      <c r="B743">
        <v>140</v>
      </c>
      <c r="C743" t="s">
        <v>54</v>
      </c>
      <c r="D743" t="str">
        <f>INDEX(FSA_Province!B:B,MATCH(LEFT(C743,1),FSA_Province!A:A,0))</f>
        <v>BC</v>
      </c>
      <c r="E743" t="s">
        <v>941</v>
      </c>
      <c r="F743" t="s">
        <v>44</v>
      </c>
      <c r="G743" t="s">
        <v>11</v>
      </c>
      <c r="H743" t="s">
        <v>16</v>
      </c>
      <c r="I743">
        <v>2500</v>
      </c>
      <c r="J743">
        <v>2500</v>
      </c>
      <c r="K743">
        <v>6.8000000000000005E-2</v>
      </c>
      <c r="L743">
        <v>172.4982</v>
      </c>
      <c r="M743">
        <f t="shared" si="33"/>
        <v>170</v>
      </c>
      <c r="N743">
        <f t="shared" si="34"/>
        <v>2.4981999999999971</v>
      </c>
      <c r="O743" s="1">
        <f t="shared" si="35"/>
        <v>1.4695294117647043E-2</v>
      </c>
      <c r="P743">
        <v>0.25874730000000001</v>
      </c>
    </row>
    <row r="744" spans="1:19" hidden="1" x14ac:dyDescent="0.35">
      <c r="A744">
        <v>743</v>
      </c>
      <c r="B744">
        <v>140</v>
      </c>
      <c r="C744" t="s">
        <v>54</v>
      </c>
      <c r="D744" t="str">
        <f>INDEX(FSA_Province!B:B,MATCH(LEFT(C744,1),FSA_Province!A:A,0))</f>
        <v>BC</v>
      </c>
      <c r="E744" t="s">
        <v>942</v>
      </c>
      <c r="F744" t="s">
        <v>493</v>
      </c>
      <c r="G744" t="s">
        <v>27</v>
      </c>
      <c r="H744" t="s">
        <v>16</v>
      </c>
      <c r="I744">
        <v>10000</v>
      </c>
      <c r="J744">
        <v>10000</v>
      </c>
      <c r="K744">
        <v>1.453E-2</v>
      </c>
      <c r="L744">
        <v>147.29537999999999</v>
      </c>
      <c r="M744">
        <f t="shared" si="33"/>
        <v>145.29999999999998</v>
      </c>
      <c r="N744">
        <f t="shared" si="34"/>
        <v>1.9953800000000115</v>
      </c>
      <c r="O744" s="1">
        <f t="shared" si="35"/>
        <v>1.3732828630419901E-2</v>
      </c>
      <c r="P744">
        <v>0.22094306</v>
      </c>
    </row>
    <row r="745" spans="1:19" hidden="1" x14ac:dyDescent="0.35">
      <c r="A745">
        <v>744</v>
      </c>
      <c r="B745">
        <v>140</v>
      </c>
      <c r="C745" t="s">
        <v>54</v>
      </c>
      <c r="D745" t="str">
        <f>INDEX(FSA_Province!B:B,MATCH(LEFT(C745,1),FSA_Province!A:A,0))</f>
        <v>BC</v>
      </c>
      <c r="E745" t="s">
        <v>943</v>
      </c>
      <c r="F745" t="s">
        <v>18</v>
      </c>
      <c r="G745" t="s">
        <v>27</v>
      </c>
      <c r="H745" t="s">
        <v>16</v>
      </c>
      <c r="I745">
        <v>20</v>
      </c>
      <c r="J745">
        <v>20</v>
      </c>
      <c r="K745">
        <v>35.111980160000002</v>
      </c>
      <c r="L745">
        <v>711.37325729999998</v>
      </c>
      <c r="M745">
        <f t="shared" si="33"/>
        <v>702.23960320000003</v>
      </c>
      <c r="N745">
        <f t="shared" si="34"/>
        <v>9.1336540999999443</v>
      </c>
      <c r="O745" s="1">
        <f t="shared" si="35"/>
        <v>1.3006463973805036E-2</v>
      </c>
      <c r="P745">
        <v>1.06705988</v>
      </c>
    </row>
    <row r="746" spans="1:19" hidden="1" x14ac:dyDescent="0.35">
      <c r="A746">
        <v>745</v>
      </c>
      <c r="B746">
        <v>140</v>
      </c>
      <c r="C746" t="s">
        <v>54</v>
      </c>
      <c r="D746" t="str">
        <f>INDEX(FSA_Province!B:B,MATCH(LEFT(C746,1),FSA_Province!A:A,0))</f>
        <v>BC</v>
      </c>
      <c r="E746" t="s">
        <v>944</v>
      </c>
      <c r="F746" t="s">
        <v>746</v>
      </c>
      <c r="G746" t="s">
        <v>27</v>
      </c>
      <c r="H746" t="s">
        <v>16</v>
      </c>
      <c r="I746">
        <v>275</v>
      </c>
      <c r="J746">
        <v>275</v>
      </c>
      <c r="K746">
        <v>0.74978999999999996</v>
      </c>
      <c r="L746">
        <v>208.90752079999999</v>
      </c>
      <c r="M746">
        <f t="shared" si="33"/>
        <v>206.19225</v>
      </c>
      <c r="N746">
        <f t="shared" si="34"/>
        <v>2.7152707999999848</v>
      </c>
      <c r="O746" s="1">
        <f t="shared" si="35"/>
        <v>1.3168636551567699E-2</v>
      </c>
      <c r="P746">
        <v>0.31336128000000002</v>
      </c>
    </row>
    <row r="747" spans="1:19" hidden="1" x14ac:dyDescent="0.35">
      <c r="A747">
        <v>746</v>
      </c>
      <c r="B747">
        <v>205</v>
      </c>
      <c r="C747" t="s">
        <v>62</v>
      </c>
      <c r="D747" t="str">
        <f>INDEX(FSA_Province!B:B,MATCH(LEFT(C747,1),FSA_Province!A:A,0))</f>
        <v>AB</v>
      </c>
      <c r="E747" t="s">
        <v>945</v>
      </c>
      <c r="F747" t="s">
        <v>44</v>
      </c>
      <c r="G747" t="s">
        <v>11</v>
      </c>
      <c r="H747" t="s">
        <v>16</v>
      </c>
      <c r="I747">
        <v>1300</v>
      </c>
      <c r="J747">
        <v>1300</v>
      </c>
      <c r="K747">
        <v>7.5800000000000006E-2</v>
      </c>
      <c r="L747">
        <v>96.269191199999995</v>
      </c>
      <c r="M747">
        <f t="shared" si="33"/>
        <v>98.54</v>
      </c>
      <c r="N747">
        <f t="shared" si="34"/>
        <v>-2.2708088000000117</v>
      </c>
      <c r="O747" s="1">
        <f t="shared" si="35"/>
        <v>-2.3044538258575314E-2</v>
      </c>
      <c r="P747">
        <v>0.14440378000000001</v>
      </c>
    </row>
    <row r="748" spans="1:19" hidden="1" x14ac:dyDescent="0.35">
      <c r="A748">
        <v>747</v>
      </c>
      <c r="B748">
        <v>71</v>
      </c>
      <c r="C748" t="s">
        <v>207</v>
      </c>
      <c r="D748" t="str">
        <f>INDEX(FSA_Province!B:B,MATCH(LEFT(C748,1),FSA_Province!A:A,0))</f>
        <v>BC</v>
      </c>
      <c r="E748" t="s">
        <v>946</v>
      </c>
      <c r="F748" t="s">
        <v>20</v>
      </c>
      <c r="G748" t="s">
        <v>11</v>
      </c>
      <c r="H748" t="s">
        <v>16</v>
      </c>
      <c r="I748">
        <v>0.88187631</v>
      </c>
      <c r="J748">
        <v>0.88187631</v>
      </c>
      <c r="K748">
        <v>2264.4949999999999</v>
      </c>
      <c r="L748">
        <v>2023.5620650000001</v>
      </c>
      <c r="M748">
        <f t="shared" si="33"/>
        <v>1997.0044946134499</v>
      </c>
      <c r="N748">
        <f t="shared" si="34"/>
        <v>26.557570386550196</v>
      </c>
      <c r="O748" s="1">
        <f t="shared" si="35"/>
        <v>1.3298703362052678E-2</v>
      </c>
      <c r="P748">
        <v>3.03534309</v>
      </c>
    </row>
    <row r="749" spans="1:19" x14ac:dyDescent="0.35">
      <c r="A749">
        <v>748</v>
      </c>
      <c r="B749">
        <v>71</v>
      </c>
      <c r="C749" t="s">
        <v>207</v>
      </c>
      <c r="D749" t="str">
        <f>INDEX(FSA_Province!B:B,MATCH(LEFT(C749,1),FSA_Province!A:A,0))</f>
        <v>BC</v>
      </c>
      <c r="E749" t="s">
        <v>947</v>
      </c>
      <c r="F749" t="s">
        <v>10</v>
      </c>
      <c r="G749" t="s">
        <v>11</v>
      </c>
      <c r="H749" t="s">
        <v>16</v>
      </c>
      <c r="I749">
        <v>1.9201000000000001E-3</v>
      </c>
      <c r="J749">
        <v>1.9201000000000001E-3</v>
      </c>
      <c r="K749">
        <v>520026</v>
      </c>
      <c r="L749">
        <v>118.1400651</v>
      </c>
      <c r="M749">
        <f t="shared" si="33"/>
        <v>998.50192260000006</v>
      </c>
      <c r="N749">
        <f t="shared" si="34"/>
        <v>-880.36185750000004</v>
      </c>
      <c r="O749" s="5">
        <f t="shared" si="35"/>
        <v>-0.88168268640647685</v>
      </c>
      <c r="P749">
        <v>0.17721008999999999</v>
      </c>
      <c r="S749" t="s">
        <v>2694</v>
      </c>
    </row>
    <row r="750" spans="1:19" hidden="1" x14ac:dyDescent="0.35">
      <c r="A750">
        <v>749</v>
      </c>
      <c r="B750">
        <v>135</v>
      </c>
      <c r="C750" t="s">
        <v>119</v>
      </c>
      <c r="D750" t="str">
        <f>INDEX(FSA_Province!B:B,MATCH(LEFT(C750,1),FSA_Province!A:A,0))</f>
        <v>ON</v>
      </c>
      <c r="E750" t="s">
        <v>948</v>
      </c>
      <c r="F750" t="s">
        <v>15</v>
      </c>
      <c r="G750" t="s">
        <v>27</v>
      </c>
      <c r="H750" t="s">
        <v>16</v>
      </c>
      <c r="I750">
        <v>200</v>
      </c>
      <c r="J750">
        <v>200</v>
      </c>
      <c r="K750">
        <v>1.18251</v>
      </c>
      <c r="L750">
        <v>239.65319400000001</v>
      </c>
      <c r="M750">
        <f t="shared" si="33"/>
        <v>236.50199999999998</v>
      </c>
      <c r="N750">
        <f t="shared" si="34"/>
        <v>3.1511940000000322</v>
      </c>
      <c r="O750" s="1">
        <f t="shared" si="35"/>
        <v>1.3324174848415795E-2</v>
      </c>
      <c r="P750">
        <v>0.35947979000000002</v>
      </c>
    </row>
    <row r="751" spans="1:19" hidden="1" x14ac:dyDescent="0.35">
      <c r="A751">
        <v>750</v>
      </c>
      <c r="B751">
        <v>1</v>
      </c>
      <c r="C751" t="s">
        <v>556</v>
      </c>
      <c r="D751" t="str">
        <f>INDEX(FSA_Province!B:B,MATCH(LEFT(C751,1),FSA_Province!A:A,0))</f>
        <v>ON</v>
      </c>
      <c r="E751" t="s">
        <v>949</v>
      </c>
      <c r="F751" t="s">
        <v>630</v>
      </c>
      <c r="G751" t="s">
        <v>11</v>
      </c>
      <c r="H751" t="s">
        <v>16</v>
      </c>
      <c r="I751">
        <v>648.92863187</v>
      </c>
      <c r="J751">
        <v>648.92863187</v>
      </c>
      <c r="K751">
        <v>3.0620000000000002E-5</v>
      </c>
      <c r="L751">
        <v>1.9870189999999999E-2</v>
      </c>
      <c r="M751">
        <f t="shared" si="33"/>
        <v>1.98701947078594E-2</v>
      </c>
      <c r="N751">
        <f t="shared" si="34"/>
        <v>-4.7078594009319907E-9</v>
      </c>
      <c r="O751" s="1">
        <f t="shared" si="35"/>
        <v>-2.3693071306794277E-7</v>
      </c>
      <c r="P751">
        <v>2.9799999999999999E-5</v>
      </c>
    </row>
    <row r="752" spans="1:19" hidden="1" x14ac:dyDescent="0.35">
      <c r="A752">
        <v>751</v>
      </c>
      <c r="B752">
        <v>1</v>
      </c>
      <c r="C752" t="s">
        <v>556</v>
      </c>
      <c r="D752" t="str">
        <f>INDEX(FSA_Province!B:B,MATCH(LEFT(C752,1),FSA_Province!A:A,0))</f>
        <v>ON</v>
      </c>
      <c r="E752" t="s">
        <v>950</v>
      </c>
      <c r="F752" t="s">
        <v>933</v>
      </c>
      <c r="G752" t="s">
        <v>11</v>
      </c>
      <c r="H752" t="s">
        <v>16</v>
      </c>
      <c r="I752">
        <v>17766.943890210001</v>
      </c>
      <c r="J752">
        <v>17766.943890210001</v>
      </c>
      <c r="K752">
        <v>2.8100000000000002E-6</v>
      </c>
      <c r="L752">
        <v>4.9925110000000002E-2</v>
      </c>
      <c r="M752">
        <f t="shared" si="33"/>
        <v>4.9925112331490107E-2</v>
      </c>
      <c r="N752">
        <f t="shared" si="34"/>
        <v>-2.3314901051452175E-9</v>
      </c>
      <c r="O752" s="1">
        <f t="shared" si="35"/>
        <v>-4.6699746806070526E-8</v>
      </c>
      <c r="P752">
        <v>7.4880000000000001E-5</v>
      </c>
    </row>
    <row r="753" spans="1:16" hidden="1" x14ac:dyDescent="0.35">
      <c r="A753">
        <v>752</v>
      </c>
      <c r="B753">
        <v>17</v>
      </c>
      <c r="C753" t="s">
        <v>95</v>
      </c>
      <c r="D753" t="str">
        <f>INDEX(FSA_Province!B:B,MATCH(LEFT(C753,1),FSA_Province!A:A,0))</f>
        <v>BC</v>
      </c>
      <c r="E753" t="s">
        <v>951</v>
      </c>
      <c r="F753" t="s">
        <v>24</v>
      </c>
      <c r="G753" t="s">
        <v>27</v>
      </c>
      <c r="H753" t="s">
        <v>16</v>
      </c>
      <c r="I753">
        <v>80</v>
      </c>
      <c r="J753">
        <v>80</v>
      </c>
      <c r="K753">
        <v>0.17860918000000001</v>
      </c>
      <c r="L753">
        <v>14.48021161</v>
      </c>
      <c r="M753">
        <f t="shared" si="33"/>
        <v>14.288734400000001</v>
      </c>
      <c r="N753">
        <f t="shared" si="34"/>
        <v>0.19147720999999862</v>
      </c>
      <c r="O753" s="1">
        <f t="shared" si="35"/>
        <v>1.3400571711935426E-2</v>
      </c>
      <c r="P753">
        <v>2.172031E-2</v>
      </c>
    </row>
    <row r="754" spans="1:16" hidden="1" x14ac:dyDescent="0.35">
      <c r="A754">
        <v>753</v>
      </c>
      <c r="B754">
        <v>17</v>
      </c>
      <c r="C754" t="s">
        <v>95</v>
      </c>
      <c r="D754" t="str">
        <f>INDEX(FSA_Province!B:B,MATCH(LEFT(C754,1),FSA_Province!A:A,0))</f>
        <v>BC</v>
      </c>
      <c r="E754" t="s">
        <v>952</v>
      </c>
      <c r="F754" t="s">
        <v>24</v>
      </c>
      <c r="G754" t="s">
        <v>27</v>
      </c>
      <c r="H754" t="s">
        <v>16</v>
      </c>
      <c r="I754">
        <v>200</v>
      </c>
      <c r="J754">
        <v>200</v>
      </c>
      <c r="K754">
        <v>0.17987327</v>
      </c>
      <c r="L754">
        <v>36.456677110000001</v>
      </c>
      <c r="M754">
        <f t="shared" si="33"/>
        <v>35.974654000000001</v>
      </c>
      <c r="N754">
        <f t="shared" si="34"/>
        <v>0.48202311000000009</v>
      </c>
      <c r="O754" s="1">
        <f t="shared" si="35"/>
        <v>1.3398964448692128E-2</v>
      </c>
      <c r="P754">
        <v>5.4685009999999999E-2</v>
      </c>
    </row>
    <row r="755" spans="1:16" hidden="1" x14ac:dyDescent="0.35">
      <c r="A755">
        <v>754</v>
      </c>
      <c r="B755">
        <v>17</v>
      </c>
      <c r="C755" t="s">
        <v>95</v>
      </c>
      <c r="D755" t="str">
        <f>INDEX(FSA_Province!B:B,MATCH(LEFT(C755,1),FSA_Province!A:A,0))</f>
        <v>BC</v>
      </c>
      <c r="E755" t="s">
        <v>953</v>
      </c>
      <c r="F755" t="s">
        <v>24</v>
      </c>
      <c r="G755" t="s">
        <v>27</v>
      </c>
      <c r="H755" t="s">
        <v>16</v>
      </c>
      <c r="I755">
        <v>8600</v>
      </c>
      <c r="J755">
        <v>8600</v>
      </c>
      <c r="K755">
        <v>0.17913634000000001</v>
      </c>
      <c r="L755">
        <v>1561.3385740000001</v>
      </c>
      <c r="M755">
        <f t="shared" si="33"/>
        <v>1540.5725239999999</v>
      </c>
      <c r="N755">
        <f t="shared" si="34"/>
        <v>20.766050000000178</v>
      </c>
      <c r="O755" s="1">
        <f t="shared" si="35"/>
        <v>1.347943681747772E-2</v>
      </c>
      <c r="P755">
        <v>2.3420078599999998</v>
      </c>
    </row>
    <row r="756" spans="1:16" hidden="1" x14ac:dyDescent="0.35">
      <c r="A756">
        <v>755</v>
      </c>
      <c r="B756">
        <v>104</v>
      </c>
      <c r="C756" t="s">
        <v>157</v>
      </c>
      <c r="D756" t="str">
        <f>INDEX(FSA_Province!B:B,MATCH(LEFT(C756,1),FSA_Province!A:A,0))</f>
        <v>ON</v>
      </c>
      <c r="E756" t="s">
        <v>954</v>
      </c>
      <c r="F756" t="s">
        <v>24</v>
      </c>
      <c r="G756" t="s">
        <v>27</v>
      </c>
      <c r="H756" t="s">
        <v>16</v>
      </c>
      <c r="I756">
        <v>150</v>
      </c>
      <c r="J756">
        <v>150</v>
      </c>
      <c r="K756">
        <v>0.17599065</v>
      </c>
      <c r="L756">
        <v>26.752353800000002</v>
      </c>
      <c r="M756">
        <f t="shared" si="33"/>
        <v>26.398597500000001</v>
      </c>
      <c r="N756">
        <f t="shared" si="34"/>
        <v>0.35375630000000058</v>
      </c>
      <c r="O756" s="1">
        <f t="shared" si="35"/>
        <v>1.3400571753859294E-2</v>
      </c>
      <c r="P756">
        <v>4.0128530000000003E-2</v>
      </c>
    </row>
    <row r="757" spans="1:16" hidden="1" x14ac:dyDescent="0.35">
      <c r="A757">
        <v>756</v>
      </c>
      <c r="B757">
        <v>104</v>
      </c>
      <c r="C757" t="s">
        <v>157</v>
      </c>
      <c r="D757" t="str">
        <f>INDEX(FSA_Province!B:B,MATCH(LEFT(C757,1),FSA_Province!A:A,0))</f>
        <v>ON</v>
      </c>
      <c r="E757" t="s">
        <v>955</v>
      </c>
      <c r="F757" t="s">
        <v>24</v>
      </c>
      <c r="G757" t="s">
        <v>27</v>
      </c>
      <c r="H757" t="s">
        <v>16</v>
      </c>
      <c r="I757">
        <v>2700</v>
      </c>
      <c r="J757">
        <v>2700</v>
      </c>
      <c r="K757">
        <v>0.17543123999999999</v>
      </c>
      <c r="L757">
        <v>480.0117434</v>
      </c>
      <c r="M757">
        <f t="shared" si="33"/>
        <v>473.66434799999996</v>
      </c>
      <c r="N757">
        <f t="shared" si="34"/>
        <v>6.347395400000039</v>
      </c>
      <c r="O757" s="1">
        <f t="shared" si="35"/>
        <v>1.3400618870306108E-2</v>
      </c>
      <c r="P757">
        <v>0.72001760999999997</v>
      </c>
    </row>
    <row r="758" spans="1:16" hidden="1" x14ac:dyDescent="0.35">
      <c r="A758">
        <v>757</v>
      </c>
      <c r="B758">
        <v>104</v>
      </c>
      <c r="C758" t="s">
        <v>157</v>
      </c>
      <c r="D758" t="str">
        <f>INDEX(FSA_Province!B:B,MATCH(LEFT(C758,1),FSA_Province!A:A,0))</f>
        <v>ON</v>
      </c>
      <c r="E758" t="s">
        <v>956</v>
      </c>
      <c r="F758" t="s">
        <v>24</v>
      </c>
      <c r="G758" t="s">
        <v>27</v>
      </c>
      <c r="H758" t="s">
        <v>16</v>
      </c>
      <c r="I758">
        <v>14000</v>
      </c>
      <c r="J758">
        <v>14000</v>
      </c>
      <c r="K758">
        <v>0.17523833</v>
      </c>
      <c r="L758">
        <v>2486.2129799999998</v>
      </c>
      <c r="M758">
        <f t="shared" si="33"/>
        <v>2453.33662</v>
      </c>
      <c r="N758">
        <f t="shared" si="34"/>
        <v>32.87635999999975</v>
      </c>
      <c r="O758" s="1">
        <f t="shared" si="35"/>
        <v>1.3400672264860152E-2</v>
      </c>
      <c r="P758">
        <v>3.7293194700000001</v>
      </c>
    </row>
    <row r="759" spans="1:16" hidden="1" x14ac:dyDescent="0.35">
      <c r="A759">
        <v>758</v>
      </c>
      <c r="B759">
        <v>134</v>
      </c>
      <c r="C759" t="s">
        <v>69</v>
      </c>
      <c r="D759" t="str">
        <f>INDEX(FSA_Province!B:B,MATCH(LEFT(C759,1),FSA_Province!A:A,0))</f>
        <v>ON</v>
      </c>
      <c r="E759" t="s">
        <v>957</v>
      </c>
      <c r="F759" t="s">
        <v>746</v>
      </c>
      <c r="G759" t="s">
        <v>27</v>
      </c>
      <c r="H759" t="s">
        <v>16</v>
      </c>
      <c r="I759">
        <v>120</v>
      </c>
      <c r="J759">
        <v>120</v>
      </c>
      <c r="K759">
        <v>0.77449000000000001</v>
      </c>
      <c r="L759">
        <v>94.177272599999995</v>
      </c>
      <c r="M759">
        <f t="shared" si="33"/>
        <v>92.938800000000001</v>
      </c>
      <c r="N759">
        <f t="shared" si="34"/>
        <v>1.2384725999999944</v>
      </c>
      <c r="O759" s="1">
        <f t="shared" si="35"/>
        <v>1.3325678833813158E-2</v>
      </c>
      <c r="P759">
        <v>0.1412659</v>
      </c>
    </row>
    <row r="760" spans="1:16" hidden="1" x14ac:dyDescent="0.35">
      <c r="A760">
        <v>759</v>
      </c>
      <c r="B760">
        <v>32</v>
      </c>
      <c r="C760" t="s">
        <v>814</v>
      </c>
      <c r="D760" t="str">
        <f>INDEX(FSA_Province!B:B,MATCH(LEFT(C760,1),FSA_Province!A:A,0))</f>
        <v>ON</v>
      </c>
      <c r="E760" t="s">
        <v>958</v>
      </c>
      <c r="F760" t="s">
        <v>20</v>
      </c>
      <c r="G760" t="s">
        <v>11</v>
      </c>
      <c r="H760" t="s">
        <v>16</v>
      </c>
      <c r="I760">
        <v>1.34</v>
      </c>
      <c r="J760">
        <v>1.34</v>
      </c>
      <c r="K760">
        <v>2240</v>
      </c>
      <c r="L760">
        <v>3046.3170559999999</v>
      </c>
      <c r="M760">
        <f t="shared" si="33"/>
        <v>3001.6000000000004</v>
      </c>
      <c r="N760">
        <f t="shared" si="34"/>
        <v>44.717055999999502</v>
      </c>
      <c r="O760" s="1">
        <f t="shared" si="35"/>
        <v>1.4897739872068062E-2</v>
      </c>
      <c r="P760">
        <v>4.5694755799999998</v>
      </c>
    </row>
    <row r="761" spans="1:16" hidden="1" x14ac:dyDescent="0.35">
      <c r="A761">
        <v>760</v>
      </c>
      <c r="B761">
        <v>11</v>
      </c>
      <c r="C761" t="s">
        <v>289</v>
      </c>
      <c r="D761" t="str">
        <f>INDEX(FSA_Province!B:B,MATCH(LEFT(C761,1),FSA_Province!A:A,0))</f>
        <v>AB</v>
      </c>
      <c r="E761" t="s">
        <v>959</v>
      </c>
      <c r="F761" t="s">
        <v>24</v>
      </c>
      <c r="G761" t="s">
        <v>27</v>
      </c>
      <c r="H761" t="s">
        <v>16</v>
      </c>
      <c r="I761">
        <v>8400</v>
      </c>
      <c r="J761">
        <v>8400</v>
      </c>
      <c r="K761">
        <v>0.17372103999999999</v>
      </c>
      <c r="L761">
        <v>1478.3516099999999</v>
      </c>
      <c r="M761">
        <f t="shared" si="33"/>
        <v>1459.256736</v>
      </c>
      <c r="N761">
        <f t="shared" si="34"/>
        <v>19.094873999999891</v>
      </c>
      <c r="O761" s="1">
        <f t="shared" si="35"/>
        <v>1.3085342372543203E-2</v>
      </c>
      <c r="P761">
        <v>2.2175274100000002</v>
      </c>
    </row>
    <row r="762" spans="1:16" hidden="1" x14ac:dyDescent="0.35">
      <c r="A762">
        <v>761</v>
      </c>
      <c r="B762">
        <v>248</v>
      </c>
      <c r="C762" t="s">
        <v>401</v>
      </c>
      <c r="D762" t="str">
        <f>INDEX(FSA_Province!B:B,MATCH(LEFT(C762,1),FSA_Province!A:A,0))</f>
        <v>ON</v>
      </c>
      <c r="E762" t="s">
        <v>960</v>
      </c>
      <c r="F762" t="s">
        <v>18</v>
      </c>
      <c r="G762" t="s">
        <v>27</v>
      </c>
      <c r="H762" t="s">
        <v>16</v>
      </c>
      <c r="I762">
        <v>4.5</v>
      </c>
      <c r="J762">
        <v>4.5</v>
      </c>
      <c r="K762">
        <v>34.982430739999998</v>
      </c>
      <c r="L762">
        <v>159.43120110000001</v>
      </c>
      <c r="M762">
        <f t="shared" si="33"/>
        <v>157.42093832999998</v>
      </c>
      <c r="N762">
        <f t="shared" si="34"/>
        <v>2.0102627700000255</v>
      </c>
      <c r="O762" s="1">
        <f t="shared" si="35"/>
        <v>1.2769983404532446E-2</v>
      </c>
      <c r="P762">
        <v>0.23914679999999999</v>
      </c>
    </row>
    <row r="763" spans="1:16" hidden="1" x14ac:dyDescent="0.35">
      <c r="A763">
        <v>762</v>
      </c>
      <c r="B763">
        <v>248</v>
      </c>
      <c r="C763" t="s">
        <v>401</v>
      </c>
      <c r="D763" t="str">
        <f>INDEX(FSA_Province!B:B,MATCH(LEFT(C763,1),FSA_Province!A:A,0))</f>
        <v>ON</v>
      </c>
      <c r="E763" t="s">
        <v>961</v>
      </c>
      <c r="F763" t="s">
        <v>18</v>
      </c>
      <c r="G763" t="s">
        <v>27</v>
      </c>
      <c r="H763" t="s">
        <v>16</v>
      </c>
      <c r="I763">
        <v>40</v>
      </c>
      <c r="J763">
        <v>40</v>
      </c>
      <c r="K763">
        <v>34.926645890000003</v>
      </c>
      <c r="L763">
        <v>1414.906342</v>
      </c>
      <c r="M763">
        <f t="shared" si="33"/>
        <v>1397.0658356000001</v>
      </c>
      <c r="N763">
        <f t="shared" si="34"/>
        <v>17.840506399999867</v>
      </c>
      <c r="O763" s="1">
        <f t="shared" si="35"/>
        <v>1.2769982591649217E-2</v>
      </c>
      <c r="P763">
        <v>2.1223595099999999</v>
      </c>
    </row>
    <row r="764" spans="1:16" hidden="1" x14ac:dyDescent="0.35">
      <c r="A764">
        <v>763</v>
      </c>
      <c r="B764">
        <v>248</v>
      </c>
      <c r="C764" t="s">
        <v>401</v>
      </c>
      <c r="D764" t="str">
        <f>INDEX(FSA_Province!B:B,MATCH(LEFT(C764,1),FSA_Province!A:A,0))</f>
        <v>ON</v>
      </c>
      <c r="E764" t="s">
        <v>962</v>
      </c>
      <c r="F764" t="s">
        <v>193</v>
      </c>
      <c r="G764" t="s">
        <v>27</v>
      </c>
      <c r="H764" t="s">
        <v>16</v>
      </c>
      <c r="I764">
        <v>658</v>
      </c>
      <c r="J764">
        <v>658</v>
      </c>
      <c r="K764">
        <v>1.54379</v>
      </c>
      <c r="L764">
        <v>1028.7117909999999</v>
      </c>
      <c r="M764">
        <f t="shared" si="33"/>
        <v>1015.81382</v>
      </c>
      <c r="N764">
        <f t="shared" si="34"/>
        <v>12.897970999999984</v>
      </c>
      <c r="O764" s="1">
        <f t="shared" si="35"/>
        <v>1.2697180079711837E-2</v>
      </c>
      <c r="P764">
        <v>1.5430676800000001</v>
      </c>
    </row>
    <row r="765" spans="1:16" hidden="1" x14ac:dyDescent="0.35">
      <c r="A765">
        <v>764</v>
      </c>
      <c r="B765">
        <v>248</v>
      </c>
      <c r="C765" t="s">
        <v>401</v>
      </c>
      <c r="D765" t="str">
        <f>INDEX(FSA_Province!B:B,MATCH(LEFT(C765,1),FSA_Province!A:A,0))</f>
        <v>ON</v>
      </c>
      <c r="E765" t="s">
        <v>963</v>
      </c>
      <c r="F765" t="s">
        <v>15</v>
      </c>
      <c r="G765" t="s">
        <v>27</v>
      </c>
      <c r="H765" t="s">
        <v>16</v>
      </c>
      <c r="I765">
        <v>2000</v>
      </c>
      <c r="J765">
        <v>2000</v>
      </c>
      <c r="K765">
        <v>1.17079</v>
      </c>
      <c r="L765">
        <v>2373.4816559999999</v>
      </c>
      <c r="M765">
        <f t="shared" si="33"/>
        <v>2341.58</v>
      </c>
      <c r="N765">
        <f t="shared" si="34"/>
        <v>31.901656000000003</v>
      </c>
      <c r="O765" s="1">
        <f t="shared" si="35"/>
        <v>1.362398722230289E-2</v>
      </c>
      <c r="P765">
        <v>3.5602224800000002</v>
      </c>
    </row>
    <row r="766" spans="1:16" hidden="1" x14ac:dyDescent="0.35">
      <c r="A766">
        <v>765</v>
      </c>
      <c r="B766">
        <v>134</v>
      </c>
      <c r="C766" t="s">
        <v>69</v>
      </c>
      <c r="D766" t="str">
        <f>INDEX(FSA_Province!B:B,MATCH(LEFT(C766,1),FSA_Province!A:A,0))</f>
        <v>ON</v>
      </c>
      <c r="E766" t="s">
        <v>964</v>
      </c>
      <c r="F766" t="s">
        <v>77</v>
      </c>
      <c r="G766" t="s">
        <v>27</v>
      </c>
      <c r="H766" t="s">
        <v>16</v>
      </c>
      <c r="I766">
        <v>500</v>
      </c>
      <c r="J766">
        <v>500</v>
      </c>
      <c r="K766">
        <v>2.495E-5</v>
      </c>
      <c r="L766">
        <v>1.2475E-2</v>
      </c>
      <c r="M766">
        <f t="shared" si="33"/>
        <v>1.2475E-2</v>
      </c>
      <c r="N766">
        <f t="shared" si="34"/>
        <v>0</v>
      </c>
      <c r="O766" s="1">
        <f t="shared" si="35"/>
        <v>0</v>
      </c>
      <c r="P766">
        <v>1.8709999999999999E-5</v>
      </c>
    </row>
    <row r="767" spans="1:16" hidden="1" x14ac:dyDescent="0.35">
      <c r="A767">
        <v>766</v>
      </c>
      <c r="B767">
        <v>17</v>
      </c>
      <c r="C767" t="s">
        <v>95</v>
      </c>
      <c r="D767" t="str">
        <f>INDEX(FSA_Province!B:B,MATCH(LEFT(C767,1),FSA_Province!A:A,0))</f>
        <v>BC</v>
      </c>
      <c r="E767" t="s">
        <v>965</v>
      </c>
      <c r="F767" t="s">
        <v>24</v>
      </c>
      <c r="G767" t="s">
        <v>27</v>
      </c>
      <c r="H767" t="s">
        <v>16</v>
      </c>
      <c r="I767">
        <v>1000</v>
      </c>
      <c r="J767">
        <v>1000</v>
      </c>
      <c r="K767">
        <v>0.16656269000000001</v>
      </c>
      <c r="L767">
        <v>168.66293820000001</v>
      </c>
      <c r="M767">
        <f t="shared" si="33"/>
        <v>166.56269</v>
      </c>
      <c r="N767">
        <f t="shared" si="34"/>
        <v>2.10024820000001</v>
      </c>
      <c r="O767" s="1">
        <f t="shared" si="35"/>
        <v>1.2609355672629987E-2</v>
      </c>
      <c r="P767">
        <v>0.25299440000000001</v>
      </c>
    </row>
    <row r="768" spans="1:16" hidden="1" x14ac:dyDescent="0.35">
      <c r="A768">
        <v>767</v>
      </c>
      <c r="B768">
        <v>199</v>
      </c>
      <c r="C768" t="s">
        <v>966</v>
      </c>
      <c r="D768" t="str">
        <f>INDEX(FSA_Province!B:B,MATCH(LEFT(C768,1),FSA_Province!A:A,0))</f>
        <v>ON</v>
      </c>
      <c r="E768" t="s">
        <v>967</v>
      </c>
      <c r="F768" t="s">
        <v>15</v>
      </c>
      <c r="G768" t="s">
        <v>27</v>
      </c>
      <c r="H768" t="s">
        <v>16</v>
      </c>
      <c r="I768">
        <v>50</v>
      </c>
      <c r="J768">
        <v>50</v>
      </c>
      <c r="K768">
        <v>1.1883600000000001</v>
      </c>
      <c r="L768">
        <v>59.933237349999999</v>
      </c>
      <c r="M768">
        <f t="shared" si="33"/>
        <v>59.418000000000006</v>
      </c>
      <c r="N768">
        <f t="shared" si="34"/>
        <v>0.51523734999999249</v>
      </c>
      <c r="O768" s="1">
        <f t="shared" si="35"/>
        <v>8.6714017637751599E-3</v>
      </c>
      <c r="P768">
        <v>0</v>
      </c>
    </row>
    <row r="769" spans="1:16" hidden="1" x14ac:dyDescent="0.35">
      <c r="A769">
        <v>768</v>
      </c>
      <c r="B769">
        <v>9</v>
      </c>
      <c r="C769" t="s">
        <v>310</v>
      </c>
      <c r="D769" t="str">
        <f>INDEX(FSA_Province!B:B,MATCH(LEFT(C769,1),FSA_Province!A:A,0))</f>
        <v>ON</v>
      </c>
      <c r="E769" t="s">
        <v>968</v>
      </c>
      <c r="F769" t="s">
        <v>24</v>
      </c>
      <c r="G769" t="s">
        <v>11</v>
      </c>
      <c r="H769" t="s">
        <v>16</v>
      </c>
      <c r="I769">
        <v>5850</v>
      </c>
      <c r="J769">
        <v>5850</v>
      </c>
      <c r="K769">
        <v>0.1687159</v>
      </c>
      <c r="L769">
        <v>999.12828979999995</v>
      </c>
      <c r="M769">
        <f t="shared" si="33"/>
        <v>986.98801500000002</v>
      </c>
      <c r="N769">
        <f t="shared" si="34"/>
        <v>12.140274799999929</v>
      </c>
      <c r="O769" s="1">
        <f t="shared" si="35"/>
        <v>1.2300326463437278E-2</v>
      </c>
      <c r="P769">
        <v>1.49869242</v>
      </c>
    </row>
    <row r="770" spans="1:16" hidden="1" x14ac:dyDescent="0.35">
      <c r="A770">
        <v>769</v>
      </c>
      <c r="B770">
        <v>215</v>
      </c>
      <c r="C770" t="s">
        <v>177</v>
      </c>
      <c r="D770" t="str">
        <f>INDEX(FSA_Province!B:B,MATCH(LEFT(C770,1),FSA_Province!A:A,0))</f>
        <v>BC</v>
      </c>
      <c r="E770" t="s">
        <v>969</v>
      </c>
      <c r="F770" t="s">
        <v>36</v>
      </c>
      <c r="G770" t="s">
        <v>11</v>
      </c>
      <c r="H770" t="s">
        <v>16</v>
      </c>
      <c r="I770">
        <v>9600</v>
      </c>
      <c r="J770">
        <v>9600</v>
      </c>
      <c r="K770">
        <v>4.1654940000000001E-2</v>
      </c>
      <c r="L770">
        <v>399.88742400000001</v>
      </c>
      <c r="M770">
        <f t="shared" si="33"/>
        <v>399.88742400000001</v>
      </c>
      <c r="N770">
        <f t="shared" si="34"/>
        <v>0</v>
      </c>
      <c r="O770" s="1">
        <f t="shared" si="35"/>
        <v>0</v>
      </c>
      <c r="P770">
        <v>0.59983112999999999</v>
      </c>
    </row>
    <row r="771" spans="1:16" hidden="1" x14ac:dyDescent="0.35">
      <c r="A771">
        <v>770</v>
      </c>
      <c r="B771">
        <v>224</v>
      </c>
      <c r="C771" t="s">
        <v>83</v>
      </c>
      <c r="D771" t="str">
        <f>INDEX(FSA_Province!B:B,MATCH(LEFT(C771,1),FSA_Province!A:A,0))</f>
        <v>BC</v>
      </c>
      <c r="E771" t="s">
        <v>970</v>
      </c>
      <c r="F771" t="s">
        <v>71</v>
      </c>
      <c r="G771" t="s">
        <v>27</v>
      </c>
      <c r="H771" t="s">
        <v>16</v>
      </c>
      <c r="I771">
        <v>3000</v>
      </c>
      <c r="J771">
        <v>3000</v>
      </c>
      <c r="K771">
        <v>9.7699999999999996E-6</v>
      </c>
      <c r="L771">
        <v>2.9309990000000001E-2</v>
      </c>
      <c r="M771">
        <f t="shared" ref="M771:M834" si="36">I771*K771</f>
        <v>2.9309999999999999E-2</v>
      </c>
      <c r="N771">
        <f t="shared" ref="N771:N834" si="37">L771-M771</f>
        <v>-9.9999999982058885E-9</v>
      </c>
      <c r="O771" s="1">
        <f t="shared" ref="O771:O834" si="38">IFERROR(N771/M771, 0)</f>
        <v>-3.4118048441507637E-7</v>
      </c>
      <c r="P771">
        <v>4.3959999999999999E-5</v>
      </c>
    </row>
    <row r="772" spans="1:16" hidden="1" x14ac:dyDescent="0.35">
      <c r="A772">
        <v>771</v>
      </c>
      <c r="B772">
        <v>199</v>
      </c>
      <c r="C772" t="s">
        <v>966</v>
      </c>
      <c r="D772" t="str">
        <f>INDEX(FSA_Province!B:B,MATCH(LEFT(C772,1),FSA_Province!A:A,0))</f>
        <v>ON</v>
      </c>
      <c r="E772" t="s">
        <v>971</v>
      </c>
      <c r="F772" t="s">
        <v>20</v>
      </c>
      <c r="G772" t="s">
        <v>27</v>
      </c>
      <c r="H772" t="s">
        <v>16</v>
      </c>
      <c r="I772">
        <v>0.05</v>
      </c>
      <c r="J772">
        <v>0.05</v>
      </c>
      <c r="K772">
        <v>2282.7330000000002</v>
      </c>
      <c r="L772">
        <v>115.1080552</v>
      </c>
      <c r="M772">
        <f t="shared" si="36"/>
        <v>114.13665000000002</v>
      </c>
      <c r="N772">
        <f t="shared" si="37"/>
        <v>0.97140519999997821</v>
      </c>
      <c r="O772" s="1">
        <f t="shared" si="38"/>
        <v>8.5108963685194723E-3</v>
      </c>
      <c r="P772">
        <v>0</v>
      </c>
    </row>
    <row r="773" spans="1:16" hidden="1" x14ac:dyDescent="0.35">
      <c r="A773">
        <v>772</v>
      </c>
      <c r="B773">
        <v>224</v>
      </c>
      <c r="C773" t="s">
        <v>83</v>
      </c>
      <c r="D773" t="str">
        <f>INDEX(FSA_Province!B:B,MATCH(LEFT(C773,1),FSA_Province!A:A,0))</f>
        <v>BC</v>
      </c>
      <c r="E773" t="s">
        <v>972</v>
      </c>
      <c r="F773" t="s">
        <v>10</v>
      </c>
      <c r="G773" t="s">
        <v>27</v>
      </c>
      <c r="H773" t="s">
        <v>16</v>
      </c>
      <c r="I773">
        <v>4.8500000000000001E-2</v>
      </c>
      <c r="J773">
        <v>4.8500000000000001E-2</v>
      </c>
      <c r="K773">
        <v>60791.731</v>
      </c>
      <c r="L773">
        <v>2985.3439979999998</v>
      </c>
      <c r="M773">
        <f t="shared" si="36"/>
        <v>2948.3989535000001</v>
      </c>
      <c r="N773">
        <f t="shared" si="37"/>
        <v>36.945044499999767</v>
      </c>
      <c r="O773" s="1">
        <f t="shared" si="38"/>
        <v>1.2530544571026543E-2</v>
      </c>
      <c r="P773">
        <v>4.4780159900000003</v>
      </c>
    </row>
    <row r="774" spans="1:16" hidden="1" x14ac:dyDescent="0.35">
      <c r="A774">
        <v>773</v>
      </c>
      <c r="B774">
        <v>135</v>
      </c>
      <c r="C774" t="s">
        <v>119</v>
      </c>
      <c r="D774" t="str">
        <f>INDEX(FSA_Province!B:B,MATCH(LEFT(C774,1),FSA_Province!A:A,0))</f>
        <v>ON</v>
      </c>
      <c r="E774" t="s">
        <v>973</v>
      </c>
      <c r="F774" t="s">
        <v>59</v>
      </c>
      <c r="G774" t="s">
        <v>27</v>
      </c>
      <c r="H774" t="s">
        <v>16</v>
      </c>
      <c r="I774">
        <v>25000</v>
      </c>
      <c r="J774">
        <v>25000</v>
      </c>
      <c r="K774">
        <v>6.5890000000000004E-2</v>
      </c>
      <c r="L774">
        <v>1667.7319500000001</v>
      </c>
      <c r="M774">
        <f t="shared" si="36"/>
        <v>1647.25</v>
      </c>
      <c r="N774">
        <f t="shared" si="37"/>
        <v>20.481950000000097</v>
      </c>
      <c r="O774" s="1">
        <f t="shared" si="38"/>
        <v>1.243402640764917E-2</v>
      </c>
      <c r="P774">
        <v>2.50159792</v>
      </c>
    </row>
    <row r="775" spans="1:16" hidden="1" x14ac:dyDescent="0.35">
      <c r="A775">
        <v>774</v>
      </c>
      <c r="B775">
        <v>134</v>
      </c>
      <c r="C775" t="s">
        <v>69</v>
      </c>
      <c r="D775" t="str">
        <f>INDEX(FSA_Province!B:B,MATCH(LEFT(C775,1),FSA_Province!A:A,0))</f>
        <v>ON</v>
      </c>
      <c r="E775" t="s">
        <v>974</v>
      </c>
      <c r="F775" t="s">
        <v>117</v>
      </c>
      <c r="G775" t="s">
        <v>27</v>
      </c>
      <c r="H775" t="s">
        <v>12</v>
      </c>
      <c r="I775">
        <v>5000</v>
      </c>
      <c r="J775">
        <v>5000</v>
      </c>
      <c r="K775">
        <v>1.42E-6</v>
      </c>
      <c r="L775">
        <v>7.1000000000000004E-3</v>
      </c>
      <c r="M775">
        <f t="shared" si="36"/>
        <v>7.0999999999999995E-3</v>
      </c>
      <c r="N775">
        <f t="shared" si="37"/>
        <v>0</v>
      </c>
      <c r="O775" s="1">
        <f t="shared" si="38"/>
        <v>0</v>
      </c>
      <c r="P775">
        <v>1.065E-5</v>
      </c>
    </row>
    <row r="776" spans="1:16" hidden="1" x14ac:dyDescent="0.35">
      <c r="A776">
        <v>775</v>
      </c>
      <c r="B776">
        <v>84</v>
      </c>
      <c r="C776" t="s">
        <v>975</v>
      </c>
      <c r="D776" t="str">
        <f>INDEX(FSA_Province!B:B,MATCH(LEFT(C776,1),FSA_Province!A:A,0))</f>
        <v>ON</v>
      </c>
      <c r="E776" t="s">
        <v>976</v>
      </c>
      <c r="F776" t="s">
        <v>44</v>
      </c>
      <c r="G776" t="s">
        <v>27</v>
      </c>
      <c r="H776" t="s">
        <v>16</v>
      </c>
      <c r="I776">
        <v>7950</v>
      </c>
      <c r="J776">
        <v>7950</v>
      </c>
      <c r="K776">
        <v>6.2199999999999998E-2</v>
      </c>
      <c r="L776">
        <v>500.50326869999998</v>
      </c>
      <c r="M776">
        <f t="shared" si="36"/>
        <v>494.49</v>
      </c>
      <c r="N776">
        <f t="shared" si="37"/>
        <v>6.0132686999999692</v>
      </c>
      <c r="O776" s="1">
        <f t="shared" si="38"/>
        <v>1.216054662379415E-2</v>
      </c>
      <c r="P776">
        <v>0.7507549</v>
      </c>
    </row>
    <row r="777" spans="1:16" hidden="1" x14ac:dyDescent="0.35">
      <c r="A777">
        <v>776</v>
      </c>
      <c r="B777">
        <v>157</v>
      </c>
      <c r="C777" t="s">
        <v>977</v>
      </c>
      <c r="D777" t="str">
        <f>INDEX(FSA_Province!B:B,MATCH(LEFT(C777,1),FSA_Province!A:A,0))</f>
        <v>AB</v>
      </c>
      <c r="E777" t="s">
        <v>978</v>
      </c>
      <c r="F777" t="s">
        <v>24</v>
      </c>
      <c r="G777" t="s">
        <v>11</v>
      </c>
      <c r="H777" t="s">
        <v>16</v>
      </c>
      <c r="I777">
        <v>1580</v>
      </c>
      <c r="J777">
        <v>1580</v>
      </c>
      <c r="K777">
        <v>0.16300000000000001</v>
      </c>
      <c r="L777">
        <v>259.73048060000002</v>
      </c>
      <c r="M777">
        <f t="shared" si="36"/>
        <v>257.54000000000002</v>
      </c>
      <c r="N777">
        <f t="shared" si="37"/>
        <v>2.1904806000000008</v>
      </c>
      <c r="O777" s="1">
        <f t="shared" si="38"/>
        <v>8.5053995495845327E-3</v>
      </c>
      <c r="P777">
        <v>0.38959571999999998</v>
      </c>
    </row>
    <row r="778" spans="1:16" hidden="1" x14ac:dyDescent="0.35">
      <c r="A778">
        <v>777</v>
      </c>
      <c r="B778">
        <v>201</v>
      </c>
      <c r="C778" t="s">
        <v>328</v>
      </c>
      <c r="D778" t="str">
        <f>INDEX(FSA_Province!B:B,MATCH(LEFT(C778,1),FSA_Province!A:A,0))</f>
        <v>ON</v>
      </c>
      <c r="E778" t="s">
        <v>979</v>
      </c>
      <c r="F778" t="s">
        <v>24</v>
      </c>
      <c r="G778" t="s">
        <v>27</v>
      </c>
      <c r="H778" t="s">
        <v>16</v>
      </c>
      <c r="I778">
        <v>1200</v>
      </c>
      <c r="J778">
        <v>1200</v>
      </c>
      <c r="K778">
        <v>0.16264253000000001</v>
      </c>
      <c r="L778">
        <v>197.5858829</v>
      </c>
      <c r="M778">
        <f t="shared" si="36"/>
        <v>195.17103600000002</v>
      </c>
      <c r="N778">
        <f t="shared" si="37"/>
        <v>2.4148468999999864</v>
      </c>
      <c r="O778" s="1">
        <f t="shared" si="38"/>
        <v>1.2372977822385419E-2</v>
      </c>
      <c r="P778">
        <v>0.29637881999999999</v>
      </c>
    </row>
    <row r="779" spans="1:16" hidden="1" x14ac:dyDescent="0.35">
      <c r="A779">
        <v>778</v>
      </c>
      <c r="B779">
        <v>7</v>
      </c>
      <c r="C779" t="s">
        <v>437</v>
      </c>
      <c r="D779" t="str">
        <f>INDEX(FSA_Province!B:B,MATCH(LEFT(C779,1),FSA_Province!A:A,0))</f>
        <v>QC</v>
      </c>
      <c r="E779" t="s">
        <v>980</v>
      </c>
      <c r="F779" t="s">
        <v>20</v>
      </c>
      <c r="G779" t="s">
        <v>11</v>
      </c>
      <c r="H779" t="s">
        <v>16</v>
      </c>
      <c r="I779">
        <v>1.3999900000000001</v>
      </c>
      <c r="J779">
        <v>1.3999900000000001</v>
      </c>
      <c r="K779">
        <v>2255.87</v>
      </c>
      <c r="L779">
        <v>3198.0174480000001</v>
      </c>
      <c r="M779">
        <f t="shared" si="36"/>
        <v>3158.1954412999999</v>
      </c>
      <c r="N779">
        <f t="shared" si="37"/>
        <v>39.822006700000202</v>
      </c>
      <c r="O779" s="1">
        <f t="shared" si="38"/>
        <v>1.2609101444212196E-2</v>
      </c>
      <c r="P779">
        <v>4.7970261699999996</v>
      </c>
    </row>
    <row r="780" spans="1:16" hidden="1" x14ac:dyDescent="0.35">
      <c r="A780">
        <v>779</v>
      </c>
      <c r="B780">
        <v>167</v>
      </c>
      <c r="C780" t="s">
        <v>801</v>
      </c>
      <c r="D780" t="str">
        <f>INDEX(FSA_Province!B:B,MATCH(LEFT(C780,1),FSA_Province!A:A,0))</f>
        <v>AB</v>
      </c>
      <c r="E780" t="s">
        <v>981</v>
      </c>
      <c r="F780" t="s">
        <v>24</v>
      </c>
      <c r="G780" t="s">
        <v>11</v>
      </c>
      <c r="H780" t="s">
        <v>16</v>
      </c>
      <c r="I780">
        <v>71.767348979999994</v>
      </c>
      <c r="J780">
        <v>71.767348979999994</v>
      </c>
      <c r="K780">
        <v>0.16</v>
      </c>
      <c r="L780">
        <v>11.628470439999999</v>
      </c>
      <c r="M780">
        <f t="shared" si="36"/>
        <v>11.4827758368</v>
      </c>
      <c r="N780">
        <f t="shared" si="37"/>
        <v>0.14569460319999905</v>
      </c>
      <c r="O780" s="1">
        <f t="shared" si="38"/>
        <v>1.2688099573717793E-2</v>
      </c>
      <c r="P780">
        <v>1.7442699999999998E-2</v>
      </c>
    </row>
    <row r="781" spans="1:16" hidden="1" x14ac:dyDescent="0.35">
      <c r="A781">
        <v>780</v>
      </c>
      <c r="B781">
        <v>118</v>
      </c>
      <c r="C781" t="s">
        <v>196</v>
      </c>
      <c r="D781" t="str">
        <f>INDEX(FSA_Province!B:B,MATCH(LEFT(C781,1),FSA_Province!A:A,0))</f>
        <v>AB</v>
      </c>
      <c r="E781" t="s">
        <v>982</v>
      </c>
      <c r="F781" t="s">
        <v>746</v>
      </c>
      <c r="G781" t="s">
        <v>27</v>
      </c>
      <c r="H781" t="s">
        <v>16</v>
      </c>
      <c r="I781">
        <v>22</v>
      </c>
      <c r="J781">
        <v>22</v>
      </c>
      <c r="K781">
        <v>0.74075000000000002</v>
      </c>
      <c r="L781">
        <v>16.498323330000002</v>
      </c>
      <c r="M781">
        <f t="shared" si="36"/>
        <v>16.296500000000002</v>
      </c>
      <c r="N781">
        <f t="shared" si="37"/>
        <v>0.20182332999999986</v>
      </c>
      <c r="O781" s="1">
        <f t="shared" si="38"/>
        <v>1.2384458626085346E-2</v>
      </c>
      <c r="P781">
        <v>2.4747479999999999E-2</v>
      </c>
    </row>
    <row r="782" spans="1:16" hidden="1" x14ac:dyDescent="0.35">
      <c r="A782">
        <v>781</v>
      </c>
      <c r="B782">
        <v>118</v>
      </c>
      <c r="C782" t="s">
        <v>196</v>
      </c>
      <c r="D782" t="str">
        <f>INDEX(FSA_Province!B:B,MATCH(LEFT(C782,1),FSA_Province!A:A,0))</f>
        <v>AB</v>
      </c>
      <c r="E782" t="s">
        <v>983</v>
      </c>
      <c r="F782" t="s">
        <v>15</v>
      </c>
      <c r="G782" t="s">
        <v>27</v>
      </c>
      <c r="H782" t="s">
        <v>16</v>
      </c>
      <c r="I782">
        <v>150</v>
      </c>
      <c r="J782">
        <v>150</v>
      </c>
      <c r="K782">
        <v>1.22851</v>
      </c>
      <c r="L782">
        <v>186.600245</v>
      </c>
      <c r="M782">
        <f t="shared" si="36"/>
        <v>184.2765</v>
      </c>
      <c r="N782">
        <f t="shared" si="37"/>
        <v>2.3237450000000024</v>
      </c>
      <c r="O782" s="1">
        <f t="shared" si="38"/>
        <v>1.2610099497222936E-2</v>
      </c>
      <c r="P782">
        <v>0.27990036000000001</v>
      </c>
    </row>
    <row r="783" spans="1:16" hidden="1" x14ac:dyDescent="0.35">
      <c r="A783">
        <v>782</v>
      </c>
      <c r="B783">
        <v>199</v>
      </c>
      <c r="C783" t="s">
        <v>966</v>
      </c>
      <c r="D783" t="str">
        <f>INDEX(FSA_Province!B:B,MATCH(LEFT(C783,1),FSA_Province!A:A,0))</f>
        <v>ON</v>
      </c>
      <c r="E783" t="s">
        <v>984</v>
      </c>
      <c r="F783" t="s">
        <v>24</v>
      </c>
      <c r="G783" t="s">
        <v>27</v>
      </c>
      <c r="H783" t="s">
        <v>16</v>
      </c>
      <c r="I783">
        <v>1000</v>
      </c>
      <c r="J783">
        <v>1000</v>
      </c>
      <c r="K783">
        <v>0.16267822000000001</v>
      </c>
      <c r="L783">
        <v>163.381978</v>
      </c>
      <c r="M783">
        <f t="shared" si="36"/>
        <v>162.67822000000001</v>
      </c>
      <c r="N783">
        <f t="shared" si="37"/>
        <v>0.70375799999999344</v>
      </c>
      <c r="O783" s="1">
        <f t="shared" si="38"/>
        <v>4.3260738899158924E-3</v>
      </c>
      <c r="P783">
        <v>0</v>
      </c>
    </row>
    <row r="784" spans="1:16" hidden="1" x14ac:dyDescent="0.35">
      <c r="A784">
        <v>783</v>
      </c>
      <c r="B784">
        <v>199</v>
      </c>
      <c r="C784" t="s">
        <v>966</v>
      </c>
      <c r="D784" t="str">
        <f>INDEX(FSA_Province!B:B,MATCH(LEFT(C784,1),FSA_Province!A:A,0))</f>
        <v>ON</v>
      </c>
      <c r="E784" t="s">
        <v>985</v>
      </c>
      <c r="F784" t="s">
        <v>39</v>
      </c>
      <c r="G784" t="s">
        <v>27</v>
      </c>
      <c r="H784" t="s">
        <v>16</v>
      </c>
      <c r="I784">
        <v>0.5</v>
      </c>
      <c r="J784">
        <v>0.5</v>
      </c>
      <c r="K784">
        <v>237.32300000000001</v>
      </c>
      <c r="L784">
        <v>119.6250276</v>
      </c>
      <c r="M784">
        <f t="shared" si="36"/>
        <v>118.6615</v>
      </c>
      <c r="N784">
        <f t="shared" si="37"/>
        <v>0.96352759999999193</v>
      </c>
      <c r="O784" s="1">
        <f t="shared" si="38"/>
        <v>8.1199681446803892E-3</v>
      </c>
      <c r="P784">
        <v>0</v>
      </c>
    </row>
    <row r="785" spans="1:16" hidden="1" x14ac:dyDescent="0.35">
      <c r="A785">
        <v>784</v>
      </c>
      <c r="B785">
        <v>234</v>
      </c>
      <c r="C785" t="s">
        <v>113</v>
      </c>
      <c r="D785" t="str">
        <f>INDEX(FSA_Province!B:B,MATCH(LEFT(C785,1),FSA_Province!A:A,0))</f>
        <v>ON</v>
      </c>
      <c r="E785" t="s">
        <v>986</v>
      </c>
      <c r="F785" t="s">
        <v>24</v>
      </c>
      <c r="G785" t="s">
        <v>27</v>
      </c>
      <c r="H785" t="s">
        <v>16</v>
      </c>
      <c r="I785">
        <v>600</v>
      </c>
      <c r="J785">
        <v>600</v>
      </c>
      <c r="K785">
        <v>0.16373729000000001</v>
      </c>
      <c r="L785">
        <v>99.411468400000004</v>
      </c>
      <c r="M785">
        <f t="shared" si="36"/>
        <v>98.242373999999998</v>
      </c>
      <c r="N785">
        <f t="shared" si="37"/>
        <v>1.1690944000000059</v>
      </c>
      <c r="O785" s="1">
        <f t="shared" si="38"/>
        <v>1.1900103309799964E-2</v>
      </c>
      <c r="P785">
        <v>0.14911720000000001</v>
      </c>
    </row>
    <row r="786" spans="1:16" hidden="1" x14ac:dyDescent="0.35">
      <c r="A786">
        <v>785</v>
      </c>
      <c r="B786">
        <v>7</v>
      </c>
      <c r="C786" t="s">
        <v>437</v>
      </c>
      <c r="D786" t="str">
        <f>INDEX(FSA_Province!B:B,MATCH(LEFT(C786,1),FSA_Province!A:A,0))</f>
        <v>QC</v>
      </c>
      <c r="E786" t="s">
        <v>987</v>
      </c>
      <c r="F786" t="s">
        <v>20</v>
      </c>
      <c r="G786" t="s">
        <v>11</v>
      </c>
      <c r="H786" t="s">
        <v>16</v>
      </c>
      <c r="I786">
        <v>1.32</v>
      </c>
      <c r="J786">
        <v>1.32</v>
      </c>
      <c r="K786">
        <v>2267.1109999999999</v>
      </c>
      <c r="L786">
        <v>3028.1980290000001</v>
      </c>
      <c r="M786">
        <f t="shared" si="36"/>
        <v>2992.5865199999998</v>
      </c>
      <c r="N786">
        <f t="shared" si="37"/>
        <v>35.611509000000297</v>
      </c>
      <c r="O786" s="1">
        <f t="shared" si="38"/>
        <v>1.1899909580559195E-2</v>
      </c>
      <c r="P786">
        <v>4.5422970400000002</v>
      </c>
    </row>
    <row r="787" spans="1:16" hidden="1" x14ac:dyDescent="0.35">
      <c r="A787">
        <v>786</v>
      </c>
      <c r="B787">
        <v>54</v>
      </c>
      <c r="C787" t="s">
        <v>37</v>
      </c>
      <c r="D787" t="str">
        <f>INDEX(FSA_Province!B:B,MATCH(LEFT(C787,1),FSA_Province!A:A,0))</f>
        <v>BC</v>
      </c>
      <c r="E787" t="s">
        <v>988</v>
      </c>
      <c r="F787" t="s">
        <v>193</v>
      </c>
      <c r="G787" t="s">
        <v>27</v>
      </c>
      <c r="H787" t="s">
        <v>16</v>
      </c>
      <c r="I787">
        <v>24</v>
      </c>
      <c r="J787">
        <v>24</v>
      </c>
      <c r="K787">
        <v>1.6171199999999999</v>
      </c>
      <c r="L787">
        <v>39.239011939999997</v>
      </c>
      <c r="M787">
        <f t="shared" si="36"/>
        <v>38.810879999999997</v>
      </c>
      <c r="N787">
        <f t="shared" si="37"/>
        <v>0.4281319400000001</v>
      </c>
      <c r="O787" s="1">
        <f t="shared" si="38"/>
        <v>1.1031235055736952E-2</v>
      </c>
      <c r="P787">
        <v>5.8858510000000003E-2</v>
      </c>
    </row>
    <row r="788" spans="1:16" hidden="1" x14ac:dyDescent="0.35">
      <c r="A788">
        <v>787</v>
      </c>
      <c r="B788">
        <v>54</v>
      </c>
      <c r="C788" t="s">
        <v>37</v>
      </c>
      <c r="D788" t="str">
        <f>INDEX(FSA_Province!B:B,MATCH(LEFT(C788,1),FSA_Province!A:A,0))</f>
        <v>BC</v>
      </c>
      <c r="E788" t="s">
        <v>989</v>
      </c>
      <c r="F788" t="s">
        <v>15</v>
      </c>
      <c r="G788" t="s">
        <v>27</v>
      </c>
      <c r="H788" t="s">
        <v>16</v>
      </c>
      <c r="I788">
        <v>550</v>
      </c>
      <c r="J788">
        <v>550</v>
      </c>
      <c r="K788">
        <v>1.2283999999999999</v>
      </c>
      <c r="L788">
        <v>683.5054232</v>
      </c>
      <c r="M788">
        <f t="shared" si="36"/>
        <v>675.62</v>
      </c>
      <c r="N788">
        <f t="shared" si="37"/>
        <v>7.8854231999999911</v>
      </c>
      <c r="O788" s="1">
        <f t="shared" si="38"/>
        <v>1.1671388058375996E-2</v>
      </c>
      <c r="P788">
        <v>1.0252581300000001</v>
      </c>
    </row>
    <row r="789" spans="1:16" hidden="1" x14ac:dyDescent="0.35">
      <c r="A789">
        <v>788</v>
      </c>
      <c r="B789">
        <v>54</v>
      </c>
      <c r="C789" t="s">
        <v>37</v>
      </c>
      <c r="D789" t="str">
        <f>INDEX(FSA_Province!B:B,MATCH(LEFT(C789,1),FSA_Province!A:A,0))</f>
        <v>BC</v>
      </c>
      <c r="E789" t="s">
        <v>990</v>
      </c>
      <c r="F789" t="s">
        <v>15</v>
      </c>
      <c r="G789" t="s">
        <v>27</v>
      </c>
      <c r="H789" t="s">
        <v>16</v>
      </c>
      <c r="I789">
        <v>64</v>
      </c>
      <c r="J789">
        <v>64</v>
      </c>
      <c r="K789">
        <v>1.2284200000000001</v>
      </c>
      <c r="L789">
        <v>79.535176509999999</v>
      </c>
      <c r="M789">
        <f t="shared" si="36"/>
        <v>78.618880000000004</v>
      </c>
      <c r="N789">
        <f t="shared" si="37"/>
        <v>0.91629650999999512</v>
      </c>
      <c r="O789" s="1">
        <f t="shared" si="38"/>
        <v>1.1654916859665198E-2</v>
      </c>
      <c r="P789">
        <v>0.11930275999999999</v>
      </c>
    </row>
    <row r="790" spans="1:16" hidden="1" x14ac:dyDescent="0.35">
      <c r="A790">
        <v>789</v>
      </c>
      <c r="B790">
        <v>7</v>
      </c>
      <c r="C790" t="s">
        <v>437</v>
      </c>
      <c r="D790" t="str">
        <f>INDEX(FSA_Province!B:B,MATCH(LEFT(C790,1),FSA_Province!A:A,0))</f>
        <v>QC</v>
      </c>
      <c r="E790" t="s">
        <v>991</v>
      </c>
      <c r="F790" t="s">
        <v>59</v>
      </c>
      <c r="G790" t="s">
        <v>11</v>
      </c>
      <c r="H790" t="s">
        <v>12</v>
      </c>
      <c r="I790">
        <v>50000</v>
      </c>
      <c r="J790">
        <v>50000</v>
      </c>
      <c r="K790">
        <v>6.6290000000000002E-2</v>
      </c>
      <c r="L790">
        <v>3275.3178269999999</v>
      </c>
      <c r="M790">
        <f t="shared" si="36"/>
        <v>3314.5</v>
      </c>
      <c r="N790">
        <f t="shared" si="37"/>
        <v>-39.182173000000148</v>
      </c>
      <c r="O790" s="1">
        <f t="shared" si="38"/>
        <v>-1.1821443053250912E-2</v>
      </c>
      <c r="P790">
        <v>4.9129767199999996</v>
      </c>
    </row>
    <row r="791" spans="1:16" hidden="1" x14ac:dyDescent="0.35">
      <c r="A791">
        <v>790</v>
      </c>
      <c r="B791">
        <v>211</v>
      </c>
      <c r="C791" t="s">
        <v>100</v>
      </c>
      <c r="D791" t="str">
        <f>INDEX(FSA_Province!B:B,MATCH(LEFT(C791,1),FSA_Province!A:A,0))</f>
        <v>ON</v>
      </c>
      <c r="E791" t="s">
        <v>992</v>
      </c>
      <c r="F791" t="s">
        <v>24</v>
      </c>
      <c r="G791" t="s">
        <v>11</v>
      </c>
      <c r="H791" t="s">
        <v>16</v>
      </c>
      <c r="I791">
        <v>30.999999979999998</v>
      </c>
      <c r="J791">
        <v>30.999999979999998</v>
      </c>
      <c r="K791">
        <v>0.16553809999999999</v>
      </c>
      <c r="L791">
        <v>5.1907261299999998</v>
      </c>
      <c r="M791">
        <f t="shared" si="36"/>
        <v>5.1316810966892374</v>
      </c>
      <c r="N791">
        <f t="shared" si="37"/>
        <v>5.9045033310762385E-2</v>
      </c>
      <c r="O791" s="1">
        <f t="shared" si="38"/>
        <v>1.150598258119663E-2</v>
      </c>
      <c r="P791">
        <v>7.7860799999999999E-3</v>
      </c>
    </row>
    <row r="792" spans="1:16" hidden="1" x14ac:dyDescent="0.35">
      <c r="A792">
        <v>791</v>
      </c>
      <c r="B792">
        <v>174</v>
      </c>
      <c r="C792" t="s">
        <v>993</v>
      </c>
      <c r="D792" t="str">
        <f>INDEX(FSA_Province!B:B,MATCH(LEFT(C792,1),FSA_Province!A:A,0))</f>
        <v>ON</v>
      </c>
      <c r="E792" t="s">
        <v>994</v>
      </c>
      <c r="F792" t="s">
        <v>24</v>
      </c>
      <c r="G792" t="s">
        <v>27</v>
      </c>
      <c r="H792" t="s">
        <v>16</v>
      </c>
      <c r="I792">
        <v>70</v>
      </c>
      <c r="J792">
        <v>70</v>
      </c>
      <c r="K792">
        <v>0.16546649999999999</v>
      </c>
      <c r="L792">
        <v>11.7067794</v>
      </c>
      <c r="M792">
        <f t="shared" si="36"/>
        <v>11.582654999999999</v>
      </c>
      <c r="N792">
        <f t="shared" si="37"/>
        <v>0.12412440000000124</v>
      </c>
      <c r="O792" s="1">
        <f t="shared" si="38"/>
        <v>1.0716403104469679E-2</v>
      </c>
      <c r="P792">
        <v>1.7560159999999998E-2</v>
      </c>
    </row>
    <row r="793" spans="1:16" hidden="1" x14ac:dyDescent="0.35">
      <c r="A793">
        <v>792</v>
      </c>
      <c r="B793">
        <v>174</v>
      </c>
      <c r="C793" t="s">
        <v>993</v>
      </c>
      <c r="D793" t="str">
        <f>INDEX(FSA_Province!B:B,MATCH(LEFT(C793,1),FSA_Province!A:A,0))</f>
        <v>ON</v>
      </c>
      <c r="E793" t="s">
        <v>995</v>
      </c>
      <c r="F793" t="s">
        <v>24</v>
      </c>
      <c r="G793" t="s">
        <v>27</v>
      </c>
      <c r="H793" t="s">
        <v>16</v>
      </c>
      <c r="I793">
        <v>4700</v>
      </c>
      <c r="J793">
        <v>4700</v>
      </c>
      <c r="K793">
        <v>0.16546763</v>
      </c>
      <c r="L793">
        <v>786.0938132</v>
      </c>
      <c r="M793">
        <f t="shared" si="36"/>
        <v>777.69786099999999</v>
      </c>
      <c r="N793">
        <f t="shared" si="37"/>
        <v>8.3959522000000106</v>
      </c>
      <c r="O793" s="1">
        <f t="shared" si="38"/>
        <v>1.0795904966491878E-2</v>
      </c>
      <c r="P793">
        <v>1.17914071</v>
      </c>
    </row>
    <row r="794" spans="1:16" hidden="1" x14ac:dyDescent="0.35">
      <c r="A794">
        <v>793</v>
      </c>
      <c r="B794">
        <v>62</v>
      </c>
      <c r="C794" t="s">
        <v>140</v>
      </c>
      <c r="D794" t="str">
        <f>INDEX(FSA_Province!B:B,MATCH(LEFT(C794,1),FSA_Province!A:A,0))</f>
        <v>ON</v>
      </c>
      <c r="E794" t="s">
        <v>996</v>
      </c>
      <c r="F794" t="s">
        <v>24</v>
      </c>
      <c r="G794" t="s">
        <v>11</v>
      </c>
      <c r="H794" t="s">
        <v>16</v>
      </c>
      <c r="I794">
        <v>450</v>
      </c>
      <c r="J794">
        <v>450</v>
      </c>
      <c r="K794">
        <v>0.156</v>
      </c>
      <c r="L794">
        <v>70.886011440000004</v>
      </c>
      <c r="M794">
        <f t="shared" si="36"/>
        <v>70.2</v>
      </c>
      <c r="N794">
        <f t="shared" si="37"/>
        <v>0.68601144000000147</v>
      </c>
      <c r="O794" s="1">
        <f t="shared" si="38"/>
        <v>9.7722427350427563E-3</v>
      </c>
      <c r="P794">
        <v>0.10632901</v>
      </c>
    </row>
    <row r="795" spans="1:16" hidden="1" x14ac:dyDescent="0.35">
      <c r="A795">
        <v>794</v>
      </c>
      <c r="B795">
        <v>249</v>
      </c>
      <c r="C795" t="s">
        <v>997</v>
      </c>
      <c r="D795" t="str">
        <f>INDEX(FSA_Province!B:B,MATCH(LEFT(C795,1),FSA_Province!A:A,0))</f>
        <v>ON</v>
      </c>
      <c r="E795" t="s">
        <v>998</v>
      </c>
      <c r="F795" t="s">
        <v>18</v>
      </c>
      <c r="G795" t="s">
        <v>11</v>
      </c>
      <c r="H795" t="s">
        <v>16</v>
      </c>
      <c r="I795">
        <v>6</v>
      </c>
      <c r="J795">
        <v>6</v>
      </c>
      <c r="K795">
        <v>30</v>
      </c>
      <c r="L795">
        <v>179.99999990000001</v>
      </c>
      <c r="M795">
        <f t="shared" si="36"/>
        <v>180</v>
      </c>
      <c r="N795">
        <f t="shared" si="37"/>
        <v>-9.9999994063182385E-8</v>
      </c>
      <c r="O795" s="1">
        <f t="shared" si="38"/>
        <v>-5.5555552257323542E-10</v>
      </c>
      <c r="P795">
        <v>0</v>
      </c>
    </row>
    <row r="796" spans="1:16" hidden="1" x14ac:dyDescent="0.35">
      <c r="A796">
        <v>795</v>
      </c>
      <c r="B796">
        <v>249</v>
      </c>
      <c r="C796" t="s">
        <v>997</v>
      </c>
      <c r="D796" t="str">
        <f>INDEX(FSA_Province!B:B,MATCH(LEFT(C796,1),FSA_Province!A:A,0))</f>
        <v>ON</v>
      </c>
      <c r="E796" t="s">
        <v>999</v>
      </c>
      <c r="F796" t="s">
        <v>24</v>
      </c>
      <c r="G796" t="s">
        <v>11</v>
      </c>
      <c r="H796" t="s">
        <v>16</v>
      </c>
      <c r="I796">
        <v>47900</v>
      </c>
      <c r="J796">
        <v>47900</v>
      </c>
      <c r="K796">
        <v>0.159</v>
      </c>
      <c r="L796">
        <v>7691.4165409999996</v>
      </c>
      <c r="M796">
        <f t="shared" si="36"/>
        <v>7616.1</v>
      </c>
      <c r="N796">
        <f t="shared" si="37"/>
        <v>75.316540999999233</v>
      </c>
      <c r="O796" s="1">
        <f t="shared" si="38"/>
        <v>9.8891218602695907E-3</v>
      </c>
      <c r="P796">
        <v>11.537124800000001</v>
      </c>
    </row>
    <row r="797" spans="1:16" hidden="1" x14ac:dyDescent="0.35">
      <c r="A797">
        <v>796</v>
      </c>
      <c r="B797">
        <v>203</v>
      </c>
      <c r="C797" t="s">
        <v>700</v>
      </c>
      <c r="D797" t="str">
        <f>INDEX(FSA_Province!B:B,MATCH(LEFT(C797,1),FSA_Province!A:A,0))</f>
        <v>AB</v>
      </c>
      <c r="E797" t="s">
        <v>1000</v>
      </c>
      <c r="F797" t="s">
        <v>41</v>
      </c>
      <c r="G797" t="s">
        <v>27</v>
      </c>
      <c r="H797" t="s">
        <v>16</v>
      </c>
      <c r="I797">
        <v>950</v>
      </c>
      <c r="J797">
        <v>950</v>
      </c>
      <c r="K797">
        <v>1.2701199999999999</v>
      </c>
      <c r="L797">
        <v>1219.081363</v>
      </c>
      <c r="M797">
        <f t="shared" si="36"/>
        <v>1206.614</v>
      </c>
      <c r="N797">
        <f t="shared" si="37"/>
        <v>12.467362999999978</v>
      </c>
      <c r="O797" s="1">
        <f t="shared" si="38"/>
        <v>1.0332519761912242E-2</v>
      </c>
      <c r="P797">
        <v>1.8286220399999999</v>
      </c>
    </row>
    <row r="798" spans="1:16" hidden="1" x14ac:dyDescent="0.35">
      <c r="A798">
        <v>797</v>
      </c>
      <c r="B798">
        <v>203</v>
      </c>
      <c r="C798" t="s">
        <v>700</v>
      </c>
      <c r="D798" t="str">
        <f>INDEX(FSA_Province!B:B,MATCH(LEFT(C798,1),FSA_Province!A:A,0))</f>
        <v>AB</v>
      </c>
      <c r="E798" t="s">
        <v>1001</v>
      </c>
      <c r="F798" t="s">
        <v>41</v>
      </c>
      <c r="G798" t="s">
        <v>27</v>
      </c>
      <c r="H798" t="s">
        <v>16</v>
      </c>
      <c r="I798">
        <v>1000</v>
      </c>
      <c r="J798">
        <v>1000</v>
      </c>
      <c r="K798">
        <v>1.2703500000000001</v>
      </c>
      <c r="L798">
        <v>1283.67453</v>
      </c>
      <c r="M798">
        <f t="shared" si="36"/>
        <v>1270.3500000000001</v>
      </c>
      <c r="N798">
        <f t="shared" si="37"/>
        <v>13.324529999999868</v>
      </c>
      <c r="O798" s="1">
        <f t="shared" si="38"/>
        <v>1.0488865273349759E-2</v>
      </c>
      <c r="P798">
        <v>1.9255117900000001</v>
      </c>
    </row>
    <row r="799" spans="1:16" hidden="1" x14ac:dyDescent="0.35">
      <c r="A799">
        <v>798</v>
      </c>
      <c r="B799">
        <v>174</v>
      </c>
      <c r="C799" t="s">
        <v>993</v>
      </c>
      <c r="D799" t="str">
        <f>INDEX(FSA_Province!B:B,MATCH(LEFT(C799,1),FSA_Province!A:A,0))</f>
        <v>ON</v>
      </c>
      <c r="E799" t="s">
        <v>1002</v>
      </c>
      <c r="F799" t="s">
        <v>24</v>
      </c>
      <c r="G799" t="s">
        <v>27</v>
      </c>
      <c r="H799" t="s">
        <v>16</v>
      </c>
      <c r="I799">
        <v>30</v>
      </c>
      <c r="J799">
        <v>30</v>
      </c>
      <c r="K799">
        <v>0.16312351</v>
      </c>
      <c r="L799">
        <v>4.9457702599999998</v>
      </c>
      <c r="M799">
        <f t="shared" si="36"/>
        <v>4.8937052999999997</v>
      </c>
      <c r="N799">
        <f t="shared" si="37"/>
        <v>5.2064960000000049E-2</v>
      </c>
      <c r="O799" s="1">
        <f t="shared" si="38"/>
        <v>1.0639169465312931E-2</v>
      </c>
      <c r="P799">
        <v>7.4186499999999997E-3</v>
      </c>
    </row>
    <row r="800" spans="1:16" hidden="1" x14ac:dyDescent="0.35">
      <c r="A800">
        <v>799</v>
      </c>
      <c r="B800">
        <v>21</v>
      </c>
      <c r="C800" t="s">
        <v>31</v>
      </c>
      <c r="D800" t="str">
        <f>INDEX(FSA_Province!B:B,MATCH(LEFT(C800,1),FSA_Province!A:A,0))</f>
        <v>ON</v>
      </c>
      <c r="E800" t="s">
        <v>1003</v>
      </c>
      <c r="F800" t="s">
        <v>24</v>
      </c>
      <c r="G800" t="s">
        <v>27</v>
      </c>
      <c r="H800" t="s">
        <v>16</v>
      </c>
      <c r="I800">
        <v>65</v>
      </c>
      <c r="J800">
        <v>65</v>
      </c>
      <c r="K800">
        <v>0.16565747</v>
      </c>
      <c r="L800">
        <v>10.885689360000001</v>
      </c>
      <c r="M800">
        <f t="shared" si="36"/>
        <v>10.767735549999999</v>
      </c>
      <c r="N800">
        <f t="shared" si="37"/>
        <v>0.11795381000000127</v>
      </c>
      <c r="O800" s="1">
        <f t="shared" si="38"/>
        <v>1.0954374710660617E-2</v>
      </c>
      <c r="P800">
        <v>1.6328530000000001E-2</v>
      </c>
    </row>
    <row r="801" spans="1:16" hidden="1" x14ac:dyDescent="0.35">
      <c r="A801">
        <v>800</v>
      </c>
      <c r="B801">
        <v>21</v>
      </c>
      <c r="C801" t="s">
        <v>31</v>
      </c>
      <c r="D801" t="str">
        <f>INDEX(FSA_Province!B:B,MATCH(LEFT(C801,1),FSA_Province!A:A,0))</f>
        <v>ON</v>
      </c>
      <c r="E801" t="s">
        <v>1004</v>
      </c>
      <c r="F801" t="s">
        <v>24</v>
      </c>
      <c r="G801" t="s">
        <v>27</v>
      </c>
      <c r="H801" t="s">
        <v>16</v>
      </c>
      <c r="I801">
        <v>400</v>
      </c>
      <c r="J801">
        <v>400</v>
      </c>
      <c r="K801">
        <v>0.16560839999999999</v>
      </c>
      <c r="L801">
        <v>66.974235809999996</v>
      </c>
      <c r="M801">
        <f t="shared" si="36"/>
        <v>66.243359999999996</v>
      </c>
      <c r="N801">
        <f t="shared" si="37"/>
        <v>0.73087581000000057</v>
      </c>
      <c r="O801" s="1">
        <f t="shared" si="38"/>
        <v>1.1033193515546323E-2</v>
      </c>
      <c r="P801">
        <v>0.10046135</v>
      </c>
    </row>
    <row r="802" spans="1:16" hidden="1" x14ac:dyDescent="0.35">
      <c r="A802">
        <v>801</v>
      </c>
      <c r="B802">
        <v>21</v>
      </c>
      <c r="C802" t="s">
        <v>31</v>
      </c>
      <c r="D802" t="str">
        <f>INDEX(FSA_Province!B:B,MATCH(LEFT(C802,1),FSA_Province!A:A,0))</f>
        <v>ON</v>
      </c>
      <c r="E802" t="s">
        <v>1005</v>
      </c>
      <c r="F802" t="s">
        <v>24</v>
      </c>
      <c r="G802" t="s">
        <v>27</v>
      </c>
      <c r="H802" t="s">
        <v>16</v>
      </c>
      <c r="I802">
        <v>9500</v>
      </c>
      <c r="J802">
        <v>9500</v>
      </c>
      <c r="K802">
        <v>0.16511559000000001</v>
      </c>
      <c r="L802">
        <v>1585.904822</v>
      </c>
      <c r="M802">
        <f t="shared" si="36"/>
        <v>1568.598105</v>
      </c>
      <c r="N802">
        <f t="shared" si="37"/>
        <v>17.306716999999935</v>
      </c>
      <c r="O802" s="1">
        <f t="shared" si="38"/>
        <v>1.1033238498015357E-2</v>
      </c>
      <c r="P802">
        <v>2.3788572299999999</v>
      </c>
    </row>
    <row r="803" spans="1:16" hidden="1" x14ac:dyDescent="0.35">
      <c r="A803">
        <v>802</v>
      </c>
      <c r="B803">
        <v>15</v>
      </c>
      <c r="C803" t="s">
        <v>1006</v>
      </c>
      <c r="D803" t="str">
        <f>INDEX(FSA_Province!B:B,MATCH(LEFT(C803,1),FSA_Province!A:A,0))</f>
        <v>QC</v>
      </c>
      <c r="E803" t="s">
        <v>1007</v>
      </c>
      <c r="F803" t="s">
        <v>24</v>
      </c>
      <c r="G803" t="s">
        <v>27</v>
      </c>
      <c r="H803" t="s">
        <v>16</v>
      </c>
      <c r="I803">
        <v>24.999999899999999</v>
      </c>
      <c r="J803">
        <v>24.999999899999999</v>
      </c>
      <c r="K803">
        <v>0.15817711000000001</v>
      </c>
      <c r="L803">
        <v>3.98436163</v>
      </c>
      <c r="M803">
        <f t="shared" si="36"/>
        <v>3.9544277341822891</v>
      </c>
      <c r="N803">
        <f t="shared" si="37"/>
        <v>2.9933895817710887E-2</v>
      </c>
      <c r="O803" s="1">
        <f t="shared" si="38"/>
        <v>7.5697162345288692E-3</v>
      </c>
      <c r="P803">
        <v>5.9765399999999998E-3</v>
      </c>
    </row>
    <row r="804" spans="1:16" hidden="1" x14ac:dyDescent="0.35">
      <c r="A804">
        <v>803</v>
      </c>
      <c r="B804">
        <v>15</v>
      </c>
      <c r="C804" t="s">
        <v>1006</v>
      </c>
      <c r="D804" t="str">
        <f>INDEX(FSA_Province!B:B,MATCH(LEFT(C804,1),FSA_Province!A:A,0))</f>
        <v>QC</v>
      </c>
      <c r="E804" t="s">
        <v>1008</v>
      </c>
      <c r="F804" t="s">
        <v>24</v>
      </c>
      <c r="G804" t="s">
        <v>27</v>
      </c>
      <c r="H804" t="s">
        <v>16</v>
      </c>
      <c r="I804">
        <v>100</v>
      </c>
      <c r="J804">
        <v>100</v>
      </c>
      <c r="K804">
        <v>0.15816606999999999</v>
      </c>
      <c r="L804">
        <v>15.99609965</v>
      </c>
      <c r="M804">
        <f t="shared" si="36"/>
        <v>15.816606999999999</v>
      </c>
      <c r="N804">
        <f t="shared" si="37"/>
        <v>0.17949265000000025</v>
      </c>
      <c r="O804" s="1">
        <f t="shared" si="38"/>
        <v>1.1348366308905587E-2</v>
      </c>
      <c r="P804">
        <v>2.3994140000000001E-2</v>
      </c>
    </row>
    <row r="805" spans="1:16" hidden="1" x14ac:dyDescent="0.35">
      <c r="A805">
        <v>804</v>
      </c>
      <c r="B805">
        <v>15</v>
      </c>
      <c r="C805" t="s">
        <v>1006</v>
      </c>
      <c r="D805" t="str">
        <f>INDEX(FSA_Province!B:B,MATCH(LEFT(C805,1),FSA_Province!A:A,0))</f>
        <v>QC</v>
      </c>
      <c r="E805" t="s">
        <v>1009</v>
      </c>
      <c r="F805" t="s">
        <v>24</v>
      </c>
      <c r="G805" t="s">
        <v>27</v>
      </c>
      <c r="H805" t="s">
        <v>16</v>
      </c>
      <c r="I805">
        <v>500</v>
      </c>
      <c r="J805">
        <v>500</v>
      </c>
      <c r="K805">
        <v>0.15792053</v>
      </c>
      <c r="L805">
        <v>79.856339000000006</v>
      </c>
      <c r="M805">
        <f t="shared" si="36"/>
        <v>78.960265000000007</v>
      </c>
      <c r="N805">
        <f t="shared" si="37"/>
        <v>0.8960739999999987</v>
      </c>
      <c r="O805" s="1">
        <f t="shared" si="38"/>
        <v>1.1348416827121826E-2</v>
      </c>
      <c r="P805">
        <v>0.1197845</v>
      </c>
    </row>
    <row r="806" spans="1:16" hidden="1" x14ac:dyDescent="0.35">
      <c r="A806">
        <v>805</v>
      </c>
      <c r="B806">
        <v>15</v>
      </c>
      <c r="C806" t="s">
        <v>1006</v>
      </c>
      <c r="D806" t="str">
        <f>INDEX(FSA_Province!B:B,MATCH(LEFT(C806,1),FSA_Province!A:A,0))</f>
        <v>QC</v>
      </c>
      <c r="E806" t="s">
        <v>1010</v>
      </c>
      <c r="F806" t="s">
        <v>24</v>
      </c>
      <c r="G806" t="s">
        <v>27</v>
      </c>
      <c r="H806" t="s">
        <v>16</v>
      </c>
      <c r="I806">
        <v>12500</v>
      </c>
      <c r="J806">
        <v>12500</v>
      </c>
      <c r="K806">
        <v>0.15786533999999999</v>
      </c>
      <c r="L806">
        <v>1995.8663550000001</v>
      </c>
      <c r="M806">
        <f t="shared" si="36"/>
        <v>1973.31675</v>
      </c>
      <c r="N806">
        <f t="shared" si="37"/>
        <v>22.549605000000156</v>
      </c>
      <c r="O806" s="1">
        <f t="shared" si="38"/>
        <v>1.1427260727402307E-2</v>
      </c>
      <c r="P806">
        <v>2.99379953</v>
      </c>
    </row>
    <row r="807" spans="1:16" hidden="1" x14ac:dyDescent="0.35">
      <c r="A807">
        <v>806</v>
      </c>
      <c r="B807">
        <v>21</v>
      </c>
      <c r="C807" t="s">
        <v>31</v>
      </c>
      <c r="D807" t="str">
        <f>INDEX(FSA_Province!B:B,MATCH(LEFT(C807,1),FSA_Province!A:A,0))</f>
        <v>ON</v>
      </c>
      <c r="E807" t="s">
        <v>1011</v>
      </c>
      <c r="F807" t="s">
        <v>24</v>
      </c>
      <c r="G807" t="s">
        <v>27</v>
      </c>
      <c r="H807" t="s">
        <v>16</v>
      </c>
      <c r="I807">
        <v>30000</v>
      </c>
      <c r="J807">
        <v>30000</v>
      </c>
      <c r="K807">
        <v>0.14254934</v>
      </c>
      <c r="L807">
        <v>4327.0341250000001</v>
      </c>
      <c r="M807">
        <f t="shared" si="36"/>
        <v>4276.4802</v>
      </c>
      <c r="N807">
        <f t="shared" si="37"/>
        <v>50.553925000000163</v>
      </c>
      <c r="O807" s="1">
        <f t="shared" si="38"/>
        <v>1.1821386428960939E-2</v>
      </c>
      <c r="P807">
        <v>6.4905511799999998</v>
      </c>
    </row>
    <row r="808" spans="1:16" hidden="1" x14ac:dyDescent="0.35">
      <c r="A808">
        <v>807</v>
      </c>
      <c r="B808">
        <v>237</v>
      </c>
      <c r="C808" t="s">
        <v>78</v>
      </c>
      <c r="D808" t="str">
        <f>INDEX(FSA_Province!B:B,MATCH(LEFT(C808,1),FSA_Province!A:A,0))</f>
        <v>BC</v>
      </c>
      <c r="E808" t="s">
        <v>1012</v>
      </c>
      <c r="F808" t="s">
        <v>15</v>
      </c>
      <c r="G808" t="s">
        <v>27</v>
      </c>
      <c r="H808" t="s">
        <v>16</v>
      </c>
      <c r="I808">
        <v>190</v>
      </c>
      <c r="J808">
        <v>190</v>
      </c>
      <c r="K808">
        <v>1.12805</v>
      </c>
      <c r="L808">
        <v>216.93111300000001</v>
      </c>
      <c r="M808">
        <f t="shared" si="36"/>
        <v>214.3295</v>
      </c>
      <c r="N808">
        <f t="shared" si="37"/>
        <v>2.6016130000000146</v>
      </c>
      <c r="O808" s="1">
        <f t="shared" si="38"/>
        <v>1.2138380390940185E-2</v>
      </c>
      <c r="P808">
        <v>0.32539666</v>
      </c>
    </row>
    <row r="809" spans="1:16" hidden="1" x14ac:dyDescent="0.35">
      <c r="A809">
        <v>808</v>
      </c>
      <c r="B809">
        <v>199</v>
      </c>
      <c r="C809" t="s">
        <v>966</v>
      </c>
      <c r="D809" t="str">
        <f>INDEX(FSA_Province!B:B,MATCH(LEFT(C809,1),FSA_Province!A:A,0))</f>
        <v>ON</v>
      </c>
      <c r="E809" t="s">
        <v>1013</v>
      </c>
      <c r="F809" t="s">
        <v>15</v>
      </c>
      <c r="G809" t="s">
        <v>27</v>
      </c>
      <c r="H809" t="s">
        <v>16</v>
      </c>
      <c r="I809">
        <v>112</v>
      </c>
      <c r="J809">
        <v>112</v>
      </c>
      <c r="K809">
        <v>1.16012</v>
      </c>
      <c r="L809">
        <v>131.06094089999999</v>
      </c>
      <c r="M809">
        <f t="shared" si="36"/>
        <v>129.93344000000002</v>
      </c>
      <c r="N809">
        <f t="shared" si="37"/>
        <v>1.1275008999999727</v>
      </c>
      <c r="O809" s="1">
        <f t="shared" si="38"/>
        <v>8.6775267398444354E-3</v>
      </c>
      <c r="P809">
        <v>0</v>
      </c>
    </row>
    <row r="810" spans="1:16" hidden="1" x14ac:dyDescent="0.35">
      <c r="A810">
        <v>809</v>
      </c>
      <c r="B810">
        <v>199</v>
      </c>
      <c r="C810" t="s">
        <v>966</v>
      </c>
      <c r="D810" t="str">
        <f>INDEX(FSA_Province!B:B,MATCH(LEFT(C810,1),FSA_Province!A:A,0))</f>
        <v>ON</v>
      </c>
      <c r="E810" t="s">
        <v>1014</v>
      </c>
      <c r="F810" t="s">
        <v>15</v>
      </c>
      <c r="G810" t="s">
        <v>27</v>
      </c>
      <c r="H810" t="s">
        <v>16</v>
      </c>
      <c r="I810">
        <v>110</v>
      </c>
      <c r="J810">
        <v>110</v>
      </c>
      <c r="K810">
        <v>1.1345700000000001</v>
      </c>
      <c r="L810">
        <v>125.9131749</v>
      </c>
      <c r="M810">
        <f t="shared" si="36"/>
        <v>124.80270000000002</v>
      </c>
      <c r="N810">
        <f t="shared" si="37"/>
        <v>1.1104748999999856</v>
      </c>
      <c r="O810" s="1">
        <f t="shared" si="38"/>
        <v>8.8978435562690993E-3</v>
      </c>
      <c r="P810">
        <v>0</v>
      </c>
    </row>
    <row r="811" spans="1:16" hidden="1" x14ac:dyDescent="0.35">
      <c r="A811">
        <v>810</v>
      </c>
      <c r="B811">
        <v>118</v>
      </c>
      <c r="C811" t="s">
        <v>196</v>
      </c>
      <c r="D811" t="str">
        <f>INDEX(FSA_Province!B:B,MATCH(LEFT(C811,1),FSA_Province!A:A,0))</f>
        <v>AB</v>
      </c>
      <c r="E811" t="s">
        <v>1015</v>
      </c>
      <c r="F811" t="s">
        <v>15</v>
      </c>
      <c r="G811" t="s">
        <v>27</v>
      </c>
      <c r="H811" t="s">
        <v>16</v>
      </c>
      <c r="I811">
        <v>88</v>
      </c>
      <c r="J811">
        <v>88</v>
      </c>
      <c r="K811">
        <v>1.12297</v>
      </c>
      <c r="L811">
        <v>100.122528</v>
      </c>
      <c r="M811">
        <f t="shared" si="36"/>
        <v>98.821359999999999</v>
      </c>
      <c r="N811">
        <f t="shared" si="37"/>
        <v>1.3011680000000041</v>
      </c>
      <c r="O811" s="1">
        <f t="shared" si="38"/>
        <v>1.3166869996527109E-2</v>
      </c>
      <c r="P811">
        <v>0.15018379000000001</v>
      </c>
    </row>
    <row r="812" spans="1:16" hidden="1" x14ac:dyDescent="0.35">
      <c r="A812">
        <v>811</v>
      </c>
      <c r="B812">
        <v>146</v>
      </c>
      <c r="C812" t="s">
        <v>1016</v>
      </c>
      <c r="D812" t="str">
        <f>INDEX(FSA_Province!B:B,MATCH(LEFT(C812,1),FSA_Province!A:A,0))</f>
        <v>ON</v>
      </c>
      <c r="E812" t="s">
        <v>1017</v>
      </c>
      <c r="F812" t="s">
        <v>15</v>
      </c>
      <c r="G812" t="s">
        <v>27</v>
      </c>
      <c r="H812" t="s">
        <v>16</v>
      </c>
      <c r="I812">
        <v>440</v>
      </c>
      <c r="J812">
        <v>440</v>
      </c>
      <c r="K812">
        <v>1.14307</v>
      </c>
      <c r="L812">
        <v>507.74945760000003</v>
      </c>
      <c r="M812">
        <f t="shared" si="36"/>
        <v>502.95080000000002</v>
      </c>
      <c r="N812">
        <f t="shared" si="37"/>
        <v>4.7986576000000127</v>
      </c>
      <c r="O812" s="1">
        <f t="shared" si="38"/>
        <v>9.5410079872623975E-3</v>
      </c>
      <c r="P812">
        <v>0</v>
      </c>
    </row>
    <row r="813" spans="1:16" hidden="1" x14ac:dyDescent="0.35">
      <c r="A813">
        <v>812</v>
      </c>
      <c r="B813">
        <v>146</v>
      </c>
      <c r="C813" t="s">
        <v>1016</v>
      </c>
      <c r="D813" t="str">
        <f>INDEX(FSA_Province!B:B,MATCH(LEFT(C813,1),FSA_Province!A:A,0))</f>
        <v>ON</v>
      </c>
      <c r="E813" t="s">
        <v>1018</v>
      </c>
      <c r="F813" t="s">
        <v>24</v>
      </c>
      <c r="G813" t="s">
        <v>27</v>
      </c>
      <c r="H813" t="s">
        <v>12</v>
      </c>
      <c r="I813">
        <v>3900</v>
      </c>
      <c r="J813">
        <v>3900</v>
      </c>
      <c r="K813">
        <v>0.13161754000000001</v>
      </c>
      <c r="L813">
        <v>510.0317518</v>
      </c>
      <c r="M813">
        <f t="shared" si="36"/>
        <v>513.30840599999999</v>
      </c>
      <c r="N813">
        <f t="shared" si="37"/>
        <v>-3.2766541999999959</v>
      </c>
      <c r="O813" s="1">
        <f t="shared" si="38"/>
        <v>-6.383402573773545E-3</v>
      </c>
      <c r="P813">
        <v>0</v>
      </c>
    </row>
    <row r="814" spans="1:16" hidden="1" x14ac:dyDescent="0.35">
      <c r="A814">
        <v>813</v>
      </c>
      <c r="B814">
        <v>116</v>
      </c>
      <c r="C814" t="s">
        <v>406</v>
      </c>
      <c r="D814" t="str">
        <f>INDEX(FSA_Province!B:B,MATCH(LEFT(C814,1),FSA_Province!A:A,0))</f>
        <v>BC</v>
      </c>
      <c r="E814" t="s">
        <v>1019</v>
      </c>
      <c r="F814" t="s">
        <v>24</v>
      </c>
      <c r="G814" t="s">
        <v>11</v>
      </c>
      <c r="H814" t="s">
        <v>16</v>
      </c>
      <c r="I814">
        <v>20000</v>
      </c>
      <c r="J814">
        <v>20000</v>
      </c>
      <c r="K814">
        <v>0.1338358</v>
      </c>
      <c r="L814">
        <v>2712.3660410000002</v>
      </c>
      <c r="M814">
        <f t="shared" si="36"/>
        <v>2676.7159999999999</v>
      </c>
      <c r="N814">
        <f t="shared" si="37"/>
        <v>35.650041000000328</v>
      </c>
      <c r="O814" s="1">
        <f t="shared" si="38"/>
        <v>1.3318574327646389E-2</v>
      </c>
      <c r="P814">
        <v>4.0685490599999996</v>
      </c>
    </row>
    <row r="815" spans="1:16" hidden="1" x14ac:dyDescent="0.35">
      <c r="A815">
        <v>814</v>
      </c>
      <c r="B815">
        <v>215</v>
      </c>
      <c r="C815" t="s">
        <v>177</v>
      </c>
      <c r="D815" t="str">
        <f>INDEX(FSA_Province!B:B,MATCH(LEFT(C815,1),FSA_Province!A:A,0))</f>
        <v>BC</v>
      </c>
      <c r="E815" t="s">
        <v>1020</v>
      </c>
      <c r="F815" t="s">
        <v>39</v>
      </c>
      <c r="G815" t="s">
        <v>11</v>
      </c>
      <c r="H815" t="s">
        <v>16</v>
      </c>
      <c r="I815">
        <v>1.5</v>
      </c>
      <c r="J815">
        <v>1.5</v>
      </c>
      <c r="K815">
        <v>224</v>
      </c>
      <c r="L815">
        <v>340.49989049999999</v>
      </c>
      <c r="M815">
        <f t="shared" si="36"/>
        <v>336</v>
      </c>
      <c r="N815">
        <f t="shared" si="37"/>
        <v>4.4998904999999922</v>
      </c>
      <c r="O815" s="1">
        <f t="shared" si="38"/>
        <v>1.3392531249999977E-2</v>
      </c>
      <c r="P815">
        <v>0.51074982999999996</v>
      </c>
    </row>
    <row r="816" spans="1:16" hidden="1" x14ac:dyDescent="0.35">
      <c r="A816">
        <v>815</v>
      </c>
      <c r="B816">
        <v>215</v>
      </c>
      <c r="C816" t="s">
        <v>177</v>
      </c>
      <c r="D816" t="str">
        <f>INDEX(FSA_Province!B:B,MATCH(LEFT(C816,1),FSA_Province!A:A,0))</f>
        <v>BC</v>
      </c>
      <c r="E816" t="s">
        <v>1021</v>
      </c>
      <c r="F816" t="s">
        <v>39</v>
      </c>
      <c r="G816" t="s">
        <v>11</v>
      </c>
      <c r="H816" t="s">
        <v>16</v>
      </c>
      <c r="I816">
        <v>1</v>
      </c>
      <c r="J816">
        <v>1</v>
      </c>
      <c r="K816">
        <v>224.5</v>
      </c>
      <c r="L816">
        <v>227.48887920000001</v>
      </c>
      <c r="M816">
        <f t="shared" si="36"/>
        <v>224.5</v>
      </c>
      <c r="N816">
        <f t="shared" si="37"/>
        <v>2.9888792000000137</v>
      </c>
      <c r="O816" s="1">
        <f t="shared" si="38"/>
        <v>1.3313493095768436E-2</v>
      </c>
      <c r="P816">
        <v>0.34123331000000001</v>
      </c>
    </row>
    <row r="817" spans="1:16" hidden="1" x14ac:dyDescent="0.35">
      <c r="A817">
        <v>816</v>
      </c>
      <c r="B817">
        <v>215</v>
      </c>
      <c r="C817" t="s">
        <v>177</v>
      </c>
      <c r="D817" t="str">
        <f>INDEX(FSA_Province!B:B,MATCH(LEFT(C817,1),FSA_Province!A:A,0))</f>
        <v>BC</v>
      </c>
      <c r="E817" t="s">
        <v>1022</v>
      </c>
      <c r="F817" t="s">
        <v>39</v>
      </c>
      <c r="G817" t="s">
        <v>11</v>
      </c>
      <c r="H817" t="s">
        <v>16</v>
      </c>
      <c r="I817">
        <v>0.5</v>
      </c>
      <c r="J817">
        <v>0.5</v>
      </c>
      <c r="K817">
        <v>225</v>
      </c>
      <c r="L817">
        <v>114.00660809999999</v>
      </c>
      <c r="M817">
        <f t="shared" si="36"/>
        <v>112.5</v>
      </c>
      <c r="N817">
        <f t="shared" si="37"/>
        <v>1.506608099999994</v>
      </c>
      <c r="O817" s="1">
        <f t="shared" si="38"/>
        <v>1.3392071999999948E-2</v>
      </c>
      <c r="P817">
        <v>0.17100990999999999</v>
      </c>
    </row>
    <row r="818" spans="1:16" hidden="1" x14ac:dyDescent="0.35">
      <c r="A818">
        <v>817</v>
      </c>
      <c r="B818">
        <v>215</v>
      </c>
      <c r="C818" t="s">
        <v>177</v>
      </c>
      <c r="D818" t="str">
        <f>INDEX(FSA_Province!B:B,MATCH(LEFT(C818,1),FSA_Province!A:A,0))</f>
        <v>BC</v>
      </c>
      <c r="E818" t="s">
        <v>1023</v>
      </c>
      <c r="F818" t="s">
        <v>39</v>
      </c>
      <c r="G818" t="s">
        <v>11</v>
      </c>
      <c r="H818" t="s">
        <v>16</v>
      </c>
      <c r="I818">
        <v>0.5</v>
      </c>
      <c r="J818">
        <v>0.5</v>
      </c>
      <c r="K818">
        <v>225</v>
      </c>
      <c r="L818">
        <v>113.9977422</v>
      </c>
      <c r="M818">
        <f t="shared" si="36"/>
        <v>112.5</v>
      </c>
      <c r="N818">
        <f t="shared" si="37"/>
        <v>1.4977422000000047</v>
      </c>
      <c r="O818" s="1">
        <f t="shared" si="38"/>
        <v>1.3313264000000042E-2</v>
      </c>
      <c r="P818">
        <v>0.17099660999999999</v>
      </c>
    </row>
    <row r="819" spans="1:16" hidden="1" x14ac:dyDescent="0.35">
      <c r="A819">
        <v>818</v>
      </c>
      <c r="B819">
        <v>202</v>
      </c>
      <c r="C819" t="s">
        <v>391</v>
      </c>
      <c r="D819" t="str">
        <f>INDEX(FSA_Province!B:B,MATCH(LEFT(C819,1),FSA_Province!A:A,0))</f>
        <v>ON</v>
      </c>
      <c r="E819" t="s">
        <v>1024</v>
      </c>
      <c r="F819" t="s">
        <v>15</v>
      </c>
      <c r="G819" t="s">
        <v>27</v>
      </c>
      <c r="H819" t="s">
        <v>16</v>
      </c>
      <c r="I819">
        <v>1000</v>
      </c>
      <c r="J819">
        <v>1000</v>
      </c>
      <c r="K819">
        <v>1.1682300000000001</v>
      </c>
      <c r="L819">
        <v>1179.010002</v>
      </c>
      <c r="M819">
        <f t="shared" si="36"/>
        <v>1168.23</v>
      </c>
      <c r="N819">
        <f t="shared" si="37"/>
        <v>10.780001999999968</v>
      </c>
      <c r="O819" s="1">
        <f t="shared" si="38"/>
        <v>9.2276366811329686E-3</v>
      </c>
      <c r="P819">
        <v>0</v>
      </c>
    </row>
    <row r="820" spans="1:16" hidden="1" x14ac:dyDescent="0.35">
      <c r="A820">
        <v>819</v>
      </c>
      <c r="B820">
        <v>134</v>
      </c>
      <c r="C820" t="s">
        <v>69</v>
      </c>
      <c r="D820" t="str">
        <f>INDEX(FSA_Province!B:B,MATCH(LEFT(C820,1),FSA_Province!A:A,0))</f>
        <v>ON</v>
      </c>
      <c r="E820" t="s">
        <v>1025</v>
      </c>
      <c r="F820" t="s">
        <v>1026</v>
      </c>
      <c r="G820" t="s">
        <v>27</v>
      </c>
      <c r="H820" t="s">
        <v>16</v>
      </c>
      <c r="I820">
        <v>300</v>
      </c>
      <c r="J820">
        <v>300</v>
      </c>
      <c r="K820">
        <v>0.92720252000000003</v>
      </c>
      <c r="L820">
        <v>278.16075599999999</v>
      </c>
      <c r="M820">
        <f t="shared" si="36"/>
        <v>278.16075599999999</v>
      </c>
      <c r="N820">
        <f t="shared" si="37"/>
        <v>0</v>
      </c>
      <c r="O820" s="1">
        <f t="shared" si="38"/>
        <v>0</v>
      </c>
      <c r="P820">
        <v>0.41724113000000002</v>
      </c>
    </row>
    <row r="821" spans="1:16" hidden="1" x14ac:dyDescent="0.35">
      <c r="A821">
        <v>820</v>
      </c>
      <c r="B821">
        <v>134</v>
      </c>
      <c r="C821" t="s">
        <v>69</v>
      </c>
      <c r="D821" t="str">
        <f>INDEX(FSA_Province!B:B,MATCH(LEFT(C821,1),FSA_Province!A:A,0))</f>
        <v>ON</v>
      </c>
      <c r="E821" t="s">
        <v>1027</v>
      </c>
      <c r="F821" t="s">
        <v>1028</v>
      </c>
      <c r="G821" t="s">
        <v>27</v>
      </c>
      <c r="H821" t="s">
        <v>12</v>
      </c>
      <c r="I821">
        <v>6000</v>
      </c>
      <c r="J821">
        <v>6000</v>
      </c>
      <c r="K821">
        <v>4.5542779999999998E-2</v>
      </c>
      <c r="L821">
        <v>273.25673999999998</v>
      </c>
      <c r="M821">
        <f t="shared" si="36"/>
        <v>273.25667999999996</v>
      </c>
      <c r="N821">
        <f t="shared" si="37"/>
        <v>6.0000000019044819E-5</v>
      </c>
      <c r="O821" s="1">
        <f t="shared" si="38"/>
        <v>2.195737722460978E-7</v>
      </c>
      <c r="P821">
        <v>0.40988511</v>
      </c>
    </row>
    <row r="822" spans="1:16" hidden="1" x14ac:dyDescent="0.35">
      <c r="A822">
        <v>821</v>
      </c>
      <c r="B822">
        <v>17</v>
      </c>
      <c r="C822" t="s">
        <v>95</v>
      </c>
      <c r="D822" t="str">
        <f>INDEX(FSA_Province!B:B,MATCH(LEFT(C822,1),FSA_Province!A:A,0))</f>
        <v>BC</v>
      </c>
      <c r="E822" t="s">
        <v>1029</v>
      </c>
      <c r="F822" t="s">
        <v>24</v>
      </c>
      <c r="G822" t="s">
        <v>27</v>
      </c>
      <c r="H822" t="s">
        <v>16</v>
      </c>
      <c r="I822">
        <v>20000</v>
      </c>
      <c r="J822">
        <v>20000</v>
      </c>
      <c r="K822">
        <v>0.13878852</v>
      </c>
      <c r="L822">
        <v>2810.5523020000001</v>
      </c>
      <c r="M822">
        <f t="shared" si="36"/>
        <v>2775.7703999999999</v>
      </c>
      <c r="N822">
        <f t="shared" si="37"/>
        <v>34.781902000000173</v>
      </c>
      <c r="O822" s="1">
        <f t="shared" si="38"/>
        <v>1.2530539989907009E-2</v>
      </c>
      <c r="P822">
        <v>4.2158284500000001</v>
      </c>
    </row>
    <row r="823" spans="1:16" hidden="1" x14ac:dyDescent="0.35">
      <c r="A823">
        <v>822</v>
      </c>
      <c r="B823">
        <v>81</v>
      </c>
      <c r="C823" t="s">
        <v>1030</v>
      </c>
      <c r="D823" t="str">
        <f>INDEX(FSA_Province!B:B,MATCH(LEFT(C823,1),FSA_Province!A:A,0))</f>
        <v>ON</v>
      </c>
      <c r="E823" t="s">
        <v>1031</v>
      </c>
      <c r="F823" t="s">
        <v>10</v>
      </c>
      <c r="G823" t="s">
        <v>11</v>
      </c>
      <c r="H823" t="s">
        <v>16</v>
      </c>
      <c r="I823">
        <v>0.14977545</v>
      </c>
      <c r="J823">
        <v>0.14977545</v>
      </c>
      <c r="K823">
        <v>57150</v>
      </c>
      <c r="L823">
        <v>8668.3549849999999</v>
      </c>
      <c r="M823">
        <f t="shared" si="36"/>
        <v>8559.6669674999994</v>
      </c>
      <c r="N823">
        <f t="shared" si="37"/>
        <v>108.68801750000057</v>
      </c>
      <c r="O823" s="1">
        <f t="shared" si="38"/>
        <v>1.2697692318249715E-2</v>
      </c>
      <c r="P823">
        <v>13.002532459999999</v>
      </c>
    </row>
    <row r="824" spans="1:16" hidden="1" x14ac:dyDescent="0.35">
      <c r="A824">
        <v>823</v>
      </c>
      <c r="B824">
        <v>158</v>
      </c>
      <c r="C824" t="s">
        <v>328</v>
      </c>
      <c r="D824" t="str">
        <f>INDEX(FSA_Province!B:B,MATCH(LEFT(C824,1),FSA_Province!A:A,0))</f>
        <v>ON</v>
      </c>
      <c r="E824" t="s">
        <v>1032</v>
      </c>
      <c r="F824" t="s">
        <v>24</v>
      </c>
      <c r="G824" t="s">
        <v>27</v>
      </c>
      <c r="H824" t="s">
        <v>16</v>
      </c>
      <c r="I824">
        <v>30</v>
      </c>
      <c r="J824">
        <v>30</v>
      </c>
      <c r="K824">
        <v>0.13580385</v>
      </c>
      <c r="L824">
        <v>4.1258087300000001</v>
      </c>
      <c r="M824">
        <f t="shared" si="36"/>
        <v>4.0741155000000004</v>
      </c>
      <c r="N824">
        <f t="shared" si="37"/>
        <v>5.1693229999999701E-2</v>
      </c>
      <c r="O824" s="1">
        <f t="shared" si="38"/>
        <v>1.2688209256708528E-2</v>
      </c>
      <c r="P824">
        <v>6.18871E-3</v>
      </c>
    </row>
    <row r="825" spans="1:16" hidden="1" x14ac:dyDescent="0.35">
      <c r="A825">
        <v>824</v>
      </c>
      <c r="B825">
        <v>158</v>
      </c>
      <c r="C825" t="s">
        <v>328</v>
      </c>
      <c r="D825" t="str">
        <f>INDEX(FSA_Province!B:B,MATCH(LEFT(C825,1),FSA_Province!A:A,0))</f>
        <v>ON</v>
      </c>
      <c r="E825" t="s">
        <v>1033</v>
      </c>
      <c r="F825" t="s">
        <v>24</v>
      </c>
      <c r="G825" t="s">
        <v>27</v>
      </c>
      <c r="H825" t="s">
        <v>16</v>
      </c>
      <c r="I825">
        <v>15</v>
      </c>
      <c r="J825">
        <v>15</v>
      </c>
      <c r="K825">
        <v>0.13585717</v>
      </c>
      <c r="L825">
        <v>2.0640355000000001</v>
      </c>
      <c r="M825">
        <f t="shared" si="36"/>
        <v>2.03785755</v>
      </c>
      <c r="N825">
        <f t="shared" si="37"/>
        <v>2.6177950000000116E-2</v>
      </c>
      <c r="O825" s="1">
        <f t="shared" si="38"/>
        <v>1.2845819375353354E-2</v>
      </c>
      <c r="P825">
        <v>3.0960499999999999E-3</v>
      </c>
    </row>
    <row r="826" spans="1:16" hidden="1" x14ac:dyDescent="0.35">
      <c r="A826">
        <v>825</v>
      </c>
      <c r="B826">
        <v>158</v>
      </c>
      <c r="C826" t="s">
        <v>328</v>
      </c>
      <c r="D826" t="str">
        <f>INDEX(FSA_Province!B:B,MATCH(LEFT(C826,1),FSA_Province!A:A,0))</f>
        <v>ON</v>
      </c>
      <c r="E826" t="s">
        <v>1034</v>
      </c>
      <c r="F826" t="s">
        <v>24</v>
      </c>
      <c r="G826" t="s">
        <v>27</v>
      </c>
      <c r="H826" t="s">
        <v>16</v>
      </c>
      <c r="I826">
        <v>15</v>
      </c>
      <c r="J826">
        <v>15</v>
      </c>
      <c r="K826">
        <v>0.13585731000000001</v>
      </c>
      <c r="L826">
        <v>2.0638768299999999</v>
      </c>
      <c r="M826">
        <f t="shared" si="36"/>
        <v>2.0378596500000001</v>
      </c>
      <c r="N826">
        <f t="shared" si="37"/>
        <v>2.6017179999999751E-2</v>
      </c>
      <c r="O826" s="1">
        <f t="shared" si="38"/>
        <v>1.2766914541931162E-2</v>
      </c>
      <c r="P826">
        <v>3.0958100000000001E-3</v>
      </c>
    </row>
    <row r="827" spans="1:16" hidden="1" x14ac:dyDescent="0.35">
      <c r="A827">
        <v>826</v>
      </c>
      <c r="B827">
        <v>158</v>
      </c>
      <c r="C827" t="s">
        <v>328</v>
      </c>
      <c r="D827" t="str">
        <f>INDEX(FSA_Province!B:B,MATCH(LEFT(C827,1),FSA_Province!A:A,0))</f>
        <v>ON</v>
      </c>
      <c r="E827" t="s">
        <v>1035</v>
      </c>
      <c r="F827" t="s">
        <v>24</v>
      </c>
      <c r="G827" t="s">
        <v>27</v>
      </c>
      <c r="H827" t="s">
        <v>16</v>
      </c>
      <c r="I827">
        <v>40</v>
      </c>
      <c r="J827">
        <v>40</v>
      </c>
      <c r="K827">
        <v>0.13866421000000001</v>
      </c>
      <c r="L827">
        <v>5.6165070799999999</v>
      </c>
      <c r="M827">
        <f t="shared" si="36"/>
        <v>5.5465684</v>
      </c>
      <c r="N827">
        <f t="shared" si="37"/>
        <v>6.993867999999992E-2</v>
      </c>
      <c r="O827" s="1">
        <f t="shared" si="38"/>
        <v>1.2609360411024575E-2</v>
      </c>
      <c r="P827">
        <v>8.4247599999999999E-3</v>
      </c>
    </row>
    <row r="828" spans="1:16" hidden="1" x14ac:dyDescent="0.35">
      <c r="A828">
        <v>827</v>
      </c>
      <c r="B828">
        <v>21</v>
      </c>
      <c r="C828" t="s">
        <v>31</v>
      </c>
      <c r="D828" t="str">
        <f>INDEX(FSA_Province!B:B,MATCH(LEFT(C828,1),FSA_Province!A:A,0))</f>
        <v>ON</v>
      </c>
      <c r="E828" t="s">
        <v>1036</v>
      </c>
      <c r="F828" t="s">
        <v>24</v>
      </c>
      <c r="G828" t="s">
        <v>27</v>
      </c>
      <c r="H828" t="s">
        <v>16</v>
      </c>
      <c r="I828">
        <v>475</v>
      </c>
      <c r="J828">
        <v>475</v>
      </c>
      <c r="K828">
        <v>0.13866761999999999</v>
      </c>
      <c r="L828">
        <v>66.697608439999996</v>
      </c>
      <c r="M828">
        <f t="shared" si="36"/>
        <v>65.867119500000001</v>
      </c>
      <c r="N828">
        <f t="shared" si="37"/>
        <v>0.83048893999999507</v>
      </c>
      <c r="O828" s="1">
        <f t="shared" si="38"/>
        <v>1.2608551069247761E-2</v>
      </c>
      <c r="P828">
        <v>0.10004641</v>
      </c>
    </row>
    <row r="829" spans="1:16" hidden="1" x14ac:dyDescent="0.35">
      <c r="A829">
        <v>828</v>
      </c>
      <c r="B829">
        <v>158</v>
      </c>
      <c r="C829" t="s">
        <v>328</v>
      </c>
      <c r="D829" t="str">
        <f>INDEX(FSA_Province!B:B,MATCH(LEFT(C829,1),FSA_Province!A:A,0))</f>
        <v>ON</v>
      </c>
      <c r="E829" t="s">
        <v>1037</v>
      </c>
      <c r="F829" t="s">
        <v>24</v>
      </c>
      <c r="G829" t="s">
        <v>27</v>
      </c>
      <c r="H829" t="s">
        <v>16</v>
      </c>
      <c r="I829">
        <v>20</v>
      </c>
      <c r="J829">
        <v>20</v>
      </c>
      <c r="K829">
        <v>0.13866762999999999</v>
      </c>
      <c r="L829">
        <v>2.8083229200000002</v>
      </c>
      <c r="M829">
        <f t="shared" si="36"/>
        <v>2.7733525999999999</v>
      </c>
      <c r="N829">
        <f t="shared" si="37"/>
        <v>3.4970320000000221E-2</v>
      </c>
      <c r="O829" s="1">
        <f t="shared" si="38"/>
        <v>1.2609402785639382E-2</v>
      </c>
      <c r="P829">
        <v>4.2124800000000002E-3</v>
      </c>
    </row>
    <row r="830" spans="1:16" hidden="1" x14ac:dyDescent="0.35">
      <c r="A830">
        <v>829</v>
      </c>
      <c r="B830">
        <v>21</v>
      </c>
      <c r="C830" t="s">
        <v>31</v>
      </c>
      <c r="D830" t="str">
        <f>INDEX(FSA_Province!B:B,MATCH(LEFT(C830,1),FSA_Province!A:A,0))</f>
        <v>ON</v>
      </c>
      <c r="E830" t="s">
        <v>1038</v>
      </c>
      <c r="F830" t="s">
        <v>24</v>
      </c>
      <c r="G830" t="s">
        <v>27</v>
      </c>
      <c r="H830" t="s">
        <v>16</v>
      </c>
      <c r="I830">
        <v>28000</v>
      </c>
      <c r="J830">
        <v>28000</v>
      </c>
      <c r="K830">
        <v>0.13850998</v>
      </c>
      <c r="L830">
        <v>3927.182315</v>
      </c>
      <c r="M830">
        <f t="shared" si="36"/>
        <v>3878.2794400000002</v>
      </c>
      <c r="N830">
        <f t="shared" si="37"/>
        <v>48.902874999999767</v>
      </c>
      <c r="O830" s="1">
        <f t="shared" si="38"/>
        <v>1.2609425328052112E-2</v>
      </c>
      <c r="P830">
        <v>5.8907734700000001</v>
      </c>
    </row>
    <row r="831" spans="1:16" hidden="1" x14ac:dyDescent="0.35">
      <c r="A831">
        <v>830</v>
      </c>
      <c r="B831">
        <v>158</v>
      </c>
      <c r="C831" t="s">
        <v>328</v>
      </c>
      <c r="D831" t="str">
        <f>INDEX(FSA_Province!B:B,MATCH(LEFT(C831,1),FSA_Province!A:A,0))</f>
        <v>ON</v>
      </c>
      <c r="E831" t="s">
        <v>1039</v>
      </c>
      <c r="F831" t="s">
        <v>24</v>
      </c>
      <c r="G831" t="s">
        <v>27</v>
      </c>
      <c r="H831" t="s">
        <v>16</v>
      </c>
      <c r="I831">
        <v>15</v>
      </c>
      <c r="J831">
        <v>15</v>
      </c>
      <c r="K831">
        <v>0.13514269000000001</v>
      </c>
      <c r="L831">
        <v>2.05254161</v>
      </c>
      <c r="M831">
        <f t="shared" si="36"/>
        <v>2.0271403500000003</v>
      </c>
      <c r="N831">
        <f t="shared" si="37"/>
        <v>2.5401259999999759E-2</v>
      </c>
      <c r="O831" s="1">
        <f t="shared" si="38"/>
        <v>1.2530587731628821E-2</v>
      </c>
      <c r="P831">
        <v>3.07881E-3</v>
      </c>
    </row>
    <row r="832" spans="1:16" hidden="1" x14ac:dyDescent="0.35">
      <c r="A832">
        <v>831</v>
      </c>
      <c r="B832">
        <v>158</v>
      </c>
      <c r="C832" t="s">
        <v>328</v>
      </c>
      <c r="D832" t="str">
        <f>INDEX(FSA_Province!B:B,MATCH(LEFT(C832,1),FSA_Province!A:A,0))</f>
        <v>ON</v>
      </c>
      <c r="E832" t="s">
        <v>1040</v>
      </c>
      <c r="F832" t="s">
        <v>24</v>
      </c>
      <c r="G832" t="s">
        <v>27</v>
      </c>
      <c r="H832" t="s">
        <v>16</v>
      </c>
      <c r="I832">
        <v>3000</v>
      </c>
      <c r="J832">
        <v>3000</v>
      </c>
      <c r="K832">
        <v>0.13543853</v>
      </c>
      <c r="L832">
        <v>410.62826680000001</v>
      </c>
      <c r="M832">
        <f t="shared" si="36"/>
        <v>406.31558999999999</v>
      </c>
      <c r="N832">
        <f t="shared" si="37"/>
        <v>4.3126768000000197</v>
      </c>
      <c r="O832" s="1">
        <f t="shared" si="38"/>
        <v>1.0614106143453712E-2</v>
      </c>
      <c r="P832">
        <v>0.6159424</v>
      </c>
    </row>
    <row r="833" spans="1:16" hidden="1" x14ac:dyDescent="0.35">
      <c r="A833">
        <v>832</v>
      </c>
      <c r="B833">
        <v>69</v>
      </c>
      <c r="C833" t="s">
        <v>85</v>
      </c>
      <c r="D833" t="str">
        <f>INDEX(FSA_Province!B:B,MATCH(LEFT(C833,1),FSA_Province!A:A,0))</f>
        <v>AB</v>
      </c>
      <c r="E833" t="s">
        <v>1041</v>
      </c>
      <c r="F833" t="s">
        <v>117</v>
      </c>
      <c r="G833" t="s">
        <v>27</v>
      </c>
      <c r="H833" t="s">
        <v>16</v>
      </c>
      <c r="I833">
        <v>1500</v>
      </c>
      <c r="J833">
        <v>1500</v>
      </c>
      <c r="K833">
        <v>1.6300000000000001E-6</v>
      </c>
      <c r="L833">
        <v>2.4450000000000001E-3</v>
      </c>
      <c r="M833">
        <f t="shared" si="36"/>
        <v>2.4450000000000001E-3</v>
      </c>
      <c r="N833">
        <f t="shared" si="37"/>
        <v>0</v>
      </c>
      <c r="O833" s="1">
        <f t="shared" si="38"/>
        <v>0</v>
      </c>
      <c r="P833">
        <v>3.6600000000000001E-6</v>
      </c>
    </row>
    <row r="834" spans="1:16" hidden="1" x14ac:dyDescent="0.35">
      <c r="A834">
        <v>833</v>
      </c>
      <c r="B834">
        <v>69</v>
      </c>
      <c r="C834" t="s">
        <v>85</v>
      </c>
      <c r="D834" t="str">
        <f>INDEX(FSA_Province!B:B,MATCH(LEFT(C834,1),FSA_Province!A:A,0))</f>
        <v>AB</v>
      </c>
      <c r="E834" t="s">
        <v>1042</v>
      </c>
      <c r="F834" t="s">
        <v>10</v>
      </c>
      <c r="G834" t="s">
        <v>27</v>
      </c>
      <c r="H834" t="s">
        <v>16</v>
      </c>
      <c r="I834">
        <v>3.0000000000000001E-3</v>
      </c>
      <c r="J834">
        <v>3.0000000000000001E-3</v>
      </c>
      <c r="K834">
        <v>56830.618999999999</v>
      </c>
      <c r="L834">
        <v>172.31487190000001</v>
      </c>
      <c r="M834">
        <f t="shared" si="36"/>
        <v>170.49185700000001</v>
      </c>
      <c r="N834">
        <f t="shared" si="37"/>
        <v>1.823014900000004</v>
      </c>
      <c r="O834" s="1">
        <f t="shared" si="38"/>
        <v>1.0692680178854547E-2</v>
      </c>
      <c r="P834">
        <v>0.25847229999999999</v>
      </c>
    </row>
    <row r="835" spans="1:16" hidden="1" x14ac:dyDescent="0.35">
      <c r="A835">
        <v>834</v>
      </c>
      <c r="B835">
        <v>1</v>
      </c>
      <c r="C835" t="s">
        <v>556</v>
      </c>
      <c r="D835" t="str">
        <f>INDEX(FSA_Province!B:B,MATCH(LEFT(C835,1),FSA_Province!A:A,0))</f>
        <v>ON</v>
      </c>
      <c r="E835" t="s">
        <v>1043</v>
      </c>
      <c r="F835" t="s">
        <v>774</v>
      </c>
      <c r="G835" t="s">
        <v>11</v>
      </c>
      <c r="H835" t="s">
        <v>12</v>
      </c>
      <c r="I835">
        <v>217065.70578913999</v>
      </c>
      <c r="J835">
        <v>217065.70578913999</v>
      </c>
      <c r="K835">
        <v>2.6E-7</v>
      </c>
      <c r="L835">
        <v>5.6437080000000001E-2</v>
      </c>
      <c r="M835">
        <f t="shared" ref="M835:M898" si="39">I835*K835</f>
        <v>5.64370835051764E-2</v>
      </c>
      <c r="N835">
        <f t="shared" ref="N835:N898" si="40">L835-M835</f>
        <v>-3.5051763991322815E-9</v>
      </c>
      <c r="O835" s="1">
        <f t="shared" ref="O835:O898" si="41">IFERROR(N835/M835, 0)</f>
        <v>-6.2107681358318015E-8</v>
      </c>
      <c r="P835">
        <v>8.4649999999999998E-5</v>
      </c>
    </row>
    <row r="836" spans="1:16" hidden="1" x14ac:dyDescent="0.35">
      <c r="A836">
        <v>835</v>
      </c>
      <c r="B836">
        <v>194</v>
      </c>
      <c r="C836" t="s">
        <v>202</v>
      </c>
      <c r="D836" t="str">
        <f>INDEX(FSA_Province!B:B,MATCH(LEFT(C836,1),FSA_Province!A:A,0))</f>
        <v>QC</v>
      </c>
      <c r="E836" t="s">
        <v>1044</v>
      </c>
      <c r="F836" t="s">
        <v>15</v>
      </c>
      <c r="G836" t="s">
        <v>27</v>
      </c>
      <c r="H836" t="s">
        <v>16</v>
      </c>
      <c r="I836">
        <v>500</v>
      </c>
      <c r="J836">
        <v>500</v>
      </c>
      <c r="K836">
        <v>1.05088</v>
      </c>
      <c r="L836">
        <v>531.21702649999997</v>
      </c>
      <c r="M836">
        <f t="shared" si="39"/>
        <v>525.44000000000005</v>
      </c>
      <c r="N836">
        <f t="shared" si="40"/>
        <v>5.7770264999999199</v>
      </c>
      <c r="O836" s="1">
        <f t="shared" si="41"/>
        <v>1.0994645440012026E-2</v>
      </c>
      <c r="P836">
        <v>0.79682553</v>
      </c>
    </row>
    <row r="837" spans="1:16" hidden="1" x14ac:dyDescent="0.35">
      <c r="A837">
        <v>836</v>
      </c>
      <c r="B837">
        <v>194</v>
      </c>
      <c r="C837" t="s">
        <v>202</v>
      </c>
      <c r="D837" t="str">
        <f>INDEX(FSA_Province!B:B,MATCH(LEFT(C837,1),FSA_Province!A:A,0))</f>
        <v>QC</v>
      </c>
      <c r="E837" t="s">
        <v>1045</v>
      </c>
      <c r="F837" t="s">
        <v>71</v>
      </c>
      <c r="G837" t="s">
        <v>27</v>
      </c>
      <c r="H837" t="s">
        <v>16</v>
      </c>
      <c r="I837">
        <v>750</v>
      </c>
      <c r="J837">
        <v>750</v>
      </c>
      <c r="K837">
        <v>8.9500000000000007E-6</v>
      </c>
      <c r="L837">
        <v>6.7124999999999997E-3</v>
      </c>
      <c r="M837">
        <f t="shared" si="39"/>
        <v>6.7125000000000006E-3</v>
      </c>
      <c r="N837">
        <f t="shared" si="40"/>
        <v>0</v>
      </c>
      <c r="O837" s="1">
        <f t="shared" si="41"/>
        <v>0</v>
      </c>
      <c r="P837">
        <v>1.006E-5</v>
      </c>
    </row>
    <row r="838" spans="1:16" hidden="1" x14ac:dyDescent="0.35">
      <c r="A838">
        <v>837</v>
      </c>
      <c r="B838">
        <v>202</v>
      </c>
      <c r="C838" t="s">
        <v>391</v>
      </c>
      <c r="D838" t="str">
        <f>INDEX(FSA_Province!B:B,MATCH(LEFT(C838,1),FSA_Province!A:A,0))</f>
        <v>ON</v>
      </c>
      <c r="E838" t="s">
        <v>1046</v>
      </c>
      <c r="F838" t="s">
        <v>15</v>
      </c>
      <c r="G838" t="s">
        <v>27</v>
      </c>
      <c r="H838" t="s">
        <v>16</v>
      </c>
      <c r="I838">
        <v>2000</v>
      </c>
      <c r="J838">
        <v>2000</v>
      </c>
      <c r="K838">
        <v>1.06281</v>
      </c>
      <c r="L838">
        <v>2135.9825759999999</v>
      </c>
      <c r="M838">
        <f t="shared" si="39"/>
        <v>2125.62</v>
      </c>
      <c r="N838">
        <f t="shared" si="40"/>
        <v>10.36257599999999</v>
      </c>
      <c r="O838" s="1">
        <f t="shared" si="41"/>
        <v>4.8750839754989088E-3</v>
      </c>
      <c r="P838">
        <v>0</v>
      </c>
    </row>
    <row r="839" spans="1:16" hidden="1" x14ac:dyDescent="0.35">
      <c r="A839">
        <v>838</v>
      </c>
      <c r="B839">
        <v>234</v>
      </c>
      <c r="C839" t="s">
        <v>113</v>
      </c>
      <c r="D839" t="str">
        <f>INDEX(FSA_Province!B:B,MATCH(LEFT(C839,1),FSA_Province!A:A,0))</f>
        <v>ON</v>
      </c>
      <c r="E839" t="s">
        <v>1047</v>
      </c>
      <c r="F839" t="s">
        <v>24</v>
      </c>
      <c r="G839" t="s">
        <v>27</v>
      </c>
      <c r="H839" t="s">
        <v>16</v>
      </c>
      <c r="I839">
        <v>725</v>
      </c>
      <c r="J839">
        <v>725</v>
      </c>
      <c r="K839">
        <v>0.13862703000000001</v>
      </c>
      <c r="L839">
        <v>101.4686385</v>
      </c>
      <c r="M839">
        <f t="shared" si="39"/>
        <v>100.50459675</v>
      </c>
      <c r="N839">
        <f t="shared" si="40"/>
        <v>0.9640417499999927</v>
      </c>
      <c r="O839" s="1">
        <f t="shared" si="41"/>
        <v>9.5920164964991284E-3</v>
      </c>
      <c r="P839">
        <v>0.15220295</v>
      </c>
    </row>
    <row r="840" spans="1:16" hidden="1" x14ac:dyDescent="0.35">
      <c r="A840">
        <v>839</v>
      </c>
      <c r="B840">
        <v>60</v>
      </c>
      <c r="C840" t="s">
        <v>253</v>
      </c>
      <c r="D840" t="str">
        <f>INDEX(FSA_Province!B:B,MATCH(LEFT(C840,1),FSA_Province!A:A,0))</f>
        <v>ON</v>
      </c>
      <c r="E840" t="s">
        <v>1048</v>
      </c>
      <c r="F840" t="s">
        <v>44</v>
      </c>
      <c r="G840" t="s">
        <v>27</v>
      </c>
      <c r="H840" t="s">
        <v>16</v>
      </c>
      <c r="I840">
        <v>7000</v>
      </c>
      <c r="J840">
        <v>7000</v>
      </c>
      <c r="K840">
        <v>5.7329999999999999E-2</v>
      </c>
      <c r="L840">
        <v>405.17903999999999</v>
      </c>
      <c r="M840">
        <f t="shared" si="39"/>
        <v>401.31</v>
      </c>
      <c r="N840">
        <f t="shared" si="40"/>
        <v>3.869039999999984</v>
      </c>
      <c r="O840" s="1">
        <f t="shared" si="41"/>
        <v>9.6410256410256016E-3</v>
      </c>
      <c r="P840">
        <v>0.60776856000000001</v>
      </c>
    </row>
    <row r="841" spans="1:16" hidden="1" x14ac:dyDescent="0.35">
      <c r="A841">
        <v>840</v>
      </c>
      <c r="B841">
        <v>60</v>
      </c>
      <c r="C841" t="s">
        <v>253</v>
      </c>
      <c r="D841" t="str">
        <f>INDEX(FSA_Province!B:B,MATCH(LEFT(C841,1),FSA_Province!A:A,0))</f>
        <v>ON</v>
      </c>
      <c r="E841" t="s">
        <v>1049</v>
      </c>
      <c r="F841" t="s">
        <v>24</v>
      </c>
      <c r="G841" t="s">
        <v>27</v>
      </c>
      <c r="H841" t="s">
        <v>16</v>
      </c>
      <c r="I841">
        <v>7500</v>
      </c>
      <c r="J841">
        <v>7500</v>
      </c>
      <c r="K841">
        <v>0.13862833999999999</v>
      </c>
      <c r="L841">
        <v>1049.5219039999999</v>
      </c>
      <c r="M841">
        <f t="shared" si="39"/>
        <v>1039.71255</v>
      </c>
      <c r="N841">
        <f t="shared" si="40"/>
        <v>9.8093539999999848</v>
      </c>
      <c r="O841" s="1">
        <f t="shared" si="41"/>
        <v>9.4346788446479611E-3</v>
      </c>
      <c r="P841">
        <v>1.5742828499999999</v>
      </c>
    </row>
    <row r="842" spans="1:16" hidden="1" x14ac:dyDescent="0.35">
      <c r="A842">
        <v>841</v>
      </c>
      <c r="B842">
        <v>215</v>
      </c>
      <c r="C842" t="s">
        <v>177</v>
      </c>
      <c r="D842" t="str">
        <f>INDEX(FSA_Province!B:B,MATCH(LEFT(C842,1),FSA_Province!A:A,0))</f>
        <v>BC</v>
      </c>
      <c r="E842" t="s">
        <v>1050</v>
      </c>
      <c r="F842" t="s">
        <v>39</v>
      </c>
      <c r="G842" t="s">
        <v>11</v>
      </c>
      <c r="H842" t="s">
        <v>16</v>
      </c>
      <c r="I842">
        <v>1</v>
      </c>
      <c r="J842">
        <v>1</v>
      </c>
      <c r="K842">
        <v>224.5</v>
      </c>
      <c r="L842">
        <v>226.75854290000001</v>
      </c>
      <c r="M842">
        <f t="shared" si="39"/>
        <v>224.5</v>
      </c>
      <c r="N842">
        <f t="shared" si="40"/>
        <v>2.258542900000009</v>
      </c>
      <c r="O842" s="1">
        <f t="shared" si="41"/>
        <v>1.0060324721603604E-2</v>
      </c>
      <c r="P842">
        <v>0.34013780999999998</v>
      </c>
    </row>
    <row r="843" spans="1:16" hidden="1" x14ac:dyDescent="0.35">
      <c r="A843">
        <v>842</v>
      </c>
      <c r="B843">
        <v>158</v>
      </c>
      <c r="C843" t="s">
        <v>328</v>
      </c>
      <c r="D843" t="str">
        <f>INDEX(FSA_Province!B:B,MATCH(LEFT(C843,1),FSA_Province!A:A,0))</f>
        <v>ON</v>
      </c>
      <c r="E843" t="s">
        <v>1051</v>
      </c>
      <c r="F843" t="s">
        <v>24</v>
      </c>
      <c r="G843" t="s">
        <v>27</v>
      </c>
      <c r="H843" t="s">
        <v>16</v>
      </c>
      <c r="I843">
        <v>500</v>
      </c>
      <c r="J843">
        <v>500</v>
      </c>
      <c r="K843">
        <v>0.13844596000000001</v>
      </c>
      <c r="L843">
        <v>69.865195270000001</v>
      </c>
      <c r="M843">
        <f t="shared" si="39"/>
        <v>69.222980000000007</v>
      </c>
      <c r="N843">
        <f t="shared" si="40"/>
        <v>0.64221526999999412</v>
      </c>
      <c r="O843" s="1">
        <f t="shared" si="41"/>
        <v>9.277486609215525E-3</v>
      </c>
      <c r="P843">
        <v>0.10479779</v>
      </c>
    </row>
    <row r="844" spans="1:16" hidden="1" x14ac:dyDescent="0.35">
      <c r="A844">
        <v>843</v>
      </c>
      <c r="B844">
        <v>215</v>
      </c>
      <c r="C844" t="s">
        <v>177</v>
      </c>
      <c r="D844" t="str">
        <f>INDEX(FSA_Province!B:B,MATCH(LEFT(C844,1),FSA_Province!A:A,0))</f>
        <v>BC</v>
      </c>
      <c r="E844" t="s">
        <v>1052</v>
      </c>
      <c r="F844" t="s">
        <v>39</v>
      </c>
      <c r="G844" t="s">
        <v>11</v>
      </c>
      <c r="H844" t="s">
        <v>16</v>
      </c>
      <c r="I844">
        <v>0.5</v>
      </c>
      <c r="J844">
        <v>0.5</v>
      </c>
      <c r="K844">
        <v>226.5</v>
      </c>
      <c r="L844">
        <v>114.345168</v>
      </c>
      <c r="M844">
        <f t="shared" si="39"/>
        <v>113.25</v>
      </c>
      <c r="N844">
        <f t="shared" si="40"/>
        <v>1.095168000000001</v>
      </c>
      <c r="O844" s="1">
        <f t="shared" si="41"/>
        <v>9.6703576158940485E-3</v>
      </c>
      <c r="P844">
        <v>0.17151775</v>
      </c>
    </row>
    <row r="845" spans="1:16" hidden="1" x14ac:dyDescent="0.35">
      <c r="A845">
        <v>844</v>
      </c>
      <c r="B845">
        <v>1</v>
      </c>
      <c r="C845" t="s">
        <v>556</v>
      </c>
      <c r="D845" t="str">
        <f>INDEX(FSA_Province!B:B,MATCH(LEFT(C845,1),FSA_Province!A:A,0))</f>
        <v>ON</v>
      </c>
      <c r="E845" t="s">
        <v>1053</v>
      </c>
      <c r="F845" t="s">
        <v>188</v>
      </c>
      <c r="G845" t="s">
        <v>11</v>
      </c>
      <c r="H845" t="s">
        <v>16</v>
      </c>
      <c r="I845">
        <v>1471.0584862200001</v>
      </c>
      <c r="J845">
        <v>1471.0584862200001</v>
      </c>
      <c r="K845">
        <v>1.7580000000000001E-5</v>
      </c>
      <c r="L845">
        <v>2.5861200000000001E-2</v>
      </c>
      <c r="M845">
        <f t="shared" si="39"/>
        <v>2.5861208187747602E-2</v>
      </c>
      <c r="N845">
        <f t="shared" si="40"/>
        <v>-8.187747601445805E-9</v>
      </c>
      <c r="O845" s="1">
        <f t="shared" si="41"/>
        <v>-3.1660344489724793E-7</v>
      </c>
      <c r="P845">
        <v>3.879E-5</v>
      </c>
    </row>
    <row r="846" spans="1:16" hidden="1" x14ac:dyDescent="0.35">
      <c r="A846">
        <v>845</v>
      </c>
      <c r="B846">
        <v>1</v>
      </c>
      <c r="C846" t="s">
        <v>556</v>
      </c>
      <c r="D846" t="str">
        <f>INDEX(FSA_Province!B:B,MATCH(LEFT(C846,1),FSA_Province!A:A,0))</f>
        <v>ON</v>
      </c>
      <c r="E846" t="s">
        <v>1054</v>
      </c>
      <c r="F846" t="s">
        <v>774</v>
      </c>
      <c r="G846" t="s">
        <v>11</v>
      </c>
      <c r="H846" t="s">
        <v>16</v>
      </c>
      <c r="I846">
        <v>217065.70578913999</v>
      </c>
      <c r="J846">
        <v>217065.70578913999</v>
      </c>
      <c r="K846">
        <v>2.2999999999999999E-7</v>
      </c>
      <c r="L846">
        <v>4.9925110000000002E-2</v>
      </c>
      <c r="M846">
        <f t="shared" si="39"/>
        <v>4.9925112331502194E-2</v>
      </c>
      <c r="N846">
        <f t="shared" si="40"/>
        <v>-2.3315021926983981E-9</v>
      </c>
      <c r="O846" s="1">
        <f t="shared" si="41"/>
        <v>-4.6699988919749433E-8</v>
      </c>
      <c r="P846">
        <v>7.4880000000000001E-5</v>
      </c>
    </row>
    <row r="847" spans="1:16" hidden="1" x14ac:dyDescent="0.35">
      <c r="A847">
        <v>846</v>
      </c>
      <c r="B847">
        <v>1</v>
      </c>
      <c r="C847" t="s">
        <v>556</v>
      </c>
      <c r="D847" t="str">
        <f>INDEX(FSA_Province!B:B,MATCH(LEFT(C847,1),FSA_Province!A:A,0))</f>
        <v>ON</v>
      </c>
      <c r="E847" t="s">
        <v>1055</v>
      </c>
      <c r="F847" t="s">
        <v>1056</v>
      </c>
      <c r="G847" t="s">
        <v>11</v>
      </c>
      <c r="H847" t="s">
        <v>16</v>
      </c>
      <c r="I847">
        <v>338.4294491</v>
      </c>
      <c r="J847">
        <v>338.4294491</v>
      </c>
      <c r="K847">
        <v>1.4752E-4</v>
      </c>
      <c r="L847">
        <v>4.992506E-2</v>
      </c>
      <c r="M847">
        <f t="shared" si="39"/>
        <v>4.9925112331232001E-2</v>
      </c>
      <c r="N847">
        <f t="shared" si="40"/>
        <v>-5.2331232000546457E-8</v>
      </c>
      <c r="O847" s="1">
        <f t="shared" si="41"/>
        <v>-1.0481945769766298E-6</v>
      </c>
      <c r="P847">
        <v>7.4839999999999995E-5</v>
      </c>
    </row>
    <row r="848" spans="1:16" hidden="1" x14ac:dyDescent="0.35">
      <c r="A848">
        <v>847</v>
      </c>
      <c r="B848">
        <v>43</v>
      </c>
      <c r="C848" t="s">
        <v>165</v>
      </c>
      <c r="D848" t="str">
        <f>INDEX(FSA_Province!B:B,MATCH(LEFT(C848,1),FSA_Province!A:A,0))</f>
        <v>BC</v>
      </c>
      <c r="E848" t="s">
        <v>1057</v>
      </c>
      <c r="F848" t="s">
        <v>10</v>
      </c>
      <c r="G848" t="s">
        <v>11</v>
      </c>
      <c r="H848" t="s">
        <v>16</v>
      </c>
      <c r="I848">
        <v>1.7548399999999999E-3</v>
      </c>
      <c r="J848">
        <v>1.7548399999999999E-3</v>
      </c>
      <c r="K848">
        <v>56900</v>
      </c>
      <c r="L848">
        <v>100.82385600000001</v>
      </c>
      <c r="M848">
        <f t="shared" si="39"/>
        <v>99.850395999999989</v>
      </c>
      <c r="N848">
        <f t="shared" si="40"/>
        <v>0.97346000000001709</v>
      </c>
      <c r="O848" s="1">
        <f t="shared" si="41"/>
        <v>9.7491851709833703E-3</v>
      </c>
      <c r="P848">
        <v>0.15123577999999999</v>
      </c>
    </row>
    <row r="849" spans="1:16" hidden="1" x14ac:dyDescent="0.35">
      <c r="A849">
        <v>848</v>
      </c>
      <c r="B849">
        <v>43</v>
      </c>
      <c r="C849" t="s">
        <v>165</v>
      </c>
      <c r="D849" t="str">
        <f>INDEX(FSA_Province!B:B,MATCH(LEFT(C849,1),FSA_Province!A:A,0))</f>
        <v>BC</v>
      </c>
      <c r="E849" t="s">
        <v>1058</v>
      </c>
      <c r="F849" t="s">
        <v>10</v>
      </c>
      <c r="G849" t="s">
        <v>11</v>
      </c>
      <c r="H849" t="s">
        <v>16</v>
      </c>
      <c r="I849">
        <v>1.7548399999999999E-3</v>
      </c>
      <c r="J849">
        <v>1.7548399999999999E-3</v>
      </c>
      <c r="K849">
        <v>56700</v>
      </c>
      <c r="L849">
        <v>100.4616436</v>
      </c>
      <c r="M849">
        <f t="shared" si="39"/>
        <v>99.499427999999995</v>
      </c>
      <c r="N849">
        <f t="shared" si="40"/>
        <v>0.9622156000000075</v>
      </c>
      <c r="O849" s="1">
        <f t="shared" si="41"/>
        <v>9.6705641363084779E-3</v>
      </c>
      <c r="P849">
        <v>0.15069246</v>
      </c>
    </row>
    <row r="850" spans="1:16" hidden="1" x14ac:dyDescent="0.35">
      <c r="A850">
        <v>849</v>
      </c>
      <c r="B850">
        <v>144</v>
      </c>
      <c r="C850" t="s">
        <v>179</v>
      </c>
      <c r="D850" t="str">
        <f>INDEX(FSA_Province!B:B,MATCH(LEFT(C850,1),FSA_Province!A:A,0))</f>
        <v>BC</v>
      </c>
      <c r="E850" t="s">
        <v>1059</v>
      </c>
      <c r="F850" t="s">
        <v>10</v>
      </c>
      <c r="G850" t="s">
        <v>11</v>
      </c>
      <c r="H850" t="s">
        <v>16</v>
      </c>
      <c r="I850">
        <v>1.7258099999999999E-3</v>
      </c>
      <c r="J850">
        <v>1.7258099999999999E-3</v>
      </c>
      <c r="K850">
        <v>56700</v>
      </c>
      <c r="L850">
        <v>98.763192439999997</v>
      </c>
      <c r="M850">
        <f t="shared" si="39"/>
        <v>97.853426999999996</v>
      </c>
      <c r="N850">
        <f t="shared" si="40"/>
        <v>0.90976544000000104</v>
      </c>
      <c r="O850" s="1">
        <f t="shared" si="41"/>
        <v>9.297226146203352E-3</v>
      </c>
      <c r="P850">
        <v>0.14814478</v>
      </c>
    </row>
    <row r="851" spans="1:16" hidden="1" x14ac:dyDescent="0.35">
      <c r="A851">
        <v>850</v>
      </c>
      <c r="B851">
        <v>158</v>
      </c>
      <c r="C851" t="s">
        <v>328</v>
      </c>
      <c r="D851" t="str">
        <f>INDEX(FSA_Province!B:B,MATCH(LEFT(C851,1),FSA_Province!A:A,0))</f>
        <v>ON</v>
      </c>
      <c r="E851" t="s">
        <v>1060</v>
      </c>
      <c r="F851" t="s">
        <v>24</v>
      </c>
      <c r="G851" t="s">
        <v>27</v>
      </c>
      <c r="H851" t="s">
        <v>16</v>
      </c>
      <c r="I851">
        <v>20</v>
      </c>
      <c r="J851">
        <v>20</v>
      </c>
      <c r="K851">
        <v>0.13645973</v>
      </c>
      <c r="L851">
        <v>2.7549438300000002</v>
      </c>
      <c r="M851">
        <f t="shared" si="39"/>
        <v>2.7291946</v>
      </c>
      <c r="N851">
        <f t="shared" si="40"/>
        <v>2.5749230000000178E-2</v>
      </c>
      <c r="O851" s="1">
        <f t="shared" si="41"/>
        <v>9.4347358008110439E-3</v>
      </c>
      <c r="P851">
        <v>4.1324100000000004E-3</v>
      </c>
    </row>
    <row r="852" spans="1:16" hidden="1" x14ac:dyDescent="0.35">
      <c r="A852">
        <v>851</v>
      </c>
      <c r="B852">
        <v>194</v>
      </c>
      <c r="C852" t="s">
        <v>202</v>
      </c>
      <c r="D852" t="str">
        <f>INDEX(FSA_Province!B:B,MATCH(LEFT(C852,1),FSA_Province!A:A,0))</f>
        <v>QC</v>
      </c>
      <c r="E852" t="s">
        <v>1061</v>
      </c>
      <c r="F852" t="s">
        <v>204</v>
      </c>
      <c r="G852" t="s">
        <v>27</v>
      </c>
      <c r="H852" t="s">
        <v>16</v>
      </c>
      <c r="I852">
        <v>12500</v>
      </c>
      <c r="J852">
        <v>12500</v>
      </c>
      <c r="K852">
        <v>7.6000000000000003E-7</v>
      </c>
      <c r="L852">
        <v>9.4999999999999998E-3</v>
      </c>
      <c r="M852">
        <f t="shared" si="39"/>
        <v>9.4999999999999998E-3</v>
      </c>
      <c r="N852">
        <f t="shared" si="40"/>
        <v>0</v>
      </c>
      <c r="O852" s="1">
        <f t="shared" si="41"/>
        <v>0</v>
      </c>
      <c r="P852">
        <v>1.4250000000000001E-5</v>
      </c>
    </row>
    <row r="853" spans="1:16" hidden="1" x14ac:dyDescent="0.35">
      <c r="A853">
        <v>852</v>
      </c>
      <c r="B853">
        <v>158</v>
      </c>
      <c r="C853" t="s">
        <v>328</v>
      </c>
      <c r="D853" t="str">
        <f>INDEX(FSA_Province!B:B,MATCH(LEFT(C853,1),FSA_Province!A:A,0))</f>
        <v>ON</v>
      </c>
      <c r="E853" t="s">
        <v>1062</v>
      </c>
      <c r="F853" t="s">
        <v>24</v>
      </c>
      <c r="G853" t="s">
        <v>27</v>
      </c>
      <c r="H853" t="s">
        <v>16</v>
      </c>
      <c r="I853">
        <v>350</v>
      </c>
      <c r="J853">
        <v>350</v>
      </c>
      <c r="K853">
        <v>0.13646056000000001</v>
      </c>
      <c r="L853">
        <v>48.208045050000003</v>
      </c>
      <c r="M853">
        <f t="shared" si="39"/>
        <v>47.761196000000005</v>
      </c>
      <c r="N853">
        <f t="shared" si="40"/>
        <v>0.44684904999999731</v>
      </c>
      <c r="O853" s="1">
        <f t="shared" si="41"/>
        <v>9.3559015984440008E-3</v>
      </c>
      <c r="P853">
        <v>7.2312059999999997E-2</v>
      </c>
    </row>
    <row r="854" spans="1:16" hidden="1" x14ac:dyDescent="0.35">
      <c r="A854">
        <v>853</v>
      </c>
      <c r="B854">
        <v>194</v>
      </c>
      <c r="C854" t="s">
        <v>202</v>
      </c>
      <c r="D854" t="str">
        <f>INDEX(FSA_Province!B:B,MATCH(LEFT(C854,1),FSA_Province!A:A,0))</f>
        <v>QC</v>
      </c>
      <c r="E854" t="s">
        <v>1063</v>
      </c>
      <c r="F854" t="s">
        <v>204</v>
      </c>
      <c r="G854" t="s">
        <v>27</v>
      </c>
      <c r="H854" t="s">
        <v>16</v>
      </c>
      <c r="I854">
        <v>12500</v>
      </c>
      <c r="J854">
        <v>12500</v>
      </c>
      <c r="K854">
        <v>7.7000000000000004E-7</v>
      </c>
      <c r="L854">
        <v>9.6249999999999999E-3</v>
      </c>
      <c r="M854">
        <f t="shared" si="39"/>
        <v>9.6249999999999999E-3</v>
      </c>
      <c r="N854">
        <f t="shared" si="40"/>
        <v>0</v>
      </c>
      <c r="O854" s="1">
        <f t="shared" si="41"/>
        <v>0</v>
      </c>
      <c r="P854">
        <v>1.4430000000000001E-5</v>
      </c>
    </row>
    <row r="855" spans="1:16" hidden="1" x14ac:dyDescent="0.35">
      <c r="A855">
        <v>854</v>
      </c>
      <c r="B855">
        <v>158</v>
      </c>
      <c r="C855" t="s">
        <v>328</v>
      </c>
      <c r="D855" t="str">
        <f>INDEX(FSA_Province!B:B,MATCH(LEFT(C855,1),FSA_Province!A:A,0))</f>
        <v>ON</v>
      </c>
      <c r="E855" t="s">
        <v>1064</v>
      </c>
      <c r="F855" t="s">
        <v>24</v>
      </c>
      <c r="G855" t="s">
        <v>27</v>
      </c>
      <c r="H855" t="s">
        <v>16</v>
      </c>
      <c r="I855">
        <v>3250</v>
      </c>
      <c r="J855">
        <v>3250</v>
      </c>
      <c r="K855">
        <v>0.1364619</v>
      </c>
      <c r="L855">
        <v>447.54594780000002</v>
      </c>
      <c r="M855">
        <f t="shared" si="39"/>
        <v>443.50117499999999</v>
      </c>
      <c r="N855">
        <f t="shared" si="40"/>
        <v>4.0447728000000325</v>
      </c>
      <c r="O855" s="1">
        <f t="shared" si="41"/>
        <v>9.1200948903912889E-3</v>
      </c>
      <c r="P855">
        <v>0.67131892000000004</v>
      </c>
    </row>
    <row r="856" spans="1:16" hidden="1" x14ac:dyDescent="0.35">
      <c r="A856">
        <v>855</v>
      </c>
      <c r="B856">
        <v>245</v>
      </c>
      <c r="C856" t="s">
        <v>8</v>
      </c>
      <c r="D856" t="str">
        <f>INDEX(FSA_Province!B:B,MATCH(LEFT(C856,1),FSA_Province!A:A,0))</f>
        <v>BC</v>
      </c>
      <c r="E856" t="s">
        <v>1065</v>
      </c>
      <c r="F856" t="s">
        <v>10</v>
      </c>
      <c r="G856" t="s">
        <v>11</v>
      </c>
      <c r="H856" t="s">
        <v>12</v>
      </c>
      <c r="I856">
        <v>0.5</v>
      </c>
      <c r="J856">
        <v>0.5</v>
      </c>
      <c r="K856">
        <v>56900</v>
      </c>
      <c r="L856">
        <v>28460.027999999998</v>
      </c>
      <c r="M856">
        <f t="shared" si="39"/>
        <v>28450</v>
      </c>
      <c r="N856">
        <f t="shared" si="40"/>
        <v>10.027999999998428</v>
      </c>
      <c r="O856" s="1">
        <f t="shared" si="41"/>
        <v>3.5247803163439116E-4</v>
      </c>
      <c r="P856">
        <v>0</v>
      </c>
    </row>
    <row r="857" spans="1:16" hidden="1" x14ac:dyDescent="0.35">
      <c r="A857">
        <v>856</v>
      </c>
      <c r="B857">
        <v>194</v>
      </c>
      <c r="C857" t="s">
        <v>202</v>
      </c>
      <c r="D857" t="str">
        <f>INDEX(FSA_Province!B:B,MATCH(LEFT(C857,1),FSA_Province!A:A,0))</f>
        <v>QC</v>
      </c>
      <c r="E857" t="s">
        <v>1066</v>
      </c>
      <c r="F857" t="s">
        <v>65</v>
      </c>
      <c r="G857" t="s">
        <v>27</v>
      </c>
      <c r="H857" t="s">
        <v>16</v>
      </c>
      <c r="I857">
        <v>4000</v>
      </c>
      <c r="J857">
        <v>4000</v>
      </c>
      <c r="K857">
        <v>2.2299999999999998E-6</v>
      </c>
      <c r="L857">
        <v>8.9199899999999992E-3</v>
      </c>
      <c r="M857">
        <f t="shared" si="39"/>
        <v>8.9199999999999991E-3</v>
      </c>
      <c r="N857">
        <f t="shared" si="40"/>
        <v>-9.9999999999406119E-9</v>
      </c>
      <c r="O857" s="1">
        <f t="shared" si="41"/>
        <v>-1.1210762331771987E-6</v>
      </c>
      <c r="P857">
        <v>1.3370000000000001E-5</v>
      </c>
    </row>
    <row r="858" spans="1:16" hidden="1" x14ac:dyDescent="0.35">
      <c r="A858">
        <v>857</v>
      </c>
      <c r="B858">
        <v>194</v>
      </c>
      <c r="C858" t="s">
        <v>202</v>
      </c>
      <c r="D858" t="str">
        <f>INDEX(FSA_Province!B:B,MATCH(LEFT(C858,1),FSA_Province!A:A,0))</f>
        <v>QC</v>
      </c>
      <c r="E858" t="s">
        <v>1067</v>
      </c>
      <c r="F858" t="s">
        <v>10</v>
      </c>
      <c r="G858" t="s">
        <v>27</v>
      </c>
      <c r="H858" t="s">
        <v>16</v>
      </c>
      <c r="I858">
        <v>3.5000000000000003E-2</v>
      </c>
      <c r="J858">
        <v>3.5000000000000003E-2</v>
      </c>
      <c r="K858">
        <v>56707.682000000001</v>
      </c>
      <c r="L858">
        <v>2002.6708599999999</v>
      </c>
      <c r="M858">
        <f t="shared" si="39"/>
        <v>1984.7688700000001</v>
      </c>
      <c r="N858">
        <f t="shared" si="40"/>
        <v>17.901989999999842</v>
      </c>
      <c r="O858" s="1">
        <f t="shared" si="41"/>
        <v>9.0196849973769692E-3</v>
      </c>
      <c r="P858">
        <v>3.00400628</v>
      </c>
    </row>
    <row r="859" spans="1:16" hidden="1" x14ac:dyDescent="0.35">
      <c r="A859">
        <v>858</v>
      </c>
      <c r="B859">
        <v>194</v>
      </c>
      <c r="C859" t="s">
        <v>202</v>
      </c>
      <c r="D859" t="str">
        <f>INDEX(FSA_Province!B:B,MATCH(LEFT(C859,1),FSA_Province!A:A,0))</f>
        <v>QC</v>
      </c>
      <c r="E859" t="s">
        <v>1068</v>
      </c>
      <c r="F859" t="s">
        <v>20</v>
      </c>
      <c r="G859" t="s">
        <v>27</v>
      </c>
      <c r="H859" t="s">
        <v>16</v>
      </c>
      <c r="I859">
        <v>1</v>
      </c>
      <c r="J859">
        <v>1</v>
      </c>
      <c r="K859">
        <v>2196.6179999999999</v>
      </c>
      <c r="L859">
        <v>2216.652239</v>
      </c>
      <c r="M859">
        <f t="shared" si="39"/>
        <v>2196.6179999999999</v>
      </c>
      <c r="N859">
        <f t="shared" si="40"/>
        <v>20.034239000000071</v>
      </c>
      <c r="O859" s="1">
        <f t="shared" si="41"/>
        <v>9.1204929578106303E-3</v>
      </c>
      <c r="P859">
        <v>3.3249783499999999</v>
      </c>
    </row>
    <row r="860" spans="1:16" hidden="1" x14ac:dyDescent="0.35">
      <c r="A860">
        <v>859</v>
      </c>
      <c r="B860">
        <v>203</v>
      </c>
      <c r="C860" t="s">
        <v>700</v>
      </c>
      <c r="D860" t="str">
        <f>INDEX(FSA_Province!B:B,MATCH(LEFT(C860,1),FSA_Province!A:A,0))</f>
        <v>AB</v>
      </c>
      <c r="E860" t="s">
        <v>1069</v>
      </c>
      <c r="F860" t="s">
        <v>41</v>
      </c>
      <c r="G860" t="s">
        <v>27</v>
      </c>
      <c r="H860" t="s">
        <v>16</v>
      </c>
      <c r="I860">
        <v>2000</v>
      </c>
      <c r="J860">
        <v>2000</v>
      </c>
      <c r="K860">
        <v>1.27322</v>
      </c>
      <c r="L860">
        <v>2569.443804</v>
      </c>
      <c r="M860">
        <f t="shared" si="39"/>
        <v>2546.44</v>
      </c>
      <c r="N860">
        <f t="shared" si="40"/>
        <v>23.003803999999946</v>
      </c>
      <c r="O860" s="1">
        <f t="shared" si="41"/>
        <v>9.0337113774524216E-3</v>
      </c>
      <c r="P860">
        <v>3.8541656999999998</v>
      </c>
    </row>
    <row r="861" spans="1:16" hidden="1" x14ac:dyDescent="0.35">
      <c r="A861">
        <v>860</v>
      </c>
      <c r="B861">
        <v>215</v>
      </c>
      <c r="C861" t="s">
        <v>177</v>
      </c>
      <c r="D861" t="str">
        <f>INDEX(FSA_Province!B:B,MATCH(LEFT(C861,1),FSA_Province!A:A,0))</f>
        <v>BC</v>
      </c>
      <c r="E861" t="s">
        <v>1070</v>
      </c>
      <c r="F861" t="s">
        <v>41</v>
      </c>
      <c r="G861" t="s">
        <v>11</v>
      </c>
      <c r="H861" t="s">
        <v>16</v>
      </c>
      <c r="I861">
        <v>400</v>
      </c>
      <c r="J861">
        <v>400</v>
      </c>
      <c r="K861">
        <v>1.2729999999999999</v>
      </c>
      <c r="L861">
        <v>513.92159279999998</v>
      </c>
      <c r="M861">
        <f t="shared" si="39"/>
        <v>509.2</v>
      </c>
      <c r="N861">
        <f t="shared" si="40"/>
        <v>4.7215927999999963</v>
      </c>
      <c r="O861" s="1">
        <f t="shared" si="41"/>
        <v>9.272570306362915E-3</v>
      </c>
      <c r="P861">
        <v>0.77088237999999998</v>
      </c>
    </row>
    <row r="862" spans="1:16" hidden="1" x14ac:dyDescent="0.35">
      <c r="A862">
        <v>861</v>
      </c>
      <c r="B862">
        <v>87</v>
      </c>
      <c r="C862" t="s">
        <v>817</v>
      </c>
      <c r="D862" t="str">
        <f>INDEX(FSA_Province!B:B,MATCH(LEFT(C862,1),FSA_Province!A:A,0))</f>
        <v>ON</v>
      </c>
      <c r="E862" t="s">
        <v>1071</v>
      </c>
      <c r="F862" t="s">
        <v>493</v>
      </c>
      <c r="G862" t="s">
        <v>11</v>
      </c>
      <c r="H862" t="s">
        <v>12</v>
      </c>
      <c r="I862">
        <v>25000</v>
      </c>
      <c r="J862">
        <v>25000</v>
      </c>
      <c r="K862">
        <v>1.2999999999999999E-2</v>
      </c>
      <c r="L862">
        <v>320.26925</v>
      </c>
      <c r="M862">
        <f t="shared" si="39"/>
        <v>325</v>
      </c>
      <c r="N862">
        <f t="shared" si="40"/>
        <v>-4.7307500000000005</v>
      </c>
      <c r="O862" s="1">
        <f t="shared" si="41"/>
        <v>-1.4556153846153847E-2</v>
      </c>
      <c r="P862">
        <v>0.48040387000000001</v>
      </c>
    </row>
    <row r="863" spans="1:16" hidden="1" x14ac:dyDescent="0.35">
      <c r="A863">
        <v>862</v>
      </c>
      <c r="B863">
        <v>167</v>
      </c>
      <c r="C863" t="s">
        <v>801</v>
      </c>
      <c r="D863" t="str">
        <f>INDEX(FSA_Province!B:B,MATCH(LEFT(C863,1),FSA_Province!A:A,0))</f>
        <v>AB</v>
      </c>
      <c r="E863" t="s">
        <v>1072</v>
      </c>
      <c r="F863" t="s">
        <v>24</v>
      </c>
      <c r="G863" t="s">
        <v>11</v>
      </c>
      <c r="H863" t="s">
        <v>16</v>
      </c>
      <c r="I863">
        <v>7895.8485348900003</v>
      </c>
      <c r="J863">
        <v>7895.8485348900003</v>
      </c>
      <c r="K863">
        <v>0.13</v>
      </c>
      <c r="L863">
        <v>1036.2386899999999</v>
      </c>
      <c r="M863">
        <f t="shared" si="39"/>
        <v>1026.4603095357002</v>
      </c>
      <c r="N863">
        <f t="shared" si="40"/>
        <v>9.7783804642997438</v>
      </c>
      <c r="O863" s="1">
        <f t="shared" si="41"/>
        <v>9.5263113180896475E-3</v>
      </c>
      <c r="P863">
        <v>1.55435802</v>
      </c>
    </row>
    <row r="864" spans="1:16" hidden="1" x14ac:dyDescent="0.35">
      <c r="A864">
        <v>863</v>
      </c>
      <c r="B864">
        <v>215</v>
      </c>
      <c r="C864" t="s">
        <v>177</v>
      </c>
      <c r="D864" t="str">
        <f>INDEX(FSA_Province!B:B,MATCH(LEFT(C864,1),FSA_Province!A:A,0))</f>
        <v>BC</v>
      </c>
      <c r="E864" t="s">
        <v>1073</v>
      </c>
      <c r="F864" t="s">
        <v>39</v>
      </c>
      <c r="G864" t="s">
        <v>11</v>
      </c>
      <c r="H864" t="s">
        <v>16</v>
      </c>
      <c r="I864">
        <v>0.5</v>
      </c>
      <c r="J864">
        <v>0.5</v>
      </c>
      <c r="K864">
        <v>220</v>
      </c>
      <c r="L864">
        <v>111.141231</v>
      </c>
      <c r="M864">
        <f t="shared" si="39"/>
        <v>110</v>
      </c>
      <c r="N864">
        <f t="shared" si="40"/>
        <v>1.1412310000000048</v>
      </c>
      <c r="O864" s="1">
        <f t="shared" si="41"/>
        <v>1.0374827272727316E-2</v>
      </c>
      <c r="P864">
        <v>0.16671184</v>
      </c>
    </row>
    <row r="865" spans="1:16" hidden="1" x14ac:dyDescent="0.35">
      <c r="A865">
        <v>864</v>
      </c>
      <c r="B865">
        <v>110</v>
      </c>
      <c r="C865" t="s">
        <v>124</v>
      </c>
      <c r="D865" t="str">
        <f>INDEX(FSA_Province!B:B,MATCH(LEFT(C865,1),FSA_Province!A:A,0))</f>
        <v>BC</v>
      </c>
      <c r="E865" t="s">
        <v>1074</v>
      </c>
      <c r="F865" t="s">
        <v>24</v>
      </c>
      <c r="G865" t="s">
        <v>11</v>
      </c>
      <c r="H865" t="s">
        <v>16</v>
      </c>
      <c r="I865">
        <v>280</v>
      </c>
      <c r="J865">
        <v>280</v>
      </c>
      <c r="K865">
        <v>0.13389999999999999</v>
      </c>
      <c r="L865">
        <v>37.795614030000003</v>
      </c>
      <c r="M865">
        <f t="shared" si="39"/>
        <v>37.491999999999997</v>
      </c>
      <c r="N865">
        <f t="shared" si="40"/>
        <v>0.30361403000000564</v>
      </c>
      <c r="O865" s="1">
        <f t="shared" si="41"/>
        <v>8.0981017283688703E-3</v>
      </c>
      <c r="P865">
        <v>5.6693420000000001E-2</v>
      </c>
    </row>
    <row r="866" spans="1:16" hidden="1" x14ac:dyDescent="0.35">
      <c r="A866">
        <v>865</v>
      </c>
      <c r="B866">
        <v>110</v>
      </c>
      <c r="C866" t="s">
        <v>124</v>
      </c>
      <c r="D866" t="str">
        <f>INDEX(FSA_Province!B:B,MATCH(LEFT(C866,1),FSA_Province!A:A,0))</f>
        <v>BC</v>
      </c>
      <c r="E866" t="s">
        <v>1075</v>
      </c>
      <c r="F866" t="s">
        <v>24</v>
      </c>
      <c r="G866" t="s">
        <v>11</v>
      </c>
      <c r="H866" t="s">
        <v>16</v>
      </c>
      <c r="I866">
        <v>21000</v>
      </c>
      <c r="J866">
        <v>21000</v>
      </c>
      <c r="K866">
        <v>0.13600001</v>
      </c>
      <c r="L866">
        <v>2882.6371220000001</v>
      </c>
      <c r="M866">
        <f t="shared" si="39"/>
        <v>2856.0002100000002</v>
      </c>
      <c r="N866">
        <f t="shared" si="40"/>
        <v>26.636911999999938</v>
      </c>
      <c r="O866" s="1">
        <f t="shared" si="41"/>
        <v>9.3266491741609281E-3</v>
      </c>
      <c r="P866">
        <v>4.3239556700000001</v>
      </c>
    </row>
    <row r="867" spans="1:16" hidden="1" x14ac:dyDescent="0.35">
      <c r="A867">
        <v>866</v>
      </c>
      <c r="B867">
        <v>245</v>
      </c>
      <c r="C867" t="s">
        <v>8</v>
      </c>
      <c r="D867" t="str">
        <f>INDEX(FSA_Province!B:B,MATCH(LEFT(C867,1),FSA_Province!A:A,0))</f>
        <v>BC</v>
      </c>
      <c r="E867" t="s">
        <v>1076</v>
      </c>
      <c r="F867" t="s">
        <v>10</v>
      </c>
      <c r="G867" t="s">
        <v>11</v>
      </c>
      <c r="H867" t="s">
        <v>16</v>
      </c>
      <c r="I867">
        <v>0.5</v>
      </c>
      <c r="J867">
        <v>0.5</v>
      </c>
      <c r="K867">
        <v>56000</v>
      </c>
      <c r="L867">
        <v>27999.999619999999</v>
      </c>
      <c r="M867">
        <f t="shared" si="39"/>
        <v>28000</v>
      </c>
      <c r="N867">
        <f t="shared" si="40"/>
        <v>-3.8000000131432898E-4</v>
      </c>
      <c r="O867" s="1">
        <f t="shared" si="41"/>
        <v>-1.3571428618368893E-8</v>
      </c>
      <c r="P867">
        <v>0</v>
      </c>
    </row>
    <row r="868" spans="1:16" hidden="1" x14ac:dyDescent="0.35">
      <c r="A868">
        <v>867</v>
      </c>
      <c r="B868">
        <v>245</v>
      </c>
      <c r="C868" t="s">
        <v>8</v>
      </c>
      <c r="D868" t="str">
        <f>INDEX(FSA_Province!B:B,MATCH(LEFT(C868,1),FSA_Province!A:A,0))</f>
        <v>BC</v>
      </c>
      <c r="E868" t="s">
        <v>1077</v>
      </c>
      <c r="F868" t="s">
        <v>10</v>
      </c>
      <c r="G868" t="s">
        <v>11</v>
      </c>
      <c r="H868" t="s">
        <v>12</v>
      </c>
      <c r="I868">
        <v>0.5</v>
      </c>
      <c r="J868">
        <v>0.5</v>
      </c>
      <c r="K868">
        <v>60000</v>
      </c>
      <c r="L868">
        <v>29999.999970000001</v>
      </c>
      <c r="M868">
        <f t="shared" si="39"/>
        <v>30000</v>
      </c>
      <c r="N868">
        <f t="shared" si="40"/>
        <v>-2.9999999242136255E-5</v>
      </c>
      <c r="O868" s="1">
        <f t="shared" si="41"/>
        <v>-9.999999747378752E-10</v>
      </c>
      <c r="P868">
        <v>0</v>
      </c>
    </row>
    <row r="869" spans="1:16" hidden="1" x14ac:dyDescent="0.35">
      <c r="A869">
        <v>868</v>
      </c>
      <c r="B869">
        <v>245</v>
      </c>
      <c r="C869" t="s">
        <v>8</v>
      </c>
      <c r="D869" t="str">
        <f>INDEX(FSA_Province!B:B,MATCH(LEFT(C869,1),FSA_Province!A:A,0))</f>
        <v>BC</v>
      </c>
      <c r="E869" t="s">
        <v>1078</v>
      </c>
      <c r="F869" t="s">
        <v>10</v>
      </c>
      <c r="G869" t="s">
        <v>11</v>
      </c>
      <c r="H869" t="s">
        <v>12</v>
      </c>
      <c r="I869">
        <v>0.5</v>
      </c>
      <c r="J869">
        <v>0.5</v>
      </c>
      <c r="K869">
        <v>57500</v>
      </c>
      <c r="L869">
        <v>28759.24236</v>
      </c>
      <c r="M869">
        <f t="shared" si="39"/>
        <v>28750</v>
      </c>
      <c r="N869">
        <f t="shared" si="40"/>
        <v>9.2423600000001898</v>
      </c>
      <c r="O869" s="1">
        <f t="shared" si="41"/>
        <v>3.2147339130435444E-4</v>
      </c>
      <c r="P869">
        <v>0</v>
      </c>
    </row>
    <row r="870" spans="1:16" hidden="1" x14ac:dyDescent="0.35">
      <c r="A870">
        <v>869</v>
      </c>
      <c r="B870">
        <v>206</v>
      </c>
      <c r="C870" t="s">
        <v>675</v>
      </c>
      <c r="D870" t="str">
        <f>INDEX(FSA_Province!B:B,MATCH(LEFT(C870,1),FSA_Province!A:A,0))</f>
        <v>AB</v>
      </c>
      <c r="E870" t="s">
        <v>1079</v>
      </c>
      <c r="F870" t="s">
        <v>499</v>
      </c>
      <c r="G870" t="s">
        <v>27</v>
      </c>
      <c r="H870" t="s">
        <v>16</v>
      </c>
      <c r="I870">
        <v>100</v>
      </c>
      <c r="J870">
        <v>100</v>
      </c>
      <c r="K870">
        <v>1.9657199999999999</v>
      </c>
      <c r="L870">
        <v>198.44220000000001</v>
      </c>
      <c r="M870">
        <f t="shared" si="39"/>
        <v>196.572</v>
      </c>
      <c r="N870">
        <f t="shared" si="40"/>
        <v>1.8702000000000112</v>
      </c>
      <c r="O870" s="1">
        <f t="shared" si="41"/>
        <v>9.5140711800256964E-3</v>
      </c>
      <c r="P870">
        <v>0.29766330000000002</v>
      </c>
    </row>
    <row r="871" spans="1:16" hidden="1" x14ac:dyDescent="0.35">
      <c r="A871">
        <v>870</v>
      </c>
      <c r="B871">
        <v>92</v>
      </c>
      <c r="C871" t="s">
        <v>135</v>
      </c>
      <c r="D871" t="str">
        <f>INDEX(FSA_Province!B:B,MATCH(LEFT(C871,1),FSA_Province!A:A,0))</f>
        <v>ON</v>
      </c>
      <c r="E871" t="s">
        <v>1080</v>
      </c>
      <c r="F871" t="s">
        <v>24</v>
      </c>
      <c r="G871" t="s">
        <v>27</v>
      </c>
      <c r="H871" t="s">
        <v>16</v>
      </c>
      <c r="I871">
        <v>500</v>
      </c>
      <c r="J871">
        <v>500</v>
      </c>
      <c r="K871">
        <v>0.14016835</v>
      </c>
      <c r="L871">
        <v>70.734379630000007</v>
      </c>
      <c r="M871">
        <f t="shared" si="39"/>
        <v>70.084175000000002</v>
      </c>
      <c r="N871">
        <f t="shared" si="40"/>
        <v>0.65020463000000461</v>
      </c>
      <c r="O871" s="1">
        <f t="shared" si="41"/>
        <v>9.2774814000450827E-3</v>
      </c>
      <c r="P871">
        <v>0.10610156</v>
      </c>
    </row>
    <row r="872" spans="1:16" hidden="1" x14ac:dyDescent="0.35">
      <c r="A872">
        <v>871</v>
      </c>
      <c r="B872">
        <v>92</v>
      </c>
      <c r="C872" t="s">
        <v>135</v>
      </c>
      <c r="D872" t="str">
        <f>INDEX(FSA_Province!B:B,MATCH(LEFT(C872,1),FSA_Province!A:A,0))</f>
        <v>ON</v>
      </c>
      <c r="E872" t="s">
        <v>1081</v>
      </c>
      <c r="F872" t="s">
        <v>24</v>
      </c>
      <c r="G872" t="s">
        <v>27</v>
      </c>
      <c r="H872" t="s">
        <v>16</v>
      </c>
      <c r="I872">
        <v>3000</v>
      </c>
      <c r="J872">
        <v>3000</v>
      </c>
      <c r="K872">
        <v>0.14052682999999999</v>
      </c>
      <c r="L872">
        <v>425.5580018</v>
      </c>
      <c r="M872">
        <f t="shared" si="39"/>
        <v>421.58049</v>
      </c>
      <c r="N872">
        <f t="shared" si="40"/>
        <v>3.977511800000002</v>
      </c>
      <c r="O872" s="1">
        <f t="shared" si="41"/>
        <v>9.4347625052573041E-3</v>
      </c>
      <c r="P872">
        <v>0.63833700000000004</v>
      </c>
    </row>
    <row r="873" spans="1:16" hidden="1" x14ac:dyDescent="0.35">
      <c r="A873">
        <v>872</v>
      </c>
      <c r="B873">
        <v>32</v>
      </c>
      <c r="C873" t="s">
        <v>814</v>
      </c>
      <c r="D873" t="str">
        <f>INDEX(FSA_Province!B:B,MATCH(LEFT(C873,1),FSA_Province!A:A,0))</f>
        <v>ON</v>
      </c>
      <c r="E873" t="s">
        <v>1082</v>
      </c>
      <c r="F873" t="s">
        <v>10</v>
      </c>
      <c r="G873" t="s">
        <v>11</v>
      </c>
      <c r="H873" t="s">
        <v>16</v>
      </c>
      <c r="I873">
        <v>5.1999999999999998E-2</v>
      </c>
      <c r="J873">
        <v>5.1999999999999998E-2</v>
      </c>
      <c r="K873">
        <v>57500</v>
      </c>
      <c r="L873">
        <v>3016.3290740000002</v>
      </c>
      <c r="M873">
        <f t="shared" si="39"/>
        <v>2990</v>
      </c>
      <c r="N873">
        <f t="shared" si="40"/>
        <v>26.329074000000219</v>
      </c>
      <c r="O873" s="1">
        <f t="shared" si="41"/>
        <v>8.8057103678930489E-3</v>
      </c>
      <c r="P873">
        <v>4.5244936100000004</v>
      </c>
    </row>
    <row r="874" spans="1:16" hidden="1" x14ac:dyDescent="0.35">
      <c r="A874">
        <v>873</v>
      </c>
      <c r="B874">
        <v>49</v>
      </c>
      <c r="C874" t="s">
        <v>1083</v>
      </c>
      <c r="D874" t="str">
        <f>INDEX(FSA_Province!B:B,MATCH(LEFT(C874,1),FSA_Province!A:A,0))</f>
        <v>QC</v>
      </c>
      <c r="E874" t="s">
        <v>1084</v>
      </c>
      <c r="F874" t="s">
        <v>10</v>
      </c>
      <c r="G874" t="s">
        <v>27</v>
      </c>
      <c r="H874" t="s">
        <v>16</v>
      </c>
      <c r="I874">
        <v>1.32E-2</v>
      </c>
      <c r="J874">
        <v>1.32E-2</v>
      </c>
      <c r="K874">
        <v>59204.527999999998</v>
      </c>
      <c r="L874">
        <v>789.36452469999995</v>
      </c>
      <c r="M874">
        <f t="shared" si="39"/>
        <v>781.49976959999992</v>
      </c>
      <c r="N874">
        <f t="shared" si="40"/>
        <v>7.8647551000000249</v>
      </c>
      <c r="O874" s="1">
        <f t="shared" si="41"/>
        <v>1.0063669121777852E-2</v>
      </c>
      <c r="P874">
        <v>1.1840467800000001</v>
      </c>
    </row>
    <row r="875" spans="1:16" hidden="1" x14ac:dyDescent="0.35">
      <c r="A875">
        <v>874</v>
      </c>
      <c r="B875">
        <v>142</v>
      </c>
      <c r="C875" t="s">
        <v>102</v>
      </c>
      <c r="D875" t="str">
        <f>INDEX(FSA_Province!B:B,MATCH(LEFT(C875,1),FSA_Province!A:A,0))</f>
        <v>QC</v>
      </c>
      <c r="E875" t="s">
        <v>1085</v>
      </c>
      <c r="F875" t="s">
        <v>933</v>
      </c>
      <c r="G875" t="s">
        <v>11</v>
      </c>
      <c r="H875" t="s">
        <v>16</v>
      </c>
      <c r="I875">
        <v>15000</v>
      </c>
      <c r="J875">
        <v>15000</v>
      </c>
      <c r="K875">
        <v>2.48E-6</v>
      </c>
      <c r="L875">
        <v>3.7199999999999997E-2</v>
      </c>
      <c r="M875">
        <f t="shared" si="39"/>
        <v>3.7199999999999997E-2</v>
      </c>
      <c r="N875">
        <f t="shared" si="40"/>
        <v>0</v>
      </c>
      <c r="O875" s="1">
        <f t="shared" si="41"/>
        <v>0</v>
      </c>
      <c r="P875">
        <v>5.5800000000000001E-5</v>
      </c>
    </row>
    <row r="876" spans="1:16" hidden="1" x14ac:dyDescent="0.35">
      <c r="A876">
        <v>875</v>
      </c>
      <c r="B876">
        <v>245</v>
      </c>
      <c r="C876" t="s">
        <v>8</v>
      </c>
      <c r="D876" t="str">
        <f>INDEX(FSA_Province!B:B,MATCH(LEFT(C876,1),FSA_Province!A:A,0))</f>
        <v>BC</v>
      </c>
      <c r="E876" t="s">
        <v>1086</v>
      </c>
      <c r="F876" t="s">
        <v>10</v>
      </c>
      <c r="G876" t="s">
        <v>11</v>
      </c>
      <c r="H876" t="s">
        <v>16</v>
      </c>
      <c r="I876">
        <v>0.5</v>
      </c>
      <c r="J876">
        <v>0.5</v>
      </c>
      <c r="K876">
        <v>59000</v>
      </c>
      <c r="L876">
        <v>29499.999619999999</v>
      </c>
      <c r="M876">
        <f t="shared" si="39"/>
        <v>29500</v>
      </c>
      <c r="N876">
        <f t="shared" si="40"/>
        <v>-3.8000000131432898E-4</v>
      </c>
      <c r="O876" s="1">
        <f t="shared" si="41"/>
        <v>-1.2881355976756915E-8</v>
      </c>
      <c r="P876">
        <v>0</v>
      </c>
    </row>
    <row r="877" spans="1:16" hidden="1" x14ac:dyDescent="0.35">
      <c r="A877">
        <v>876</v>
      </c>
      <c r="B877">
        <v>245</v>
      </c>
      <c r="C877" t="s">
        <v>8</v>
      </c>
      <c r="D877" t="str">
        <f>INDEX(FSA_Province!B:B,MATCH(LEFT(C877,1),FSA_Province!A:A,0))</f>
        <v>BC</v>
      </c>
      <c r="E877" t="s">
        <v>1087</v>
      </c>
      <c r="F877" t="s">
        <v>10</v>
      </c>
      <c r="G877" t="s">
        <v>11</v>
      </c>
      <c r="H877" t="s">
        <v>12</v>
      </c>
      <c r="I877">
        <v>0.5</v>
      </c>
      <c r="J877">
        <v>0.5</v>
      </c>
      <c r="K877">
        <v>59800</v>
      </c>
      <c r="L877">
        <v>29899.999449999999</v>
      </c>
      <c r="M877">
        <f t="shared" si="39"/>
        <v>29900</v>
      </c>
      <c r="N877">
        <f t="shared" si="40"/>
        <v>-5.5000000065774657E-4</v>
      </c>
      <c r="O877" s="1">
        <f t="shared" si="41"/>
        <v>-1.8394648851429651E-8</v>
      </c>
      <c r="P877">
        <v>0</v>
      </c>
    </row>
    <row r="878" spans="1:16" hidden="1" x14ac:dyDescent="0.35">
      <c r="A878">
        <v>877</v>
      </c>
      <c r="B878">
        <v>110</v>
      </c>
      <c r="C878" t="s">
        <v>124</v>
      </c>
      <c r="D878" t="str">
        <f>INDEX(FSA_Province!B:B,MATCH(LEFT(C878,1),FSA_Province!A:A,0))</f>
        <v>BC</v>
      </c>
      <c r="E878" t="s">
        <v>1088</v>
      </c>
      <c r="F878" t="s">
        <v>15</v>
      </c>
      <c r="G878" t="s">
        <v>11</v>
      </c>
      <c r="H878" t="s">
        <v>12</v>
      </c>
      <c r="I878">
        <v>2540</v>
      </c>
      <c r="J878">
        <v>2540</v>
      </c>
      <c r="K878">
        <v>1.0388999999999999</v>
      </c>
      <c r="L878">
        <v>2603.505893</v>
      </c>
      <c r="M878">
        <f t="shared" si="39"/>
        <v>2638.806</v>
      </c>
      <c r="N878">
        <f t="shared" si="40"/>
        <v>-35.300107000000025</v>
      </c>
      <c r="O878" s="1">
        <f t="shared" si="41"/>
        <v>-1.3377302840754501E-2</v>
      </c>
      <c r="P878">
        <v>3.9052588300000002</v>
      </c>
    </row>
    <row r="879" spans="1:16" hidden="1" x14ac:dyDescent="0.35">
      <c r="A879">
        <v>878</v>
      </c>
      <c r="B879">
        <v>84</v>
      </c>
      <c r="C879" t="s">
        <v>975</v>
      </c>
      <c r="D879" t="str">
        <f>INDEX(FSA_Province!B:B,MATCH(LEFT(C879,1),FSA_Province!A:A,0))</f>
        <v>ON</v>
      </c>
      <c r="E879" t="s">
        <v>1089</v>
      </c>
      <c r="F879" t="s">
        <v>15</v>
      </c>
      <c r="G879" t="s">
        <v>27</v>
      </c>
      <c r="H879" t="s">
        <v>16</v>
      </c>
      <c r="I879">
        <v>500</v>
      </c>
      <c r="J879">
        <v>500</v>
      </c>
      <c r="K879">
        <v>0.98792999999999997</v>
      </c>
      <c r="L879">
        <v>498.61748999999998</v>
      </c>
      <c r="M879">
        <f t="shared" si="39"/>
        <v>493.96499999999997</v>
      </c>
      <c r="N879">
        <f t="shared" si="40"/>
        <v>4.6524900000000002</v>
      </c>
      <c r="O879" s="1">
        <f t="shared" si="41"/>
        <v>9.4186632656159865E-3</v>
      </c>
      <c r="P879">
        <v>0.74792623000000003</v>
      </c>
    </row>
    <row r="880" spans="1:16" hidden="1" x14ac:dyDescent="0.35">
      <c r="A880">
        <v>879</v>
      </c>
      <c r="B880">
        <v>197</v>
      </c>
      <c r="C880" t="s">
        <v>849</v>
      </c>
      <c r="D880" t="str">
        <f>INDEX(FSA_Province!B:B,MATCH(LEFT(C880,1),FSA_Province!A:A,0))</f>
        <v>ON</v>
      </c>
      <c r="E880" t="s">
        <v>1090</v>
      </c>
      <c r="F880" t="s">
        <v>24</v>
      </c>
      <c r="G880" t="s">
        <v>27</v>
      </c>
      <c r="H880" t="s">
        <v>16</v>
      </c>
      <c r="I880">
        <v>1500</v>
      </c>
      <c r="J880">
        <v>1500</v>
      </c>
      <c r="K880">
        <v>0.13835463000000001</v>
      </c>
      <c r="L880">
        <v>209.6204907</v>
      </c>
      <c r="M880">
        <f t="shared" si="39"/>
        <v>207.53194500000001</v>
      </c>
      <c r="N880">
        <f t="shared" si="40"/>
        <v>2.0885456999999974</v>
      </c>
      <c r="O880" s="1">
        <f t="shared" si="41"/>
        <v>1.0063731152329331E-2</v>
      </c>
      <c r="P880">
        <v>0.31443072999999999</v>
      </c>
    </row>
    <row r="881" spans="1:16" hidden="1" x14ac:dyDescent="0.35">
      <c r="A881">
        <v>880</v>
      </c>
      <c r="B881">
        <v>179</v>
      </c>
      <c r="C881" t="s">
        <v>333</v>
      </c>
      <c r="D881" t="str">
        <f>INDEX(FSA_Province!B:B,MATCH(LEFT(C881,1),FSA_Province!A:A,0))</f>
        <v>ON</v>
      </c>
      <c r="E881" t="s">
        <v>1091</v>
      </c>
      <c r="F881" t="s">
        <v>10</v>
      </c>
      <c r="G881" t="s">
        <v>11</v>
      </c>
      <c r="H881" t="s">
        <v>16</v>
      </c>
      <c r="I881">
        <v>1.72156E-3</v>
      </c>
      <c r="J881">
        <v>1.72156E-3</v>
      </c>
      <c r="K881">
        <v>58000</v>
      </c>
      <c r="L881">
        <v>100.87104410000001</v>
      </c>
      <c r="M881">
        <f t="shared" si="39"/>
        <v>99.850480000000005</v>
      </c>
      <c r="N881">
        <f t="shared" si="40"/>
        <v>1.0205641000000014</v>
      </c>
      <c r="O881" s="1">
        <f t="shared" si="41"/>
        <v>1.0220923324554888E-2</v>
      </c>
      <c r="P881">
        <v>0.15130656000000001</v>
      </c>
    </row>
    <row r="882" spans="1:16" hidden="1" x14ac:dyDescent="0.35">
      <c r="A882">
        <v>881</v>
      </c>
      <c r="B882">
        <v>21</v>
      </c>
      <c r="C882" t="s">
        <v>31</v>
      </c>
      <c r="D882" t="str">
        <f>INDEX(FSA_Province!B:B,MATCH(LEFT(C882,1),FSA_Province!A:A,0))</f>
        <v>ON</v>
      </c>
      <c r="E882" t="s">
        <v>1092</v>
      </c>
      <c r="F882" t="s">
        <v>24</v>
      </c>
      <c r="G882" t="s">
        <v>27</v>
      </c>
      <c r="H882" t="s">
        <v>16</v>
      </c>
      <c r="I882">
        <v>15</v>
      </c>
      <c r="J882">
        <v>15</v>
      </c>
      <c r="K882">
        <v>0.13813316</v>
      </c>
      <c r="L882">
        <v>2.0925235199999999</v>
      </c>
      <c r="M882">
        <f t="shared" si="39"/>
        <v>2.0719973999999999</v>
      </c>
      <c r="N882">
        <f t="shared" si="40"/>
        <v>2.0526119999999981E-2</v>
      </c>
      <c r="O882" s="1">
        <f t="shared" si="41"/>
        <v>9.906441002290824E-3</v>
      </c>
      <c r="P882">
        <v>3.1387799999999999E-3</v>
      </c>
    </row>
    <row r="883" spans="1:16" hidden="1" x14ac:dyDescent="0.35">
      <c r="A883">
        <v>882</v>
      </c>
      <c r="B883">
        <v>197</v>
      </c>
      <c r="C883" t="s">
        <v>849</v>
      </c>
      <c r="D883" t="str">
        <f>INDEX(FSA_Province!B:B,MATCH(LEFT(C883,1),FSA_Province!A:A,0))</f>
        <v>ON</v>
      </c>
      <c r="E883" t="s">
        <v>1093</v>
      </c>
      <c r="F883" t="s">
        <v>15</v>
      </c>
      <c r="G883" t="s">
        <v>27</v>
      </c>
      <c r="H883" t="s">
        <v>16</v>
      </c>
      <c r="I883">
        <v>250</v>
      </c>
      <c r="J883">
        <v>250</v>
      </c>
      <c r="K883">
        <v>0.97699000000000003</v>
      </c>
      <c r="L883">
        <v>246.80388199999999</v>
      </c>
      <c r="M883">
        <f t="shared" si="39"/>
        <v>244.2475</v>
      </c>
      <c r="N883">
        <f t="shared" si="40"/>
        <v>2.5563819999999851</v>
      </c>
      <c r="O883" s="1">
        <f t="shared" si="41"/>
        <v>1.046635891871968E-2</v>
      </c>
      <c r="P883">
        <v>0.37020582000000002</v>
      </c>
    </row>
    <row r="884" spans="1:16" hidden="1" x14ac:dyDescent="0.35">
      <c r="A884">
        <v>883</v>
      </c>
      <c r="B884">
        <v>153</v>
      </c>
      <c r="C884" t="s">
        <v>1094</v>
      </c>
      <c r="D884" t="str">
        <f>INDEX(FSA_Province!B:B,MATCH(LEFT(C884,1),FSA_Province!A:A,0))</f>
        <v>AB</v>
      </c>
      <c r="E884" t="s">
        <v>1095</v>
      </c>
      <c r="F884" t="s">
        <v>499</v>
      </c>
      <c r="G884" t="s">
        <v>27</v>
      </c>
      <c r="H884" t="s">
        <v>12</v>
      </c>
      <c r="I884">
        <v>400</v>
      </c>
      <c r="J884">
        <v>400</v>
      </c>
      <c r="K884">
        <v>1.9326700000000001</v>
      </c>
      <c r="L884">
        <v>765.6658152</v>
      </c>
      <c r="M884">
        <f t="shared" si="39"/>
        <v>773.0680000000001</v>
      </c>
      <c r="N884">
        <f t="shared" si="40"/>
        <v>-7.4021848000001</v>
      </c>
      <c r="O884" s="1">
        <f t="shared" si="41"/>
        <v>-9.5750759312248062E-3</v>
      </c>
      <c r="P884">
        <v>0</v>
      </c>
    </row>
    <row r="885" spans="1:16" hidden="1" x14ac:dyDescent="0.35">
      <c r="A885">
        <v>884</v>
      </c>
      <c r="B885">
        <v>21</v>
      </c>
      <c r="C885" t="s">
        <v>31</v>
      </c>
      <c r="D885" t="str">
        <f>INDEX(FSA_Province!B:B,MATCH(LEFT(C885,1),FSA_Province!A:A,0))</f>
        <v>ON</v>
      </c>
      <c r="E885" t="s">
        <v>1096</v>
      </c>
      <c r="F885" t="s">
        <v>24</v>
      </c>
      <c r="G885" t="s">
        <v>27</v>
      </c>
      <c r="H885" t="s">
        <v>16</v>
      </c>
      <c r="I885">
        <v>475</v>
      </c>
      <c r="J885">
        <v>475</v>
      </c>
      <c r="K885">
        <v>0.13720077999999999</v>
      </c>
      <c r="L885">
        <v>65.831349099999997</v>
      </c>
      <c r="M885">
        <f t="shared" si="39"/>
        <v>65.170370500000004</v>
      </c>
      <c r="N885">
        <f t="shared" si="40"/>
        <v>0.66097859999999287</v>
      </c>
      <c r="O885" s="1">
        <f t="shared" si="41"/>
        <v>1.0142317665663614E-2</v>
      </c>
      <c r="P885">
        <v>9.8747020000000005E-2</v>
      </c>
    </row>
    <row r="886" spans="1:16" hidden="1" x14ac:dyDescent="0.35">
      <c r="A886">
        <v>885</v>
      </c>
      <c r="B886">
        <v>21</v>
      </c>
      <c r="C886" t="s">
        <v>31</v>
      </c>
      <c r="D886" t="str">
        <f>INDEX(FSA_Province!B:B,MATCH(LEFT(C886,1),FSA_Province!A:A,0))</f>
        <v>ON</v>
      </c>
      <c r="E886" t="s">
        <v>1097</v>
      </c>
      <c r="F886" t="s">
        <v>24</v>
      </c>
      <c r="G886" t="s">
        <v>27</v>
      </c>
      <c r="H886" t="s">
        <v>16</v>
      </c>
      <c r="I886">
        <v>42750</v>
      </c>
      <c r="J886">
        <v>42750</v>
      </c>
      <c r="K886">
        <v>0.13720078999999999</v>
      </c>
      <c r="L886">
        <v>5925.2831159999996</v>
      </c>
      <c r="M886">
        <f t="shared" si="39"/>
        <v>5865.3337724999992</v>
      </c>
      <c r="N886">
        <f t="shared" si="40"/>
        <v>59.949343500000396</v>
      </c>
      <c r="O886" s="1">
        <f t="shared" si="41"/>
        <v>1.0220960276988295E-2</v>
      </c>
      <c r="P886">
        <v>8.8879246700000003</v>
      </c>
    </row>
    <row r="887" spans="1:16" hidden="1" x14ac:dyDescent="0.35">
      <c r="A887">
        <v>886</v>
      </c>
      <c r="B887">
        <v>166</v>
      </c>
      <c r="C887" t="s">
        <v>1098</v>
      </c>
      <c r="D887" t="str">
        <f>INDEX(FSA_Province!B:B,MATCH(LEFT(C887,1),FSA_Province!A:A,0))</f>
        <v>ON</v>
      </c>
      <c r="E887" t="s">
        <v>1099</v>
      </c>
      <c r="F887" t="s">
        <v>24</v>
      </c>
      <c r="G887" t="s">
        <v>27</v>
      </c>
      <c r="H887" t="s">
        <v>16</v>
      </c>
      <c r="I887">
        <v>2300</v>
      </c>
      <c r="J887">
        <v>2300</v>
      </c>
      <c r="K887">
        <v>0.13972967</v>
      </c>
      <c r="L887">
        <v>324.53670210000001</v>
      </c>
      <c r="M887">
        <f t="shared" si="39"/>
        <v>321.378241</v>
      </c>
      <c r="N887">
        <f t="shared" si="40"/>
        <v>3.1584611000000109</v>
      </c>
      <c r="O887" s="1">
        <f t="shared" si="41"/>
        <v>9.8278623038453028E-3</v>
      </c>
      <c r="P887">
        <v>0.48680505000000002</v>
      </c>
    </row>
    <row r="888" spans="1:16" hidden="1" x14ac:dyDescent="0.35">
      <c r="A888">
        <v>887</v>
      </c>
      <c r="B888">
        <v>21</v>
      </c>
      <c r="C888" t="s">
        <v>31</v>
      </c>
      <c r="D888" t="str">
        <f>INDEX(FSA_Province!B:B,MATCH(LEFT(C888,1),FSA_Province!A:A,0))</f>
        <v>ON</v>
      </c>
      <c r="E888" t="s">
        <v>1100</v>
      </c>
      <c r="F888" t="s">
        <v>24</v>
      </c>
      <c r="G888" t="s">
        <v>27</v>
      </c>
      <c r="H888" t="s">
        <v>16</v>
      </c>
      <c r="I888">
        <v>300</v>
      </c>
      <c r="J888">
        <v>300</v>
      </c>
      <c r="K888">
        <v>0.13577365</v>
      </c>
      <c r="L888">
        <v>41.138810149999998</v>
      </c>
      <c r="M888">
        <f t="shared" si="39"/>
        <v>40.732095000000001</v>
      </c>
      <c r="N888">
        <f t="shared" si="40"/>
        <v>0.40671514999999658</v>
      </c>
      <c r="O888" s="1">
        <f t="shared" si="41"/>
        <v>9.9851272074268846E-3</v>
      </c>
      <c r="P888">
        <v>6.1708209999999999E-2</v>
      </c>
    </row>
    <row r="889" spans="1:16" hidden="1" x14ac:dyDescent="0.35">
      <c r="A889">
        <v>888</v>
      </c>
      <c r="B889">
        <v>21</v>
      </c>
      <c r="C889" t="s">
        <v>31</v>
      </c>
      <c r="D889" t="str">
        <f>INDEX(FSA_Province!B:B,MATCH(LEFT(C889,1),FSA_Province!A:A,0))</f>
        <v>ON</v>
      </c>
      <c r="E889" t="s">
        <v>1101</v>
      </c>
      <c r="F889" t="s">
        <v>24</v>
      </c>
      <c r="G889" t="s">
        <v>27</v>
      </c>
      <c r="H889" t="s">
        <v>16</v>
      </c>
      <c r="I889">
        <v>21500</v>
      </c>
      <c r="J889">
        <v>21500</v>
      </c>
      <c r="K889">
        <v>0.13594434</v>
      </c>
      <c r="L889">
        <v>2952.2176490000002</v>
      </c>
      <c r="M889">
        <f t="shared" si="39"/>
        <v>2922.8033099999998</v>
      </c>
      <c r="N889">
        <f t="shared" si="40"/>
        <v>29.414339000000382</v>
      </c>
      <c r="O889" s="1">
        <f t="shared" si="41"/>
        <v>1.0063742195502162E-2</v>
      </c>
      <c r="P889">
        <v>4.42832647</v>
      </c>
    </row>
    <row r="890" spans="1:16" hidden="1" x14ac:dyDescent="0.35">
      <c r="A890">
        <v>889</v>
      </c>
      <c r="B890">
        <v>233</v>
      </c>
      <c r="C890" t="s">
        <v>352</v>
      </c>
      <c r="D890" t="str">
        <f>INDEX(FSA_Province!B:B,MATCH(LEFT(C890,1),FSA_Province!A:A,0))</f>
        <v>BC</v>
      </c>
      <c r="E890" t="s">
        <v>1102</v>
      </c>
      <c r="F890" t="s">
        <v>10</v>
      </c>
      <c r="G890" t="s">
        <v>11</v>
      </c>
      <c r="H890" t="s">
        <v>16</v>
      </c>
      <c r="I890">
        <v>1.5216299999999999E-3</v>
      </c>
      <c r="J890">
        <v>1.5216299999999999E-3</v>
      </c>
      <c r="K890">
        <v>59147</v>
      </c>
      <c r="L890">
        <v>91.061250599999994</v>
      </c>
      <c r="M890">
        <f t="shared" si="39"/>
        <v>89.999849609999998</v>
      </c>
      <c r="N890">
        <f t="shared" si="40"/>
        <v>1.0614009899999957</v>
      </c>
      <c r="O890" s="1">
        <f t="shared" si="41"/>
        <v>1.1793364040044597E-2</v>
      </c>
      <c r="P890">
        <v>0</v>
      </c>
    </row>
    <row r="891" spans="1:16" hidden="1" x14ac:dyDescent="0.35">
      <c r="A891">
        <v>890</v>
      </c>
      <c r="B891">
        <v>233</v>
      </c>
      <c r="C891" t="s">
        <v>352</v>
      </c>
      <c r="D891" t="str">
        <f>INDEX(FSA_Province!B:B,MATCH(LEFT(C891,1),FSA_Province!A:A,0))</f>
        <v>BC</v>
      </c>
      <c r="E891" t="s">
        <v>1103</v>
      </c>
      <c r="F891" t="s">
        <v>482</v>
      </c>
      <c r="G891" t="s">
        <v>11</v>
      </c>
      <c r="H891" t="s">
        <v>16</v>
      </c>
      <c r="I891">
        <v>8.2644629999999997E-2</v>
      </c>
      <c r="J891">
        <v>8.2644629999999997E-2</v>
      </c>
      <c r="K891">
        <v>1815</v>
      </c>
      <c r="L891">
        <v>150.00000349999999</v>
      </c>
      <c r="M891">
        <f t="shared" si="39"/>
        <v>150.00000344999998</v>
      </c>
      <c r="N891">
        <f t="shared" si="40"/>
        <v>5.0000011242445908E-8</v>
      </c>
      <c r="O891" s="1">
        <f t="shared" si="41"/>
        <v>3.3333340061630454E-10</v>
      </c>
      <c r="P891">
        <v>0</v>
      </c>
    </row>
    <row r="892" spans="1:16" hidden="1" x14ac:dyDescent="0.35">
      <c r="A892">
        <v>891</v>
      </c>
      <c r="B892">
        <v>84</v>
      </c>
      <c r="C892" t="s">
        <v>975</v>
      </c>
      <c r="D892" t="str">
        <f>INDEX(FSA_Province!B:B,MATCH(LEFT(C892,1),FSA_Province!A:A,0))</f>
        <v>ON</v>
      </c>
      <c r="E892" t="s">
        <v>1104</v>
      </c>
      <c r="F892" t="s">
        <v>15</v>
      </c>
      <c r="G892" t="s">
        <v>11</v>
      </c>
      <c r="H892" t="s">
        <v>16</v>
      </c>
      <c r="I892">
        <v>90</v>
      </c>
      <c r="J892">
        <v>90</v>
      </c>
      <c r="K892">
        <v>0.98</v>
      </c>
      <c r="L892">
        <v>89.073652480000007</v>
      </c>
      <c r="M892">
        <f t="shared" si="39"/>
        <v>88.2</v>
      </c>
      <c r="N892">
        <f t="shared" si="40"/>
        <v>0.87365248000000406</v>
      </c>
      <c r="O892" s="1">
        <f t="shared" si="41"/>
        <v>9.9053569160998181E-3</v>
      </c>
      <c r="P892">
        <v>0.13361047000000001</v>
      </c>
    </row>
    <row r="893" spans="1:16" hidden="1" x14ac:dyDescent="0.35">
      <c r="A893">
        <v>892</v>
      </c>
      <c r="B893">
        <v>247</v>
      </c>
      <c r="C893" t="s">
        <v>1105</v>
      </c>
      <c r="D893" t="str">
        <f>INDEX(FSA_Province!B:B,MATCH(LEFT(C893,1),FSA_Province!A:A,0))</f>
        <v>BC</v>
      </c>
      <c r="E893" t="s">
        <v>1106</v>
      </c>
      <c r="F893" t="s">
        <v>20</v>
      </c>
      <c r="G893" t="s">
        <v>27</v>
      </c>
      <c r="H893" t="s">
        <v>16</v>
      </c>
      <c r="I893">
        <v>1</v>
      </c>
      <c r="J893">
        <v>1</v>
      </c>
      <c r="K893">
        <v>2301.3359999999998</v>
      </c>
      <c r="L893">
        <v>2324.3239709999998</v>
      </c>
      <c r="M893">
        <f t="shared" si="39"/>
        <v>2301.3359999999998</v>
      </c>
      <c r="N893">
        <f t="shared" si="40"/>
        <v>22.987971000000016</v>
      </c>
      <c r="O893" s="1">
        <f t="shared" si="41"/>
        <v>9.9889677126677803E-3</v>
      </c>
      <c r="P893">
        <v>3.4864859500000001</v>
      </c>
    </row>
    <row r="894" spans="1:16" hidden="1" x14ac:dyDescent="0.35">
      <c r="A894">
        <v>893</v>
      </c>
      <c r="B894">
        <v>21</v>
      </c>
      <c r="C894" t="s">
        <v>31</v>
      </c>
      <c r="D894" t="str">
        <f>INDEX(FSA_Province!B:B,MATCH(LEFT(C894,1),FSA_Province!A:A,0))</f>
        <v>ON</v>
      </c>
      <c r="E894" t="s">
        <v>1107</v>
      </c>
      <c r="F894" t="s">
        <v>24</v>
      </c>
      <c r="G894" t="s">
        <v>27</v>
      </c>
      <c r="H894" t="s">
        <v>16</v>
      </c>
      <c r="I894">
        <v>10</v>
      </c>
      <c r="J894">
        <v>10</v>
      </c>
      <c r="K894">
        <v>0.13665583000000001</v>
      </c>
      <c r="L894">
        <v>1.38074074</v>
      </c>
      <c r="M894">
        <f t="shared" si="39"/>
        <v>1.3665583000000001</v>
      </c>
      <c r="N894">
        <f t="shared" si="40"/>
        <v>1.4182439999999907E-2</v>
      </c>
      <c r="O894" s="1">
        <f t="shared" si="41"/>
        <v>1.037821803870344E-2</v>
      </c>
      <c r="P894">
        <v>2.0711100000000001E-3</v>
      </c>
    </row>
    <row r="895" spans="1:16" hidden="1" x14ac:dyDescent="0.35">
      <c r="A895">
        <v>894</v>
      </c>
      <c r="B895">
        <v>21</v>
      </c>
      <c r="C895" t="s">
        <v>31</v>
      </c>
      <c r="D895" t="str">
        <f>INDEX(FSA_Province!B:B,MATCH(LEFT(C895,1),FSA_Province!A:A,0))</f>
        <v>ON</v>
      </c>
      <c r="E895" t="s">
        <v>1108</v>
      </c>
      <c r="F895" t="s">
        <v>24</v>
      </c>
      <c r="G895" t="s">
        <v>27</v>
      </c>
      <c r="H895" t="s">
        <v>16</v>
      </c>
      <c r="I895">
        <v>40</v>
      </c>
      <c r="J895">
        <v>40</v>
      </c>
      <c r="K895">
        <v>0.13665583000000001</v>
      </c>
      <c r="L895">
        <v>5.5229629600000001</v>
      </c>
      <c r="M895">
        <f t="shared" si="39"/>
        <v>5.4662332000000005</v>
      </c>
      <c r="N895">
        <f t="shared" si="40"/>
        <v>5.6729759999999629E-2</v>
      </c>
      <c r="O895" s="1">
        <f t="shared" si="41"/>
        <v>1.037821803870344E-2</v>
      </c>
      <c r="P895">
        <v>8.2844400000000006E-3</v>
      </c>
    </row>
    <row r="896" spans="1:16" hidden="1" x14ac:dyDescent="0.35">
      <c r="A896">
        <v>895</v>
      </c>
      <c r="B896">
        <v>233</v>
      </c>
      <c r="C896" t="s">
        <v>352</v>
      </c>
      <c r="D896" t="str">
        <f>INDEX(FSA_Province!B:B,MATCH(LEFT(C896,1),FSA_Province!A:A,0))</f>
        <v>BC</v>
      </c>
      <c r="E896" t="s">
        <v>1109</v>
      </c>
      <c r="F896" t="s">
        <v>41</v>
      </c>
      <c r="G896" t="s">
        <v>11</v>
      </c>
      <c r="H896" t="s">
        <v>16</v>
      </c>
      <c r="I896">
        <v>202.87356321999999</v>
      </c>
      <c r="J896">
        <v>202.87356321999999</v>
      </c>
      <c r="K896">
        <v>1.274</v>
      </c>
      <c r="L896">
        <v>261.44088690000001</v>
      </c>
      <c r="M896">
        <f t="shared" si="39"/>
        <v>258.46091954228001</v>
      </c>
      <c r="N896">
        <f t="shared" si="40"/>
        <v>2.9799673577199997</v>
      </c>
      <c r="O896" s="1">
        <f t="shared" si="41"/>
        <v>1.1529663219481526E-2</v>
      </c>
      <c r="P896">
        <v>0</v>
      </c>
    </row>
    <row r="897" spans="1:16" hidden="1" x14ac:dyDescent="0.35">
      <c r="A897">
        <v>896</v>
      </c>
      <c r="B897">
        <v>211</v>
      </c>
      <c r="C897" t="s">
        <v>100</v>
      </c>
      <c r="D897" t="str">
        <f>INDEX(FSA_Province!B:B,MATCH(LEFT(C897,1),FSA_Province!A:A,0))</f>
        <v>ON</v>
      </c>
      <c r="E897" t="s">
        <v>1110</v>
      </c>
      <c r="F897" t="s">
        <v>24</v>
      </c>
      <c r="G897" t="s">
        <v>27</v>
      </c>
      <c r="H897" t="s">
        <v>16</v>
      </c>
      <c r="I897">
        <v>3600</v>
      </c>
      <c r="J897">
        <v>3600</v>
      </c>
      <c r="K897">
        <v>0.13552338</v>
      </c>
      <c r="L897">
        <v>493.05239069999999</v>
      </c>
      <c r="M897">
        <f t="shared" si="39"/>
        <v>487.88416799999999</v>
      </c>
      <c r="N897">
        <f t="shared" si="40"/>
        <v>5.1682227000000012</v>
      </c>
      <c r="O897" s="1">
        <f t="shared" si="41"/>
        <v>1.0593134680279278E-2</v>
      </c>
      <c r="P897">
        <v>0.73957857999999999</v>
      </c>
    </row>
    <row r="898" spans="1:16" hidden="1" x14ac:dyDescent="0.35">
      <c r="A898">
        <v>897</v>
      </c>
      <c r="B898">
        <v>21</v>
      </c>
      <c r="C898" t="s">
        <v>31</v>
      </c>
      <c r="D898" t="str">
        <f>INDEX(FSA_Province!B:B,MATCH(LEFT(C898,1),FSA_Province!A:A,0))</f>
        <v>ON</v>
      </c>
      <c r="E898" t="s">
        <v>1111</v>
      </c>
      <c r="F898" t="s">
        <v>24</v>
      </c>
      <c r="G898" t="s">
        <v>27</v>
      </c>
      <c r="H898" t="s">
        <v>16</v>
      </c>
      <c r="I898">
        <v>300</v>
      </c>
      <c r="J898">
        <v>300</v>
      </c>
      <c r="K898">
        <v>0.13574706</v>
      </c>
      <c r="L898">
        <v>41.14676102</v>
      </c>
      <c r="M898">
        <f t="shared" si="39"/>
        <v>40.724118000000004</v>
      </c>
      <c r="N898">
        <f t="shared" si="40"/>
        <v>0.42264301999999532</v>
      </c>
      <c r="O898" s="1">
        <f t="shared" si="41"/>
        <v>1.0378199473835021E-2</v>
      </c>
      <c r="P898">
        <v>6.172014E-2</v>
      </c>
    </row>
    <row r="899" spans="1:16" hidden="1" x14ac:dyDescent="0.35">
      <c r="A899">
        <v>898</v>
      </c>
      <c r="B899">
        <v>21</v>
      </c>
      <c r="C899" t="s">
        <v>31</v>
      </c>
      <c r="D899" t="str">
        <f>INDEX(FSA_Province!B:B,MATCH(LEFT(C899,1),FSA_Province!A:A,0))</f>
        <v>ON</v>
      </c>
      <c r="E899" t="s">
        <v>1112</v>
      </c>
      <c r="F899" t="s">
        <v>24</v>
      </c>
      <c r="G899" t="s">
        <v>27</v>
      </c>
      <c r="H899" t="s">
        <v>16</v>
      </c>
      <c r="I899">
        <v>21500</v>
      </c>
      <c r="J899">
        <v>21500</v>
      </c>
      <c r="K899">
        <v>0.13574706</v>
      </c>
      <c r="L899">
        <v>2949.3101360000001</v>
      </c>
      <c r="M899">
        <f t="shared" ref="M899:M962" si="42">I899*K899</f>
        <v>2918.5617900000002</v>
      </c>
      <c r="N899">
        <f t="shared" ref="N899:N962" si="43">L899-M899</f>
        <v>30.748345999999856</v>
      </c>
      <c r="O899" s="1">
        <f t="shared" ref="O899:O962" si="44">IFERROR(N899/M899, 0)</f>
        <v>1.0535444582792217E-2</v>
      </c>
      <c r="P899">
        <v>4.4239651999999996</v>
      </c>
    </row>
    <row r="900" spans="1:16" hidden="1" x14ac:dyDescent="0.35">
      <c r="A900">
        <v>899</v>
      </c>
      <c r="B900">
        <v>178</v>
      </c>
      <c r="C900" t="s">
        <v>111</v>
      </c>
      <c r="D900" t="str">
        <f>INDEX(FSA_Province!B:B,MATCH(LEFT(C900,1),FSA_Province!A:A,0))</f>
        <v>ON</v>
      </c>
      <c r="E900" t="s">
        <v>1113</v>
      </c>
      <c r="F900" t="s">
        <v>24</v>
      </c>
      <c r="G900" t="s">
        <v>27</v>
      </c>
      <c r="H900" t="s">
        <v>16</v>
      </c>
      <c r="I900">
        <v>22</v>
      </c>
      <c r="J900">
        <v>22</v>
      </c>
      <c r="K900">
        <v>0.13435143999999999</v>
      </c>
      <c r="L900">
        <v>2.9868716700000002</v>
      </c>
      <c r="M900">
        <f t="shared" si="42"/>
        <v>2.9557316799999995</v>
      </c>
      <c r="N900">
        <f t="shared" si="43"/>
        <v>3.1139990000000672E-2</v>
      </c>
      <c r="O900" s="1">
        <f t="shared" si="44"/>
        <v>1.0535459023804447E-2</v>
      </c>
      <c r="P900">
        <v>4.4803000000000004E-3</v>
      </c>
    </row>
    <row r="901" spans="1:16" hidden="1" x14ac:dyDescent="0.35">
      <c r="A901">
        <v>900</v>
      </c>
      <c r="B901">
        <v>178</v>
      </c>
      <c r="C901" t="s">
        <v>111</v>
      </c>
      <c r="D901" t="str">
        <f>INDEX(FSA_Province!B:B,MATCH(LEFT(C901,1),FSA_Province!A:A,0))</f>
        <v>ON</v>
      </c>
      <c r="E901" t="s">
        <v>1114</v>
      </c>
      <c r="F901" t="s">
        <v>24</v>
      </c>
      <c r="G901" t="s">
        <v>27</v>
      </c>
      <c r="H901" t="s">
        <v>16</v>
      </c>
      <c r="I901">
        <v>540</v>
      </c>
      <c r="J901">
        <v>540</v>
      </c>
      <c r="K901">
        <v>0.13435143999999999</v>
      </c>
      <c r="L901">
        <v>73.319827070000002</v>
      </c>
      <c r="M901">
        <f t="shared" si="42"/>
        <v>72.549777599999999</v>
      </c>
      <c r="N901">
        <f t="shared" si="43"/>
        <v>0.77004947000000357</v>
      </c>
      <c r="O901" s="1">
        <f t="shared" si="44"/>
        <v>1.0614084501342477E-2</v>
      </c>
      <c r="P901">
        <v>0.10997974000000001</v>
      </c>
    </row>
    <row r="902" spans="1:16" hidden="1" x14ac:dyDescent="0.35">
      <c r="A902">
        <v>901</v>
      </c>
      <c r="B902">
        <v>178</v>
      </c>
      <c r="C902" t="s">
        <v>111</v>
      </c>
      <c r="D902" t="str">
        <f>INDEX(FSA_Province!B:B,MATCH(LEFT(C902,1),FSA_Province!A:A,0))</f>
        <v>ON</v>
      </c>
      <c r="E902" t="s">
        <v>1115</v>
      </c>
      <c r="F902" t="s">
        <v>24</v>
      </c>
      <c r="G902" t="s">
        <v>27</v>
      </c>
      <c r="H902" t="s">
        <v>16</v>
      </c>
      <c r="I902">
        <v>21500</v>
      </c>
      <c r="J902">
        <v>21500</v>
      </c>
      <c r="K902">
        <v>0.13435143999999999</v>
      </c>
      <c r="L902">
        <v>2918.9882320000002</v>
      </c>
      <c r="M902">
        <f t="shared" si="42"/>
        <v>2888.5559599999997</v>
      </c>
      <c r="N902">
        <f t="shared" si="43"/>
        <v>30.432272000000467</v>
      </c>
      <c r="O902" s="1">
        <f t="shared" si="44"/>
        <v>1.0535462155284147E-2</v>
      </c>
      <c r="P902">
        <v>4.3784823399999997</v>
      </c>
    </row>
    <row r="903" spans="1:16" hidden="1" x14ac:dyDescent="0.35">
      <c r="A903">
        <v>902</v>
      </c>
      <c r="B903">
        <v>110</v>
      </c>
      <c r="C903" t="s">
        <v>124</v>
      </c>
      <c r="D903" t="str">
        <f>INDEX(FSA_Province!B:B,MATCH(LEFT(C903,1),FSA_Province!A:A,0))</f>
        <v>BC</v>
      </c>
      <c r="E903" t="s">
        <v>1116</v>
      </c>
      <c r="F903" t="s">
        <v>15</v>
      </c>
      <c r="G903" t="s">
        <v>27</v>
      </c>
      <c r="H903" t="s">
        <v>16</v>
      </c>
      <c r="I903">
        <v>2540</v>
      </c>
      <c r="J903">
        <v>2540</v>
      </c>
      <c r="K903">
        <v>0.96350999999999998</v>
      </c>
      <c r="L903">
        <v>2473.1120510000001</v>
      </c>
      <c r="M903">
        <f t="shared" si="42"/>
        <v>2447.3154</v>
      </c>
      <c r="N903">
        <f t="shared" si="43"/>
        <v>25.796651000000111</v>
      </c>
      <c r="O903" s="1">
        <f t="shared" si="44"/>
        <v>1.054079543650161E-2</v>
      </c>
      <c r="P903">
        <v>3.7096680700000002</v>
      </c>
    </row>
    <row r="904" spans="1:16" hidden="1" x14ac:dyDescent="0.35">
      <c r="A904">
        <v>903</v>
      </c>
      <c r="B904">
        <v>110</v>
      </c>
      <c r="C904" t="s">
        <v>124</v>
      </c>
      <c r="D904" t="str">
        <f>INDEX(FSA_Province!B:B,MATCH(LEFT(C904,1),FSA_Province!A:A,0))</f>
        <v>BC</v>
      </c>
      <c r="E904" t="s">
        <v>1117</v>
      </c>
      <c r="F904" t="s">
        <v>24</v>
      </c>
      <c r="G904" t="s">
        <v>11</v>
      </c>
      <c r="H904" t="s">
        <v>12</v>
      </c>
      <c r="I904">
        <v>18966</v>
      </c>
      <c r="J904">
        <v>18966</v>
      </c>
      <c r="K904">
        <v>0.13400000000000001</v>
      </c>
      <c r="L904">
        <v>2508.0748269999999</v>
      </c>
      <c r="M904">
        <f t="shared" si="42"/>
        <v>2541.444</v>
      </c>
      <c r="N904">
        <f t="shared" si="43"/>
        <v>-33.369173000000046</v>
      </c>
      <c r="O904" s="1">
        <f t="shared" si="44"/>
        <v>-1.3130005225375828E-2</v>
      </c>
      <c r="P904">
        <v>3.76211224</v>
      </c>
    </row>
    <row r="905" spans="1:16" hidden="1" x14ac:dyDescent="0.35">
      <c r="A905">
        <v>904</v>
      </c>
      <c r="B905">
        <v>90</v>
      </c>
      <c r="C905" t="s">
        <v>129</v>
      </c>
      <c r="D905" t="str">
        <f>INDEX(FSA_Province!B:B,MATCH(LEFT(C905,1),FSA_Province!A:A,0))</f>
        <v>ON</v>
      </c>
      <c r="E905" t="s">
        <v>1118</v>
      </c>
      <c r="F905" t="s">
        <v>24</v>
      </c>
      <c r="G905" t="s">
        <v>11</v>
      </c>
      <c r="H905" t="s">
        <v>16</v>
      </c>
      <c r="I905">
        <v>4987</v>
      </c>
      <c r="J905">
        <v>4987</v>
      </c>
      <c r="K905">
        <v>0.13250000000000001</v>
      </c>
      <c r="L905">
        <v>667.68707440000003</v>
      </c>
      <c r="M905">
        <f t="shared" si="42"/>
        <v>660.77750000000003</v>
      </c>
      <c r="N905">
        <f t="shared" si="43"/>
        <v>6.9095743999999968</v>
      </c>
      <c r="O905" s="1">
        <f t="shared" si="44"/>
        <v>1.0456733771958028E-2</v>
      </c>
      <c r="P905">
        <v>1.0015306100000001</v>
      </c>
    </row>
    <row r="906" spans="1:16" hidden="1" x14ac:dyDescent="0.35">
      <c r="A906">
        <v>905</v>
      </c>
      <c r="B906">
        <v>90</v>
      </c>
      <c r="C906" t="s">
        <v>129</v>
      </c>
      <c r="D906" t="str">
        <f>INDEX(FSA_Province!B:B,MATCH(LEFT(C906,1),FSA_Province!A:A,0))</f>
        <v>ON</v>
      </c>
      <c r="E906" t="s">
        <v>1119</v>
      </c>
      <c r="F906" t="s">
        <v>24</v>
      </c>
      <c r="G906" t="s">
        <v>11</v>
      </c>
      <c r="H906" t="s">
        <v>16</v>
      </c>
      <c r="I906">
        <v>45000</v>
      </c>
      <c r="J906">
        <v>45000</v>
      </c>
      <c r="K906">
        <v>0.13300000000000001</v>
      </c>
      <c r="L906">
        <v>6047.084339</v>
      </c>
      <c r="M906">
        <f t="shared" si="42"/>
        <v>5985</v>
      </c>
      <c r="N906">
        <f t="shared" si="43"/>
        <v>62.084339</v>
      </c>
      <c r="O906" s="1">
        <f t="shared" si="44"/>
        <v>1.0373323141186299E-2</v>
      </c>
      <c r="P906">
        <v>9.0706264799999996</v>
      </c>
    </row>
    <row r="907" spans="1:16" hidden="1" x14ac:dyDescent="0.35">
      <c r="A907">
        <v>906</v>
      </c>
      <c r="B907">
        <v>177</v>
      </c>
      <c r="C907" t="s">
        <v>48</v>
      </c>
      <c r="D907" t="str">
        <f>INDEX(FSA_Province!B:B,MATCH(LEFT(C907,1),FSA_Province!A:A,0))</f>
        <v>ON</v>
      </c>
      <c r="E907" t="s">
        <v>1120</v>
      </c>
      <c r="F907" t="s">
        <v>59</v>
      </c>
      <c r="G907" t="s">
        <v>11</v>
      </c>
      <c r="H907" t="s">
        <v>16</v>
      </c>
      <c r="I907">
        <v>10000</v>
      </c>
      <c r="J907">
        <v>10000</v>
      </c>
      <c r="K907">
        <v>6.5680000000000002E-2</v>
      </c>
      <c r="L907">
        <v>663.29061000000002</v>
      </c>
      <c r="M907">
        <f t="shared" si="42"/>
        <v>656.80000000000007</v>
      </c>
      <c r="N907">
        <f t="shared" si="43"/>
        <v>6.4906099999999469</v>
      </c>
      <c r="O907" s="1">
        <f t="shared" si="44"/>
        <v>9.8821711327648394E-3</v>
      </c>
      <c r="P907">
        <v>0.99493591000000003</v>
      </c>
    </row>
    <row r="908" spans="1:16" hidden="1" x14ac:dyDescent="0.35">
      <c r="A908">
        <v>907</v>
      </c>
      <c r="B908">
        <v>126</v>
      </c>
      <c r="C908" t="s">
        <v>78</v>
      </c>
      <c r="D908" t="str">
        <f>INDEX(FSA_Province!B:B,MATCH(LEFT(C908,1),FSA_Province!A:A,0))</f>
        <v>BC</v>
      </c>
      <c r="E908" t="s">
        <v>1121</v>
      </c>
      <c r="F908" t="s">
        <v>10</v>
      </c>
      <c r="G908" t="s">
        <v>27</v>
      </c>
      <c r="H908" t="s">
        <v>12</v>
      </c>
      <c r="I908">
        <v>1.7190700000000001E-3</v>
      </c>
      <c r="J908">
        <v>1.7190700000000001E-3</v>
      </c>
      <c r="K908">
        <v>59291.250999999997</v>
      </c>
      <c r="L908">
        <v>100.9241384</v>
      </c>
      <c r="M908">
        <f t="shared" si="42"/>
        <v>101.92581085657</v>
      </c>
      <c r="N908">
        <f t="shared" si="43"/>
        <v>-1.0016724565699917</v>
      </c>
      <c r="O908" s="1">
        <f t="shared" si="44"/>
        <v>-9.8274661555505828E-3</v>
      </c>
      <c r="P908">
        <v>0</v>
      </c>
    </row>
    <row r="909" spans="1:16" hidden="1" x14ac:dyDescent="0.35">
      <c r="A909">
        <v>908</v>
      </c>
      <c r="B909">
        <v>126</v>
      </c>
      <c r="C909" t="s">
        <v>78</v>
      </c>
      <c r="D909" t="str">
        <f>INDEX(FSA_Province!B:B,MATCH(LEFT(C909,1),FSA_Province!A:A,0))</f>
        <v>BC</v>
      </c>
      <c r="E909" t="s">
        <v>1122</v>
      </c>
      <c r="F909" t="s">
        <v>10</v>
      </c>
      <c r="G909" t="s">
        <v>181</v>
      </c>
      <c r="H909" t="s">
        <v>16</v>
      </c>
      <c r="I909">
        <v>1.7190700000000001E-3</v>
      </c>
      <c r="J909">
        <v>0</v>
      </c>
      <c r="K909">
        <v>0</v>
      </c>
      <c r="L909">
        <v>102.6282831</v>
      </c>
      <c r="M909">
        <f t="shared" si="42"/>
        <v>0</v>
      </c>
      <c r="N909">
        <f t="shared" si="43"/>
        <v>102.6282831</v>
      </c>
      <c r="O909" s="1">
        <f t="shared" si="44"/>
        <v>0</v>
      </c>
      <c r="P909">
        <v>0</v>
      </c>
    </row>
    <row r="910" spans="1:16" hidden="1" x14ac:dyDescent="0.35">
      <c r="A910">
        <v>909</v>
      </c>
      <c r="B910">
        <v>223</v>
      </c>
      <c r="C910" t="s">
        <v>1030</v>
      </c>
      <c r="D910" t="str">
        <f>INDEX(FSA_Province!B:B,MATCH(LEFT(C910,1),FSA_Province!A:A,0))</f>
        <v>ON</v>
      </c>
      <c r="E910" t="s">
        <v>1123</v>
      </c>
      <c r="F910" t="s">
        <v>24</v>
      </c>
      <c r="G910" t="s">
        <v>27</v>
      </c>
      <c r="H910" t="s">
        <v>16</v>
      </c>
      <c r="I910">
        <v>280</v>
      </c>
      <c r="J910">
        <v>280</v>
      </c>
      <c r="K910">
        <v>0.1395846</v>
      </c>
      <c r="L910">
        <v>39.473941570000001</v>
      </c>
      <c r="M910">
        <f t="shared" si="42"/>
        <v>39.083688000000002</v>
      </c>
      <c r="N910">
        <f t="shared" si="43"/>
        <v>0.39025356999999872</v>
      </c>
      <c r="O910" s="1">
        <f t="shared" si="44"/>
        <v>9.9850753593161094E-3</v>
      </c>
      <c r="P910">
        <v>5.9210909999999999E-2</v>
      </c>
    </row>
    <row r="911" spans="1:16" hidden="1" x14ac:dyDescent="0.35">
      <c r="A911">
        <v>910</v>
      </c>
      <c r="B911">
        <v>223</v>
      </c>
      <c r="C911" t="s">
        <v>1030</v>
      </c>
      <c r="D911" t="str">
        <f>INDEX(FSA_Province!B:B,MATCH(LEFT(C911,1),FSA_Province!A:A,0))</f>
        <v>ON</v>
      </c>
      <c r="E911" t="s">
        <v>1124</v>
      </c>
      <c r="F911" t="s">
        <v>24</v>
      </c>
      <c r="G911" t="s">
        <v>27</v>
      </c>
      <c r="H911" t="s">
        <v>16</v>
      </c>
      <c r="I911">
        <v>21000</v>
      </c>
      <c r="J911">
        <v>21000</v>
      </c>
      <c r="K911">
        <v>0.13930814</v>
      </c>
      <c r="L911">
        <v>2955.1422659999998</v>
      </c>
      <c r="M911">
        <f t="shared" si="42"/>
        <v>2925.4709400000002</v>
      </c>
      <c r="N911">
        <f t="shared" si="43"/>
        <v>29.671325999999681</v>
      </c>
      <c r="O911" s="1">
        <f t="shared" si="44"/>
        <v>1.014241009688501E-2</v>
      </c>
      <c r="P911">
        <v>4.43271339</v>
      </c>
    </row>
    <row r="912" spans="1:16" hidden="1" x14ac:dyDescent="0.35">
      <c r="A912">
        <v>911</v>
      </c>
      <c r="B912">
        <v>60</v>
      </c>
      <c r="C912" t="s">
        <v>253</v>
      </c>
      <c r="D912" t="str">
        <f>INDEX(FSA_Province!B:B,MATCH(LEFT(C912,1),FSA_Province!A:A,0))</f>
        <v>ON</v>
      </c>
      <c r="E912" t="s">
        <v>1125</v>
      </c>
      <c r="F912" t="s">
        <v>44</v>
      </c>
      <c r="G912" t="s">
        <v>27</v>
      </c>
      <c r="H912" t="s">
        <v>16</v>
      </c>
      <c r="I912">
        <v>3000</v>
      </c>
      <c r="J912">
        <v>3000</v>
      </c>
      <c r="K912">
        <v>6.1499999999999999E-2</v>
      </c>
      <c r="L912">
        <v>186.36976799999999</v>
      </c>
      <c r="M912">
        <f t="shared" si="42"/>
        <v>184.5</v>
      </c>
      <c r="N912">
        <f t="shared" si="43"/>
        <v>1.8697679999999934</v>
      </c>
      <c r="O912" s="1">
        <f t="shared" si="44"/>
        <v>1.0134243902438989E-2</v>
      </c>
      <c r="P912">
        <v>0.27955465000000002</v>
      </c>
    </row>
    <row r="913" spans="1:16" hidden="1" x14ac:dyDescent="0.35">
      <c r="A913">
        <v>912</v>
      </c>
      <c r="B913">
        <v>13</v>
      </c>
      <c r="C913" t="s">
        <v>1126</v>
      </c>
      <c r="D913" t="str">
        <f>INDEX(FSA_Province!B:B,MATCH(LEFT(C913,1),FSA_Province!A:A,0))</f>
        <v>ON</v>
      </c>
      <c r="E913" t="s">
        <v>1127</v>
      </c>
      <c r="F913" t="s">
        <v>24</v>
      </c>
      <c r="G913" t="s">
        <v>27</v>
      </c>
      <c r="H913" t="s">
        <v>16</v>
      </c>
      <c r="I913">
        <v>500</v>
      </c>
      <c r="J913">
        <v>500</v>
      </c>
      <c r="K913">
        <v>0.13853222000000001</v>
      </c>
      <c r="L913">
        <v>69.821202589999999</v>
      </c>
      <c r="M913">
        <f t="shared" si="42"/>
        <v>69.266110000000012</v>
      </c>
      <c r="N913">
        <f t="shared" si="43"/>
        <v>0.55509258999998679</v>
      </c>
      <c r="O913" s="1">
        <f t="shared" si="44"/>
        <v>8.0139131531998357E-3</v>
      </c>
      <c r="P913">
        <v>0.1047318</v>
      </c>
    </row>
    <row r="914" spans="1:16" hidden="1" x14ac:dyDescent="0.35">
      <c r="A914">
        <v>913</v>
      </c>
      <c r="B914">
        <v>118</v>
      </c>
      <c r="C914" t="s">
        <v>196</v>
      </c>
      <c r="D914" t="str">
        <f>INDEX(FSA_Province!B:B,MATCH(LEFT(C914,1),FSA_Province!A:A,0))</f>
        <v>AB</v>
      </c>
      <c r="E914" t="s">
        <v>1128</v>
      </c>
      <c r="F914" t="s">
        <v>833</v>
      </c>
      <c r="G914" t="s">
        <v>27</v>
      </c>
      <c r="H914" t="s">
        <v>16</v>
      </c>
      <c r="I914">
        <v>55</v>
      </c>
      <c r="J914">
        <v>55</v>
      </c>
      <c r="K914">
        <v>5.3493886799999997</v>
      </c>
      <c r="L914">
        <v>296.5003438</v>
      </c>
      <c r="M914">
        <f t="shared" si="42"/>
        <v>294.2163774</v>
      </c>
      <c r="N914">
        <f t="shared" si="43"/>
        <v>2.2839663999999971</v>
      </c>
      <c r="O914" s="1">
        <f t="shared" si="44"/>
        <v>7.7628798919471605E-3</v>
      </c>
      <c r="P914">
        <v>0.44475050999999999</v>
      </c>
    </row>
    <row r="915" spans="1:16" hidden="1" x14ac:dyDescent="0.35">
      <c r="A915">
        <v>914</v>
      </c>
      <c r="B915">
        <v>148</v>
      </c>
      <c r="C915" t="s">
        <v>596</v>
      </c>
      <c r="D915" t="str">
        <f>INDEX(FSA_Province!B:B,MATCH(LEFT(C915,1),FSA_Province!A:A,0))</f>
        <v>ON</v>
      </c>
      <c r="E915" t="s">
        <v>1129</v>
      </c>
      <c r="F915" t="s">
        <v>24</v>
      </c>
      <c r="G915" t="s">
        <v>27</v>
      </c>
      <c r="H915" t="s">
        <v>16</v>
      </c>
      <c r="I915">
        <v>320</v>
      </c>
      <c r="J915">
        <v>320</v>
      </c>
      <c r="K915">
        <v>0.13831027000000001</v>
      </c>
      <c r="L915">
        <v>44.59592705</v>
      </c>
      <c r="M915">
        <f t="shared" si="42"/>
        <v>44.259286400000008</v>
      </c>
      <c r="N915">
        <f t="shared" si="43"/>
        <v>0.33664064999999255</v>
      </c>
      <c r="O915" s="1">
        <f t="shared" si="44"/>
        <v>7.6061020721742249E-3</v>
      </c>
      <c r="P915">
        <v>6.6893889999999998E-2</v>
      </c>
    </row>
    <row r="916" spans="1:16" hidden="1" x14ac:dyDescent="0.35">
      <c r="A916">
        <v>915</v>
      </c>
      <c r="B916">
        <v>148</v>
      </c>
      <c r="C916" t="s">
        <v>596</v>
      </c>
      <c r="D916" t="str">
        <f>INDEX(FSA_Province!B:B,MATCH(LEFT(C916,1),FSA_Province!A:A,0))</f>
        <v>ON</v>
      </c>
      <c r="E916" t="s">
        <v>1130</v>
      </c>
      <c r="F916" t="s">
        <v>24</v>
      </c>
      <c r="G916" t="s">
        <v>27</v>
      </c>
      <c r="H916" t="s">
        <v>16</v>
      </c>
      <c r="I916">
        <v>14000</v>
      </c>
      <c r="J916">
        <v>14000</v>
      </c>
      <c r="K916">
        <v>0.1383115</v>
      </c>
      <c r="L916">
        <v>1951.08836</v>
      </c>
      <c r="M916">
        <f t="shared" si="42"/>
        <v>1936.3610000000001</v>
      </c>
      <c r="N916">
        <f t="shared" si="43"/>
        <v>14.727359999999862</v>
      </c>
      <c r="O916" s="1">
        <f t="shared" si="44"/>
        <v>7.6056892284031034E-3</v>
      </c>
      <c r="P916">
        <v>2.92663253</v>
      </c>
    </row>
    <row r="917" spans="1:16" hidden="1" x14ac:dyDescent="0.35">
      <c r="A917">
        <v>916</v>
      </c>
      <c r="B917">
        <v>155</v>
      </c>
      <c r="C917" t="s">
        <v>1131</v>
      </c>
      <c r="D917" t="str">
        <f>INDEX(FSA_Province!B:B,MATCH(LEFT(C917,1),FSA_Province!A:A,0))</f>
        <v>AB</v>
      </c>
      <c r="E917" t="s">
        <v>1132</v>
      </c>
      <c r="F917" t="s">
        <v>244</v>
      </c>
      <c r="G917" t="s">
        <v>11</v>
      </c>
      <c r="H917" t="s">
        <v>16</v>
      </c>
      <c r="I917">
        <v>1.6400000000000001E-2</v>
      </c>
      <c r="J917">
        <v>1.6400000000000001E-2</v>
      </c>
      <c r="K917">
        <v>46835.328999999998</v>
      </c>
      <c r="L917">
        <v>768.09939559999998</v>
      </c>
      <c r="M917">
        <f t="shared" si="42"/>
        <v>768.09939559999998</v>
      </c>
      <c r="N917">
        <f t="shared" si="43"/>
        <v>0</v>
      </c>
      <c r="O917" s="1">
        <f t="shared" si="44"/>
        <v>0</v>
      </c>
      <c r="P917">
        <v>1.15214909</v>
      </c>
    </row>
    <row r="918" spans="1:16" hidden="1" x14ac:dyDescent="0.35">
      <c r="A918">
        <v>917</v>
      </c>
      <c r="B918">
        <v>155</v>
      </c>
      <c r="C918" t="s">
        <v>1131</v>
      </c>
      <c r="D918" t="str">
        <f>INDEX(FSA_Province!B:B,MATCH(LEFT(C918,1),FSA_Province!A:A,0))</f>
        <v>AB</v>
      </c>
      <c r="E918" t="s">
        <v>1133</v>
      </c>
      <c r="F918" t="s">
        <v>41</v>
      </c>
      <c r="G918" t="s">
        <v>11</v>
      </c>
      <c r="H918" t="s">
        <v>16</v>
      </c>
      <c r="I918">
        <v>770.52169544000003</v>
      </c>
      <c r="J918">
        <v>770.52169544000003</v>
      </c>
      <c r="K918">
        <v>1.27644</v>
      </c>
      <c r="L918">
        <v>991.19333400000005</v>
      </c>
      <c r="M918">
        <f t="shared" si="42"/>
        <v>983.5247129274336</v>
      </c>
      <c r="N918">
        <f t="shared" si="43"/>
        <v>7.6686210725664523</v>
      </c>
      <c r="O918" s="1">
        <f t="shared" si="44"/>
        <v>7.7970802073097055E-3</v>
      </c>
      <c r="P918">
        <v>1.4867900000000001</v>
      </c>
    </row>
    <row r="919" spans="1:16" hidden="1" x14ac:dyDescent="0.35">
      <c r="A919">
        <v>918</v>
      </c>
      <c r="B919">
        <v>60</v>
      </c>
      <c r="C919" t="s">
        <v>253</v>
      </c>
      <c r="D919" t="str">
        <f>INDEX(FSA_Province!B:B,MATCH(LEFT(C919,1),FSA_Province!A:A,0))</f>
        <v>ON</v>
      </c>
      <c r="E919" t="s">
        <v>1134</v>
      </c>
      <c r="F919" t="s">
        <v>24</v>
      </c>
      <c r="G919" t="s">
        <v>27</v>
      </c>
      <c r="H919" t="s">
        <v>16</v>
      </c>
      <c r="I919">
        <v>13000</v>
      </c>
      <c r="J919">
        <v>13000</v>
      </c>
      <c r="K919">
        <v>0.13740554999999999</v>
      </c>
      <c r="L919">
        <v>1800.6991840000001</v>
      </c>
      <c r="M919">
        <f t="shared" si="42"/>
        <v>1786.2721499999998</v>
      </c>
      <c r="N919">
        <f t="shared" si="43"/>
        <v>14.427034000000276</v>
      </c>
      <c r="O919" s="1">
        <f t="shared" si="44"/>
        <v>8.0766158728949999E-3</v>
      </c>
      <c r="P919">
        <v>2.7010487699999999</v>
      </c>
    </row>
    <row r="920" spans="1:16" hidden="1" x14ac:dyDescent="0.35">
      <c r="A920">
        <v>919</v>
      </c>
      <c r="B920">
        <v>90</v>
      </c>
      <c r="C920" t="s">
        <v>129</v>
      </c>
      <c r="D920" t="str">
        <f>INDEX(FSA_Province!B:B,MATCH(LEFT(C920,1),FSA_Province!A:A,0))</f>
        <v>ON</v>
      </c>
      <c r="E920" t="s">
        <v>1135</v>
      </c>
      <c r="F920" t="s">
        <v>24</v>
      </c>
      <c r="G920" t="s">
        <v>27</v>
      </c>
      <c r="H920" t="s">
        <v>12</v>
      </c>
      <c r="I920">
        <v>50000</v>
      </c>
      <c r="J920">
        <v>50000</v>
      </c>
      <c r="K920">
        <v>0.13701884</v>
      </c>
      <c r="L920">
        <v>6748.3370709999999</v>
      </c>
      <c r="M920">
        <f t="shared" si="42"/>
        <v>6850.942</v>
      </c>
      <c r="N920">
        <f t="shared" si="43"/>
        <v>-102.60492900000008</v>
      </c>
      <c r="O920" s="1">
        <f t="shared" si="44"/>
        <v>-1.4976762173727362E-2</v>
      </c>
      <c r="P920">
        <v>10.1225056</v>
      </c>
    </row>
    <row r="921" spans="1:16" hidden="1" x14ac:dyDescent="0.35">
      <c r="A921">
        <v>920</v>
      </c>
      <c r="B921">
        <v>71</v>
      </c>
      <c r="C921" t="s">
        <v>207</v>
      </c>
      <c r="D921" t="str">
        <f>INDEX(FSA_Province!B:B,MATCH(LEFT(C921,1),FSA_Province!A:A,0))</f>
        <v>BC</v>
      </c>
      <c r="E921" t="s">
        <v>1136</v>
      </c>
      <c r="F921" t="s">
        <v>20</v>
      </c>
      <c r="G921" t="s">
        <v>11</v>
      </c>
      <c r="H921" t="s">
        <v>16</v>
      </c>
      <c r="I921">
        <v>0.89464752999999997</v>
      </c>
      <c r="J921">
        <v>0.89464752999999997</v>
      </c>
      <c r="K921">
        <v>2232.1689999999999</v>
      </c>
      <c r="L921">
        <v>2013.7586249999999</v>
      </c>
      <c r="M921">
        <f t="shared" si="42"/>
        <v>1997.0044823925698</v>
      </c>
      <c r="N921">
        <f t="shared" si="43"/>
        <v>16.75414260743014</v>
      </c>
      <c r="O921" s="1">
        <f t="shared" si="44"/>
        <v>8.3896369563263816E-3</v>
      </c>
      <c r="P921">
        <v>3.0206379299999999</v>
      </c>
    </row>
    <row r="922" spans="1:16" hidden="1" x14ac:dyDescent="0.35">
      <c r="A922">
        <v>921</v>
      </c>
      <c r="B922">
        <v>71</v>
      </c>
      <c r="C922" t="s">
        <v>207</v>
      </c>
      <c r="D922" t="str">
        <f>INDEX(FSA_Province!B:B,MATCH(LEFT(C922,1),FSA_Province!A:A,0))</f>
        <v>BC</v>
      </c>
      <c r="E922" t="s">
        <v>1137</v>
      </c>
      <c r="F922" t="s">
        <v>10</v>
      </c>
      <c r="G922" t="s">
        <v>11</v>
      </c>
      <c r="H922" t="s">
        <v>16</v>
      </c>
      <c r="I922">
        <v>1.6549370000000001E-2</v>
      </c>
      <c r="J922">
        <v>1.6549370000000001E-2</v>
      </c>
      <c r="K922">
        <v>60334.760999999999</v>
      </c>
      <c r="L922">
        <v>1006.6053910000001</v>
      </c>
      <c r="M922">
        <f t="shared" si="42"/>
        <v>998.50228365057001</v>
      </c>
      <c r="N922">
        <f t="shared" si="43"/>
        <v>8.1031073494300472</v>
      </c>
      <c r="O922" s="1">
        <f t="shared" si="44"/>
        <v>8.1152617095723769E-3</v>
      </c>
      <c r="P922">
        <v>1.50990808</v>
      </c>
    </row>
    <row r="923" spans="1:16" hidden="1" x14ac:dyDescent="0.35">
      <c r="A923">
        <v>922</v>
      </c>
      <c r="B923">
        <v>134</v>
      </c>
      <c r="C923" t="s">
        <v>69</v>
      </c>
      <c r="D923" t="str">
        <f>INDEX(FSA_Province!B:B,MATCH(LEFT(C923,1),FSA_Province!A:A,0))</f>
        <v>ON</v>
      </c>
      <c r="E923" t="s">
        <v>1138</v>
      </c>
      <c r="F923" t="s">
        <v>10</v>
      </c>
      <c r="G923" t="s">
        <v>27</v>
      </c>
      <c r="H923" t="s">
        <v>16</v>
      </c>
      <c r="I923">
        <v>4.9000000000000002E-2</v>
      </c>
      <c r="J923">
        <v>4.9000000000000002E-2</v>
      </c>
      <c r="K923">
        <v>60256.648999999998</v>
      </c>
      <c r="L923">
        <v>2977.5800060000001</v>
      </c>
      <c r="M923">
        <f t="shared" si="42"/>
        <v>2952.575801</v>
      </c>
      <c r="N923">
        <f t="shared" si="43"/>
        <v>25.004205000000184</v>
      </c>
      <c r="O923" s="1">
        <f t="shared" si="44"/>
        <v>8.4686073060449719E-3</v>
      </c>
      <c r="P923">
        <v>4.4663700000000004</v>
      </c>
    </row>
    <row r="924" spans="1:16" hidden="1" x14ac:dyDescent="0.35">
      <c r="A924">
        <v>923</v>
      </c>
      <c r="B924">
        <v>62</v>
      </c>
      <c r="C924" t="s">
        <v>140</v>
      </c>
      <c r="D924" t="str">
        <f>INDEX(FSA_Province!B:B,MATCH(LEFT(C924,1),FSA_Province!A:A,0))</f>
        <v>ON</v>
      </c>
      <c r="E924" t="s">
        <v>1139</v>
      </c>
      <c r="F924" t="s">
        <v>493</v>
      </c>
      <c r="G924" t="s">
        <v>11</v>
      </c>
      <c r="H924" t="s">
        <v>16</v>
      </c>
      <c r="I924">
        <v>20000</v>
      </c>
      <c r="J924">
        <v>20000</v>
      </c>
      <c r="K924">
        <v>1.32E-2</v>
      </c>
      <c r="L924">
        <v>266.29294249999998</v>
      </c>
      <c r="M924">
        <f t="shared" si="42"/>
        <v>264</v>
      </c>
      <c r="N924">
        <f t="shared" si="43"/>
        <v>2.292942499999981</v>
      </c>
      <c r="O924" s="1">
        <f t="shared" si="44"/>
        <v>8.6853882575756852E-3</v>
      </c>
      <c r="P924">
        <v>0.39943940999999999</v>
      </c>
    </row>
    <row r="925" spans="1:16" hidden="1" x14ac:dyDescent="0.35">
      <c r="A925">
        <v>924</v>
      </c>
      <c r="B925">
        <v>18</v>
      </c>
      <c r="C925" t="s">
        <v>50</v>
      </c>
      <c r="D925" t="str">
        <f>INDEX(FSA_Province!B:B,MATCH(LEFT(C925,1),FSA_Province!A:A,0))</f>
        <v>BC</v>
      </c>
      <c r="E925" t="s">
        <v>1140</v>
      </c>
      <c r="F925" t="s">
        <v>24</v>
      </c>
      <c r="G925" t="s">
        <v>27</v>
      </c>
      <c r="H925" t="s">
        <v>16</v>
      </c>
      <c r="I925">
        <v>800</v>
      </c>
      <c r="J925">
        <v>800</v>
      </c>
      <c r="K925">
        <v>0.14111892000000001</v>
      </c>
      <c r="L925">
        <v>113.8246427</v>
      </c>
      <c r="M925">
        <f t="shared" si="42"/>
        <v>112.89513600000001</v>
      </c>
      <c r="N925">
        <f t="shared" si="43"/>
        <v>0.92950669999999036</v>
      </c>
      <c r="O925" s="1">
        <f t="shared" si="44"/>
        <v>8.2333635702426574E-3</v>
      </c>
      <c r="P925">
        <v>0.17073695999999999</v>
      </c>
    </row>
    <row r="926" spans="1:16" hidden="1" x14ac:dyDescent="0.35">
      <c r="A926">
        <v>925</v>
      </c>
      <c r="B926">
        <v>18</v>
      </c>
      <c r="C926" t="s">
        <v>50</v>
      </c>
      <c r="D926" t="str">
        <f>INDEX(FSA_Province!B:B,MATCH(LEFT(C926,1),FSA_Province!A:A,0))</f>
        <v>BC</v>
      </c>
      <c r="E926" t="s">
        <v>1141</v>
      </c>
      <c r="F926" t="s">
        <v>24</v>
      </c>
      <c r="G926" t="s">
        <v>11</v>
      </c>
      <c r="H926" t="s">
        <v>16</v>
      </c>
      <c r="I926">
        <v>10000</v>
      </c>
      <c r="J926">
        <v>10000</v>
      </c>
      <c r="K926">
        <v>0.13900000000000001</v>
      </c>
      <c r="L926">
        <v>1401.117356</v>
      </c>
      <c r="M926">
        <f t="shared" si="42"/>
        <v>1390.0000000000002</v>
      </c>
      <c r="N926">
        <f t="shared" si="43"/>
        <v>11.117355999999745</v>
      </c>
      <c r="O926" s="1">
        <f t="shared" si="44"/>
        <v>7.9980978417264342E-3</v>
      </c>
      <c r="P926">
        <v>2.1016760300000001</v>
      </c>
    </row>
    <row r="927" spans="1:16" hidden="1" x14ac:dyDescent="0.35">
      <c r="A927">
        <v>926</v>
      </c>
      <c r="B927">
        <v>125</v>
      </c>
      <c r="C927" t="s">
        <v>810</v>
      </c>
      <c r="D927" t="str">
        <f>INDEX(FSA_Province!B:B,MATCH(LEFT(C927,1),FSA_Province!A:A,0))</f>
        <v>ON</v>
      </c>
      <c r="E927" t="s">
        <v>1142</v>
      </c>
      <c r="F927" t="s">
        <v>24</v>
      </c>
      <c r="G927" t="s">
        <v>11</v>
      </c>
      <c r="H927" t="s">
        <v>16</v>
      </c>
      <c r="I927">
        <v>7341.9282840400001</v>
      </c>
      <c r="J927">
        <v>7341.9282840400001</v>
      </c>
      <c r="K927">
        <v>0.13589999999999999</v>
      </c>
      <c r="L927">
        <v>1005.722011</v>
      </c>
      <c r="M927">
        <f t="shared" si="42"/>
        <v>997.76805380103599</v>
      </c>
      <c r="N927">
        <f t="shared" si="43"/>
        <v>7.9539571989639626</v>
      </c>
      <c r="O927" s="1">
        <f t="shared" si="44"/>
        <v>7.9717497154404328E-3</v>
      </c>
      <c r="P927">
        <v>1.5085830099999999</v>
      </c>
    </row>
    <row r="928" spans="1:16" hidden="1" x14ac:dyDescent="0.35">
      <c r="A928">
        <v>927</v>
      </c>
      <c r="B928">
        <v>225</v>
      </c>
      <c r="C928" t="s">
        <v>300</v>
      </c>
      <c r="D928" t="str">
        <f>INDEX(FSA_Province!B:B,MATCH(LEFT(C928,1),FSA_Province!A:A,0))</f>
        <v>AB</v>
      </c>
      <c r="E928" t="s">
        <v>1143</v>
      </c>
      <c r="F928" t="s">
        <v>117</v>
      </c>
      <c r="G928" t="s">
        <v>27</v>
      </c>
      <c r="H928" t="s">
        <v>12</v>
      </c>
      <c r="I928">
        <v>3000</v>
      </c>
      <c r="J928">
        <v>3000</v>
      </c>
      <c r="K928">
        <v>1.55E-6</v>
      </c>
      <c r="L928">
        <v>4.6499999999999996E-3</v>
      </c>
      <c r="M928">
        <f t="shared" si="42"/>
        <v>4.6499999999999996E-3</v>
      </c>
      <c r="N928">
        <f t="shared" si="43"/>
        <v>0</v>
      </c>
      <c r="O928" s="1">
        <f t="shared" si="44"/>
        <v>0</v>
      </c>
      <c r="P928">
        <v>6.9700000000000002E-6</v>
      </c>
    </row>
    <row r="929" spans="1:16" hidden="1" x14ac:dyDescent="0.35">
      <c r="A929">
        <v>928</v>
      </c>
      <c r="B929">
        <v>245</v>
      </c>
      <c r="C929" t="s">
        <v>8</v>
      </c>
      <c r="D929" t="str">
        <f>INDEX(FSA_Province!B:B,MATCH(LEFT(C929,1),FSA_Province!A:A,0))</f>
        <v>BC</v>
      </c>
      <c r="E929" t="s">
        <v>1144</v>
      </c>
      <c r="F929" t="s">
        <v>10</v>
      </c>
      <c r="G929" t="s">
        <v>11</v>
      </c>
      <c r="H929" t="s">
        <v>16</v>
      </c>
      <c r="I929">
        <v>0.5</v>
      </c>
      <c r="J929">
        <v>0.5</v>
      </c>
      <c r="K929">
        <v>59000</v>
      </c>
      <c r="L929">
        <v>29499.99984</v>
      </c>
      <c r="M929">
        <f t="shared" si="42"/>
        <v>29500</v>
      </c>
      <c r="N929">
        <f t="shared" si="43"/>
        <v>-1.5999999959603883E-4</v>
      </c>
      <c r="O929" s="1">
        <f t="shared" si="44"/>
        <v>-5.4237287998657228E-9</v>
      </c>
      <c r="P929">
        <v>0</v>
      </c>
    </row>
    <row r="930" spans="1:16" hidden="1" x14ac:dyDescent="0.35">
      <c r="A930">
        <v>929</v>
      </c>
      <c r="B930">
        <v>245</v>
      </c>
      <c r="C930" t="s">
        <v>8</v>
      </c>
      <c r="D930" t="str">
        <f>INDEX(FSA_Province!B:B,MATCH(LEFT(C930,1),FSA_Province!A:A,0))</f>
        <v>BC</v>
      </c>
      <c r="E930" t="s">
        <v>1145</v>
      </c>
      <c r="F930" t="s">
        <v>10</v>
      </c>
      <c r="G930" t="s">
        <v>11</v>
      </c>
      <c r="H930" t="s">
        <v>16</v>
      </c>
      <c r="I930">
        <v>0.5</v>
      </c>
      <c r="J930">
        <v>0.5</v>
      </c>
      <c r="K930">
        <v>58000</v>
      </c>
      <c r="L930">
        <v>28999.999830000001</v>
      </c>
      <c r="M930">
        <f t="shared" si="42"/>
        <v>29000</v>
      </c>
      <c r="N930">
        <f t="shared" si="43"/>
        <v>-1.6999999934341758E-4</v>
      </c>
      <c r="O930" s="1">
        <f t="shared" si="44"/>
        <v>-5.8620689428764681E-9</v>
      </c>
      <c r="P930">
        <v>0</v>
      </c>
    </row>
    <row r="931" spans="1:16" hidden="1" x14ac:dyDescent="0.35">
      <c r="A931">
        <v>930</v>
      </c>
      <c r="B931">
        <v>245</v>
      </c>
      <c r="C931" t="s">
        <v>8</v>
      </c>
      <c r="D931" t="str">
        <f>INDEX(FSA_Province!B:B,MATCH(LEFT(C931,1),FSA_Province!A:A,0))</f>
        <v>BC</v>
      </c>
      <c r="E931" t="s">
        <v>1146</v>
      </c>
      <c r="F931" t="s">
        <v>10</v>
      </c>
      <c r="G931" t="s">
        <v>11</v>
      </c>
      <c r="H931" t="s">
        <v>12</v>
      </c>
      <c r="I931">
        <v>0.5</v>
      </c>
      <c r="J931">
        <v>0.5</v>
      </c>
      <c r="K931">
        <v>58200</v>
      </c>
      <c r="L931">
        <v>29117.20262</v>
      </c>
      <c r="M931">
        <f t="shared" si="42"/>
        <v>29100</v>
      </c>
      <c r="N931">
        <f t="shared" si="43"/>
        <v>17.202620000000024</v>
      </c>
      <c r="O931" s="1">
        <f t="shared" si="44"/>
        <v>5.9115532646048191E-4</v>
      </c>
      <c r="P931">
        <v>0</v>
      </c>
    </row>
    <row r="932" spans="1:16" hidden="1" x14ac:dyDescent="0.35">
      <c r="A932">
        <v>931</v>
      </c>
      <c r="B932">
        <v>245</v>
      </c>
      <c r="C932" t="s">
        <v>8</v>
      </c>
      <c r="D932" t="str">
        <f>INDEX(FSA_Province!B:B,MATCH(LEFT(C932,1),FSA_Province!A:A,0))</f>
        <v>BC</v>
      </c>
      <c r="E932" t="s">
        <v>1147</v>
      </c>
      <c r="F932" t="s">
        <v>10</v>
      </c>
      <c r="G932" t="s">
        <v>11</v>
      </c>
      <c r="H932" t="s">
        <v>16</v>
      </c>
      <c r="I932">
        <v>0.5</v>
      </c>
      <c r="J932">
        <v>0.5</v>
      </c>
      <c r="K932">
        <v>57000</v>
      </c>
      <c r="L932">
        <v>28499.99941</v>
      </c>
      <c r="M932">
        <f t="shared" si="42"/>
        <v>28500</v>
      </c>
      <c r="N932">
        <f t="shared" si="43"/>
        <v>-5.8999999964726157E-4</v>
      </c>
      <c r="O932" s="1">
        <f t="shared" si="44"/>
        <v>-2.0701754373588126E-8</v>
      </c>
      <c r="P932">
        <v>0</v>
      </c>
    </row>
    <row r="933" spans="1:16" hidden="1" x14ac:dyDescent="0.35">
      <c r="A933">
        <v>932</v>
      </c>
      <c r="B933">
        <v>110</v>
      </c>
      <c r="C933" t="s">
        <v>124</v>
      </c>
      <c r="D933" t="str">
        <f>INDEX(FSA_Province!B:B,MATCH(LEFT(C933,1),FSA_Province!A:A,0))</f>
        <v>BC</v>
      </c>
      <c r="E933" t="s">
        <v>1148</v>
      </c>
      <c r="F933" t="s">
        <v>24</v>
      </c>
      <c r="G933" t="s">
        <v>11</v>
      </c>
      <c r="H933" t="s">
        <v>16</v>
      </c>
      <c r="I933">
        <v>70</v>
      </c>
      <c r="J933">
        <v>70</v>
      </c>
      <c r="K933">
        <v>0.1278</v>
      </c>
      <c r="L933">
        <v>9.0371922100000006</v>
      </c>
      <c r="M933">
        <f t="shared" si="42"/>
        <v>8.9459999999999997</v>
      </c>
      <c r="N933">
        <f t="shared" si="43"/>
        <v>9.1192210000000884E-2</v>
      </c>
      <c r="O933" s="1">
        <f t="shared" si="44"/>
        <v>1.0193629555108528E-2</v>
      </c>
      <c r="P933">
        <v>1.355578E-2</v>
      </c>
    </row>
    <row r="934" spans="1:16" hidden="1" x14ac:dyDescent="0.35">
      <c r="A934">
        <v>933</v>
      </c>
      <c r="B934">
        <v>245</v>
      </c>
      <c r="C934" t="s">
        <v>8</v>
      </c>
      <c r="D934" t="str">
        <f>INDEX(FSA_Province!B:B,MATCH(LEFT(C934,1),FSA_Province!A:A,0))</f>
        <v>BC</v>
      </c>
      <c r="E934" t="s">
        <v>1149</v>
      </c>
      <c r="F934" t="s">
        <v>10</v>
      </c>
      <c r="G934" t="s">
        <v>11</v>
      </c>
      <c r="H934" t="s">
        <v>12</v>
      </c>
      <c r="I934">
        <v>0.1</v>
      </c>
      <c r="J934">
        <v>0.1</v>
      </c>
      <c r="K934">
        <v>61400</v>
      </c>
      <c r="L934">
        <v>6139.9998889999997</v>
      </c>
      <c r="M934">
        <f t="shared" si="42"/>
        <v>6140</v>
      </c>
      <c r="N934">
        <f t="shared" si="43"/>
        <v>-1.1100000028818613E-4</v>
      </c>
      <c r="O934" s="1">
        <f t="shared" si="44"/>
        <v>-1.8078175942701323E-8</v>
      </c>
      <c r="P934">
        <v>0</v>
      </c>
    </row>
    <row r="935" spans="1:16" hidden="1" x14ac:dyDescent="0.35">
      <c r="A935">
        <v>934</v>
      </c>
      <c r="B935">
        <v>245</v>
      </c>
      <c r="C935" t="s">
        <v>8</v>
      </c>
      <c r="D935" t="str">
        <f>INDEX(FSA_Province!B:B,MATCH(LEFT(C935,1),FSA_Province!A:A,0))</f>
        <v>BC</v>
      </c>
      <c r="E935" t="s">
        <v>1150</v>
      </c>
      <c r="F935" t="s">
        <v>10</v>
      </c>
      <c r="G935" t="s">
        <v>11</v>
      </c>
      <c r="H935" t="s">
        <v>16</v>
      </c>
      <c r="I935">
        <v>0.5</v>
      </c>
      <c r="J935">
        <v>0.5</v>
      </c>
      <c r="K935">
        <v>58000</v>
      </c>
      <c r="L935">
        <v>28999.99999</v>
      </c>
      <c r="M935">
        <f t="shared" si="42"/>
        <v>29000</v>
      </c>
      <c r="N935">
        <f t="shared" si="43"/>
        <v>-9.9999997473787516E-6</v>
      </c>
      <c r="O935" s="1">
        <f t="shared" si="44"/>
        <v>-3.4482757749581902E-10</v>
      </c>
      <c r="P935">
        <v>0</v>
      </c>
    </row>
    <row r="936" spans="1:16" hidden="1" x14ac:dyDescent="0.35">
      <c r="A936">
        <v>935</v>
      </c>
      <c r="B936">
        <v>110</v>
      </c>
      <c r="C936" t="s">
        <v>124</v>
      </c>
      <c r="D936" t="str">
        <f>INDEX(FSA_Province!B:B,MATCH(LEFT(C936,1),FSA_Province!A:A,0))</f>
        <v>BC</v>
      </c>
      <c r="E936" t="s">
        <v>1151</v>
      </c>
      <c r="F936" t="s">
        <v>24</v>
      </c>
      <c r="G936" t="s">
        <v>11</v>
      </c>
      <c r="H936" t="s">
        <v>16</v>
      </c>
      <c r="I936">
        <v>7700</v>
      </c>
      <c r="J936">
        <v>7700</v>
      </c>
      <c r="K936">
        <v>0.12790000000000001</v>
      </c>
      <c r="L936">
        <v>994.63661190000005</v>
      </c>
      <c r="M936">
        <f t="shared" si="42"/>
        <v>984.83000000000015</v>
      </c>
      <c r="N936">
        <f t="shared" si="43"/>
        <v>9.8066118999998935</v>
      </c>
      <c r="O936" s="1">
        <f t="shared" si="44"/>
        <v>9.9576697501090466E-3</v>
      </c>
      <c r="P936">
        <v>1.49195488</v>
      </c>
    </row>
    <row r="937" spans="1:16" hidden="1" x14ac:dyDescent="0.35">
      <c r="A937">
        <v>936</v>
      </c>
      <c r="B937">
        <v>245</v>
      </c>
      <c r="C937" t="s">
        <v>8</v>
      </c>
      <c r="D937" t="str">
        <f>INDEX(FSA_Province!B:B,MATCH(LEFT(C937,1),FSA_Province!A:A,0))</f>
        <v>BC</v>
      </c>
      <c r="E937" t="s">
        <v>1152</v>
      </c>
      <c r="F937" t="s">
        <v>10</v>
      </c>
      <c r="G937" t="s">
        <v>11</v>
      </c>
      <c r="H937" t="s">
        <v>12</v>
      </c>
      <c r="I937">
        <v>0.2</v>
      </c>
      <c r="J937">
        <v>0.2</v>
      </c>
      <c r="K937">
        <v>58300</v>
      </c>
      <c r="L937">
        <v>11659.9998</v>
      </c>
      <c r="M937">
        <f t="shared" si="42"/>
        <v>11660</v>
      </c>
      <c r="N937">
        <f t="shared" si="43"/>
        <v>-2.0000000040454324E-4</v>
      </c>
      <c r="O937" s="1">
        <f t="shared" si="44"/>
        <v>-1.7152658696787585E-8</v>
      </c>
      <c r="P937">
        <v>0</v>
      </c>
    </row>
    <row r="938" spans="1:16" hidden="1" x14ac:dyDescent="0.35">
      <c r="A938">
        <v>937</v>
      </c>
      <c r="B938">
        <v>245</v>
      </c>
      <c r="C938" t="s">
        <v>8</v>
      </c>
      <c r="D938" t="str">
        <f>INDEX(FSA_Province!B:B,MATCH(LEFT(C938,1),FSA_Province!A:A,0))</f>
        <v>BC</v>
      </c>
      <c r="E938" t="s">
        <v>1153</v>
      </c>
      <c r="F938" t="s">
        <v>10</v>
      </c>
      <c r="G938" t="s">
        <v>11</v>
      </c>
      <c r="H938" t="s">
        <v>12</v>
      </c>
      <c r="I938">
        <v>0.3</v>
      </c>
      <c r="J938">
        <v>0.3</v>
      </c>
      <c r="K938">
        <v>58600</v>
      </c>
      <c r="L938">
        <v>17579.999790000002</v>
      </c>
      <c r="M938">
        <f t="shared" si="42"/>
        <v>17580</v>
      </c>
      <c r="N938">
        <f t="shared" si="43"/>
        <v>-2.0999999833293259E-4</v>
      </c>
      <c r="O938" s="1">
        <f t="shared" si="44"/>
        <v>-1.194539239664008E-8</v>
      </c>
      <c r="P938">
        <v>0</v>
      </c>
    </row>
    <row r="939" spans="1:16" hidden="1" x14ac:dyDescent="0.35">
      <c r="A939">
        <v>938</v>
      </c>
      <c r="B939">
        <v>245</v>
      </c>
      <c r="C939" t="s">
        <v>8</v>
      </c>
      <c r="D939" t="str">
        <f>INDEX(FSA_Province!B:B,MATCH(LEFT(C939,1),FSA_Province!A:A,0))</f>
        <v>BC</v>
      </c>
      <c r="E939" t="s">
        <v>1154</v>
      </c>
      <c r="F939" t="s">
        <v>10</v>
      </c>
      <c r="G939" t="s">
        <v>11</v>
      </c>
      <c r="H939" t="s">
        <v>16</v>
      </c>
      <c r="I939">
        <v>0.2</v>
      </c>
      <c r="J939">
        <v>0.2</v>
      </c>
      <c r="K939">
        <v>58000</v>
      </c>
      <c r="L939">
        <v>11599.99999</v>
      </c>
      <c r="M939">
        <f t="shared" si="42"/>
        <v>11600</v>
      </c>
      <c r="N939">
        <f t="shared" si="43"/>
        <v>-9.9999997473787516E-6</v>
      </c>
      <c r="O939" s="1">
        <f t="shared" si="44"/>
        <v>-8.6206894373954751E-10</v>
      </c>
      <c r="P939">
        <v>0</v>
      </c>
    </row>
    <row r="940" spans="1:16" hidden="1" x14ac:dyDescent="0.35">
      <c r="A940">
        <v>939</v>
      </c>
      <c r="B940">
        <v>245</v>
      </c>
      <c r="C940" t="s">
        <v>8</v>
      </c>
      <c r="D940" t="str">
        <f>INDEX(FSA_Province!B:B,MATCH(LEFT(C940,1),FSA_Province!A:A,0))</f>
        <v>BC</v>
      </c>
      <c r="E940" t="s">
        <v>1155</v>
      </c>
      <c r="F940" t="s">
        <v>10</v>
      </c>
      <c r="G940" t="s">
        <v>11</v>
      </c>
      <c r="H940" t="s">
        <v>16</v>
      </c>
      <c r="I940">
        <v>0.1</v>
      </c>
      <c r="J940">
        <v>0.1</v>
      </c>
      <c r="K940">
        <v>60900</v>
      </c>
      <c r="L940">
        <v>6084.2305720000004</v>
      </c>
      <c r="M940">
        <f t="shared" si="42"/>
        <v>6090</v>
      </c>
      <c r="N940">
        <f t="shared" si="43"/>
        <v>-5.769427999999607</v>
      </c>
      <c r="O940" s="1">
        <f t="shared" si="44"/>
        <v>-9.4736091954016532E-4</v>
      </c>
      <c r="P940">
        <v>0</v>
      </c>
    </row>
    <row r="941" spans="1:16" hidden="1" x14ac:dyDescent="0.35">
      <c r="A941">
        <v>940</v>
      </c>
      <c r="B941">
        <v>245</v>
      </c>
      <c r="C941" t="s">
        <v>8</v>
      </c>
      <c r="D941" t="str">
        <f>INDEX(FSA_Province!B:B,MATCH(LEFT(C941,1),FSA_Province!A:A,0))</f>
        <v>BC</v>
      </c>
      <c r="E941" t="s">
        <v>1156</v>
      </c>
      <c r="F941" t="s">
        <v>10</v>
      </c>
      <c r="G941" t="s">
        <v>11</v>
      </c>
      <c r="H941" t="s">
        <v>16</v>
      </c>
      <c r="I941">
        <v>0.3</v>
      </c>
      <c r="J941">
        <v>0.3</v>
      </c>
      <c r="K941">
        <v>58500</v>
      </c>
      <c r="L941">
        <v>17549.999759999999</v>
      </c>
      <c r="M941">
        <f t="shared" si="42"/>
        <v>17550</v>
      </c>
      <c r="N941">
        <f t="shared" si="43"/>
        <v>-2.4000000121304765E-4</v>
      </c>
      <c r="O941" s="1">
        <f t="shared" si="44"/>
        <v>-1.36752137443332E-8</v>
      </c>
      <c r="P941">
        <v>0</v>
      </c>
    </row>
    <row r="942" spans="1:16" hidden="1" x14ac:dyDescent="0.35">
      <c r="A942">
        <v>941</v>
      </c>
      <c r="B942">
        <v>245</v>
      </c>
      <c r="C942" t="s">
        <v>8</v>
      </c>
      <c r="D942" t="str">
        <f>INDEX(FSA_Province!B:B,MATCH(LEFT(C942,1),FSA_Province!A:A,0))</f>
        <v>BC</v>
      </c>
      <c r="E942" t="s">
        <v>1157</v>
      </c>
      <c r="F942" t="s">
        <v>10</v>
      </c>
      <c r="G942" t="s">
        <v>11</v>
      </c>
      <c r="H942" t="s">
        <v>12</v>
      </c>
      <c r="I942">
        <v>0.3</v>
      </c>
      <c r="J942">
        <v>0.3</v>
      </c>
      <c r="K942">
        <v>61000</v>
      </c>
      <c r="L942">
        <v>18299.99973</v>
      </c>
      <c r="M942">
        <f t="shared" si="42"/>
        <v>18300</v>
      </c>
      <c r="N942">
        <f t="shared" si="43"/>
        <v>-2.7000000045518391E-4</v>
      </c>
      <c r="O942" s="1">
        <f t="shared" si="44"/>
        <v>-1.4754098385529176E-8</v>
      </c>
      <c r="P942">
        <v>0</v>
      </c>
    </row>
    <row r="943" spans="1:16" hidden="1" x14ac:dyDescent="0.35">
      <c r="A943">
        <v>942</v>
      </c>
      <c r="B943">
        <v>232</v>
      </c>
      <c r="C943" t="s">
        <v>639</v>
      </c>
      <c r="D943" t="str">
        <f>INDEX(FSA_Province!B:B,MATCH(LEFT(C943,1),FSA_Province!A:A,0))</f>
        <v>AB</v>
      </c>
      <c r="E943" t="s">
        <v>1158</v>
      </c>
      <c r="F943" t="s">
        <v>10</v>
      </c>
      <c r="G943" t="s">
        <v>27</v>
      </c>
      <c r="H943" t="s">
        <v>16</v>
      </c>
      <c r="I943">
        <v>0.02</v>
      </c>
      <c r="J943">
        <v>0.02</v>
      </c>
      <c r="K943">
        <v>61169.966999999997</v>
      </c>
      <c r="L943">
        <v>1235.5899529999999</v>
      </c>
      <c r="M943">
        <f t="shared" si="42"/>
        <v>1223.3993399999999</v>
      </c>
      <c r="N943">
        <f t="shared" si="43"/>
        <v>12.190612999999985</v>
      </c>
      <c r="O943" s="1">
        <f t="shared" si="44"/>
        <v>9.9645410957962307E-3</v>
      </c>
      <c r="P943">
        <v>1.8533849200000001</v>
      </c>
    </row>
    <row r="944" spans="1:16" hidden="1" x14ac:dyDescent="0.35">
      <c r="A944">
        <v>943</v>
      </c>
      <c r="B944">
        <v>21</v>
      </c>
      <c r="C944" t="s">
        <v>31</v>
      </c>
      <c r="D944" t="str">
        <f>INDEX(FSA_Province!B:B,MATCH(LEFT(C944,1),FSA_Province!A:A,0))</f>
        <v>ON</v>
      </c>
      <c r="E944" t="s">
        <v>1159</v>
      </c>
      <c r="F944" t="s">
        <v>24</v>
      </c>
      <c r="G944" t="s">
        <v>27</v>
      </c>
      <c r="H944" t="s">
        <v>16</v>
      </c>
      <c r="I944">
        <v>275</v>
      </c>
      <c r="J944">
        <v>275</v>
      </c>
      <c r="K944">
        <v>0.12896125999999999</v>
      </c>
      <c r="L944">
        <v>35.811956930000001</v>
      </c>
      <c r="M944">
        <f t="shared" si="42"/>
        <v>35.464346499999998</v>
      </c>
      <c r="N944">
        <f t="shared" si="43"/>
        <v>0.34761043000000313</v>
      </c>
      <c r="O944" s="1">
        <f t="shared" si="44"/>
        <v>9.8016871677024456E-3</v>
      </c>
      <c r="P944">
        <v>5.3717929999999997E-2</v>
      </c>
    </row>
    <row r="945" spans="1:16" hidden="1" x14ac:dyDescent="0.35">
      <c r="A945">
        <v>944</v>
      </c>
      <c r="B945">
        <v>21</v>
      </c>
      <c r="C945" t="s">
        <v>31</v>
      </c>
      <c r="D945" t="str">
        <f>INDEX(FSA_Province!B:B,MATCH(LEFT(C945,1),FSA_Province!A:A,0))</f>
        <v>ON</v>
      </c>
      <c r="E945" t="s">
        <v>1160</v>
      </c>
      <c r="F945" t="s">
        <v>24</v>
      </c>
      <c r="G945" t="s">
        <v>27</v>
      </c>
      <c r="H945" t="s">
        <v>16</v>
      </c>
      <c r="I945">
        <v>22500</v>
      </c>
      <c r="J945">
        <v>22500</v>
      </c>
      <c r="K945">
        <v>0.13029503000000001</v>
      </c>
      <c r="L945">
        <v>2960.3730770000002</v>
      </c>
      <c r="M945">
        <f t="shared" si="42"/>
        <v>2931.638175</v>
      </c>
      <c r="N945">
        <f t="shared" si="43"/>
        <v>28.734902000000147</v>
      </c>
      <c r="O945" s="1">
        <f t="shared" si="44"/>
        <v>9.8016536437004701E-3</v>
      </c>
      <c r="P945">
        <v>4.4405596100000002</v>
      </c>
    </row>
    <row r="946" spans="1:16" hidden="1" x14ac:dyDescent="0.35">
      <c r="A946">
        <v>945</v>
      </c>
      <c r="B946">
        <v>37</v>
      </c>
      <c r="C946" t="s">
        <v>78</v>
      </c>
      <c r="D946" t="str">
        <f>INDEX(FSA_Province!B:B,MATCH(LEFT(C946,1),FSA_Province!A:A,0))</f>
        <v>BC</v>
      </c>
      <c r="E946" t="s">
        <v>1161</v>
      </c>
      <c r="F946" t="s">
        <v>10</v>
      </c>
      <c r="G946" t="s">
        <v>27</v>
      </c>
      <c r="H946" t="s">
        <v>16</v>
      </c>
      <c r="I946">
        <v>1.6299999999999999E-2</v>
      </c>
      <c r="J946">
        <v>1.6299999999999999E-2</v>
      </c>
      <c r="K946">
        <v>59967.517999999996</v>
      </c>
      <c r="L946">
        <v>987.05134659999999</v>
      </c>
      <c r="M946">
        <f t="shared" si="42"/>
        <v>977.47054339999988</v>
      </c>
      <c r="N946">
        <f t="shared" si="43"/>
        <v>9.5808032000001049</v>
      </c>
      <c r="O946" s="1">
        <f t="shared" si="44"/>
        <v>9.8016285653729964E-3</v>
      </c>
      <c r="P946">
        <v>1.48057701</v>
      </c>
    </row>
    <row r="947" spans="1:16" hidden="1" x14ac:dyDescent="0.35">
      <c r="A947">
        <v>946</v>
      </c>
      <c r="B947">
        <v>21</v>
      </c>
      <c r="C947" t="s">
        <v>31</v>
      </c>
      <c r="D947" t="str">
        <f>INDEX(FSA_Province!B:B,MATCH(LEFT(C947,1),FSA_Province!A:A,0))</f>
        <v>ON</v>
      </c>
      <c r="E947" t="s">
        <v>1162</v>
      </c>
      <c r="F947" t="s">
        <v>24</v>
      </c>
      <c r="G947" t="s">
        <v>27</v>
      </c>
      <c r="H947" t="s">
        <v>16</v>
      </c>
      <c r="I947">
        <v>425</v>
      </c>
      <c r="J947">
        <v>425</v>
      </c>
      <c r="K947">
        <v>0.12753</v>
      </c>
      <c r="L947">
        <v>54.731499999999997</v>
      </c>
      <c r="M947">
        <f t="shared" si="42"/>
        <v>54.200250000000004</v>
      </c>
      <c r="N947">
        <f t="shared" si="43"/>
        <v>0.53124999999999289</v>
      </c>
      <c r="O947" s="1">
        <f t="shared" si="44"/>
        <v>9.8016153062023305E-3</v>
      </c>
      <c r="P947">
        <v>8.2097249999999997E-2</v>
      </c>
    </row>
    <row r="948" spans="1:16" hidden="1" x14ac:dyDescent="0.35">
      <c r="A948">
        <v>947</v>
      </c>
      <c r="B948">
        <v>21</v>
      </c>
      <c r="C948" t="s">
        <v>31</v>
      </c>
      <c r="D948" t="str">
        <f>INDEX(FSA_Province!B:B,MATCH(LEFT(C948,1),FSA_Province!A:A,0))</f>
        <v>ON</v>
      </c>
      <c r="E948" t="s">
        <v>1163</v>
      </c>
      <c r="F948" t="s">
        <v>24</v>
      </c>
      <c r="G948" t="s">
        <v>27</v>
      </c>
      <c r="H948" t="s">
        <v>16</v>
      </c>
      <c r="I948">
        <v>22500</v>
      </c>
      <c r="J948">
        <v>22500</v>
      </c>
      <c r="K948">
        <v>0.12935817999999999</v>
      </c>
      <c r="L948">
        <v>2938.631007</v>
      </c>
      <c r="M948">
        <f t="shared" si="42"/>
        <v>2910.5590499999998</v>
      </c>
      <c r="N948">
        <f t="shared" si="43"/>
        <v>28.071957000000111</v>
      </c>
      <c r="O948" s="1">
        <f t="shared" si="44"/>
        <v>9.6448677102084959E-3</v>
      </c>
      <c r="P948">
        <v>4.4079465100000004</v>
      </c>
    </row>
    <row r="949" spans="1:16" hidden="1" x14ac:dyDescent="0.35">
      <c r="A949">
        <v>948</v>
      </c>
      <c r="B949">
        <v>110</v>
      </c>
      <c r="C949" t="s">
        <v>124</v>
      </c>
      <c r="D949" t="str">
        <f>INDEX(FSA_Province!B:B,MATCH(LEFT(C949,1),FSA_Province!A:A,0))</f>
        <v>BC</v>
      </c>
      <c r="E949" t="s">
        <v>1164</v>
      </c>
      <c r="F949" t="s">
        <v>24</v>
      </c>
      <c r="G949" t="s">
        <v>27</v>
      </c>
      <c r="H949" t="s">
        <v>16</v>
      </c>
      <c r="I949">
        <v>10.61868889</v>
      </c>
      <c r="J949">
        <v>10.61868889</v>
      </c>
      <c r="K949">
        <v>0.12884593999999999</v>
      </c>
      <c r="L949">
        <v>1.38137088</v>
      </c>
      <c r="M949">
        <f t="shared" si="42"/>
        <v>1.3681749515996064</v>
      </c>
      <c r="N949">
        <f t="shared" si="43"/>
        <v>1.319592840039352E-2</v>
      </c>
      <c r="O949" s="1">
        <f t="shared" si="44"/>
        <v>9.6449130171294643E-3</v>
      </c>
      <c r="P949">
        <v>2.0720500000000002E-3</v>
      </c>
    </row>
    <row r="950" spans="1:16" hidden="1" x14ac:dyDescent="0.35">
      <c r="A950">
        <v>949</v>
      </c>
      <c r="B950">
        <v>110</v>
      </c>
      <c r="C950" t="s">
        <v>124</v>
      </c>
      <c r="D950" t="str">
        <f>INDEX(FSA_Province!B:B,MATCH(LEFT(C950,1),FSA_Province!A:A,0))</f>
        <v>BC</v>
      </c>
      <c r="E950" t="s">
        <v>1165</v>
      </c>
      <c r="F950" t="s">
        <v>24</v>
      </c>
      <c r="G950" t="s">
        <v>11</v>
      </c>
      <c r="H950" t="s">
        <v>16</v>
      </c>
      <c r="I950">
        <v>3900</v>
      </c>
      <c r="J950">
        <v>3900</v>
      </c>
      <c r="K950">
        <v>0.12709999999999999</v>
      </c>
      <c r="L950">
        <v>500.5260864</v>
      </c>
      <c r="M950">
        <f t="shared" si="42"/>
        <v>495.68999999999994</v>
      </c>
      <c r="N950">
        <f t="shared" si="43"/>
        <v>4.8360864000000561</v>
      </c>
      <c r="O950" s="1">
        <f t="shared" si="44"/>
        <v>9.7562718634631659E-3</v>
      </c>
      <c r="P950">
        <v>0.75078911999999998</v>
      </c>
    </row>
    <row r="951" spans="1:16" hidden="1" x14ac:dyDescent="0.35">
      <c r="A951">
        <v>950</v>
      </c>
      <c r="B951">
        <v>123</v>
      </c>
      <c r="C951" t="s">
        <v>248</v>
      </c>
      <c r="D951" t="str">
        <f>INDEX(FSA_Province!B:B,MATCH(LEFT(C951,1),FSA_Province!A:A,0))</f>
        <v>ON</v>
      </c>
      <c r="E951" t="s">
        <v>1166</v>
      </c>
      <c r="F951" t="s">
        <v>24</v>
      </c>
      <c r="G951" t="s">
        <v>27</v>
      </c>
      <c r="H951" t="s">
        <v>16</v>
      </c>
      <c r="I951">
        <v>3800</v>
      </c>
      <c r="J951">
        <v>3800</v>
      </c>
      <c r="K951">
        <v>0.12796397000000001</v>
      </c>
      <c r="L951">
        <v>490.9529981</v>
      </c>
      <c r="M951">
        <f t="shared" si="42"/>
        <v>486.26308600000004</v>
      </c>
      <c r="N951">
        <f t="shared" si="43"/>
        <v>4.6899120999999582</v>
      </c>
      <c r="O951" s="1">
        <f t="shared" si="44"/>
        <v>9.6448038829744891E-3</v>
      </c>
      <c r="P951">
        <v>0.73642949000000002</v>
      </c>
    </row>
    <row r="952" spans="1:16" hidden="1" x14ac:dyDescent="0.35">
      <c r="A952">
        <v>951</v>
      </c>
      <c r="B952">
        <v>9</v>
      </c>
      <c r="C952" t="s">
        <v>310</v>
      </c>
      <c r="D952" t="str">
        <f>INDEX(FSA_Province!B:B,MATCH(LEFT(C952,1),FSA_Province!A:A,0))</f>
        <v>ON</v>
      </c>
      <c r="E952" t="s">
        <v>1167</v>
      </c>
      <c r="F952" t="s">
        <v>24</v>
      </c>
      <c r="G952" t="s">
        <v>11</v>
      </c>
      <c r="H952" t="s">
        <v>16</v>
      </c>
      <c r="I952">
        <v>3845</v>
      </c>
      <c r="J952">
        <v>3845</v>
      </c>
      <c r="K952">
        <v>0.1260001</v>
      </c>
      <c r="L952">
        <v>489.14299590000002</v>
      </c>
      <c r="M952">
        <f t="shared" si="42"/>
        <v>484.47038450000002</v>
      </c>
      <c r="N952">
        <f t="shared" si="43"/>
        <v>4.6726113999999939</v>
      </c>
      <c r="O952" s="1">
        <f t="shared" si="44"/>
        <v>9.6447823220863847E-3</v>
      </c>
      <c r="P952">
        <v>0.73371447999999995</v>
      </c>
    </row>
    <row r="953" spans="1:16" hidden="1" x14ac:dyDescent="0.35">
      <c r="A953">
        <v>952</v>
      </c>
      <c r="B953">
        <v>21</v>
      </c>
      <c r="C953" t="s">
        <v>31</v>
      </c>
      <c r="D953" t="str">
        <f>INDEX(FSA_Province!B:B,MATCH(LEFT(C953,1),FSA_Province!A:A,0))</f>
        <v>ON</v>
      </c>
      <c r="E953" t="s">
        <v>1168</v>
      </c>
      <c r="F953" t="s">
        <v>24</v>
      </c>
      <c r="G953" t="s">
        <v>27</v>
      </c>
      <c r="H953" t="s">
        <v>16</v>
      </c>
      <c r="I953">
        <v>25</v>
      </c>
      <c r="J953">
        <v>25</v>
      </c>
      <c r="K953">
        <v>0.1263003</v>
      </c>
      <c r="L953">
        <v>3.18771352</v>
      </c>
      <c r="M953">
        <f t="shared" si="42"/>
        <v>3.1575074999999999</v>
      </c>
      <c r="N953">
        <f t="shared" si="43"/>
        <v>3.0206020000000056E-2</v>
      </c>
      <c r="O953" s="1">
        <f t="shared" si="44"/>
        <v>9.5664127480299121E-3</v>
      </c>
      <c r="P953">
        <v>4.7815699999999997E-3</v>
      </c>
    </row>
    <row r="954" spans="1:16" hidden="1" x14ac:dyDescent="0.35">
      <c r="A954">
        <v>953</v>
      </c>
      <c r="B954">
        <v>225</v>
      </c>
      <c r="C954" t="s">
        <v>300</v>
      </c>
      <c r="D954" t="str">
        <f>INDEX(FSA_Province!B:B,MATCH(LEFT(C954,1),FSA_Province!A:A,0))</f>
        <v>AB</v>
      </c>
      <c r="E954" t="s">
        <v>1169</v>
      </c>
      <c r="F954" t="s">
        <v>117</v>
      </c>
      <c r="G954" t="s">
        <v>27</v>
      </c>
      <c r="H954" t="s">
        <v>16</v>
      </c>
      <c r="I954">
        <v>3000</v>
      </c>
      <c r="J954">
        <v>3000</v>
      </c>
      <c r="K954">
        <v>1.77E-6</v>
      </c>
      <c r="L954">
        <v>5.3099999999999996E-3</v>
      </c>
      <c r="M954">
        <f t="shared" si="42"/>
        <v>5.3099999999999996E-3</v>
      </c>
      <c r="N954">
        <f t="shared" si="43"/>
        <v>0</v>
      </c>
      <c r="O954" s="1">
        <f t="shared" si="44"/>
        <v>0</v>
      </c>
      <c r="P954">
        <v>7.96E-6</v>
      </c>
    </row>
    <row r="955" spans="1:16" hidden="1" x14ac:dyDescent="0.35">
      <c r="A955">
        <v>954</v>
      </c>
      <c r="B955">
        <v>83</v>
      </c>
      <c r="C955" t="s">
        <v>52</v>
      </c>
      <c r="D955" t="str">
        <f>INDEX(FSA_Province!B:B,MATCH(LEFT(C955,1),FSA_Province!A:A,0))</f>
        <v>ON</v>
      </c>
      <c r="E955" t="s">
        <v>1170</v>
      </c>
      <c r="F955" t="s">
        <v>24</v>
      </c>
      <c r="G955" t="s">
        <v>11</v>
      </c>
      <c r="H955" t="s">
        <v>16</v>
      </c>
      <c r="I955">
        <v>3912.0149999999999</v>
      </c>
      <c r="J955">
        <v>3912.0149999999999</v>
      </c>
      <c r="K955">
        <v>0.12492607999999999</v>
      </c>
      <c r="L955">
        <v>493.38790740000002</v>
      </c>
      <c r="M955">
        <f t="shared" si="42"/>
        <v>488.71269885119995</v>
      </c>
      <c r="N955">
        <f t="shared" si="43"/>
        <v>4.6752085488000716</v>
      </c>
      <c r="O955" s="1">
        <f t="shared" si="44"/>
        <v>9.566374190377952E-3</v>
      </c>
      <c r="P955">
        <v>0.74008185999999998</v>
      </c>
    </row>
    <row r="956" spans="1:16" hidden="1" x14ac:dyDescent="0.35">
      <c r="A956">
        <v>955</v>
      </c>
      <c r="B956">
        <v>48</v>
      </c>
      <c r="C956" t="s">
        <v>179</v>
      </c>
      <c r="D956" t="str">
        <f>INDEX(FSA_Province!B:B,MATCH(LEFT(C956,1),FSA_Province!A:A,0))</f>
        <v>BC</v>
      </c>
      <c r="E956" t="s">
        <v>1171</v>
      </c>
      <c r="F956" t="s">
        <v>41</v>
      </c>
      <c r="G956" t="s">
        <v>27</v>
      </c>
      <c r="H956" t="s">
        <v>12</v>
      </c>
      <c r="I956">
        <v>254.884816</v>
      </c>
      <c r="J956">
        <v>254.884816</v>
      </c>
      <c r="K956">
        <v>1.2744200000000001</v>
      </c>
      <c r="L956">
        <v>320.6299793</v>
      </c>
      <c r="M956">
        <f t="shared" si="42"/>
        <v>324.83030720672002</v>
      </c>
      <c r="N956">
        <f t="shared" si="43"/>
        <v>-4.2003279067200197</v>
      </c>
      <c r="O956" s="1">
        <f t="shared" si="44"/>
        <v>-1.2930837466612857E-2</v>
      </c>
      <c r="P956">
        <v>0.48094495999999998</v>
      </c>
    </row>
    <row r="957" spans="1:16" hidden="1" x14ac:dyDescent="0.35">
      <c r="A957">
        <v>956</v>
      </c>
      <c r="B957">
        <v>99</v>
      </c>
      <c r="C957" t="s">
        <v>360</v>
      </c>
      <c r="D957" t="str">
        <f>INDEX(FSA_Province!B:B,MATCH(LEFT(C957,1),FSA_Province!A:A,0))</f>
        <v>BC</v>
      </c>
      <c r="E957" t="s">
        <v>1172</v>
      </c>
      <c r="F957" t="s">
        <v>10</v>
      </c>
      <c r="G957" t="s">
        <v>27</v>
      </c>
      <c r="H957" t="s">
        <v>12</v>
      </c>
      <c r="I957">
        <v>1.0211004800000001</v>
      </c>
      <c r="J957">
        <v>1.0211004800000001</v>
      </c>
      <c r="K957">
        <v>58252.195</v>
      </c>
      <c r="L957">
        <v>59481.373950000001</v>
      </c>
      <c r="M957">
        <f t="shared" si="42"/>
        <v>59481.344275553602</v>
      </c>
      <c r="N957">
        <f t="shared" si="43"/>
        <v>2.9674446399440058E-2</v>
      </c>
      <c r="O957" s="1">
        <f t="shared" si="44"/>
        <v>4.9888661328785804E-7</v>
      </c>
      <c r="P957">
        <v>0</v>
      </c>
    </row>
    <row r="958" spans="1:16" hidden="1" x14ac:dyDescent="0.35">
      <c r="A958">
        <v>957</v>
      </c>
      <c r="B958">
        <v>107</v>
      </c>
      <c r="C958" t="s">
        <v>1173</v>
      </c>
      <c r="D958" t="str">
        <f>INDEX(FSA_Province!B:B,MATCH(LEFT(C958,1),FSA_Province!A:A,0))</f>
        <v>ON</v>
      </c>
      <c r="E958" t="s">
        <v>1174</v>
      </c>
      <c r="F958" t="s">
        <v>15</v>
      </c>
      <c r="G958" t="s">
        <v>11</v>
      </c>
      <c r="H958" t="s">
        <v>16</v>
      </c>
      <c r="I958">
        <v>313</v>
      </c>
      <c r="J958">
        <v>313</v>
      </c>
      <c r="K958">
        <v>0.86758999999999997</v>
      </c>
      <c r="L958">
        <v>273.40945629999999</v>
      </c>
      <c r="M958">
        <f t="shared" si="42"/>
        <v>271.55566999999996</v>
      </c>
      <c r="N958">
        <f t="shared" si="43"/>
        <v>1.8537863000000243</v>
      </c>
      <c r="O958" s="1">
        <f t="shared" si="44"/>
        <v>6.8265424176192843E-3</v>
      </c>
      <c r="P958">
        <v>0.41011417999999999</v>
      </c>
    </row>
    <row r="959" spans="1:16" hidden="1" x14ac:dyDescent="0.35">
      <c r="A959">
        <v>958</v>
      </c>
      <c r="B959">
        <v>66</v>
      </c>
      <c r="C959" t="s">
        <v>1175</v>
      </c>
      <c r="D959" t="str">
        <f>INDEX(FSA_Province!B:B,MATCH(LEFT(C959,1),FSA_Province!A:A,0))</f>
        <v>AB</v>
      </c>
      <c r="E959" t="s">
        <v>1176</v>
      </c>
      <c r="F959" t="s">
        <v>59</v>
      </c>
      <c r="G959" t="s">
        <v>11</v>
      </c>
      <c r="H959" t="s">
        <v>16</v>
      </c>
      <c r="I959">
        <v>10000</v>
      </c>
      <c r="J959">
        <v>10000</v>
      </c>
      <c r="K959">
        <v>6.8909999999999999E-2</v>
      </c>
      <c r="L959">
        <v>682.58699999999999</v>
      </c>
      <c r="M959">
        <f t="shared" si="42"/>
        <v>689.1</v>
      </c>
      <c r="N959">
        <f t="shared" si="43"/>
        <v>-6.5130000000000337</v>
      </c>
      <c r="O959" s="1">
        <f t="shared" si="44"/>
        <v>-9.4514584240313945E-3</v>
      </c>
      <c r="P959">
        <v>1.0238805</v>
      </c>
    </row>
    <row r="960" spans="1:16" hidden="1" x14ac:dyDescent="0.35">
      <c r="A960">
        <v>959</v>
      </c>
      <c r="B960">
        <v>21</v>
      </c>
      <c r="C960" t="s">
        <v>31</v>
      </c>
      <c r="D960" t="str">
        <f>INDEX(FSA_Province!B:B,MATCH(LEFT(C960,1),FSA_Province!A:A,0))</f>
        <v>ON</v>
      </c>
      <c r="E960" t="s">
        <v>1177</v>
      </c>
      <c r="F960" t="s">
        <v>24</v>
      </c>
      <c r="G960" t="s">
        <v>27</v>
      </c>
      <c r="H960" t="s">
        <v>16</v>
      </c>
      <c r="I960">
        <v>3000</v>
      </c>
      <c r="J960">
        <v>3000</v>
      </c>
      <c r="K960">
        <v>0.12731569000000001</v>
      </c>
      <c r="L960">
        <v>385.81059260000001</v>
      </c>
      <c r="M960">
        <f t="shared" si="42"/>
        <v>381.94707000000005</v>
      </c>
      <c r="N960">
        <f t="shared" si="43"/>
        <v>3.8635225999999534</v>
      </c>
      <c r="O960" s="1">
        <f t="shared" si="44"/>
        <v>1.0115335090801855E-2</v>
      </c>
      <c r="P960">
        <v>0.57871587999999996</v>
      </c>
    </row>
    <row r="961" spans="1:16" hidden="1" x14ac:dyDescent="0.35">
      <c r="A961">
        <v>960</v>
      </c>
      <c r="B961">
        <v>146</v>
      </c>
      <c r="C961" t="s">
        <v>1016</v>
      </c>
      <c r="D961" t="str">
        <f>INDEX(FSA_Province!B:B,MATCH(LEFT(C961,1),FSA_Province!A:A,0))</f>
        <v>ON</v>
      </c>
      <c r="E961" t="s">
        <v>1178</v>
      </c>
      <c r="F961" t="s">
        <v>10</v>
      </c>
      <c r="G961" t="s">
        <v>11</v>
      </c>
      <c r="H961" t="s">
        <v>16</v>
      </c>
      <c r="I961">
        <v>9.7999999999999997E-3</v>
      </c>
      <c r="J961">
        <v>9.7999999999999997E-3</v>
      </c>
      <c r="K961">
        <v>60000</v>
      </c>
      <c r="L961">
        <v>591.82929979999994</v>
      </c>
      <c r="M961">
        <f t="shared" si="42"/>
        <v>588</v>
      </c>
      <c r="N961">
        <f t="shared" si="43"/>
        <v>3.8292997999999443</v>
      </c>
      <c r="O961" s="1">
        <f t="shared" si="44"/>
        <v>6.5124146258502451E-3</v>
      </c>
      <c r="P961">
        <v>0</v>
      </c>
    </row>
    <row r="962" spans="1:16" hidden="1" x14ac:dyDescent="0.35">
      <c r="A962">
        <v>961</v>
      </c>
      <c r="B962">
        <v>46</v>
      </c>
      <c r="C962" t="s">
        <v>755</v>
      </c>
      <c r="D962" t="str">
        <f>INDEX(FSA_Province!B:B,MATCH(LEFT(C962,1),FSA_Province!A:A,0))</f>
        <v>ON</v>
      </c>
      <c r="E962" t="s">
        <v>1179</v>
      </c>
      <c r="F962" t="s">
        <v>24</v>
      </c>
      <c r="G962" t="s">
        <v>27</v>
      </c>
      <c r="H962" t="s">
        <v>16</v>
      </c>
      <c r="I962">
        <v>400</v>
      </c>
      <c r="J962">
        <v>400</v>
      </c>
      <c r="K962">
        <v>0.12821325</v>
      </c>
      <c r="L962">
        <v>51.644613159999999</v>
      </c>
      <c r="M962">
        <f t="shared" si="42"/>
        <v>51.285299999999999</v>
      </c>
      <c r="N962">
        <f t="shared" si="43"/>
        <v>0.35931315999999924</v>
      </c>
      <c r="O962" s="1">
        <f t="shared" si="44"/>
        <v>7.0061627795878984E-3</v>
      </c>
      <c r="P962">
        <v>7.746691E-2</v>
      </c>
    </row>
    <row r="963" spans="1:16" hidden="1" x14ac:dyDescent="0.35">
      <c r="A963">
        <v>962</v>
      </c>
      <c r="B963">
        <v>46</v>
      </c>
      <c r="C963" t="s">
        <v>755</v>
      </c>
      <c r="D963" t="str">
        <f>INDEX(FSA_Province!B:B,MATCH(LEFT(C963,1),FSA_Province!A:A,0))</f>
        <v>ON</v>
      </c>
      <c r="E963" t="s">
        <v>1180</v>
      </c>
      <c r="F963" t="s">
        <v>24</v>
      </c>
      <c r="G963" t="s">
        <v>27</v>
      </c>
      <c r="H963" t="s">
        <v>16</v>
      </c>
      <c r="I963">
        <v>15000</v>
      </c>
      <c r="J963">
        <v>15000</v>
      </c>
      <c r="K963">
        <v>0.12817819999999999</v>
      </c>
      <c r="L963">
        <v>1942.7245439999999</v>
      </c>
      <c r="M963">
        <f t="shared" ref="M963:M1026" si="45">I963*K963</f>
        <v>1922.6729999999998</v>
      </c>
      <c r="N963">
        <f t="shared" ref="N963:N1026" si="46">L963-M963</f>
        <v>20.051544000000149</v>
      </c>
      <c r="O963" s="1">
        <f t="shared" ref="O963:O1026" si="47">IFERROR(N963/M963, 0)</f>
        <v>1.0428993385770826E-2</v>
      </c>
      <c r="P963">
        <v>2.9140868100000001</v>
      </c>
    </row>
    <row r="964" spans="1:16" hidden="1" x14ac:dyDescent="0.35">
      <c r="A964">
        <v>963</v>
      </c>
      <c r="B964">
        <v>1</v>
      </c>
      <c r="C964" t="s">
        <v>556</v>
      </c>
      <c r="D964" t="str">
        <f>INDEX(FSA_Province!B:B,MATCH(LEFT(C964,1),FSA_Province!A:A,0))</f>
        <v>ON</v>
      </c>
      <c r="E964" t="s">
        <v>1181</v>
      </c>
      <c r="F964" t="s">
        <v>188</v>
      </c>
      <c r="G964" t="s">
        <v>11</v>
      </c>
      <c r="H964" t="s">
        <v>12</v>
      </c>
      <c r="I964">
        <v>3295.3869525700002</v>
      </c>
      <c r="J964">
        <v>3295.3869525700002</v>
      </c>
      <c r="K964">
        <v>1.8640000000000001E-5</v>
      </c>
      <c r="L964">
        <v>6.1426010000000003E-2</v>
      </c>
      <c r="M964">
        <f t="shared" si="45"/>
        <v>6.1426012795904809E-2</v>
      </c>
      <c r="N964">
        <f t="shared" si="46"/>
        <v>-2.795904806285332E-9</v>
      </c>
      <c r="O964" s="1">
        <f t="shared" si="47"/>
        <v>-4.5516625270389215E-8</v>
      </c>
      <c r="P964">
        <v>9.2130000000000001E-5</v>
      </c>
    </row>
    <row r="965" spans="1:16" hidden="1" x14ac:dyDescent="0.35">
      <c r="A965">
        <v>964</v>
      </c>
      <c r="B965">
        <v>225</v>
      </c>
      <c r="C965" t="s">
        <v>300</v>
      </c>
      <c r="D965" t="str">
        <f>INDEX(FSA_Province!B:B,MATCH(LEFT(C965,1),FSA_Province!A:A,0))</f>
        <v>AB</v>
      </c>
      <c r="E965" t="s">
        <v>1182</v>
      </c>
      <c r="F965" t="s">
        <v>117</v>
      </c>
      <c r="G965" t="s">
        <v>27</v>
      </c>
      <c r="H965" t="s">
        <v>12</v>
      </c>
      <c r="I965">
        <v>2268</v>
      </c>
      <c r="J965">
        <v>2268</v>
      </c>
      <c r="K965">
        <v>1.7099999999999999E-6</v>
      </c>
      <c r="L965">
        <v>3.87828E-3</v>
      </c>
      <c r="M965">
        <f t="shared" si="45"/>
        <v>3.87828E-3</v>
      </c>
      <c r="N965">
        <f t="shared" si="46"/>
        <v>0</v>
      </c>
      <c r="O965" s="1">
        <f t="shared" si="47"/>
        <v>0</v>
      </c>
      <c r="P965">
        <v>5.8100000000000003E-6</v>
      </c>
    </row>
    <row r="966" spans="1:16" hidden="1" x14ac:dyDescent="0.35">
      <c r="A966">
        <v>965</v>
      </c>
      <c r="B966">
        <v>179</v>
      </c>
      <c r="C966" t="s">
        <v>333</v>
      </c>
      <c r="D966" t="str">
        <f>INDEX(FSA_Province!B:B,MATCH(LEFT(C966,1),FSA_Province!A:A,0))</f>
        <v>ON</v>
      </c>
      <c r="E966" t="s">
        <v>1183</v>
      </c>
      <c r="F966" t="s">
        <v>10</v>
      </c>
      <c r="G966" t="s">
        <v>11</v>
      </c>
      <c r="H966" t="s">
        <v>16</v>
      </c>
      <c r="I966">
        <v>1.6669499999999999E-3</v>
      </c>
      <c r="J966">
        <v>1.6669499999999999E-3</v>
      </c>
      <c r="K966">
        <v>59800</v>
      </c>
      <c r="L966">
        <v>100.6035433</v>
      </c>
      <c r="M966">
        <f t="shared" si="45"/>
        <v>99.683610000000002</v>
      </c>
      <c r="N966">
        <f t="shared" si="46"/>
        <v>0.91993329999999673</v>
      </c>
      <c r="O966" s="1">
        <f t="shared" si="47"/>
        <v>9.2285311497045178E-3</v>
      </c>
      <c r="P966">
        <v>0.15090530999999999</v>
      </c>
    </row>
    <row r="967" spans="1:16" hidden="1" x14ac:dyDescent="0.35">
      <c r="A967">
        <v>966</v>
      </c>
      <c r="B967">
        <v>24</v>
      </c>
      <c r="C967" t="s">
        <v>697</v>
      </c>
      <c r="D967" t="str">
        <f>INDEX(FSA_Province!B:B,MATCH(LEFT(C967,1),FSA_Province!A:A,0))</f>
        <v>AB</v>
      </c>
      <c r="E967" t="s">
        <v>1184</v>
      </c>
      <c r="F967" t="s">
        <v>24</v>
      </c>
      <c r="G967" t="s">
        <v>11</v>
      </c>
      <c r="H967" t="s">
        <v>16</v>
      </c>
      <c r="I967">
        <v>39.147546230000003</v>
      </c>
      <c r="J967">
        <v>39.147546230000003</v>
      </c>
      <c r="K967">
        <v>0.12753063000000001</v>
      </c>
      <c r="L967">
        <v>5.0457519499999997</v>
      </c>
      <c r="M967">
        <f t="shared" si="45"/>
        <v>4.9925112336660256</v>
      </c>
      <c r="N967">
        <f t="shared" si="46"/>
        <v>5.3240716333974092E-2</v>
      </c>
      <c r="O967" s="1">
        <f t="shared" si="47"/>
        <v>1.0664115480593355E-2</v>
      </c>
      <c r="P967">
        <v>7.5686199999999999E-3</v>
      </c>
    </row>
    <row r="968" spans="1:16" hidden="1" x14ac:dyDescent="0.35">
      <c r="A968">
        <v>967</v>
      </c>
      <c r="B968">
        <v>25</v>
      </c>
      <c r="C968" t="s">
        <v>1185</v>
      </c>
      <c r="D968" t="str">
        <f>INDEX(FSA_Province!B:B,MATCH(LEFT(C968,1),FSA_Province!A:A,0))</f>
        <v>AB</v>
      </c>
      <c r="E968" t="s">
        <v>1186</v>
      </c>
      <c r="F968" t="s">
        <v>20</v>
      </c>
      <c r="G968" t="s">
        <v>27</v>
      </c>
      <c r="H968" t="s">
        <v>12</v>
      </c>
      <c r="I968">
        <v>0.10622725</v>
      </c>
      <c r="J968">
        <v>0.10622725</v>
      </c>
      <c r="K968">
        <v>2211.2020000000002</v>
      </c>
      <c r="L968">
        <v>231.86940849999999</v>
      </c>
      <c r="M968">
        <f t="shared" si="45"/>
        <v>234.88990765450001</v>
      </c>
      <c r="N968">
        <f t="shared" si="46"/>
        <v>-3.0204991545000155</v>
      </c>
      <c r="O968" s="1">
        <f t="shared" si="47"/>
        <v>-1.285921215032735E-2</v>
      </c>
      <c r="P968">
        <v>0.34780411</v>
      </c>
    </row>
    <row r="969" spans="1:16" hidden="1" x14ac:dyDescent="0.35">
      <c r="A969">
        <v>968</v>
      </c>
      <c r="B969">
        <v>21</v>
      </c>
      <c r="C969" t="s">
        <v>31</v>
      </c>
      <c r="D969" t="str">
        <f>INDEX(FSA_Province!B:B,MATCH(LEFT(C969,1),FSA_Province!A:A,0))</f>
        <v>ON</v>
      </c>
      <c r="E969" t="s">
        <v>1187</v>
      </c>
      <c r="F969" t="s">
        <v>24</v>
      </c>
      <c r="G969" t="s">
        <v>27</v>
      </c>
      <c r="H969" t="s">
        <v>16</v>
      </c>
      <c r="I969">
        <v>20000</v>
      </c>
      <c r="J969">
        <v>20000</v>
      </c>
      <c r="K969">
        <v>0.12892672999999999</v>
      </c>
      <c r="L969">
        <v>2605.6271689999999</v>
      </c>
      <c r="M969">
        <f t="shared" si="45"/>
        <v>2578.5346</v>
      </c>
      <c r="N969">
        <f t="shared" si="46"/>
        <v>27.092568999999912</v>
      </c>
      <c r="O969" s="1">
        <f t="shared" si="47"/>
        <v>1.0506963528819784E-2</v>
      </c>
      <c r="P969">
        <v>3.90844075</v>
      </c>
    </row>
    <row r="970" spans="1:16" hidden="1" x14ac:dyDescent="0.35">
      <c r="A970">
        <v>969</v>
      </c>
      <c r="B970">
        <v>24</v>
      </c>
      <c r="C970" t="s">
        <v>697</v>
      </c>
      <c r="D970" t="str">
        <f>INDEX(FSA_Province!B:B,MATCH(LEFT(C970,1),FSA_Province!A:A,0))</f>
        <v>AB</v>
      </c>
      <c r="E970" t="s">
        <v>1188</v>
      </c>
      <c r="F970" t="s">
        <v>24</v>
      </c>
      <c r="G970" t="s">
        <v>11</v>
      </c>
      <c r="H970" t="s">
        <v>16</v>
      </c>
      <c r="I970">
        <v>235.21861736</v>
      </c>
      <c r="J970">
        <v>235.21861736</v>
      </c>
      <c r="K970">
        <v>0.12734989999999999</v>
      </c>
      <c r="L970">
        <v>30.272161560000001</v>
      </c>
      <c r="M970">
        <f t="shared" si="45"/>
        <v>29.955067398934261</v>
      </c>
      <c r="N970">
        <f t="shared" si="46"/>
        <v>0.3170941610657394</v>
      </c>
      <c r="O970" s="1">
        <f t="shared" si="47"/>
        <v>1.0585660076899742E-2</v>
      </c>
      <c r="P970">
        <v>4.5408240000000002E-2</v>
      </c>
    </row>
    <row r="971" spans="1:16" hidden="1" x14ac:dyDescent="0.35">
      <c r="A971">
        <v>970</v>
      </c>
      <c r="B971">
        <v>24</v>
      </c>
      <c r="C971" t="s">
        <v>697</v>
      </c>
      <c r="D971" t="str">
        <f>INDEX(FSA_Province!B:B,MATCH(LEFT(C971,1),FSA_Province!A:A,0))</f>
        <v>AB</v>
      </c>
      <c r="E971" t="s">
        <v>1189</v>
      </c>
      <c r="F971" t="s">
        <v>24</v>
      </c>
      <c r="G971" t="s">
        <v>11</v>
      </c>
      <c r="H971" t="s">
        <v>16</v>
      </c>
      <c r="I971">
        <v>23077.078656450001</v>
      </c>
      <c r="J971">
        <v>23077.078656450001</v>
      </c>
      <c r="K971">
        <v>0.12764101</v>
      </c>
      <c r="L971">
        <v>2977.2245619999999</v>
      </c>
      <c r="M971">
        <f t="shared" si="45"/>
        <v>2945.5816275587213</v>
      </c>
      <c r="N971">
        <f t="shared" si="46"/>
        <v>31.642934441278612</v>
      </c>
      <c r="O971" s="1">
        <f t="shared" si="47"/>
        <v>1.0742508082352506E-2</v>
      </c>
      <c r="P971">
        <v>4.4658368399999997</v>
      </c>
    </row>
    <row r="972" spans="1:16" hidden="1" x14ac:dyDescent="0.35">
      <c r="A972">
        <v>971</v>
      </c>
      <c r="B972">
        <v>24</v>
      </c>
      <c r="C972" t="s">
        <v>697</v>
      </c>
      <c r="D972" t="str">
        <f>INDEX(FSA_Province!B:B,MATCH(LEFT(C972,1),FSA_Province!A:A,0))</f>
        <v>AB</v>
      </c>
      <c r="E972" t="s">
        <v>1190</v>
      </c>
      <c r="F972" t="s">
        <v>20</v>
      </c>
      <c r="G972" t="s">
        <v>11</v>
      </c>
      <c r="H972" t="s">
        <v>12</v>
      </c>
      <c r="I972">
        <v>1.38</v>
      </c>
      <c r="J972">
        <v>1.38</v>
      </c>
      <c r="K972">
        <v>2216.6750000000002</v>
      </c>
      <c r="L972">
        <v>3019.6723440000001</v>
      </c>
      <c r="M972">
        <f t="shared" si="45"/>
        <v>3059.0115000000001</v>
      </c>
      <c r="N972">
        <f t="shared" si="46"/>
        <v>-39.339156000000003</v>
      </c>
      <c r="O972" s="1">
        <f t="shared" si="47"/>
        <v>-1.2860087645960142E-2</v>
      </c>
      <c r="P972">
        <v>4.5295085000000004</v>
      </c>
    </row>
    <row r="973" spans="1:16" hidden="1" x14ac:dyDescent="0.35">
      <c r="A973">
        <v>972</v>
      </c>
      <c r="B973">
        <v>2</v>
      </c>
      <c r="C973" t="s">
        <v>790</v>
      </c>
      <c r="D973" t="str">
        <f>INDEX(FSA_Province!B:B,MATCH(LEFT(C973,1),FSA_Province!A:A,0))</f>
        <v>ON</v>
      </c>
      <c r="E973" t="s">
        <v>1191</v>
      </c>
      <c r="F973" t="s">
        <v>24</v>
      </c>
      <c r="G973" t="s">
        <v>27</v>
      </c>
      <c r="H973" t="s">
        <v>16</v>
      </c>
      <c r="I973">
        <v>18900</v>
      </c>
      <c r="J973">
        <v>18900</v>
      </c>
      <c r="K973">
        <v>0.12899097000000001</v>
      </c>
      <c r="L973">
        <v>2463.7364929999999</v>
      </c>
      <c r="M973">
        <f t="shared" si="45"/>
        <v>2437.929333</v>
      </c>
      <c r="N973">
        <f t="shared" si="46"/>
        <v>25.80715999999984</v>
      </c>
      <c r="O973" s="1">
        <f t="shared" si="47"/>
        <v>1.0585688293205274E-2</v>
      </c>
      <c r="P973">
        <v>3.6956047299999999</v>
      </c>
    </row>
    <row r="974" spans="1:16" hidden="1" x14ac:dyDescent="0.35">
      <c r="A974">
        <v>973</v>
      </c>
      <c r="B974">
        <v>193</v>
      </c>
      <c r="C974" t="s">
        <v>1192</v>
      </c>
      <c r="D974" t="str">
        <f>INDEX(FSA_Province!B:B,MATCH(LEFT(C974,1),FSA_Province!A:A,0))</f>
        <v>ON</v>
      </c>
      <c r="E974" t="s">
        <v>1193</v>
      </c>
      <c r="F974" t="s">
        <v>24</v>
      </c>
      <c r="G974" t="s">
        <v>27</v>
      </c>
      <c r="H974" t="s">
        <v>16</v>
      </c>
      <c r="I974">
        <v>75000</v>
      </c>
      <c r="J974">
        <v>75000</v>
      </c>
      <c r="K974">
        <v>0.12899255000000001</v>
      </c>
      <c r="L974">
        <v>9780.6417259999998</v>
      </c>
      <c r="M974">
        <f t="shared" si="45"/>
        <v>9674.4412500000017</v>
      </c>
      <c r="N974">
        <f t="shared" si="46"/>
        <v>106.20047599999816</v>
      </c>
      <c r="O974" s="1">
        <f t="shared" si="47"/>
        <v>1.0977427352716432E-2</v>
      </c>
      <c r="P974">
        <v>14.670962579999999</v>
      </c>
    </row>
    <row r="975" spans="1:16" hidden="1" x14ac:dyDescent="0.35">
      <c r="A975">
        <v>974</v>
      </c>
      <c r="B975">
        <v>35</v>
      </c>
      <c r="C975" t="s">
        <v>1194</v>
      </c>
      <c r="D975" t="str">
        <f>INDEX(FSA_Province!B:B,MATCH(LEFT(C975,1),FSA_Province!A:A,0))</f>
        <v>AB</v>
      </c>
      <c r="E975" t="s">
        <v>1195</v>
      </c>
      <c r="F975" t="s">
        <v>59</v>
      </c>
      <c r="G975" t="s">
        <v>27</v>
      </c>
      <c r="H975" t="s">
        <v>12</v>
      </c>
      <c r="I975">
        <v>10000</v>
      </c>
      <c r="J975">
        <v>10000</v>
      </c>
      <c r="K975">
        <v>5.9499999999999997E-2</v>
      </c>
      <c r="L975">
        <v>587.45392059999995</v>
      </c>
      <c r="M975">
        <f t="shared" si="45"/>
        <v>595</v>
      </c>
      <c r="N975">
        <f t="shared" si="46"/>
        <v>-7.5460794000000533</v>
      </c>
      <c r="O975" s="1">
        <f t="shared" si="47"/>
        <v>-1.2682486386554712E-2</v>
      </c>
      <c r="P975">
        <v>0.88118088000000006</v>
      </c>
    </row>
    <row r="976" spans="1:16" hidden="1" x14ac:dyDescent="0.35">
      <c r="A976">
        <v>975</v>
      </c>
      <c r="B976">
        <v>118</v>
      </c>
      <c r="C976" t="s">
        <v>196</v>
      </c>
      <c r="D976" t="str">
        <f>INDEX(FSA_Province!B:B,MATCH(LEFT(C976,1),FSA_Province!A:A,0))</f>
        <v>AB</v>
      </c>
      <c r="E976" t="s">
        <v>1196</v>
      </c>
      <c r="F976" t="s">
        <v>15</v>
      </c>
      <c r="G976" t="s">
        <v>27</v>
      </c>
      <c r="H976" t="s">
        <v>16</v>
      </c>
      <c r="I976">
        <v>109</v>
      </c>
      <c r="J976">
        <v>109</v>
      </c>
      <c r="K976">
        <v>0.90883999999999998</v>
      </c>
      <c r="L976">
        <v>99.919417199999998</v>
      </c>
      <c r="M976">
        <f t="shared" si="45"/>
        <v>99.063559999999995</v>
      </c>
      <c r="N976">
        <f t="shared" si="46"/>
        <v>0.85585720000000265</v>
      </c>
      <c r="O976" s="1">
        <f t="shared" si="47"/>
        <v>8.6394755044135567E-3</v>
      </c>
      <c r="P976">
        <v>0.14987912</v>
      </c>
    </row>
    <row r="977" spans="1:16" hidden="1" x14ac:dyDescent="0.35">
      <c r="A977">
        <v>976</v>
      </c>
      <c r="B977">
        <v>103</v>
      </c>
      <c r="C977" t="s">
        <v>514</v>
      </c>
      <c r="D977" t="str">
        <f>INDEX(FSA_Province!B:B,MATCH(LEFT(C977,1),FSA_Province!A:A,0))</f>
        <v>ON</v>
      </c>
      <c r="E977" t="s">
        <v>1197</v>
      </c>
      <c r="F977" t="s">
        <v>15</v>
      </c>
      <c r="G977" t="s">
        <v>27</v>
      </c>
      <c r="H977" t="s">
        <v>16</v>
      </c>
      <c r="I977">
        <v>100</v>
      </c>
      <c r="J977">
        <v>100</v>
      </c>
      <c r="K977">
        <v>0.90715999999999997</v>
      </c>
      <c r="L977">
        <v>91.588635600000003</v>
      </c>
      <c r="M977">
        <f t="shared" si="45"/>
        <v>90.715999999999994</v>
      </c>
      <c r="N977">
        <f t="shared" si="46"/>
        <v>0.8726356000000095</v>
      </c>
      <c r="O977" s="1">
        <f t="shared" si="47"/>
        <v>9.6194232549937121E-3</v>
      </c>
      <c r="P977">
        <v>0.13738295</v>
      </c>
    </row>
    <row r="978" spans="1:16" hidden="1" x14ac:dyDescent="0.35">
      <c r="A978">
        <v>977</v>
      </c>
      <c r="B978">
        <v>25</v>
      </c>
      <c r="C978" t="s">
        <v>1185</v>
      </c>
      <c r="D978" t="str">
        <f>INDEX(FSA_Province!B:B,MATCH(LEFT(C978,1),FSA_Province!A:A,0))</f>
        <v>AB</v>
      </c>
      <c r="E978" t="s">
        <v>1198</v>
      </c>
      <c r="F978" t="s">
        <v>1199</v>
      </c>
      <c r="G978" t="s">
        <v>11</v>
      </c>
      <c r="H978" t="s">
        <v>12</v>
      </c>
      <c r="I978">
        <v>20538</v>
      </c>
      <c r="J978">
        <v>20538</v>
      </c>
      <c r="K978">
        <v>5.1399999999999999E-6</v>
      </c>
      <c r="L978">
        <v>0.10638683</v>
      </c>
      <c r="M978">
        <f t="shared" si="45"/>
        <v>0.10556532</v>
      </c>
      <c r="N978">
        <f t="shared" si="46"/>
        <v>8.2150999999999752E-4</v>
      </c>
      <c r="O978" s="1">
        <f t="shared" si="47"/>
        <v>7.7820064392358917E-3</v>
      </c>
      <c r="P978">
        <v>1.5957999999999999E-4</v>
      </c>
    </row>
    <row r="979" spans="1:16" hidden="1" x14ac:dyDescent="0.35">
      <c r="A979">
        <v>978</v>
      </c>
      <c r="B979">
        <v>103</v>
      </c>
      <c r="C979" t="s">
        <v>514</v>
      </c>
      <c r="D979" t="str">
        <f>INDEX(FSA_Province!B:B,MATCH(LEFT(C979,1),FSA_Province!A:A,0))</f>
        <v>ON</v>
      </c>
      <c r="E979" t="s">
        <v>1200</v>
      </c>
      <c r="F979" t="s">
        <v>24</v>
      </c>
      <c r="G979" t="s">
        <v>27</v>
      </c>
      <c r="H979" t="s">
        <v>16</v>
      </c>
      <c r="I979">
        <v>900</v>
      </c>
      <c r="J979">
        <v>900</v>
      </c>
      <c r="K979">
        <v>0.13081458000000001</v>
      </c>
      <c r="L979">
        <v>118.80199930000001</v>
      </c>
      <c r="M979">
        <f t="shared" si="45"/>
        <v>117.73312200000001</v>
      </c>
      <c r="N979">
        <f t="shared" si="46"/>
        <v>1.0688772999999969</v>
      </c>
      <c r="O979" s="1">
        <f t="shared" si="47"/>
        <v>9.07881556050129E-3</v>
      </c>
      <c r="P979">
        <v>0.17820299000000001</v>
      </c>
    </row>
    <row r="980" spans="1:16" hidden="1" x14ac:dyDescent="0.35">
      <c r="A980">
        <v>979</v>
      </c>
      <c r="B980">
        <v>1</v>
      </c>
      <c r="C980" t="s">
        <v>556</v>
      </c>
      <c r="D980" t="str">
        <f>INDEX(FSA_Province!B:B,MATCH(LEFT(C980,1),FSA_Province!A:A,0))</f>
        <v>ON</v>
      </c>
      <c r="E980" t="s">
        <v>1201</v>
      </c>
      <c r="F980" t="s">
        <v>188</v>
      </c>
      <c r="G980" t="s">
        <v>11</v>
      </c>
      <c r="H980" t="s">
        <v>16</v>
      </c>
      <c r="I980">
        <v>3295.3869525700002</v>
      </c>
      <c r="J980">
        <v>3295.3869525700002</v>
      </c>
      <c r="K980">
        <v>1.5150000000000001E-5</v>
      </c>
      <c r="L980">
        <v>4.9925110000000002E-2</v>
      </c>
      <c r="M980">
        <f t="shared" si="45"/>
        <v>4.9925112331435505E-2</v>
      </c>
      <c r="N980">
        <f t="shared" si="46"/>
        <v>-2.3314355029890876E-9</v>
      </c>
      <c r="O980" s="1">
        <f t="shared" si="47"/>
        <v>-4.6698653124934321E-8</v>
      </c>
      <c r="P980">
        <v>7.4880000000000001E-5</v>
      </c>
    </row>
    <row r="981" spans="1:16" hidden="1" x14ac:dyDescent="0.35">
      <c r="A981">
        <v>980</v>
      </c>
      <c r="B981">
        <v>205</v>
      </c>
      <c r="C981" t="s">
        <v>62</v>
      </c>
      <c r="D981" t="str">
        <f>INDEX(FSA_Province!B:B,MATCH(LEFT(C981,1),FSA_Province!A:A,0))</f>
        <v>AB</v>
      </c>
      <c r="E981" t="s">
        <v>1202</v>
      </c>
      <c r="F981" t="s">
        <v>44</v>
      </c>
      <c r="G981" t="s">
        <v>11</v>
      </c>
      <c r="H981" t="s">
        <v>16</v>
      </c>
      <c r="I981">
        <v>2060</v>
      </c>
      <c r="J981">
        <v>2060</v>
      </c>
      <c r="K981">
        <v>5.1819999999999998E-2</v>
      </c>
      <c r="L981">
        <v>107.6990969</v>
      </c>
      <c r="M981">
        <f t="shared" si="45"/>
        <v>106.7492</v>
      </c>
      <c r="N981">
        <f t="shared" si="46"/>
        <v>0.94989689999999882</v>
      </c>
      <c r="O981" s="1">
        <f t="shared" si="47"/>
        <v>8.898398301813961E-3</v>
      </c>
      <c r="P981">
        <v>0.16154863999999999</v>
      </c>
    </row>
    <row r="982" spans="1:16" hidden="1" x14ac:dyDescent="0.35">
      <c r="A982">
        <v>981</v>
      </c>
      <c r="B982">
        <v>205</v>
      </c>
      <c r="C982" t="s">
        <v>62</v>
      </c>
      <c r="D982" t="str">
        <f>INDEX(FSA_Province!B:B,MATCH(LEFT(C982,1),FSA_Province!A:A,0))</f>
        <v>AB</v>
      </c>
      <c r="E982" t="s">
        <v>1203</v>
      </c>
      <c r="F982" t="s">
        <v>493</v>
      </c>
      <c r="G982" t="s">
        <v>11</v>
      </c>
      <c r="H982" t="s">
        <v>12</v>
      </c>
      <c r="I982">
        <v>9810</v>
      </c>
      <c r="J982">
        <v>9810</v>
      </c>
      <c r="K982">
        <v>1.11E-2</v>
      </c>
      <c r="L982">
        <v>107.6010144</v>
      </c>
      <c r="M982">
        <f t="shared" si="45"/>
        <v>108.89100000000001</v>
      </c>
      <c r="N982">
        <f t="shared" si="46"/>
        <v>-1.2899856000000085</v>
      </c>
      <c r="O982" s="1">
        <f t="shared" si="47"/>
        <v>-1.1846576852081517E-2</v>
      </c>
      <c r="P982">
        <v>0.16140151999999999</v>
      </c>
    </row>
    <row r="983" spans="1:16" hidden="1" x14ac:dyDescent="0.35">
      <c r="A983">
        <v>982</v>
      </c>
      <c r="B983">
        <v>38</v>
      </c>
      <c r="C983" t="s">
        <v>328</v>
      </c>
      <c r="D983" t="str">
        <f>INDEX(FSA_Province!B:B,MATCH(LEFT(C983,1),FSA_Province!A:A,0))</f>
        <v>ON</v>
      </c>
      <c r="E983" t="s">
        <v>1204</v>
      </c>
      <c r="F983" t="s">
        <v>24</v>
      </c>
      <c r="G983" t="s">
        <v>27</v>
      </c>
      <c r="H983" t="s">
        <v>16</v>
      </c>
      <c r="I983">
        <v>22500</v>
      </c>
      <c r="J983">
        <v>22500</v>
      </c>
      <c r="K983">
        <v>0.13159835</v>
      </c>
      <c r="L983">
        <v>2988.0742559999999</v>
      </c>
      <c r="M983">
        <f t="shared" si="45"/>
        <v>2960.9628750000002</v>
      </c>
      <c r="N983">
        <f t="shared" si="46"/>
        <v>27.11138099999971</v>
      </c>
      <c r="O983" s="1">
        <f t="shared" si="47"/>
        <v>9.1562718428206263E-3</v>
      </c>
      <c r="P983">
        <v>4.4821113800000001</v>
      </c>
    </row>
    <row r="984" spans="1:16" hidden="1" x14ac:dyDescent="0.35">
      <c r="A984">
        <v>983</v>
      </c>
      <c r="B984">
        <v>103</v>
      </c>
      <c r="C984" t="s">
        <v>514</v>
      </c>
      <c r="D984" t="str">
        <f>INDEX(FSA_Province!B:B,MATCH(LEFT(C984,1),FSA_Province!A:A,0))</f>
        <v>ON</v>
      </c>
      <c r="E984" t="s">
        <v>1205</v>
      </c>
      <c r="F984" t="s">
        <v>18</v>
      </c>
      <c r="G984" t="s">
        <v>27</v>
      </c>
      <c r="H984" t="s">
        <v>16</v>
      </c>
      <c r="I984">
        <v>4.25</v>
      </c>
      <c r="J984">
        <v>4.25</v>
      </c>
      <c r="K984">
        <v>32.147202360000001</v>
      </c>
      <c r="L984">
        <v>137.93016710000001</v>
      </c>
      <c r="M984">
        <f t="shared" si="45"/>
        <v>136.62561003000002</v>
      </c>
      <c r="N984">
        <f t="shared" si="46"/>
        <v>1.3045570699999871</v>
      </c>
      <c r="O984" s="1">
        <f t="shared" si="47"/>
        <v>9.5484080159900821E-3</v>
      </c>
      <c r="P984">
        <v>0.20689525</v>
      </c>
    </row>
    <row r="985" spans="1:16" hidden="1" x14ac:dyDescent="0.35">
      <c r="A985">
        <v>984</v>
      </c>
      <c r="B985">
        <v>118</v>
      </c>
      <c r="C985" t="s">
        <v>196</v>
      </c>
      <c r="D985" t="str">
        <f>INDEX(FSA_Province!B:B,MATCH(LEFT(C985,1),FSA_Province!A:A,0))</f>
        <v>AB</v>
      </c>
      <c r="E985" t="s">
        <v>1206</v>
      </c>
      <c r="F985" t="s">
        <v>746</v>
      </c>
      <c r="G985" t="s">
        <v>27</v>
      </c>
      <c r="H985" t="s">
        <v>16</v>
      </c>
      <c r="I985">
        <v>30</v>
      </c>
      <c r="J985">
        <v>30</v>
      </c>
      <c r="K985">
        <v>0.52976999999999996</v>
      </c>
      <c r="L985">
        <v>16.04244933</v>
      </c>
      <c r="M985">
        <f t="shared" si="45"/>
        <v>15.893099999999999</v>
      </c>
      <c r="N985">
        <f t="shared" si="46"/>
        <v>0.1493493300000015</v>
      </c>
      <c r="O985" s="1">
        <f t="shared" si="47"/>
        <v>9.3971176170792054E-3</v>
      </c>
      <c r="P985">
        <v>2.4063669999999999E-2</v>
      </c>
    </row>
    <row r="986" spans="1:16" hidden="1" x14ac:dyDescent="0.35">
      <c r="A986">
        <v>985</v>
      </c>
      <c r="B986">
        <v>118</v>
      </c>
      <c r="C986" t="s">
        <v>196</v>
      </c>
      <c r="D986" t="str">
        <f>INDEX(FSA_Province!B:B,MATCH(LEFT(C986,1),FSA_Province!A:A,0))</f>
        <v>AB</v>
      </c>
      <c r="E986" t="s">
        <v>1207</v>
      </c>
      <c r="F986" t="s">
        <v>44</v>
      </c>
      <c r="G986" t="s">
        <v>27</v>
      </c>
      <c r="H986" t="s">
        <v>16</v>
      </c>
      <c r="I986">
        <v>1500</v>
      </c>
      <c r="J986">
        <v>1500</v>
      </c>
      <c r="K986">
        <v>5.2440000000000001E-2</v>
      </c>
      <c r="L986">
        <v>79.465152000000003</v>
      </c>
      <c r="M986">
        <f t="shared" si="45"/>
        <v>78.66</v>
      </c>
      <c r="N986">
        <f t="shared" si="46"/>
        <v>0.80515200000000675</v>
      </c>
      <c r="O986" s="1">
        <f t="shared" si="47"/>
        <v>1.0235850495804815E-2</v>
      </c>
      <c r="P986">
        <v>0.11919771999999999</v>
      </c>
    </row>
    <row r="987" spans="1:16" hidden="1" x14ac:dyDescent="0.35">
      <c r="A987">
        <v>986</v>
      </c>
      <c r="B987">
        <v>118</v>
      </c>
      <c r="C987" t="s">
        <v>196</v>
      </c>
      <c r="D987" t="str">
        <f>INDEX(FSA_Province!B:B,MATCH(LEFT(C987,1),FSA_Province!A:A,0))</f>
        <v>AB</v>
      </c>
      <c r="E987" t="s">
        <v>1208</v>
      </c>
      <c r="F987" t="s">
        <v>746</v>
      </c>
      <c r="G987" t="s">
        <v>27</v>
      </c>
      <c r="H987" t="s">
        <v>16</v>
      </c>
      <c r="I987">
        <v>200</v>
      </c>
      <c r="J987">
        <v>200</v>
      </c>
      <c r="K987">
        <v>0.53073000000000004</v>
      </c>
      <c r="L987">
        <v>107.126502</v>
      </c>
      <c r="M987">
        <f t="shared" si="45"/>
        <v>106.146</v>
      </c>
      <c r="N987">
        <f t="shared" si="46"/>
        <v>0.98050200000000132</v>
      </c>
      <c r="O987" s="1">
        <f t="shared" si="47"/>
        <v>9.2372958001243691E-3</v>
      </c>
      <c r="P987">
        <v>0.16068974999999999</v>
      </c>
    </row>
    <row r="988" spans="1:16" hidden="1" x14ac:dyDescent="0.35">
      <c r="A988">
        <v>987</v>
      </c>
      <c r="B988">
        <v>84</v>
      </c>
      <c r="C988" t="s">
        <v>975</v>
      </c>
      <c r="D988" t="str">
        <f>INDEX(FSA_Province!B:B,MATCH(LEFT(C988,1),FSA_Province!A:A,0))</f>
        <v>ON</v>
      </c>
      <c r="E988" t="s">
        <v>1209</v>
      </c>
      <c r="F988" t="s">
        <v>15</v>
      </c>
      <c r="G988" t="s">
        <v>27</v>
      </c>
      <c r="H988" t="s">
        <v>16</v>
      </c>
      <c r="I988">
        <v>2200</v>
      </c>
      <c r="J988">
        <v>2200</v>
      </c>
      <c r="K988">
        <v>0.90695999999999999</v>
      </c>
      <c r="L988">
        <v>2012.0355480000001</v>
      </c>
      <c r="M988">
        <f t="shared" si="45"/>
        <v>1995.3119999999999</v>
      </c>
      <c r="N988">
        <f t="shared" si="46"/>
        <v>16.723548000000164</v>
      </c>
      <c r="O988" s="1">
        <f t="shared" si="47"/>
        <v>8.381420048593987E-3</v>
      </c>
      <c r="P988">
        <v>3.0180533199999999</v>
      </c>
    </row>
    <row r="989" spans="1:16" hidden="1" x14ac:dyDescent="0.35">
      <c r="A989">
        <v>988</v>
      </c>
      <c r="B989">
        <v>1</v>
      </c>
      <c r="C989" t="s">
        <v>556</v>
      </c>
      <c r="D989" t="str">
        <f>INDEX(FSA_Province!B:B,MATCH(LEFT(C989,1),FSA_Province!A:A,0))</f>
        <v>ON</v>
      </c>
      <c r="E989" t="s">
        <v>1210</v>
      </c>
      <c r="F989" t="s">
        <v>117</v>
      </c>
      <c r="G989" t="s">
        <v>11</v>
      </c>
      <c r="H989" t="s">
        <v>16</v>
      </c>
      <c r="I989">
        <v>27891.12420754</v>
      </c>
      <c r="J989">
        <v>27891.12420754</v>
      </c>
      <c r="K989">
        <v>1.79E-6</v>
      </c>
      <c r="L989">
        <v>4.9925110000000002E-2</v>
      </c>
      <c r="M989">
        <f t="shared" si="45"/>
        <v>4.9925112331496602E-2</v>
      </c>
      <c r="N989">
        <f t="shared" si="46"/>
        <v>-2.3314965999499115E-9</v>
      </c>
      <c r="O989" s="1">
        <f t="shared" si="47"/>
        <v>-4.6699876897002473E-8</v>
      </c>
      <c r="P989">
        <v>7.4880000000000001E-5</v>
      </c>
    </row>
    <row r="990" spans="1:16" hidden="1" x14ac:dyDescent="0.35">
      <c r="A990">
        <v>989</v>
      </c>
      <c r="B990">
        <v>232</v>
      </c>
      <c r="C990" t="s">
        <v>639</v>
      </c>
      <c r="D990" t="str">
        <f>INDEX(FSA_Province!B:B,MATCH(LEFT(C990,1),FSA_Province!A:A,0))</f>
        <v>AB</v>
      </c>
      <c r="E990" t="s">
        <v>1211</v>
      </c>
      <c r="F990" t="s">
        <v>10</v>
      </c>
      <c r="G990" t="s">
        <v>27</v>
      </c>
      <c r="H990" t="s">
        <v>16</v>
      </c>
      <c r="I990">
        <v>2.5000000000000001E-2</v>
      </c>
      <c r="J990">
        <v>2.5000000000000001E-2</v>
      </c>
      <c r="K990">
        <v>54941.078000000001</v>
      </c>
      <c r="L990">
        <v>1386.964467</v>
      </c>
      <c r="M990">
        <f t="shared" si="45"/>
        <v>1373.5269500000002</v>
      </c>
      <c r="N990">
        <f t="shared" si="46"/>
        <v>13.437516999999843</v>
      </c>
      <c r="O990" s="1">
        <f t="shared" si="47"/>
        <v>9.783220489412197E-3</v>
      </c>
      <c r="P990">
        <v>2.0804467</v>
      </c>
    </row>
    <row r="991" spans="1:16" hidden="1" x14ac:dyDescent="0.35">
      <c r="A991">
        <v>990</v>
      </c>
      <c r="B991">
        <v>40</v>
      </c>
      <c r="C991" t="s">
        <v>328</v>
      </c>
      <c r="D991" t="str">
        <f>INDEX(FSA_Province!B:B,MATCH(LEFT(C991,1),FSA_Province!A:A,0))</f>
        <v>ON</v>
      </c>
      <c r="E991" t="s">
        <v>1212</v>
      </c>
      <c r="F991" t="s">
        <v>24</v>
      </c>
      <c r="G991" t="s">
        <v>27</v>
      </c>
      <c r="H991" t="s">
        <v>16</v>
      </c>
      <c r="I991">
        <v>5500</v>
      </c>
      <c r="J991">
        <v>5500</v>
      </c>
      <c r="K991">
        <v>0.12691603000000001</v>
      </c>
      <c r="L991">
        <v>705.08578020000004</v>
      </c>
      <c r="M991">
        <f t="shared" si="45"/>
        <v>698.03816500000005</v>
      </c>
      <c r="N991">
        <f t="shared" si="46"/>
        <v>7.0476151999999956</v>
      </c>
      <c r="O991" s="1">
        <f t="shared" si="47"/>
        <v>1.0096317871100923E-2</v>
      </c>
      <c r="P991">
        <v>1.0576286699999999</v>
      </c>
    </row>
    <row r="992" spans="1:16" hidden="1" x14ac:dyDescent="0.35">
      <c r="A992">
        <v>991</v>
      </c>
      <c r="B992">
        <v>7</v>
      </c>
      <c r="C992" t="s">
        <v>437</v>
      </c>
      <c r="D992" t="str">
        <f>INDEX(FSA_Province!B:B,MATCH(LEFT(C992,1),FSA_Province!A:A,0))</f>
        <v>QC</v>
      </c>
      <c r="E992" t="s">
        <v>1213</v>
      </c>
      <c r="F992" t="s">
        <v>59</v>
      </c>
      <c r="G992" t="s">
        <v>11</v>
      </c>
      <c r="H992" t="s">
        <v>16</v>
      </c>
      <c r="I992">
        <v>50000</v>
      </c>
      <c r="J992">
        <v>50000</v>
      </c>
      <c r="K992">
        <v>5.858E-2</v>
      </c>
      <c r="L992">
        <v>2960.3472000000002</v>
      </c>
      <c r="M992">
        <f t="shared" si="45"/>
        <v>2929</v>
      </c>
      <c r="N992">
        <f t="shared" si="46"/>
        <v>31.347200000000157</v>
      </c>
      <c r="O992" s="1">
        <f t="shared" si="47"/>
        <v>1.0702355752816715E-2</v>
      </c>
      <c r="P992">
        <v>4.4405207999999998</v>
      </c>
    </row>
    <row r="993" spans="1:16" hidden="1" x14ac:dyDescent="0.35">
      <c r="A993">
        <v>992</v>
      </c>
      <c r="B993">
        <v>205</v>
      </c>
      <c r="C993" t="s">
        <v>62</v>
      </c>
      <c r="D993" t="str">
        <f>INDEX(FSA_Province!B:B,MATCH(LEFT(C993,1),FSA_Province!A:A,0))</f>
        <v>AB</v>
      </c>
      <c r="E993" t="s">
        <v>1214</v>
      </c>
      <c r="F993" t="s">
        <v>493</v>
      </c>
      <c r="G993" t="s">
        <v>11</v>
      </c>
      <c r="H993" t="s">
        <v>16</v>
      </c>
      <c r="I993">
        <v>9810</v>
      </c>
      <c r="J993">
        <v>9810</v>
      </c>
      <c r="K993">
        <v>1.1350000000000001E-2</v>
      </c>
      <c r="L993">
        <v>112.4539135</v>
      </c>
      <c r="M993">
        <f t="shared" si="45"/>
        <v>111.34350000000001</v>
      </c>
      <c r="N993">
        <f t="shared" si="46"/>
        <v>1.1104134999999928</v>
      </c>
      <c r="O993" s="1">
        <f t="shared" si="47"/>
        <v>9.9728632564989681E-3</v>
      </c>
      <c r="P993">
        <v>0.16868087000000001</v>
      </c>
    </row>
    <row r="994" spans="1:16" hidden="1" x14ac:dyDescent="0.35">
      <c r="A994">
        <v>993</v>
      </c>
      <c r="B994">
        <v>205</v>
      </c>
      <c r="C994" t="s">
        <v>62</v>
      </c>
      <c r="D994" t="str">
        <f>INDEX(FSA_Province!B:B,MATCH(LEFT(C994,1),FSA_Province!A:A,0))</f>
        <v>AB</v>
      </c>
      <c r="E994" t="s">
        <v>1215</v>
      </c>
      <c r="F994" t="s">
        <v>44</v>
      </c>
      <c r="G994" t="s">
        <v>11</v>
      </c>
      <c r="H994" t="s">
        <v>16</v>
      </c>
      <c r="I994">
        <v>789</v>
      </c>
      <c r="J994">
        <v>789</v>
      </c>
      <c r="K994">
        <v>4.8099999999999997E-2</v>
      </c>
      <c r="L994">
        <v>38.325217379999998</v>
      </c>
      <c r="M994">
        <f t="shared" si="45"/>
        <v>37.950899999999997</v>
      </c>
      <c r="N994">
        <f t="shared" si="46"/>
        <v>0.37431738000000081</v>
      </c>
      <c r="O994" s="1">
        <f t="shared" si="47"/>
        <v>9.8632016632016848E-3</v>
      </c>
      <c r="P994">
        <v>5.7487820000000002E-2</v>
      </c>
    </row>
    <row r="995" spans="1:16" hidden="1" x14ac:dyDescent="0.35">
      <c r="A995">
        <v>994</v>
      </c>
      <c r="B995">
        <v>145</v>
      </c>
      <c r="C995" t="s">
        <v>291</v>
      </c>
      <c r="D995" t="str">
        <f>INDEX(FSA_Province!B:B,MATCH(LEFT(C995,1),FSA_Province!A:A,0))</f>
        <v>ON</v>
      </c>
      <c r="E995" t="s">
        <v>1216</v>
      </c>
      <c r="F995" t="s">
        <v>41</v>
      </c>
      <c r="G995" t="s">
        <v>27</v>
      </c>
      <c r="H995" t="s">
        <v>16</v>
      </c>
      <c r="I995">
        <v>2309.9999999500001</v>
      </c>
      <c r="J995">
        <v>2309.9999999500001</v>
      </c>
      <c r="K995">
        <v>1.2784500000000001</v>
      </c>
      <c r="L995">
        <v>2980.2816210000001</v>
      </c>
      <c r="M995">
        <f t="shared" si="45"/>
        <v>2953.2194999360777</v>
      </c>
      <c r="N995">
        <f t="shared" si="46"/>
        <v>27.062121063922405</v>
      </c>
      <c r="O995" s="1">
        <f t="shared" si="47"/>
        <v>9.1635996120532741E-3</v>
      </c>
      <c r="P995">
        <v>4.4704224300000002</v>
      </c>
    </row>
    <row r="996" spans="1:16" hidden="1" x14ac:dyDescent="0.35">
      <c r="A996">
        <v>995</v>
      </c>
      <c r="B996">
        <v>110</v>
      </c>
      <c r="C996" t="s">
        <v>124</v>
      </c>
      <c r="D996" t="str">
        <f>INDEX(FSA_Province!B:B,MATCH(LEFT(C996,1),FSA_Province!A:A,0))</f>
        <v>BC</v>
      </c>
      <c r="E996" t="s">
        <v>1217</v>
      </c>
      <c r="F996" t="s">
        <v>24</v>
      </c>
      <c r="G996" t="s">
        <v>11</v>
      </c>
      <c r="H996" t="s">
        <v>16</v>
      </c>
      <c r="I996">
        <v>2050</v>
      </c>
      <c r="J996">
        <v>2050</v>
      </c>
      <c r="K996">
        <v>0.12875</v>
      </c>
      <c r="L996">
        <v>266.39570250000003</v>
      </c>
      <c r="M996">
        <f t="shared" si="45"/>
        <v>263.9375</v>
      </c>
      <c r="N996">
        <f t="shared" si="46"/>
        <v>2.4582025000000272</v>
      </c>
      <c r="O996" s="1">
        <f t="shared" si="47"/>
        <v>9.3135780251007421E-3</v>
      </c>
      <c r="P996">
        <v>0.39959355000000002</v>
      </c>
    </row>
    <row r="997" spans="1:16" hidden="1" x14ac:dyDescent="0.35">
      <c r="A997">
        <v>996</v>
      </c>
      <c r="B997">
        <v>232</v>
      </c>
      <c r="C997" t="s">
        <v>639</v>
      </c>
      <c r="D997" t="str">
        <f>INDEX(FSA_Province!B:B,MATCH(LEFT(C997,1),FSA_Province!A:A,0))</f>
        <v>AB</v>
      </c>
      <c r="E997" t="s">
        <v>1218</v>
      </c>
      <c r="F997" t="s">
        <v>117</v>
      </c>
      <c r="G997" t="s">
        <v>27</v>
      </c>
      <c r="H997" t="s">
        <v>16</v>
      </c>
      <c r="I997">
        <v>5200</v>
      </c>
      <c r="J997">
        <v>5200</v>
      </c>
      <c r="K997">
        <v>1.9300000000000002E-6</v>
      </c>
      <c r="L997">
        <v>1.0036E-2</v>
      </c>
      <c r="M997">
        <f t="shared" si="45"/>
        <v>1.0036000000000002E-2</v>
      </c>
      <c r="N997">
        <f t="shared" si="46"/>
        <v>0</v>
      </c>
      <c r="O997" s="1">
        <f t="shared" si="47"/>
        <v>0</v>
      </c>
      <c r="P997">
        <v>1.505E-5</v>
      </c>
    </row>
    <row r="998" spans="1:16" hidden="1" x14ac:dyDescent="0.35">
      <c r="A998">
        <v>997</v>
      </c>
      <c r="B998">
        <v>62</v>
      </c>
      <c r="C998" t="s">
        <v>140</v>
      </c>
      <c r="D998" t="str">
        <f>INDEX(FSA_Province!B:B,MATCH(LEFT(C998,1),FSA_Province!A:A,0))</f>
        <v>ON</v>
      </c>
      <c r="E998" t="s">
        <v>1219</v>
      </c>
      <c r="F998" t="s">
        <v>20</v>
      </c>
      <c r="G998" t="s">
        <v>27</v>
      </c>
      <c r="H998" t="s">
        <v>16</v>
      </c>
      <c r="I998">
        <v>1</v>
      </c>
      <c r="J998">
        <v>1</v>
      </c>
      <c r="K998">
        <v>2185.498</v>
      </c>
      <c r="L998">
        <v>2207.9832080000001</v>
      </c>
      <c r="M998">
        <f t="shared" si="45"/>
        <v>2185.498</v>
      </c>
      <c r="N998">
        <f t="shared" si="46"/>
        <v>22.485208000000057</v>
      </c>
      <c r="O998" s="1">
        <f t="shared" si="47"/>
        <v>1.0288368143096015E-2</v>
      </c>
      <c r="P998">
        <v>3.3119748100000002</v>
      </c>
    </row>
    <row r="999" spans="1:16" hidden="1" x14ac:dyDescent="0.35">
      <c r="A999">
        <v>998</v>
      </c>
      <c r="B999">
        <v>142</v>
      </c>
      <c r="C999" t="s">
        <v>102</v>
      </c>
      <c r="D999" t="str">
        <f>INDEX(FSA_Province!B:B,MATCH(LEFT(C999,1),FSA_Province!A:A,0))</f>
        <v>QC</v>
      </c>
      <c r="E999" t="s">
        <v>1220</v>
      </c>
      <c r="F999" t="s">
        <v>933</v>
      </c>
      <c r="G999" t="s">
        <v>11</v>
      </c>
      <c r="H999" t="s">
        <v>12</v>
      </c>
      <c r="I999">
        <v>15000</v>
      </c>
      <c r="J999">
        <v>15000</v>
      </c>
      <c r="K999">
        <v>2.2699999999999999E-6</v>
      </c>
      <c r="L999">
        <v>3.4049999999999997E-2</v>
      </c>
      <c r="M999">
        <f t="shared" si="45"/>
        <v>3.4049999999999997E-2</v>
      </c>
      <c r="N999">
        <f t="shared" si="46"/>
        <v>0</v>
      </c>
      <c r="O999" s="1">
        <f t="shared" si="47"/>
        <v>0</v>
      </c>
      <c r="P999">
        <v>5.1069999999999997E-5</v>
      </c>
    </row>
    <row r="1000" spans="1:16" hidden="1" x14ac:dyDescent="0.35">
      <c r="A1000">
        <v>999</v>
      </c>
      <c r="B1000">
        <v>230</v>
      </c>
      <c r="C1000" t="s">
        <v>246</v>
      </c>
      <c r="D1000" t="str">
        <f>INDEX(FSA_Province!B:B,MATCH(LEFT(C1000,1),FSA_Province!A:A,0))</f>
        <v>AB</v>
      </c>
      <c r="E1000" t="s">
        <v>1221</v>
      </c>
      <c r="F1000" t="s">
        <v>10</v>
      </c>
      <c r="G1000" t="s">
        <v>11</v>
      </c>
      <c r="H1000" t="s">
        <v>16</v>
      </c>
      <c r="I1000">
        <v>0.17499999999999999</v>
      </c>
      <c r="J1000">
        <v>0.17499999999999999</v>
      </c>
      <c r="K1000">
        <v>55783.858999999997</v>
      </c>
      <c r="L1000">
        <v>9835.3234969999994</v>
      </c>
      <c r="M1000">
        <f t="shared" si="45"/>
        <v>9762.1753249999983</v>
      </c>
      <c r="N1000">
        <f t="shared" si="46"/>
        <v>73.148172000001068</v>
      </c>
      <c r="O1000" s="1">
        <f t="shared" si="47"/>
        <v>7.4930196974311233E-3</v>
      </c>
      <c r="P1000">
        <v>0</v>
      </c>
    </row>
    <row r="1001" spans="1:16" hidden="1" x14ac:dyDescent="0.35">
      <c r="A1001">
        <v>1000</v>
      </c>
      <c r="B1001">
        <v>125</v>
      </c>
      <c r="C1001" t="s">
        <v>810</v>
      </c>
      <c r="D1001" t="str">
        <f>INDEX(FSA_Province!B:B,MATCH(LEFT(C1001,1),FSA_Province!A:A,0))</f>
        <v>ON</v>
      </c>
      <c r="E1001" t="s">
        <v>1222</v>
      </c>
      <c r="F1001" t="s">
        <v>24</v>
      </c>
      <c r="G1001" t="s">
        <v>11</v>
      </c>
      <c r="H1001" t="s">
        <v>16</v>
      </c>
      <c r="I1001">
        <v>3931.1112072000001</v>
      </c>
      <c r="J1001">
        <v>3931.1112072000001</v>
      </c>
      <c r="K1001">
        <v>0.127</v>
      </c>
      <c r="L1001">
        <v>498.62683770000001</v>
      </c>
      <c r="M1001">
        <f t="shared" si="45"/>
        <v>499.25112331439999</v>
      </c>
      <c r="N1001">
        <f t="shared" si="46"/>
        <v>-0.6242856143999802</v>
      </c>
      <c r="O1001" s="1">
        <f t="shared" si="47"/>
        <v>-1.2504440856447318E-3</v>
      </c>
      <c r="P1001">
        <v>0.74794024999999997</v>
      </c>
    </row>
    <row r="1002" spans="1:16" hidden="1" x14ac:dyDescent="0.35">
      <c r="A1002">
        <v>1001</v>
      </c>
      <c r="B1002">
        <v>110</v>
      </c>
      <c r="C1002" t="s">
        <v>124</v>
      </c>
      <c r="D1002" t="str">
        <f>INDEX(FSA_Province!B:B,MATCH(LEFT(C1002,1),FSA_Province!A:A,0))</f>
        <v>BC</v>
      </c>
      <c r="E1002" t="s">
        <v>1223</v>
      </c>
      <c r="F1002" t="s">
        <v>15</v>
      </c>
      <c r="G1002" t="s">
        <v>27</v>
      </c>
      <c r="H1002" t="s">
        <v>12</v>
      </c>
      <c r="I1002">
        <v>1065</v>
      </c>
      <c r="J1002">
        <v>1065</v>
      </c>
      <c r="K1002">
        <v>0.86699000000000004</v>
      </c>
      <c r="L1002">
        <v>912.29406340000003</v>
      </c>
      <c r="M1002">
        <f t="shared" si="45"/>
        <v>923.34435000000008</v>
      </c>
      <c r="N1002">
        <f t="shared" si="46"/>
        <v>-11.050286600000049</v>
      </c>
      <c r="O1002" s="1">
        <f t="shared" si="47"/>
        <v>-1.1967676631150717E-2</v>
      </c>
      <c r="P1002">
        <v>1.3684410899999999</v>
      </c>
    </row>
    <row r="1003" spans="1:16" hidden="1" x14ac:dyDescent="0.35">
      <c r="A1003">
        <v>1002</v>
      </c>
      <c r="B1003">
        <v>24</v>
      </c>
      <c r="C1003" t="s">
        <v>697</v>
      </c>
      <c r="D1003" t="str">
        <f>INDEX(FSA_Province!B:B,MATCH(LEFT(C1003,1),FSA_Province!A:A,0))</f>
        <v>AB</v>
      </c>
      <c r="E1003" t="s">
        <v>1224</v>
      </c>
      <c r="F1003" t="s">
        <v>575</v>
      </c>
      <c r="G1003" t="s">
        <v>11</v>
      </c>
      <c r="H1003" t="s">
        <v>12</v>
      </c>
      <c r="I1003">
        <v>15418.75070165</v>
      </c>
      <c r="J1003">
        <v>15418.75070165</v>
      </c>
      <c r="K1003">
        <v>5.6029999999999997E-5</v>
      </c>
      <c r="L1003">
        <v>0.86483772000000003</v>
      </c>
      <c r="M1003">
        <f t="shared" si="45"/>
        <v>0.86391260181344942</v>
      </c>
      <c r="N1003">
        <f t="shared" si="46"/>
        <v>9.2511818655061084E-4</v>
      </c>
      <c r="O1003" s="1">
        <f t="shared" si="47"/>
        <v>1.0708469636959619E-3</v>
      </c>
      <c r="P1003">
        <v>1.29725E-3</v>
      </c>
    </row>
    <row r="1004" spans="1:16" hidden="1" x14ac:dyDescent="0.35">
      <c r="A1004">
        <v>1003</v>
      </c>
      <c r="B1004">
        <v>84</v>
      </c>
      <c r="C1004" t="s">
        <v>975</v>
      </c>
      <c r="D1004" t="str">
        <f>INDEX(FSA_Province!B:B,MATCH(LEFT(C1004,1),FSA_Province!A:A,0))</f>
        <v>ON</v>
      </c>
      <c r="E1004" t="s">
        <v>1225</v>
      </c>
      <c r="F1004" t="s">
        <v>15</v>
      </c>
      <c r="G1004" t="s">
        <v>27</v>
      </c>
      <c r="H1004" t="s">
        <v>16</v>
      </c>
      <c r="I1004">
        <v>2000</v>
      </c>
      <c r="J1004">
        <v>2000</v>
      </c>
      <c r="K1004">
        <v>0.87226000000000004</v>
      </c>
      <c r="L1004">
        <v>1764.7277999999999</v>
      </c>
      <c r="M1004">
        <f t="shared" si="45"/>
        <v>1744.52</v>
      </c>
      <c r="N1004">
        <f t="shared" si="46"/>
        <v>20.207799999999907</v>
      </c>
      <c r="O1004" s="1">
        <f t="shared" si="47"/>
        <v>1.1583587462453802E-2</v>
      </c>
      <c r="P1004">
        <v>2.6470916999999998</v>
      </c>
    </row>
    <row r="1005" spans="1:16" hidden="1" x14ac:dyDescent="0.35">
      <c r="A1005">
        <v>1004</v>
      </c>
      <c r="B1005">
        <v>245</v>
      </c>
      <c r="C1005" t="s">
        <v>8</v>
      </c>
      <c r="D1005" t="str">
        <f>INDEX(FSA_Province!B:B,MATCH(LEFT(C1005,1),FSA_Province!A:A,0))</f>
        <v>BC</v>
      </c>
      <c r="E1005" t="s">
        <v>1226</v>
      </c>
      <c r="F1005" t="s">
        <v>10</v>
      </c>
      <c r="G1005" t="s">
        <v>11</v>
      </c>
      <c r="H1005" t="s">
        <v>12</v>
      </c>
      <c r="I1005">
        <v>0.5</v>
      </c>
      <c r="J1005">
        <v>0.5</v>
      </c>
      <c r="K1005">
        <v>52000</v>
      </c>
      <c r="L1005">
        <v>25999.99971</v>
      </c>
      <c r="M1005">
        <f t="shared" si="45"/>
        <v>26000</v>
      </c>
      <c r="N1005">
        <f t="shared" si="46"/>
        <v>-2.8999999994994141E-4</v>
      </c>
      <c r="O1005" s="1">
        <f t="shared" si="47"/>
        <v>-1.1153846151920824E-8</v>
      </c>
      <c r="P1005">
        <v>0</v>
      </c>
    </row>
    <row r="1006" spans="1:16" hidden="1" x14ac:dyDescent="0.35">
      <c r="A1006">
        <v>1005</v>
      </c>
      <c r="B1006">
        <v>245</v>
      </c>
      <c r="C1006" t="s">
        <v>8</v>
      </c>
      <c r="D1006" t="str">
        <f>INDEX(FSA_Province!B:B,MATCH(LEFT(C1006,1),FSA_Province!A:A,0))</f>
        <v>BC</v>
      </c>
      <c r="E1006" t="s">
        <v>1227</v>
      </c>
      <c r="F1006" t="s">
        <v>10</v>
      </c>
      <c r="G1006" t="s">
        <v>11</v>
      </c>
      <c r="H1006" t="s">
        <v>12</v>
      </c>
      <c r="I1006">
        <v>0.2</v>
      </c>
      <c r="J1006">
        <v>0.2</v>
      </c>
      <c r="K1006">
        <v>50200</v>
      </c>
      <c r="L1006">
        <v>10039.99999</v>
      </c>
      <c r="M1006">
        <f t="shared" si="45"/>
        <v>10040</v>
      </c>
      <c r="N1006">
        <f t="shared" si="46"/>
        <v>-9.9999997473787516E-6</v>
      </c>
      <c r="O1006" s="1">
        <f t="shared" si="47"/>
        <v>-9.9601591109350115E-10</v>
      </c>
      <c r="P1006">
        <v>0</v>
      </c>
    </row>
    <row r="1007" spans="1:16" hidden="1" x14ac:dyDescent="0.35">
      <c r="A1007">
        <v>1006</v>
      </c>
      <c r="B1007">
        <v>182</v>
      </c>
      <c r="C1007" t="s">
        <v>1228</v>
      </c>
      <c r="D1007" t="str">
        <f>INDEX(FSA_Province!B:B,MATCH(LEFT(C1007,1),FSA_Province!A:A,0))</f>
        <v>ON</v>
      </c>
      <c r="E1007" t="s">
        <v>1229</v>
      </c>
      <c r="F1007" t="s">
        <v>59</v>
      </c>
      <c r="G1007" t="s">
        <v>27</v>
      </c>
      <c r="H1007" t="s">
        <v>16</v>
      </c>
      <c r="I1007">
        <v>5000</v>
      </c>
      <c r="J1007">
        <v>5000</v>
      </c>
      <c r="K1007">
        <v>4.7329999999999997E-2</v>
      </c>
      <c r="L1007">
        <v>239.19894529999999</v>
      </c>
      <c r="M1007">
        <f t="shared" si="45"/>
        <v>236.64999999999998</v>
      </c>
      <c r="N1007">
        <f t="shared" si="46"/>
        <v>2.548945300000014</v>
      </c>
      <c r="O1007" s="1">
        <f t="shared" si="47"/>
        <v>1.0770949926051191E-2</v>
      </c>
      <c r="P1007">
        <v>0.35879841000000001</v>
      </c>
    </row>
    <row r="1008" spans="1:16" hidden="1" x14ac:dyDescent="0.35">
      <c r="A1008">
        <v>1007</v>
      </c>
      <c r="B1008">
        <v>41</v>
      </c>
      <c r="C1008" t="s">
        <v>179</v>
      </c>
      <c r="D1008" t="str">
        <f>INDEX(FSA_Province!B:B,MATCH(LEFT(C1008,1),FSA_Province!A:A,0))</f>
        <v>BC</v>
      </c>
      <c r="E1008" t="s">
        <v>1230</v>
      </c>
      <c r="F1008" t="s">
        <v>10</v>
      </c>
      <c r="G1008" t="s">
        <v>27</v>
      </c>
      <c r="H1008" t="s">
        <v>16</v>
      </c>
      <c r="I1008">
        <v>0.03</v>
      </c>
      <c r="J1008">
        <v>0.03</v>
      </c>
      <c r="K1008">
        <v>49349.999000000003</v>
      </c>
      <c r="L1008">
        <v>1496.4975030000001</v>
      </c>
      <c r="M1008">
        <f t="shared" si="45"/>
        <v>1480.4999700000001</v>
      </c>
      <c r="N1008">
        <f t="shared" si="46"/>
        <v>15.997532999999976</v>
      </c>
      <c r="O1008" s="1">
        <f t="shared" si="47"/>
        <v>1.080549363334332E-2</v>
      </c>
      <c r="P1008">
        <v>2.2447462499999999</v>
      </c>
    </row>
    <row r="1009" spans="1:16" hidden="1" x14ac:dyDescent="0.35">
      <c r="A1009">
        <v>1008</v>
      </c>
      <c r="B1009">
        <v>41</v>
      </c>
      <c r="C1009" t="s">
        <v>179</v>
      </c>
      <c r="D1009" t="str">
        <f>INDEX(FSA_Province!B:B,MATCH(LEFT(C1009,1),FSA_Province!A:A,0))</f>
        <v>BC</v>
      </c>
      <c r="E1009" t="s">
        <v>1231</v>
      </c>
      <c r="F1009" t="s">
        <v>10</v>
      </c>
      <c r="G1009" t="s">
        <v>27</v>
      </c>
      <c r="H1009" t="s">
        <v>16</v>
      </c>
      <c r="I1009">
        <v>0.03</v>
      </c>
      <c r="J1009">
        <v>0.03</v>
      </c>
      <c r="K1009">
        <v>49346.394999999997</v>
      </c>
      <c r="L1009">
        <v>1496.3795560000001</v>
      </c>
      <c r="M1009">
        <f t="shared" si="45"/>
        <v>1480.3918499999997</v>
      </c>
      <c r="N1009">
        <f t="shared" si="46"/>
        <v>15.987706000000344</v>
      </c>
      <c r="O1009" s="1">
        <f t="shared" si="47"/>
        <v>1.0799644702178242E-2</v>
      </c>
      <c r="P1009">
        <v>2.24456933</v>
      </c>
    </row>
    <row r="1010" spans="1:16" hidden="1" x14ac:dyDescent="0.35">
      <c r="A1010">
        <v>1009</v>
      </c>
      <c r="B1010">
        <v>24</v>
      </c>
      <c r="C1010" t="s">
        <v>697</v>
      </c>
      <c r="D1010" t="str">
        <f>INDEX(FSA_Province!B:B,MATCH(LEFT(C1010,1),FSA_Province!A:A,0))</f>
        <v>AB</v>
      </c>
      <c r="E1010" t="s">
        <v>1232</v>
      </c>
      <c r="F1010" t="s">
        <v>24</v>
      </c>
      <c r="G1010" t="s">
        <v>11</v>
      </c>
      <c r="H1010" t="s">
        <v>16</v>
      </c>
      <c r="I1010">
        <v>205.39800936</v>
      </c>
      <c r="J1010">
        <v>205.39800936</v>
      </c>
      <c r="K1010">
        <v>0.12160367</v>
      </c>
      <c r="L1010">
        <v>25.239101260000002</v>
      </c>
      <c r="M1010">
        <f t="shared" si="45"/>
        <v>24.977151748870352</v>
      </c>
      <c r="N1010">
        <f t="shared" si="46"/>
        <v>0.26194951112965015</v>
      </c>
      <c r="O1010" s="1">
        <f t="shared" si="47"/>
        <v>1.04875653462568E-2</v>
      </c>
      <c r="P1010">
        <v>3.7858650000000001E-2</v>
      </c>
    </row>
    <row r="1011" spans="1:16" hidden="1" x14ac:dyDescent="0.35">
      <c r="A1011">
        <v>1010</v>
      </c>
      <c r="B1011">
        <v>24</v>
      </c>
      <c r="C1011" t="s">
        <v>697</v>
      </c>
      <c r="D1011" t="str">
        <f>INDEX(FSA_Province!B:B,MATCH(LEFT(C1011,1),FSA_Province!A:A,0))</f>
        <v>AB</v>
      </c>
      <c r="E1011" t="s">
        <v>1233</v>
      </c>
      <c r="F1011" t="s">
        <v>24</v>
      </c>
      <c r="G1011" t="s">
        <v>11</v>
      </c>
      <c r="H1011" t="s">
        <v>16</v>
      </c>
      <c r="I1011">
        <v>15199.45269229</v>
      </c>
      <c r="J1011">
        <v>15199.45269229</v>
      </c>
      <c r="K1011">
        <v>0.12153261</v>
      </c>
      <c r="L1011">
        <v>1866.6020060000001</v>
      </c>
      <c r="M1011">
        <f t="shared" si="45"/>
        <v>1847.2291562655307</v>
      </c>
      <c r="N1011">
        <f t="shared" si="46"/>
        <v>19.372849734469355</v>
      </c>
      <c r="O1011" s="1">
        <f t="shared" si="47"/>
        <v>1.0487518383282057E-2</v>
      </c>
      <c r="P1011">
        <v>2.799903</v>
      </c>
    </row>
    <row r="1012" spans="1:16" hidden="1" x14ac:dyDescent="0.35">
      <c r="A1012">
        <v>1011</v>
      </c>
      <c r="B1012">
        <v>24</v>
      </c>
      <c r="C1012" t="s">
        <v>697</v>
      </c>
      <c r="D1012" t="str">
        <f>INDEX(FSA_Province!B:B,MATCH(LEFT(C1012,1),FSA_Province!A:A,0))</f>
        <v>AB</v>
      </c>
      <c r="E1012" t="s">
        <v>1234</v>
      </c>
      <c r="F1012" t="s">
        <v>18</v>
      </c>
      <c r="G1012" t="s">
        <v>11</v>
      </c>
      <c r="H1012" t="s">
        <v>12</v>
      </c>
      <c r="I1012">
        <v>61.651527590000001</v>
      </c>
      <c r="J1012">
        <v>61.651527590000001</v>
      </c>
      <c r="K1012">
        <v>31.218775109999999</v>
      </c>
      <c r="L1012">
        <v>1899.8301180000001</v>
      </c>
      <c r="M1012">
        <f t="shared" si="45"/>
        <v>1924.6851750201702</v>
      </c>
      <c r="N1012">
        <f t="shared" si="46"/>
        <v>-24.855057020170079</v>
      </c>
      <c r="O1012" s="1">
        <f t="shared" si="47"/>
        <v>-1.2913829930606498E-2</v>
      </c>
      <c r="P1012">
        <v>2.8497451699999998</v>
      </c>
    </row>
    <row r="1013" spans="1:16" hidden="1" x14ac:dyDescent="0.35">
      <c r="A1013">
        <v>1012</v>
      </c>
      <c r="B1013">
        <v>127</v>
      </c>
      <c r="C1013" t="s">
        <v>1235</v>
      </c>
      <c r="D1013" t="str">
        <f>INDEX(FSA_Province!B:B,MATCH(LEFT(C1013,1),FSA_Province!A:A,0))</f>
        <v>QC</v>
      </c>
      <c r="E1013" t="s">
        <v>1236</v>
      </c>
      <c r="F1013" t="s">
        <v>20</v>
      </c>
      <c r="G1013" t="s">
        <v>11</v>
      </c>
      <c r="H1013" t="s">
        <v>16</v>
      </c>
      <c r="I1013">
        <v>1.47</v>
      </c>
      <c r="J1013">
        <v>1.47</v>
      </c>
      <c r="K1013">
        <v>2028</v>
      </c>
      <c r="L1013">
        <v>3013.3583960000001</v>
      </c>
      <c r="M1013">
        <f t="shared" si="45"/>
        <v>2981.16</v>
      </c>
      <c r="N1013">
        <f t="shared" si="46"/>
        <v>32.19839600000023</v>
      </c>
      <c r="O1013" s="1">
        <f t="shared" si="47"/>
        <v>1.080062660172558E-2</v>
      </c>
      <c r="P1013">
        <v>4.5200375900000003</v>
      </c>
    </row>
    <row r="1014" spans="1:16" hidden="1" x14ac:dyDescent="0.35">
      <c r="A1014">
        <v>1013</v>
      </c>
      <c r="B1014">
        <v>134</v>
      </c>
      <c r="C1014" t="s">
        <v>69</v>
      </c>
      <c r="D1014" t="str">
        <f>INDEX(FSA_Province!B:B,MATCH(LEFT(C1014,1),FSA_Province!A:A,0))</f>
        <v>ON</v>
      </c>
      <c r="E1014" t="s">
        <v>1237</v>
      </c>
      <c r="F1014" t="s">
        <v>1028</v>
      </c>
      <c r="G1014" t="s">
        <v>27</v>
      </c>
      <c r="H1014" t="s">
        <v>16</v>
      </c>
      <c r="I1014">
        <v>6000</v>
      </c>
      <c r="J1014">
        <v>6000</v>
      </c>
      <c r="K1014">
        <v>3.5439400000000003E-2</v>
      </c>
      <c r="L1014">
        <v>212.5017</v>
      </c>
      <c r="M1014">
        <f t="shared" si="45"/>
        <v>212.63640000000001</v>
      </c>
      <c r="N1014">
        <f t="shared" si="46"/>
        <v>-0.13470000000000937</v>
      </c>
      <c r="O1014" s="1">
        <f t="shared" si="47"/>
        <v>-6.3347573604523668E-4</v>
      </c>
      <c r="P1014">
        <v>0.31875255000000002</v>
      </c>
    </row>
    <row r="1015" spans="1:16" hidden="1" x14ac:dyDescent="0.35">
      <c r="A1015">
        <v>1014</v>
      </c>
      <c r="B1015">
        <v>134</v>
      </c>
      <c r="C1015" t="s">
        <v>69</v>
      </c>
      <c r="D1015" t="str">
        <f>INDEX(FSA_Province!B:B,MATCH(LEFT(C1015,1),FSA_Province!A:A,0))</f>
        <v>ON</v>
      </c>
      <c r="E1015" t="s">
        <v>1238</v>
      </c>
      <c r="F1015" t="s">
        <v>303</v>
      </c>
      <c r="G1015" t="s">
        <v>27</v>
      </c>
      <c r="H1015" t="s">
        <v>16</v>
      </c>
      <c r="I1015">
        <v>5000</v>
      </c>
      <c r="J1015">
        <v>5000</v>
      </c>
      <c r="K1015">
        <v>7.5954770000000005E-2</v>
      </c>
      <c r="L1015">
        <v>379.44369999999998</v>
      </c>
      <c r="M1015">
        <f t="shared" si="45"/>
        <v>379.77385000000004</v>
      </c>
      <c r="N1015">
        <f t="shared" si="46"/>
        <v>-0.33015000000006012</v>
      </c>
      <c r="O1015" s="1">
        <f t="shared" si="47"/>
        <v>-8.6933315708825161E-4</v>
      </c>
      <c r="P1015">
        <v>0.56916555000000002</v>
      </c>
    </row>
    <row r="1016" spans="1:16" hidden="1" x14ac:dyDescent="0.35">
      <c r="A1016">
        <v>1015</v>
      </c>
      <c r="B1016">
        <v>134</v>
      </c>
      <c r="C1016" t="s">
        <v>69</v>
      </c>
      <c r="D1016" t="str">
        <f>INDEX(FSA_Province!B:B,MATCH(LEFT(C1016,1),FSA_Province!A:A,0))</f>
        <v>ON</v>
      </c>
      <c r="E1016" t="s">
        <v>1239</v>
      </c>
      <c r="F1016" t="s">
        <v>41</v>
      </c>
      <c r="G1016" t="s">
        <v>27</v>
      </c>
      <c r="H1016" t="s">
        <v>16</v>
      </c>
      <c r="I1016">
        <v>600</v>
      </c>
      <c r="J1016">
        <v>600</v>
      </c>
      <c r="K1016">
        <v>1.2791999999999999</v>
      </c>
      <c r="L1016">
        <v>775.63416959999995</v>
      </c>
      <c r="M1016">
        <f t="shared" si="45"/>
        <v>767.52</v>
      </c>
      <c r="N1016">
        <f t="shared" si="46"/>
        <v>8.1141695999999683</v>
      </c>
      <c r="O1016" s="1">
        <f t="shared" si="47"/>
        <v>1.0571932457786076E-2</v>
      </c>
      <c r="P1016">
        <v>1.16345125</v>
      </c>
    </row>
    <row r="1017" spans="1:16" hidden="1" x14ac:dyDescent="0.35">
      <c r="A1017">
        <v>1016</v>
      </c>
      <c r="B1017">
        <v>245</v>
      </c>
      <c r="C1017" t="s">
        <v>8</v>
      </c>
      <c r="D1017" t="str">
        <f>INDEX(FSA_Province!B:B,MATCH(LEFT(C1017,1),FSA_Province!A:A,0))</f>
        <v>BC</v>
      </c>
      <c r="E1017" t="s">
        <v>1240</v>
      </c>
      <c r="F1017" t="s">
        <v>10</v>
      </c>
      <c r="G1017" t="s">
        <v>11</v>
      </c>
      <c r="H1017" t="s">
        <v>12</v>
      </c>
      <c r="I1017">
        <v>0.5</v>
      </c>
      <c r="J1017">
        <v>0.5</v>
      </c>
      <c r="K1017">
        <v>49580</v>
      </c>
      <c r="L1017">
        <v>24791.072550000001</v>
      </c>
      <c r="M1017">
        <f t="shared" si="45"/>
        <v>24790</v>
      </c>
      <c r="N1017">
        <f t="shared" si="46"/>
        <v>1.0725500000007742</v>
      </c>
      <c r="O1017" s="1">
        <f t="shared" si="47"/>
        <v>4.3265429608744419E-5</v>
      </c>
      <c r="P1017">
        <v>0</v>
      </c>
    </row>
    <row r="1018" spans="1:16" hidden="1" x14ac:dyDescent="0.35">
      <c r="A1018">
        <v>1017</v>
      </c>
      <c r="B1018">
        <v>215</v>
      </c>
      <c r="C1018" t="s">
        <v>177</v>
      </c>
      <c r="D1018" t="str">
        <f>INDEX(FSA_Province!B:B,MATCH(LEFT(C1018,1),FSA_Province!A:A,0))</f>
        <v>BC</v>
      </c>
      <c r="E1018" t="s">
        <v>1241</v>
      </c>
      <c r="F1018" t="s">
        <v>36</v>
      </c>
      <c r="G1018" t="s">
        <v>11</v>
      </c>
      <c r="H1018" t="s">
        <v>16</v>
      </c>
      <c r="I1018">
        <v>13200</v>
      </c>
      <c r="J1018">
        <v>13200</v>
      </c>
      <c r="K1018">
        <v>2.8865470000000001E-2</v>
      </c>
      <c r="L1018">
        <v>381.024204</v>
      </c>
      <c r="M1018">
        <f t="shared" si="45"/>
        <v>381.024204</v>
      </c>
      <c r="N1018">
        <f t="shared" si="46"/>
        <v>0</v>
      </c>
      <c r="O1018" s="1">
        <f t="shared" si="47"/>
        <v>0</v>
      </c>
      <c r="P1018">
        <v>0.57153628999999995</v>
      </c>
    </row>
    <row r="1019" spans="1:16" hidden="1" x14ac:dyDescent="0.35">
      <c r="A1019">
        <v>1018</v>
      </c>
      <c r="B1019">
        <v>118</v>
      </c>
      <c r="C1019" t="s">
        <v>196</v>
      </c>
      <c r="D1019" t="str">
        <f>INDEX(FSA_Province!B:B,MATCH(LEFT(C1019,1),FSA_Province!A:A,0))</f>
        <v>AB</v>
      </c>
      <c r="E1019" t="s">
        <v>1242</v>
      </c>
      <c r="F1019" t="s">
        <v>435</v>
      </c>
      <c r="G1019" t="s">
        <v>27</v>
      </c>
      <c r="H1019" t="s">
        <v>16</v>
      </c>
      <c r="I1019">
        <v>0.5</v>
      </c>
      <c r="J1019">
        <v>0.5</v>
      </c>
      <c r="K1019">
        <v>43.881439999999998</v>
      </c>
      <c r="L1019">
        <v>22.16567568</v>
      </c>
      <c r="M1019">
        <f t="shared" si="45"/>
        <v>21.940719999999999</v>
      </c>
      <c r="N1019">
        <f t="shared" si="46"/>
        <v>0.22495568000000077</v>
      </c>
      <c r="O1019" s="1">
        <f t="shared" si="47"/>
        <v>1.0252885046616554E-2</v>
      </c>
      <c r="P1019">
        <v>3.3248510000000002E-2</v>
      </c>
    </row>
    <row r="1020" spans="1:16" hidden="1" x14ac:dyDescent="0.35">
      <c r="A1020">
        <v>1019</v>
      </c>
      <c r="B1020">
        <v>118</v>
      </c>
      <c r="C1020" t="s">
        <v>196</v>
      </c>
      <c r="D1020" t="str">
        <f>INDEX(FSA_Province!B:B,MATCH(LEFT(C1020,1),FSA_Province!A:A,0))</f>
        <v>AB</v>
      </c>
      <c r="E1020" t="s">
        <v>1243</v>
      </c>
      <c r="F1020" t="s">
        <v>499</v>
      </c>
      <c r="G1020" t="s">
        <v>27</v>
      </c>
      <c r="H1020" t="s">
        <v>16</v>
      </c>
      <c r="I1020">
        <v>11</v>
      </c>
      <c r="J1020">
        <v>11</v>
      </c>
      <c r="K1020">
        <v>1.8595200000000001</v>
      </c>
      <c r="L1020">
        <v>20.683817919999999</v>
      </c>
      <c r="M1020">
        <f t="shared" si="45"/>
        <v>20.454720000000002</v>
      </c>
      <c r="N1020">
        <f t="shared" si="46"/>
        <v>0.2290979199999974</v>
      </c>
      <c r="O1020" s="1">
        <f t="shared" si="47"/>
        <v>1.1200247180112824E-2</v>
      </c>
      <c r="P1020">
        <v>3.102572E-2</v>
      </c>
    </row>
    <row r="1021" spans="1:16" hidden="1" x14ac:dyDescent="0.35">
      <c r="A1021">
        <v>1020</v>
      </c>
      <c r="B1021">
        <v>118</v>
      </c>
      <c r="C1021" t="s">
        <v>196</v>
      </c>
      <c r="D1021" t="str">
        <f>INDEX(FSA_Province!B:B,MATCH(LEFT(C1021,1),FSA_Province!A:A,0))</f>
        <v>AB</v>
      </c>
      <c r="E1021" t="s">
        <v>1244</v>
      </c>
      <c r="F1021" t="s">
        <v>746</v>
      </c>
      <c r="G1021" t="s">
        <v>27</v>
      </c>
      <c r="H1021" t="s">
        <v>16</v>
      </c>
      <c r="I1021">
        <v>40</v>
      </c>
      <c r="J1021">
        <v>40</v>
      </c>
      <c r="K1021">
        <v>0.51927000000000001</v>
      </c>
      <c r="L1021">
        <v>20.98213548</v>
      </c>
      <c r="M1021">
        <f t="shared" si="45"/>
        <v>20.770800000000001</v>
      </c>
      <c r="N1021">
        <f t="shared" si="46"/>
        <v>0.21133547999999891</v>
      </c>
      <c r="O1021" s="1">
        <f t="shared" si="47"/>
        <v>1.0174643249176676E-2</v>
      </c>
      <c r="P1021">
        <v>3.14732E-2</v>
      </c>
    </row>
    <row r="1022" spans="1:16" hidden="1" x14ac:dyDescent="0.35">
      <c r="A1022">
        <v>1021</v>
      </c>
      <c r="B1022">
        <v>118</v>
      </c>
      <c r="C1022" t="s">
        <v>196</v>
      </c>
      <c r="D1022" t="str">
        <f>INDEX(FSA_Province!B:B,MATCH(LEFT(C1022,1),FSA_Province!A:A,0))</f>
        <v>AB</v>
      </c>
      <c r="E1022" t="s">
        <v>1245</v>
      </c>
      <c r="F1022" t="s">
        <v>18</v>
      </c>
      <c r="G1022" t="s">
        <v>27</v>
      </c>
      <c r="H1022" t="s">
        <v>16</v>
      </c>
      <c r="I1022">
        <v>1</v>
      </c>
      <c r="J1022">
        <v>1</v>
      </c>
      <c r="K1022">
        <v>31.835411180000001</v>
      </c>
      <c r="L1022">
        <v>32.159321599999998</v>
      </c>
      <c r="M1022">
        <f t="shared" si="45"/>
        <v>31.835411180000001</v>
      </c>
      <c r="N1022">
        <f t="shared" si="46"/>
        <v>0.32391041999999715</v>
      </c>
      <c r="O1022" s="1">
        <f t="shared" si="47"/>
        <v>1.0174532320898301E-2</v>
      </c>
      <c r="P1022">
        <v>4.8238980000000001E-2</v>
      </c>
    </row>
    <row r="1023" spans="1:16" hidden="1" x14ac:dyDescent="0.35">
      <c r="A1023">
        <v>1022</v>
      </c>
      <c r="B1023">
        <v>215</v>
      </c>
      <c r="C1023" t="s">
        <v>177</v>
      </c>
      <c r="D1023" t="str">
        <f>INDEX(FSA_Province!B:B,MATCH(LEFT(C1023,1),FSA_Province!A:A,0))</f>
        <v>BC</v>
      </c>
      <c r="E1023" t="s">
        <v>1246</v>
      </c>
      <c r="F1023" t="s">
        <v>41</v>
      </c>
      <c r="G1023" t="s">
        <v>11</v>
      </c>
      <c r="H1023" t="s">
        <v>16</v>
      </c>
      <c r="I1023">
        <v>385</v>
      </c>
      <c r="J1023">
        <v>385</v>
      </c>
      <c r="K1023">
        <v>1.2789999999999999</v>
      </c>
      <c r="L1023">
        <v>497.42138870000002</v>
      </c>
      <c r="M1023">
        <f t="shared" si="45"/>
        <v>492.41499999999996</v>
      </c>
      <c r="N1023">
        <f t="shared" si="46"/>
        <v>5.0063887000000591</v>
      </c>
      <c r="O1023" s="1">
        <f t="shared" si="47"/>
        <v>1.0167010956205761E-2</v>
      </c>
      <c r="P1023">
        <v>0.74613207999999998</v>
      </c>
    </row>
    <row r="1024" spans="1:16" hidden="1" x14ac:dyDescent="0.35">
      <c r="A1024">
        <v>1023</v>
      </c>
      <c r="B1024">
        <v>71</v>
      </c>
      <c r="C1024" t="s">
        <v>207</v>
      </c>
      <c r="D1024" t="str">
        <f>INDEX(FSA_Province!B:B,MATCH(LEFT(C1024,1),FSA_Province!A:A,0))</f>
        <v>BC</v>
      </c>
      <c r="E1024" t="s">
        <v>1247</v>
      </c>
      <c r="F1024" t="s">
        <v>20</v>
      </c>
      <c r="G1024" t="s">
        <v>11</v>
      </c>
      <c r="H1024" t="s">
        <v>16</v>
      </c>
      <c r="I1024">
        <v>0.96733519000000001</v>
      </c>
      <c r="J1024">
        <v>0.96733519000000001</v>
      </c>
      <c r="K1024">
        <v>2064.4389999999999</v>
      </c>
      <c r="L1024">
        <v>2017.309017</v>
      </c>
      <c r="M1024">
        <f t="shared" si="45"/>
        <v>1997.0044923084099</v>
      </c>
      <c r="N1024">
        <f t="shared" si="46"/>
        <v>20.304524691590132</v>
      </c>
      <c r="O1024" s="1">
        <f t="shared" si="47"/>
        <v>1.0167490744159216E-2</v>
      </c>
      <c r="P1024">
        <v>3.0259635199999999</v>
      </c>
    </row>
    <row r="1025" spans="1:16" hidden="1" x14ac:dyDescent="0.35">
      <c r="A1025">
        <v>1024</v>
      </c>
      <c r="B1025">
        <v>71</v>
      </c>
      <c r="C1025" t="s">
        <v>207</v>
      </c>
      <c r="D1025" t="str">
        <f>INDEX(FSA_Province!B:B,MATCH(LEFT(C1025,1),FSA_Province!A:A,0))</f>
        <v>BC</v>
      </c>
      <c r="E1025" t="s">
        <v>1248</v>
      </c>
      <c r="F1025" t="s">
        <v>10</v>
      </c>
      <c r="G1025" t="s">
        <v>11</v>
      </c>
      <c r="H1025" t="s">
        <v>16</v>
      </c>
      <c r="I1025">
        <v>2.0064950000000002E-2</v>
      </c>
      <c r="J1025">
        <v>2.0064950000000002E-2</v>
      </c>
      <c r="K1025">
        <v>49763.514000000003</v>
      </c>
      <c r="L1025">
        <v>1008.583554</v>
      </c>
      <c r="M1025">
        <f t="shared" si="45"/>
        <v>998.50242023430019</v>
      </c>
      <c r="N1025">
        <f t="shared" si="46"/>
        <v>10.08113376569986</v>
      </c>
      <c r="O1025" s="1">
        <f t="shared" si="47"/>
        <v>1.0096253710966776E-2</v>
      </c>
      <c r="P1025">
        <v>1.51287532</v>
      </c>
    </row>
    <row r="1026" spans="1:16" hidden="1" x14ac:dyDescent="0.35">
      <c r="A1026">
        <v>1025</v>
      </c>
      <c r="B1026">
        <v>92</v>
      </c>
      <c r="C1026" t="s">
        <v>135</v>
      </c>
      <c r="D1026" t="str">
        <f>INDEX(FSA_Province!B:B,MATCH(LEFT(C1026,1),FSA_Province!A:A,0))</f>
        <v>ON</v>
      </c>
      <c r="E1026" t="s">
        <v>1249</v>
      </c>
      <c r="F1026" t="s">
        <v>24</v>
      </c>
      <c r="G1026" t="s">
        <v>27</v>
      </c>
      <c r="H1026" t="s">
        <v>16</v>
      </c>
      <c r="I1026">
        <v>25</v>
      </c>
      <c r="J1026">
        <v>25</v>
      </c>
      <c r="K1026">
        <v>0.12462595999999999</v>
      </c>
      <c r="L1026">
        <v>3.1475932100000001</v>
      </c>
      <c r="M1026">
        <f t="shared" si="45"/>
        <v>3.1156489999999999</v>
      </c>
      <c r="N1026">
        <f t="shared" si="46"/>
        <v>3.194421000000025E-2</v>
      </c>
      <c r="O1026" s="1">
        <f t="shared" si="47"/>
        <v>1.0252826939106507E-2</v>
      </c>
      <c r="P1026">
        <v>4.7213799999999998E-3</v>
      </c>
    </row>
    <row r="1027" spans="1:16" hidden="1" x14ac:dyDescent="0.35">
      <c r="A1027">
        <v>1026</v>
      </c>
      <c r="B1027">
        <v>92</v>
      </c>
      <c r="C1027" t="s">
        <v>135</v>
      </c>
      <c r="D1027" t="str">
        <f>INDEX(FSA_Province!B:B,MATCH(LEFT(C1027,1),FSA_Province!A:A,0))</f>
        <v>ON</v>
      </c>
      <c r="E1027" t="s">
        <v>1250</v>
      </c>
      <c r="F1027" t="s">
        <v>24</v>
      </c>
      <c r="G1027" t="s">
        <v>27</v>
      </c>
      <c r="H1027" t="s">
        <v>16</v>
      </c>
      <c r="I1027">
        <v>300</v>
      </c>
      <c r="J1027">
        <v>300</v>
      </c>
      <c r="K1027">
        <v>0.12372928</v>
      </c>
      <c r="L1027">
        <v>37.49932252</v>
      </c>
      <c r="M1027">
        <f t="shared" ref="M1027:M1090" si="48">I1027*K1027</f>
        <v>37.118783999999998</v>
      </c>
      <c r="N1027">
        <f t="shared" ref="N1027:N1090" si="49">L1027-M1027</f>
        <v>0.38053852000000177</v>
      </c>
      <c r="O1027" s="1">
        <f t="shared" ref="O1027:O1090" si="50">IFERROR(N1027/M1027, 0)</f>
        <v>1.0251912347128661E-2</v>
      </c>
      <c r="P1027">
        <v>5.6248979999999997E-2</v>
      </c>
    </row>
    <row r="1028" spans="1:16" hidden="1" x14ac:dyDescent="0.35">
      <c r="A1028">
        <v>1027</v>
      </c>
      <c r="B1028">
        <v>92</v>
      </c>
      <c r="C1028" t="s">
        <v>135</v>
      </c>
      <c r="D1028" t="str">
        <f>INDEX(FSA_Province!B:B,MATCH(LEFT(C1028,1),FSA_Province!A:A,0))</f>
        <v>ON</v>
      </c>
      <c r="E1028" t="s">
        <v>1251</v>
      </c>
      <c r="F1028" t="s">
        <v>24</v>
      </c>
      <c r="G1028" t="s">
        <v>27</v>
      </c>
      <c r="H1028" t="s">
        <v>16</v>
      </c>
      <c r="I1028">
        <v>15500</v>
      </c>
      <c r="J1028">
        <v>15500</v>
      </c>
      <c r="K1028">
        <v>0.12492834999999999</v>
      </c>
      <c r="L1028">
        <v>1956.243023</v>
      </c>
      <c r="M1028">
        <f t="shared" si="48"/>
        <v>1936.3894249999998</v>
      </c>
      <c r="N1028">
        <f t="shared" si="49"/>
        <v>19.853598000000147</v>
      </c>
      <c r="O1028" s="1">
        <f t="shared" si="50"/>
        <v>1.0252895282156454E-2</v>
      </c>
      <c r="P1028">
        <v>2.9343645299999999</v>
      </c>
    </row>
    <row r="1029" spans="1:16" hidden="1" x14ac:dyDescent="0.35">
      <c r="A1029">
        <v>1028</v>
      </c>
      <c r="B1029">
        <v>133</v>
      </c>
      <c r="C1029" t="s">
        <v>183</v>
      </c>
      <c r="D1029" t="str">
        <f>INDEX(FSA_Province!B:B,MATCH(LEFT(C1029,1),FSA_Province!A:A,0))</f>
        <v>ON</v>
      </c>
      <c r="E1029" t="s">
        <v>1252</v>
      </c>
      <c r="F1029" t="s">
        <v>117</v>
      </c>
      <c r="G1029" t="s">
        <v>11</v>
      </c>
      <c r="H1029" t="s">
        <v>12</v>
      </c>
      <c r="I1029">
        <v>245211.16996534</v>
      </c>
      <c r="J1029">
        <v>245211.16996534</v>
      </c>
      <c r="K1029">
        <v>2.1100000000000001E-6</v>
      </c>
      <c r="L1029">
        <v>0.51739539999999995</v>
      </c>
      <c r="M1029">
        <f t="shared" si="48"/>
        <v>0.51739556862686742</v>
      </c>
      <c r="N1029">
        <f t="shared" si="49"/>
        <v>-1.6862686746943467E-7</v>
      </c>
      <c r="O1029" s="1">
        <f t="shared" si="50"/>
        <v>-3.2591478878908625E-7</v>
      </c>
      <c r="P1029">
        <v>7.7594000000000003E-4</v>
      </c>
    </row>
    <row r="1030" spans="1:16" hidden="1" x14ac:dyDescent="0.35">
      <c r="A1030">
        <v>1029</v>
      </c>
      <c r="B1030">
        <v>133</v>
      </c>
      <c r="C1030" t="s">
        <v>183</v>
      </c>
      <c r="D1030" t="str">
        <f>INDEX(FSA_Province!B:B,MATCH(LEFT(C1030,1),FSA_Province!A:A,0))</f>
        <v>ON</v>
      </c>
      <c r="E1030" t="s">
        <v>1253</v>
      </c>
      <c r="F1030" t="s">
        <v>117</v>
      </c>
      <c r="G1030" t="s">
        <v>11</v>
      </c>
      <c r="H1030" t="s">
        <v>12</v>
      </c>
      <c r="I1030">
        <v>186489.51509455999</v>
      </c>
      <c r="J1030">
        <v>186489.51509455999</v>
      </c>
      <c r="K1030">
        <v>2.1900000000000002E-6</v>
      </c>
      <c r="L1030">
        <v>0.40841200999999999</v>
      </c>
      <c r="M1030">
        <f t="shared" si="48"/>
        <v>0.40841203805708642</v>
      </c>
      <c r="N1030">
        <f t="shared" si="49"/>
        <v>-2.8057086431942935E-8</v>
      </c>
      <c r="O1030" s="1">
        <f t="shared" si="50"/>
        <v>-6.8697990797277161E-8</v>
      </c>
      <c r="P1030">
        <v>6.1260000000000004E-4</v>
      </c>
    </row>
    <row r="1031" spans="1:16" hidden="1" x14ac:dyDescent="0.35">
      <c r="A1031">
        <v>1030</v>
      </c>
      <c r="B1031">
        <v>133</v>
      </c>
      <c r="C1031" t="s">
        <v>183</v>
      </c>
      <c r="D1031" t="str">
        <f>INDEX(FSA_Province!B:B,MATCH(LEFT(C1031,1),FSA_Province!A:A,0))</f>
        <v>ON</v>
      </c>
      <c r="E1031" t="s">
        <v>1254</v>
      </c>
      <c r="F1031" t="s">
        <v>117</v>
      </c>
      <c r="G1031" t="s">
        <v>11</v>
      </c>
      <c r="H1031" t="s">
        <v>16</v>
      </c>
      <c r="I1031">
        <v>467591.29598286003</v>
      </c>
      <c r="J1031">
        <v>467591.29598286003</v>
      </c>
      <c r="K1031">
        <v>2.0499999999999999E-6</v>
      </c>
      <c r="L1031">
        <v>0.95856213000000001</v>
      </c>
      <c r="M1031">
        <f t="shared" si="48"/>
        <v>0.958562156764863</v>
      </c>
      <c r="N1031">
        <f t="shared" si="49"/>
        <v>-2.6764862992578742E-8</v>
      </c>
      <c r="O1031" s="1">
        <f t="shared" si="50"/>
        <v>-2.7921885715695129E-8</v>
      </c>
      <c r="P1031">
        <v>1.43782E-3</v>
      </c>
    </row>
    <row r="1032" spans="1:16" hidden="1" x14ac:dyDescent="0.35">
      <c r="A1032">
        <v>1031</v>
      </c>
      <c r="B1032">
        <v>94</v>
      </c>
      <c r="C1032" t="s">
        <v>827</v>
      </c>
      <c r="D1032" t="str">
        <f>INDEX(FSA_Province!B:B,MATCH(LEFT(C1032,1),FSA_Province!A:A,0))</f>
        <v>QC</v>
      </c>
      <c r="E1032" t="s">
        <v>1255</v>
      </c>
      <c r="F1032" t="s">
        <v>20</v>
      </c>
      <c r="G1032" t="s">
        <v>11</v>
      </c>
      <c r="H1032" t="s">
        <v>16</v>
      </c>
      <c r="I1032">
        <v>1.45</v>
      </c>
      <c r="J1032">
        <v>1.45</v>
      </c>
      <c r="K1032">
        <v>2039</v>
      </c>
      <c r="L1032">
        <v>2985.837</v>
      </c>
      <c r="M1032">
        <f t="shared" si="48"/>
        <v>2956.5499999999997</v>
      </c>
      <c r="N1032">
        <f t="shared" si="49"/>
        <v>29.287000000000262</v>
      </c>
      <c r="O1032" s="1">
        <f t="shared" si="50"/>
        <v>9.9058023710068364E-3</v>
      </c>
      <c r="P1032">
        <v>4.4787554900000002</v>
      </c>
    </row>
    <row r="1033" spans="1:16" hidden="1" x14ac:dyDescent="0.35">
      <c r="A1033">
        <v>1032</v>
      </c>
      <c r="B1033">
        <v>179</v>
      </c>
      <c r="C1033" t="s">
        <v>333</v>
      </c>
      <c r="D1033" t="str">
        <f>INDEX(FSA_Province!B:B,MATCH(LEFT(C1033,1),FSA_Province!A:A,0))</f>
        <v>ON</v>
      </c>
      <c r="E1033" t="s">
        <v>1256</v>
      </c>
      <c r="F1033" t="s">
        <v>20</v>
      </c>
      <c r="G1033" t="s">
        <v>11</v>
      </c>
      <c r="H1033" t="s">
        <v>16</v>
      </c>
      <c r="I1033">
        <v>7.4887709999999996E-2</v>
      </c>
      <c r="J1033">
        <v>7.4887709999999996E-2</v>
      </c>
      <c r="K1033">
        <v>1999.999</v>
      </c>
      <c r="L1033">
        <v>151.3577646</v>
      </c>
      <c r="M1033">
        <f t="shared" si="48"/>
        <v>149.77534511228998</v>
      </c>
      <c r="N1033">
        <f t="shared" si="49"/>
        <v>1.5824194877100126</v>
      </c>
      <c r="O1033" s="1">
        <f t="shared" si="50"/>
        <v>1.0565286873641564E-2</v>
      </c>
      <c r="P1033">
        <v>0.22703664000000001</v>
      </c>
    </row>
    <row r="1034" spans="1:16" hidden="1" x14ac:dyDescent="0.35">
      <c r="A1034">
        <v>1033</v>
      </c>
      <c r="B1034">
        <v>112</v>
      </c>
      <c r="C1034" t="s">
        <v>207</v>
      </c>
      <c r="D1034" t="str">
        <f>INDEX(FSA_Province!B:B,MATCH(LEFT(C1034,1),FSA_Province!A:A,0))</f>
        <v>BC</v>
      </c>
      <c r="E1034" t="s">
        <v>1257</v>
      </c>
      <c r="F1034" t="s">
        <v>20</v>
      </c>
      <c r="G1034" t="s">
        <v>11</v>
      </c>
      <c r="H1034" t="s">
        <v>16</v>
      </c>
      <c r="I1034">
        <v>1.4977196699999999</v>
      </c>
      <c r="J1034">
        <v>1.4977196699999999</v>
      </c>
      <c r="K1034">
        <v>2006</v>
      </c>
      <c r="L1034">
        <v>3032.5235039999998</v>
      </c>
      <c r="M1034">
        <f t="shared" si="48"/>
        <v>3004.4256580199999</v>
      </c>
      <c r="N1034">
        <f t="shared" si="49"/>
        <v>28.097845979999875</v>
      </c>
      <c r="O1034" s="1">
        <f t="shared" si="50"/>
        <v>9.3521521842271638E-3</v>
      </c>
      <c r="P1034">
        <v>4.5487852499999999</v>
      </c>
    </row>
    <row r="1035" spans="1:16" hidden="1" x14ac:dyDescent="0.35">
      <c r="A1035">
        <v>1034</v>
      </c>
      <c r="B1035">
        <v>233</v>
      </c>
      <c r="C1035" t="s">
        <v>352</v>
      </c>
      <c r="D1035" t="str">
        <f>INDEX(FSA_Province!B:B,MATCH(LEFT(C1035,1),FSA_Province!A:A,0))</f>
        <v>BC</v>
      </c>
      <c r="E1035" t="s">
        <v>1258</v>
      </c>
      <c r="F1035" t="s">
        <v>303</v>
      </c>
      <c r="G1035" t="s">
        <v>11</v>
      </c>
      <c r="H1035" t="s">
        <v>12</v>
      </c>
      <c r="I1035">
        <v>1449.155</v>
      </c>
      <c r="J1035">
        <v>1449.155</v>
      </c>
      <c r="K1035">
        <v>7.4800000000000005E-2</v>
      </c>
      <c r="L1035">
        <v>108.396794</v>
      </c>
      <c r="M1035">
        <f t="shared" si="48"/>
        <v>108.396794</v>
      </c>
      <c r="N1035">
        <f t="shared" si="49"/>
        <v>0</v>
      </c>
      <c r="O1035" s="1">
        <f t="shared" si="50"/>
        <v>0</v>
      </c>
      <c r="P1035">
        <v>0</v>
      </c>
    </row>
    <row r="1036" spans="1:16" hidden="1" x14ac:dyDescent="0.35">
      <c r="A1036">
        <v>1035</v>
      </c>
      <c r="B1036">
        <v>205</v>
      </c>
      <c r="C1036" t="s">
        <v>62</v>
      </c>
      <c r="D1036" t="str">
        <f>INDEX(FSA_Province!B:B,MATCH(LEFT(C1036,1),FSA_Province!A:A,0))</f>
        <v>AB</v>
      </c>
      <c r="E1036" t="s">
        <v>1259</v>
      </c>
      <c r="F1036" t="s">
        <v>39</v>
      </c>
      <c r="G1036" t="s">
        <v>11</v>
      </c>
      <c r="H1036" t="s">
        <v>16</v>
      </c>
      <c r="I1036">
        <v>1.03</v>
      </c>
      <c r="J1036">
        <v>1.03</v>
      </c>
      <c r="K1036">
        <v>191</v>
      </c>
      <c r="L1036">
        <v>198.63877410000001</v>
      </c>
      <c r="M1036">
        <f t="shared" si="48"/>
        <v>196.73000000000002</v>
      </c>
      <c r="N1036">
        <f t="shared" si="49"/>
        <v>1.908774099999988</v>
      </c>
      <c r="O1036" s="1">
        <f t="shared" si="50"/>
        <v>9.7025064809636956E-3</v>
      </c>
      <c r="P1036">
        <v>0.29795816000000003</v>
      </c>
    </row>
    <row r="1037" spans="1:16" hidden="1" x14ac:dyDescent="0.35">
      <c r="A1037">
        <v>1036</v>
      </c>
      <c r="B1037">
        <v>75</v>
      </c>
      <c r="C1037" t="s">
        <v>517</v>
      </c>
      <c r="D1037" t="str">
        <f>INDEX(FSA_Province!B:B,MATCH(LEFT(C1037,1),FSA_Province!A:A,0))</f>
        <v>ON</v>
      </c>
      <c r="E1037" t="s">
        <v>1260</v>
      </c>
      <c r="F1037" t="s">
        <v>117</v>
      </c>
      <c r="G1037" t="s">
        <v>27</v>
      </c>
      <c r="H1037" t="s">
        <v>16</v>
      </c>
      <c r="I1037">
        <v>590</v>
      </c>
      <c r="J1037">
        <v>590</v>
      </c>
      <c r="K1037">
        <v>1.77E-6</v>
      </c>
      <c r="L1037">
        <v>1.0443E-3</v>
      </c>
      <c r="M1037">
        <f t="shared" si="48"/>
        <v>1.0443E-3</v>
      </c>
      <c r="N1037">
        <f t="shared" si="49"/>
        <v>0</v>
      </c>
      <c r="O1037" s="1">
        <f t="shared" si="50"/>
        <v>0</v>
      </c>
      <c r="P1037">
        <v>1.5600000000000001E-6</v>
      </c>
    </row>
    <row r="1038" spans="1:16" hidden="1" x14ac:dyDescent="0.35">
      <c r="A1038">
        <v>1037</v>
      </c>
      <c r="B1038">
        <v>75</v>
      </c>
      <c r="C1038" t="s">
        <v>517</v>
      </c>
      <c r="D1038" t="str">
        <f>INDEX(FSA_Province!B:B,MATCH(LEFT(C1038,1),FSA_Province!A:A,0))</f>
        <v>ON</v>
      </c>
      <c r="E1038" t="s">
        <v>1261</v>
      </c>
      <c r="F1038" t="s">
        <v>10</v>
      </c>
      <c r="G1038" t="s">
        <v>27</v>
      </c>
      <c r="H1038" t="s">
        <v>16</v>
      </c>
      <c r="I1038">
        <v>1E-3</v>
      </c>
      <c r="J1038">
        <v>1E-3</v>
      </c>
      <c r="K1038">
        <v>48777.646000000001</v>
      </c>
      <c r="L1038">
        <v>49.210975439999999</v>
      </c>
      <c r="M1038">
        <f t="shared" si="48"/>
        <v>48.777646000000004</v>
      </c>
      <c r="N1038">
        <f t="shared" si="49"/>
        <v>0.43332943999999429</v>
      </c>
      <c r="O1038" s="1">
        <f t="shared" si="50"/>
        <v>8.8837710618506326E-3</v>
      </c>
      <c r="P1038">
        <v>7.381646E-2</v>
      </c>
    </row>
    <row r="1039" spans="1:16" hidden="1" x14ac:dyDescent="0.35">
      <c r="A1039">
        <v>1038</v>
      </c>
      <c r="B1039">
        <v>75</v>
      </c>
      <c r="C1039" t="s">
        <v>517</v>
      </c>
      <c r="D1039" t="str">
        <f>INDEX(FSA_Province!B:B,MATCH(LEFT(C1039,1),FSA_Province!A:A,0))</f>
        <v>ON</v>
      </c>
      <c r="E1039" t="s">
        <v>1262</v>
      </c>
      <c r="F1039" t="s">
        <v>117</v>
      </c>
      <c r="G1039" t="s">
        <v>27</v>
      </c>
      <c r="H1039" t="s">
        <v>16</v>
      </c>
      <c r="I1039">
        <v>4000</v>
      </c>
      <c r="J1039">
        <v>4000</v>
      </c>
      <c r="K1039">
        <v>1.7799999999999999E-6</v>
      </c>
      <c r="L1039">
        <v>7.1199999999999996E-3</v>
      </c>
      <c r="M1039">
        <f t="shared" si="48"/>
        <v>7.1199999999999996E-3</v>
      </c>
      <c r="N1039">
        <f t="shared" si="49"/>
        <v>0</v>
      </c>
      <c r="O1039" s="1">
        <f t="shared" si="50"/>
        <v>0</v>
      </c>
      <c r="P1039">
        <v>1.0679999999999999E-5</v>
      </c>
    </row>
    <row r="1040" spans="1:16" hidden="1" x14ac:dyDescent="0.35">
      <c r="A1040">
        <v>1039</v>
      </c>
      <c r="B1040">
        <v>75</v>
      </c>
      <c r="C1040" t="s">
        <v>517</v>
      </c>
      <c r="D1040" t="str">
        <f>INDEX(FSA_Province!B:B,MATCH(LEFT(C1040,1),FSA_Province!A:A,0))</f>
        <v>ON</v>
      </c>
      <c r="E1040" t="s">
        <v>1263</v>
      </c>
      <c r="F1040" t="s">
        <v>10</v>
      </c>
      <c r="G1040" t="s">
        <v>27</v>
      </c>
      <c r="H1040" t="s">
        <v>16</v>
      </c>
      <c r="I1040">
        <v>7.0000000000000001E-3</v>
      </c>
      <c r="J1040">
        <v>7.0000000000000001E-3</v>
      </c>
      <c r="K1040">
        <v>48739.256999999998</v>
      </c>
      <c r="L1040">
        <v>344.55001290000001</v>
      </c>
      <c r="M1040">
        <f t="shared" si="48"/>
        <v>341.17479900000001</v>
      </c>
      <c r="N1040">
        <f t="shared" si="49"/>
        <v>3.3752139000000057</v>
      </c>
      <c r="O1040" s="1">
        <f t="shared" si="50"/>
        <v>9.892916797761506E-3</v>
      </c>
      <c r="P1040">
        <v>0.51682501000000003</v>
      </c>
    </row>
    <row r="1041" spans="1:16" hidden="1" x14ac:dyDescent="0.35">
      <c r="A1041">
        <v>1040</v>
      </c>
      <c r="B1041">
        <v>5</v>
      </c>
      <c r="C1041" t="s">
        <v>289</v>
      </c>
      <c r="D1041" t="str">
        <f>INDEX(FSA_Province!B:B,MATCH(LEFT(C1041,1),FSA_Province!A:A,0))</f>
        <v>AB</v>
      </c>
      <c r="E1041" t="s">
        <v>1264</v>
      </c>
      <c r="F1041" t="s">
        <v>24</v>
      </c>
      <c r="G1041" t="s">
        <v>11</v>
      </c>
      <c r="H1041" t="s">
        <v>16</v>
      </c>
      <c r="I1041">
        <v>16755.396367450001</v>
      </c>
      <c r="J1041">
        <v>16755.396367450001</v>
      </c>
      <c r="K1041">
        <v>0.11717</v>
      </c>
      <c r="L1041">
        <v>1984.28025</v>
      </c>
      <c r="M1041">
        <f t="shared" si="48"/>
        <v>1963.2297923741166</v>
      </c>
      <c r="N1041">
        <f t="shared" si="49"/>
        <v>21.050457625883382</v>
      </c>
      <c r="O1041" s="1">
        <f t="shared" si="50"/>
        <v>1.0722360524300749E-2</v>
      </c>
      <c r="P1041">
        <v>2.97642037</v>
      </c>
    </row>
    <row r="1042" spans="1:16" hidden="1" x14ac:dyDescent="0.35">
      <c r="A1042">
        <v>1041</v>
      </c>
      <c r="B1042">
        <v>225</v>
      </c>
      <c r="C1042" t="s">
        <v>300</v>
      </c>
      <c r="D1042" t="str">
        <f>INDEX(FSA_Province!B:B,MATCH(LEFT(C1042,1),FSA_Province!A:A,0))</f>
        <v>AB</v>
      </c>
      <c r="E1042" t="s">
        <v>1265</v>
      </c>
      <c r="F1042" t="s">
        <v>117</v>
      </c>
      <c r="G1042" t="s">
        <v>27</v>
      </c>
      <c r="H1042" t="s">
        <v>16</v>
      </c>
      <c r="I1042">
        <v>750</v>
      </c>
      <c r="J1042">
        <v>750</v>
      </c>
      <c r="K1042">
        <v>1.79E-6</v>
      </c>
      <c r="L1042">
        <v>1.3424999999999999E-3</v>
      </c>
      <c r="M1042">
        <f t="shared" si="48"/>
        <v>1.3424999999999999E-3</v>
      </c>
      <c r="N1042">
        <f t="shared" si="49"/>
        <v>0</v>
      </c>
      <c r="O1042" s="1">
        <f t="shared" si="50"/>
        <v>0</v>
      </c>
      <c r="P1042">
        <v>2.0099999999999998E-6</v>
      </c>
    </row>
    <row r="1043" spans="1:16" hidden="1" x14ac:dyDescent="0.35">
      <c r="A1043">
        <v>1042</v>
      </c>
      <c r="B1043">
        <v>38</v>
      </c>
      <c r="C1043" t="s">
        <v>328</v>
      </c>
      <c r="D1043" t="str">
        <f>INDEX(FSA_Province!B:B,MATCH(LEFT(C1043,1),FSA_Province!A:A,0))</f>
        <v>ON</v>
      </c>
      <c r="E1043" t="s">
        <v>1266</v>
      </c>
      <c r="F1043" t="s">
        <v>24</v>
      </c>
      <c r="G1043" t="s">
        <v>27</v>
      </c>
      <c r="H1043" t="s">
        <v>16</v>
      </c>
      <c r="I1043">
        <v>16500</v>
      </c>
      <c r="J1043">
        <v>16500</v>
      </c>
      <c r="K1043">
        <v>0.11696123999999999</v>
      </c>
      <c r="L1043">
        <v>1948.589733</v>
      </c>
      <c r="M1043">
        <f t="shared" si="48"/>
        <v>1929.8604599999999</v>
      </c>
      <c r="N1043">
        <f t="shared" si="49"/>
        <v>18.729273000000148</v>
      </c>
      <c r="O1043" s="1">
        <f t="shared" si="50"/>
        <v>9.7049882041731397E-3</v>
      </c>
      <c r="P1043">
        <v>2.9228845899999998</v>
      </c>
    </row>
    <row r="1044" spans="1:16" hidden="1" x14ac:dyDescent="0.35">
      <c r="A1044">
        <v>1043</v>
      </c>
      <c r="B1044">
        <v>150</v>
      </c>
      <c r="C1044" t="s">
        <v>338</v>
      </c>
      <c r="D1044" t="str">
        <f>INDEX(FSA_Province!B:B,MATCH(LEFT(C1044,1),FSA_Province!A:A,0))</f>
        <v>ON</v>
      </c>
      <c r="E1044" t="s">
        <v>1267</v>
      </c>
      <c r="F1044" t="s">
        <v>15</v>
      </c>
      <c r="G1044" t="s">
        <v>27</v>
      </c>
      <c r="H1044" t="s">
        <v>16</v>
      </c>
      <c r="I1044">
        <v>95</v>
      </c>
      <c r="J1044">
        <v>95</v>
      </c>
      <c r="K1044">
        <v>0.81310000000000004</v>
      </c>
      <c r="L1044">
        <v>78.071627090000007</v>
      </c>
      <c r="M1044">
        <f t="shared" si="48"/>
        <v>77.244500000000002</v>
      </c>
      <c r="N1044">
        <f t="shared" si="49"/>
        <v>0.82712709000000473</v>
      </c>
      <c r="O1044" s="1">
        <f t="shared" si="50"/>
        <v>1.0707909171526836E-2</v>
      </c>
      <c r="P1044">
        <v>0.11710743999999999</v>
      </c>
    </row>
    <row r="1045" spans="1:16" hidden="1" x14ac:dyDescent="0.35">
      <c r="A1045">
        <v>1044</v>
      </c>
      <c r="B1045">
        <v>103</v>
      </c>
      <c r="C1045" t="s">
        <v>514</v>
      </c>
      <c r="D1045" t="str">
        <f>INDEX(FSA_Province!B:B,MATCH(LEFT(C1045,1),FSA_Province!A:A,0))</f>
        <v>ON</v>
      </c>
      <c r="E1045" t="s">
        <v>1268</v>
      </c>
      <c r="F1045" t="s">
        <v>24</v>
      </c>
      <c r="G1045" t="s">
        <v>27</v>
      </c>
      <c r="H1045" t="s">
        <v>16</v>
      </c>
      <c r="I1045">
        <v>1205</v>
      </c>
      <c r="J1045">
        <v>1205</v>
      </c>
      <c r="K1045">
        <v>0.1202339</v>
      </c>
      <c r="L1045">
        <v>146.2879289</v>
      </c>
      <c r="M1045">
        <f t="shared" si="48"/>
        <v>144.88184950000002</v>
      </c>
      <c r="N1045">
        <f t="shared" si="49"/>
        <v>1.4060793999999817</v>
      </c>
      <c r="O1045" s="1">
        <f t="shared" si="50"/>
        <v>9.7050072514430555E-3</v>
      </c>
      <c r="P1045">
        <v>0.21943188999999999</v>
      </c>
    </row>
    <row r="1046" spans="1:16" hidden="1" x14ac:dyDescent="0.35">
      <c r="A1046">
        <v>1045</v>
      </c>
      <c r="B1046">
        <v>203</v>
      </c>
      <c r="C1046" t="s">
        <v>700</v>
      </c>
      <c r="D1046" t="str">
        <f>INDEX(FSA_Province!B:B,MATCH(LEFT(C1046,1),FSA_Province!A:A,0))</f>
        <v>AB</v>
      </c>
      <c r="E1046" t="s">
        <v>1269</v>
      </c>
      <c r="F1046" t="s">
        <v>41</v>
      </c>
      <c r="G1046" t="s">
        <v>27</v>
      </c>
      <c r="H1046" t="s">
        <v>16</v>
      </c>
      <c r="I1046">
        <v>1900</v>
      </c>
      <c r="J1046">
        <v>1900</v>
      </c>
      <c r="K1046">
        <v>1.27887</v>
      </c>
      <c r="L1046">
        <v>2453.4491189999999</v>
      </c>
      <c r="M1046">
        <f t="shared" si="48"/>
        <v>2429.8530000000001</v>
      </c>
      <c r="N1046">
        <f t="shared" si="49"/>
        <v>23.596118999999817</v>
      </c>
      <c r="O1046" s="1">
        <f t="shared" si="50"/>
        <v>9.7109244880245089E-3</v>
      </c>
      <c r="P1046">
        <v>3.6801736699999998</v>
      </c>
    </row>
    <row r="1047" spans="1:16" hidden="1" x14ac:dyDescent="0.35">
      <c r="A1047">
        <v>1046</v>
      </c>
      <c r="B1047">
        <v>146</v>
      </c>
      <c r="C1047" t="s">
        <v>1016</v>
      </c>
      <c r="D1047" t="str">
        <f>INDEX(FSA_Province!B:B,MATCH(LEFT(C1047,1),FSA_Province!A:A,0))</f>
        <v>ON</v>
      </c>
      <c r="E1047" t="s">
        <v>1270</v>
      </c>
      <c r="F1047" t="s">
        <v>193</v>
      </c>
      <c r="G1047" t="s">
        <v>27</v>
      </c>
      <c r="H1047" t="s">
        <v>12</v>
      </c>
      <c r="I1047">
        <v>500</v>
      </c>
      <c r="J1047">
        <v>500</v>
      </c>
      <c r="K1047">
        <v>1.0789500000000001</v>
      </c>
      <c r="L1047">
        <v>534.15684750000003</v>
      </c>
      <c r="M1047">
        <f t="shared" si="48"/>
        <v>539.47500000000002</v>
      </c>
      <c r="N1047">
        <f t="shared" si="49"/>
        <v>-5.3181524999999965</v>
      </c>
      <c r="O1047" s="1">
        <f t="shared" si="50"/>
        <v>-9.858014736549417E-3</v>
      </c>
      <c r="P1047">
        <v>0</v>
      </c>
    </row>
    <row r="1048" spans="1:16" hidden="1" x14ac:dyDescent="0.35">
      <c r="A1048">
        <v>1047</v>
      </c>
      <c r="B1048">
        <v>222</v>
      </c>
      <c r="C1048" t="s">
        <v>320</v>
      </c>
      <c r="D1048" t="str">
        <f>INDEX(FSA_Province!B:B,MATCH(LEFT(C1048,1),FSA_Province!A:A,0))</f>
        <v>BC</v>
      </c>
      <c r="E1048" t="s">
        <v>1271</v>
      </c>
      <c r="F1048" t="s">
        <v>39</v>
      </c>
      <c r="G1048" t="s">
        <v>11</v>
      </c>
      <c r="H1048" t="s">
        <v>16</v>
      </c>
      <c r="I1048">
        <v>4.9000000000000004</v>
      </c>
      <c r="J1048">
        <v>4.9000000000000004</v>
      </c>
      <c r="K1048">
        <v>197.2</v>
      </c>
      <c r="L1048">
        <v>974.29964629999995</v>
      </c>
      <c r="M1048">
        <f t="shared" si="48"/>
        <v>966.28</v>
      </c>
      <c r="N1048">
        <f t="shared" si="49"/>
        <v>8.0196462999999767</v>
      </c>
      <c r="O1048" s="1">
        <f t="shared" si="50"/>
        <v>8.2995056298381178E-3</v>
      </c>
      <c r="P1048">
        <v>1.4614494600000001</v>
      </c>
    </row>
    <row r="1049" spans="1:16" hidden="1" x14ac:dyDescent="0.35">
      <c r="A1049">
        <v>1048</v>
      </c>
      <c r="B1049">
        <v>136</v>
      </c>
      <c r="C1049" t="s">
        <v>331</v>
      </c>
      <c r="D1049" t="str">
        <f>INDEX(FSA_Province!B:B,MATCH(LEFT(C1049,1),FSA_Province!A:A,0))</f>
        <v>BC</v>
      </c>
      <c r="E1049" t="s">
        <v>1272</v>
      </c>
      <c r="F1049" t="s">
        <v>15</v>
      </c>
      <c r="G1049" t="s">
        <v>11</v>
      </c>
      <c r="H1049" t="s">
        <v>16</v>
      </c>
      <c r="I1049">
        <v>1601</v>
      </c>
      <c r="J1049">
        <v>1601</v>
      </c>
      <c r="K1049">
        <v>0.86270000000000002</v>
      </c>
      <c r="L1049">
        <v>1394.5712530000001</v>
      </c>
      <c r="M1049">
        <f t="shared" si="48"/>
        <v>1381.1827000000001</v>
      </c>
      <c r="N1049">
        <f t="shared" si="49"/>
        <v>13.388553000000002</v>
      </c>
      <c r="O1049" s="1">
        <f t="shared" si="50"/>
        <v>9.6935423532310393E-3</v>
      </c>
      <c r="P1049">
        <v>2.09185687</v>
      </c>
    </row>
    <row r="1050" spans="1:16" hidden="1" x14ac:dyDescent="0.35">
      <c r="A1050">
        <v>1049</v>
      </c>
      <c r="B1050">
        <v>174</v>
      </c>
      <c r="C1050" t="s">
        <v>993</v>
      </c>
      <c r="D1050" t="str">
        <f>INDEX(FSA_Province!B:B,MATCH(LEFT(C1050,1),FSA_Province!A:A,0))</f>
        <v>ON</v>
      </c>
      <c r="E1050" t="s">
        <v>1273</v>
      </c>
      <c r="F1050" t="s">
        <v>24</v>
      </c>
      <c r="G1050" t="s">
        <v>27</v>
      </c>
      <c r="H1050" t="s">
        <v>16</v>
      </c>
      <c r="I1050">
        <v>600</v>
      </c>
      <c r="J1050">
        <v>600</v>
      </c>
      <c r="K1050">
        <v>0.12479316</v>
      </c>
      <c r="L1050">
        <v>75.602564040000004</v>
      </c>
      <c r="M1050">
        <f t="shared" si="48"/>
        <v>74.875895999999997</v>
      </c>
      <c r="N1050">
        <f t="shared" si="49"/>
        <v>0.72666804000000695</v>
      </c>
      <c r="O1050" s="1">
        <f t="shared" si="50"/>
        <v>9.7049662016733262E-3</v>
      </c>
      <c r="P1050">
        <v>0.11340384000000001</v>
      </c>
    </row>
    <row r="1051" spans="1:16" hidden="1" x14ac:dyDescent="0.35">
      <c r="A1051">
        <v>1050</v>
      </c>
      <c r="B1051">
        <v>174</v>
      </c>
      <c r="C1051" t="s">
        <v>993</v>
      </c>
      <c r="D1051" t="str">
        <f>INDEX(FSA_Province!B:B,MATCH(LEFT(C1051,1),FSA_Province!A:A,0))</f>
        <v>ON</v>
      </c>
      <c r="E1051" t="s">
        <v>1274</v>
      </c>
      <c r="F1051" t="s">
        <v>15</v>
      </c>
      <c r="G1051" t="s">
        <v>27</v>
      </c>
      <c r="H1051" t="s">
        <v>16</v>
      </c>
      <c r="I1051">
        <v>2200</v>
      </c>
      <c r="J1051">
        <v>2200</v>
      </c>
      <c r="K1051">
        <v>0.86273999999999995</v>
      </c>
      <c r="L1051">
        <v>1916.4512910000001</v>
      </c>
      <c r="M1051">
        <f t="shared" si="48"/>
        <v>1898.0279999999998</v>
      </c>
      <c r="N1051">
        <f t="shared" si="49"/>
        <v>18.42329100000029</v>
      </c>
      <c r="O1051" s="1">
        <f t="shared" si="50"/>
        <v>9.7065433175908319E-3</v>
      </c>
      <c r="P1051">
        <v>2.8746769300000001</v>
      </c>
    </row>
    <row r="1052" spans="1:16" hidden="1" x14ac:dyDescent="0.35">
      <c r="A1052">
        <v>1051</v>
      </c>
      <c r="B1052">
        <v>245</v>
      </c>
      <c r="C1052" t="s">
        <v>8</v>
      </c>
      <c r="D1052" t="str">
        <f>INDEX(FSA_Province!B:B,MATCH(LEFT(C1052,1),FSA_Province!A:A,0))</f>
        <v>BC</v>
      </c>
      <c r="E1052" t="s">
        <v>1275</v>
      </c>
      <c r="F1052" t="s">
        <v>10</v>
      </c>
      <c r="G1052" t="s">
        <v>11</v>
      </c>
      <c r="H1052" t="s">
        <v>16</v>
      </c>
      <c r="I1052">
        <v>0.2</v>
      </c>
      <c r="J1052">
        <v>0.2</v>
      </c>
      <c r="K1052">
        <v>49700</v>
      </c>
      <c r="L1052">
        <v>9939.9961810000004</v>
      </c>
      <c r="M1052">
        <f t="shared" si="48"/>
        <v>9940</v>
      </c>
      <c r="N1052">
        <f t="shared" si="49"/>
        <v>-3.8189999995665858E-3</v>
      </c>
      <c r="O1052" s="1">
        <f t="shared" si="50"/>
        <v>-3.8420523134472693E-7</v>
      </c>
      <c r="P1052">
        <v>0</v>
      </c>
    </row>
    <row r="1053" spans="1:16" hidden="1" x14ac:dyDescent="0.35">
      <c r="A1053">
        <v>1052</v>
      </c>
      <c r="B1053">
        <v>71</v>
      </c>
      <c r="C1053" t="s">
        <v>207</v>
      </c>
      <c r="D1053" t="str">
        <f>INDEX(FSA_Province!B:B,MATCH(LEFT(C1053,1),FSA_Province!A:A,0))</f>
        <v>BC</v>
      </c>
      <c r="E1053" t="s">
        <v>1276</v>
      </c>
      <c r="F1053" t="s">
        <v>20</v>
      </c>
      <c r="G1053" t="s">
        <v>11</v>
      </c>
      <c r="H1053" t="s">
        <v>16</v>
      </c>
      <c r="I1053">
        <v>1.4495542400000001</v>
      </c>
      <c r="J1053">
        <v>1.4495542400000001</v>
      </c>
      <c r="K1053">
        <v>2066.502</v>
      </c>
      <c r="L1053">
        <v>3024.576294</v>
      </c>
      <c r="M1053">
        <f t="shared" si="48"/>
        <v>2995.5067360684802</v>
      </c>
      <c r="N1053">
        <f t="shared" si="49"/>
        <v>29.069557931519739</v>
      </c>
      <c r="O1053" s="1">
        <f t="shared" si="50"/>
        <v>9.7043874351865848E-3</v>
      </c>
      <c r="P1053">
        <v>4.5368644299999996</v>
      </c>
    </row>
    <row r="1054" spans="1:16" hidden="1" x14ac:dyDescent="0.35">
      <c r="A1054">
        <v>1053</v>
      </c>
      <c r="B1054">
        <v>84</v>
      </c>
      <c r="C1054" t="s">
        <v>975</v>
      </c>
      <c r="D1054" t="str">
        <f>INDEX(FSA_Province!B:B,MATCH(LEFT(C1054,1),FSA_Province!A:A,0))</f>
        <v>ON</v>
      </c>
      <c r="E1054" t="s">
        <v>1277</v>
      </c>
      <c r="F1054" t="s">
        <v>44</v>
      </c>
      <c r="G1054" t="s">
        <v>11</v>
      </c>
      <c r="H1054" t="s">
        <v>12</v>
      </c>
      <c r="I1054">
        <v>5000</v>
      </c>
      <c r="J1054">
        <v>5000</v>
      </c>
      <c r="K1054">
        <v>4.5499999999999999E-2</v>
      </c>
      <c r="L1054">
        <v>224.360805</v>
      </c>
      <c r="M1054">
        <f t="shared" si="48"/>
        <v>227.5</v>
      </c>
      <c r="N1054">
        <f t="shared" si="49"/>
        <v>-3.1391950000000008</v>
      </c>
      <c r="O1054" s="1">
        <f t="shared" si="50"/>
        <v>-1.3798659340659344E-2</v>
      </c>
      <c r="P1054">
        <v>0.33654119999999998</v>
      </c>
    </row>
    <row r="1055" spans="1:16" hidden="1" x14ac:dyDescent="0.35">
      <c r="A1055">
        <v>1054</v>
      </c>
      <c r="B1055">
        <v>232</v>
      </c>
      <c r="C1055" t="s">
        <v>639</v>
      </c>
      <c r="D1055" t="str">
        <f>INDEX(FSA_Province!B:B,MATCH(LEFT(C1055,1),FSA_Province!A:A,0))</f>
        <v>AB</v>
      </c>
      <c r="E1055" t="s">
        <v>1278</v>
      </c>
      <c r="F1055" t="s">
        <v>833</v>
      </c>
      <c r="G1055" t="s">
        <v>27</v>
      </c>
      <c r="H1055" t="s">
        <v>12</v>
      </c>
      <c r="I1055">
        <v>400</v>
      </c>
      <c r="J1055">
        <v>400</v>
      </c>
      <c r="K1055">
        <v>4.0058126400000003</v>
      </c>
      <c r="L1055">
        <v>1580.25343</v>
      </c>
      <c r="M1055">
        <f t="shared" si="48"/>
        <v>1602.3250560000001</v>
      </c>
      <c r="N1055">
        <f t="shared" si="49"/>
        <v>-22.071626000000151</v>
      </c>
      <c r="O1055" s="1">
        <f t="shared" si="50"/>
        <v>-1.3774749335256072E-2</v>
      </c>
      <c r="P1055">
        <v>2.37038014</v>
      </c>
    </row>
    <row r="1056" spans="1:16" hidden="1" x14ac:dyDescent="0.35">
      <c r="A1056">
        <v>1055</v>
      </c>
      <c r="B1056">
        <v>232</v>
      </c>
      <c r="C1056" t="s">
        <v>639</v>
      </c>
      <c r="D1056" t="str">
        <f>INDEX(FSA_Province!B:B,MATCH(LEFT(C1056,1),FSA_Province!A:A,0))</f>
        <v>AB</v>
      </c>
      <c r="E1056" t="s">
        <v>1279</v>
      </c>
      <c r="F1056" t="s">
        <v>20</v>
      </c>
      <c r="G1056" t="s">
        <v>27</v>
      </c>
      <c r="H1056" t="s">
        <v>12</v>
      </c>
      <c r="I1056">
        <v>1</v>
      </c>
      <c r="J1056">
        <v>1</v>
      </c>
      <c r="K1056">
        <v>2086.9499999999998</v>
      </c>
      <c r="L1056">
        <v>2057.4786789999998</v>
      </c>
      <c r="M1056">
        <f t="shared" si="48"/>
        <v>2086.9499999999998</v>
      </c>
      <c r="N1056">
        <f t="shared" si="49"/>
        <v>-29.471320999999989</v>
      </c>
      <c r="O1056" s="1">
        <f t="shared" si="50"/>
        <v>-1.4121718776204505E-2</v>
      </c>
      <c r="P1056">
        <v>3.0862180100000001</v>
      </c>
    </row>
    <row r="1057" spans="1:19" hidden="1" x14ac:dyDescent="0.35">
      <c r="A1057">
        <v>1056</v>
      </c>
      <c r="B1057">
        <v>232</v>
      </c>
      <c r="C1057" t="s">
        <v>639</v>
      </c>
      <c r="D1057" t="str">
        <f>INDEX(FSA_Province!B:B,MATCH(LEFT(C1057,1),FSA_Province!A:A,0))</f>
        <v>AB</v>
      </c>
      <c r="E1057" t="s">
        <v>1280</v>
      </c>
      <c r="F1057" t="s">
        <v>10</v>
      </c>
      <c r="G1057" t="s">
        <v>27</v>
      </c>
      <c r="H1057" t="s">
        <v>12</v>
      </c>
      <c r="I1057">
        <v>0.05</v>
      </c>
      <c r="J1057">
        <v>0.05</v>
      </c>
      <c r="K1057">
        <v>49663.500999999997</v>
      </c>
      <c r="L1057">
        <v>2448.970327</v>
      </c>
      <c r="M1057">
        <f t="shared" si="48"/>
        <v>2483.1750499999998</v>
      </c>
      <c r="N1057">
        <f t="shared" si="49"/>
        <v>-34.204722999999831</v>
      </c>
      <c r="O1057" s="1">
        <f t="shared" si="50"/>
        <v>-1.3774591928184778E-2</v>
      </c>
      <c r="P1057">
        <v>3.6734554899999998</v>
      </c>
    </row>
    <row r="1058" spans="1:19" hidden="1" x14ac:dyDescent="0.35">
      <c r="A1058">
        <v>1057</v>
      </c>
      <c r="B1058">
        <v>84</v>
      </c>
      <c r="C1058" t="s">
        <v>975</v>
      </c>
      <c r="D1058" t="str">
        <f>INDEX(FSA_Province!B:B,MATCH(LEFT(C1058,1),FSA_Province!A:A,0))</f>
        <v>ON</v>
      </c>
      <c r="E1058" t="s">
        <v>1281</v>
      </c>
      <c r="F1058" t="s">
        <v>15</v>
      </c>
      <c r="G1058" t="s">
        <v>27</v>
      </c>
      <c r="H1058" t="s">
        <v>16</v>
      </c>
      <c r="I1058">
        <v>600</v>
      </c>
      <c r="J1058">
        <v>600</v>
      </c>
      <c r="K1058">
        <v>0.81521999999999994</v>
      </c>
      <c r="L1058">
        <v>493.86576120000001</v>
      </c>
      <c r="M1058">
        <f t="shared" si="48"/>
        <v>489.13199999999995</v>
      </c>
      <c r="N1058">
        <f t="shared" si="49"/>
        <v>4.7337612000000604</v>
      </c>
      <c r="O1058" s="1">
        <f t="shared" si="50"/>
        <v>9.6778808174481749E-3</v>
      </c>
      <c r="P1058">
        <v>0.74079863999999995</v>
      </c>
    </row>
    <row r="1059" spans="1:19" hidden="1" x14ac:dyDescent="0.35">
      <c r="A1059">
        <v>1058</v>
      </c>
      <c r="B1059">
        <v>127</v>
      </c>
      <c r="C1059" t="s">
        <v>1235</v>
      </c>
      <c r="D1059" t="str">
        <f>INDEX(FSA_Province!B:B,MATCH(LEFT(C1059,1),FSA_Province!A:A,0))</f>
        <v>QC</v>
      </c>
      <c r="E1059" t="s">
        <v>1282</v>
      </c>
      <c r="F1059" t="s">
        <v>20</v>
      </c>
      <c r="G1059" t="s">
        <v>11</v>
      </c>
      <c r="H1059" t="s">
        <v>16</v>
      </c>
      <c r="I1059">
        <v>1.44</v>
      </c>
      <c r="J1059">
        <v>1.44</v>
      </c>
      <c r="K1059">
        <v>2076</v>
      </c>
      <c r="L1059">
        <v>3018.451305</v>
      </c>
      <c r="M1059">
        <f t="shared" si="48"/>
        <v>2989.44</v>
      </c>
      <c r="N1059">
        <f t="shared" si="49"/>
        <v>29.011304999999993</v>
      </c>
      <c r="O1059" s="1">
        <f t="shared" si="50"/>
        <v>9.7045951750160536E-3</v>
      </c>
      <c r="P1059">
        <v>4.5276769400000001</v>
      </c>
    </row>
    <row r="1060" spans="1:19" hidden="1" x14ac:dyDescent="0.35">
      <c r="A1060">
        <v>1059</v>
      </c>
      <c r="B1060">
        <v>1</v>
      </c>
      <c r="C1060" t="s">
        <v>556</v>
      </c>
      <c r="D1060" t="str">
        <f>INDEX(FSA_Province!B:B,MATCH(LEFT(C1060,1),FSA_Province!A:A,0))</f>
        <v>ON</v>
      </c>
      <c r="E1060" t="s">
        <v>1283</v>
      </c>
      <c r="F1060" t="s">
        <v>774</v>
      </c>
      <c r="G1060" t="s">
        <v>11</v>
      </c>
      <c r="H1060" t="s">
        <v>12</v>
      </c>
      <c r="I1060">
        <v>249625.56165751</v>
      </c>
      <c r="J1060">
        <v>249625.56165751</v>
      </c>
      <c r="K1060">
        <v>2.4999999999999999E-7</v>
      </c>
      <c r="L1060">
        <v>6.2406389999999999E-2</v>
      </c>
      <c r="M1060">
        <f t="shared" si="48"/>
        <v>6.2406390414377497E-2</v>
      </c>
      <c r="N1060">
        <f t="shared" si="49"/>
        <v>-4.1437749759287712E-10</v>
      </c>
      <c r="O1060" s="1">
        <f t="shared" si="50"/>
        <v>-6.6399850214283623E-9</v>
      </c>
      <c r="P1060">
        <v>9.3599999999999998E-5</v>
      </c>
    </row>
    <row r="1061" spans="1:19" hidden="1" x14ac:dyDescent="0.35">
      <c r="A1061">
        <v>1060</v>
      </c>
      <c r="B1061">
        <v>1</v>
      </c>
      <c r="C1061" t="s">
        <v>556</v>
      </c>
      <c r="D1061" t="str">
        <f>INDEX(FSA_Province!B:B,MATCH(LEFT(C1061,1),FSA_Province!A:A,0))</f>
        <v>ON</v>
      </c>
      <c r="E1061" t="s">
        <v>1284</v>
      </c>
      <c r="F1061" t="s">
        <v>1285</v>
      </c>
      <c r="G1061" t="s">
        <v>11</v>
      </c>
      <c r="H1061" t="s">
        <v>16</v>
      </c>
      <c r="I1061">
        <v>161.48616580999999</v>
      </c>
      <c r="J1061">
        <v>161.48616580999999</v>
      </c>
      <c r="K1061">
        <v>8.1000000000000004E-6</v>
      </c>
      <c r="L1061">
        <v>1.30803E-3</v>
      </c>
      <c r="M1061">
        <f t="shared" si="48"/>
        <v>1.3080379430609999E-3</v>
      </c>
      <c r="N1061">
        <f t="shared" si="49"/>
        <v>-7.9430609999531915E-9</v>
      </c>
      <c r="O1061" s="1">
        <f t="shared" si="50"/>
        <v>-6.0725004516040784E-6</v>
      </c>
      <c r="P1061">
        <v>1.9599999999999999E-6</v>
      </c>
    </row>
    <row r="1062" spans="1:19" hidden="1" x14ac:dyDescent="0.35">
      <c r="A1062">
        <v>1061</v>
      </c>
      <c r="B1062">
        <v>179</v>
      </c>
      <c r="C1062" t="s">
        <v>333</v>
      </c>
      <c r="D1062" t="str">
        <f>INDEX(FSA_Province!B:B,MATCH(LEFT(C1062,1),FSA_Province!A:A,0))</f>
        <v>ON</v>
      </c>
      <c r="E1062" t="s">
        <v>1286</v>
      </c>
      <c r="F1062" t="s">
        <v>41</v>
      </c>
      <c r="G1062" t="s">
        <v>27</v>
      </c>
      <c r="H1062" t="s">
        <v>12</v>
      </c>
      <c r="I1062">
        <v>443.45036519000001</v>
      </c>
      <c r="J1062">
        <v>443.45036519000001</v>
      </c>
      <c r="K1062">
        <v>1.2793300000000001</v>
      </c>
      <c r="L1062">
        <v>559.51264660000004</v>
      </c>
      <c r="M1062">
        <f t="shared" si="48"/>
        <v>567.31935569852271</v>
      </c>
      <c r="N1062">
        <f t="shared" si="49"/>
        <v>-7.8067090985226741</v>
      </c>
      <c r="O1062" s="1">
        <f t="shared" si="50"/>
        <v>-1.376069584107617E-2</v>
      </c>
      <c r="P1062">
        <v>0.83926895999999995</v>
      </c>
    </row>
    <row r="1063" spans="1:19" hidden="1" x14ac:dyDescent="0.35">
      <c r="A1063">
        <v>1062</v>
      </c>
      <c r="B1063">
        <v>179</v>
      </c>
      <c r="C1063" t="s">
        <v>333</v>
      </c>
      <c r="D1063" t="str">
        <f>INDEX(FSA_Province!B:B,MATCH(LEFT(C1063,1),FSA_Province!A:A,0))</f>
        <v>ON</v>
      </c>
      <c r="E1063" t="s">
        <v>1287</v>
      </c>
      <c r="F1063" t="s">
        <v>20</v>
      </c>
      <c r="G1063" t="s">
        <v>11</v>
      </c>
      <c r="H1063" t="s">
        <v>16</v>
      </c>
      <c r="I1063">
        <v>2.381923E-2</v>
      </c>
      <c r="J1063">
        <v>2.381923E-2</v>
      </c>
      <c r="K1063">
        <v>2095</v>
      </c>
      <c r="L1063">
        <v>50.350205760000001</v>
      </c>
      <c r="M1063">
        <f t="shared" si="48"/>
        <v>49.901286849999998</v>
      </c>
      <c r="N1063">
        <f t="shared" si="49"/>
        <v>0.44891891000000328</v>
      </c>
      <c r="O1063" s="1">
        <f t="shared" si="50"/>
        <v>8.9961389442605785E-3</v>
      </c>
      <c r="P1063">
        <v>7.5525300000000004E-2</v>
      </c>
    </row>
    <row r="1064" spans="1:19" hidden="1" x14ac:dyDescent="0.35">
      <c r="A1064">
        <v>1063</v>
      </c>
      <c r="B1064">
        <v>1</v>
      </c>
      <c r="C1064" t="s">
        <v>556</v>
      </c>
      <c r="D1064" t="str">
        <f>INDEX(FSA_Province!B:B,MATCH(LEFT(C1064,1),FSA_Province!A:A,0))</f>
        <v>ON</v>
      </c>
      <c r="E1064" t="s">
        <v>1288</v>
      </c>
      <c r="F1064" t="s">
        <v>933</v>
      </c>
      <c r="G1064" t="s">
        <v>11</v>
      </c>
      <c r="H1064" t="s">
        <v>12</v>
      </c>
      <c r="I1064">
        <v>5525.30887463</v>
      </c>
      <c r="J1064">
        <v>5525.30887463</v>
      </c>
      <c r="K1064">
        <v>2.9000000000000002E-6</v>
      </c>
      <c r="L1064">
        <v>1.6023389999999998E-2</v>
      </c>
      <c r="M1064">
        <f t="shared" si="48"/>
        <v>1.6023395736427002E-2</v>
      </c>
      <c r="N1064">
        <f t="shared" si="49"/>
        <v>-5.7364270035498155E-9</v>
      </c>
      <c r="O1064" s="1">
        <f t="shared" si="50"/>
        <v>-3.5800320343513901E-7</v>
      </c>
      <c r="P1064">
        <v>2.4029999999999999E-5</v>
      </c>
    </row>
    <row r="1065" spans="1:19" hidden="1" x14ac:dyDescent="0.35">
      <c r="A1065">
        <v>1064</v>
      </c>
      <c r="B1065">
        <v>133</v>
      </c>
      <c r="C1065" t="s">
        <v>183</v>
      </c>
      <c r="D1065" t="str">
        <f>INDEX(FSA_Province!B:B,MATCH(LEFT(C1065,1),FSA_Province!A:A,0))</f>
        <v>ON</v>
      </c>
      <c r="E1065" t="s">
        <v>1289</v>
      </c>
      <c r="F1065" t="s">
        <v>117</v>
      </c>
      <c r="G1065" t="s">
        <v>11</v>
      </c>
      <c r="H1065" t="s">
        <v>12</v>
      </c>
      <c r="I1065">
        <v>598937.41192612995</v>
      </c>
      <c r="J1065">
        <v>598937.41192612995</v>
      </c>
      <c r="K1065">
        <v>1.5999999999999999E-6</v>
      </c>
      <c r="L1065">
        <v>0.95829971000000003</v>
      </c>
      <c r="M1065">
        <f t="shared" si="48"/>
        <v>0.95829985908180793</v>
      </c>
      <c r="N1065">
        <f t="shared" si="49"/>
        <v>-1.4908180789863223E-7</v>
      </c>
      <c r="O1065" s="1">
        <f t="shared" si="50"/>
        <v>-1.5556905960674408E-7</v>
      </c>
      <c r="P1065">
        <v>1.4373700000000001E-3</v>
      </c>
    </row>
    <row r="1066" spans="1:19" x14ac:dyDescent="0.35">
      <c r="A1066">
        <v>1065</v>
      </c>
      <c r="B1066">
        <v>1</v>
      </c>
      <c r="C1066" t="s">
        <v>556</v>
      </c>
      <c r="D1066" t="str">
        <f>INDEX(FSA_Province!B:B,MATCH(LEFT(C1066,1),FSA_Province!A:A,0))</f>
        <v>ON</v>
      </c>
      <c r="E1066" t="s">
        <v>1290</v>
      </c>
      <c r="F1066" t="s">
        <v>117</v>
      </c>
      <c r="G1066" t="s">
        <v>11</v>
      </c>
      <c r="H1066" t="s">
        <v>12</v>
      </c>
      <c r="I1066">
        <v>60778.39762096</v>
      </c>
      <c r="J1066">
        <v>60778.39762096</v>
      </c>
      <c r="K1066">
        <v>1.42E-6</v>
      </c>
      <c r="L1066">
        <v>9.589483E-2</v>
      </c>
      <c r="M1066">
        <f t="shared" si="48"/>
        <v>8.6305324621763199E-2</v>
      </c>
      <c r="N1066">
        <f t="shared" si="49"/>
        <v>9.5895053782368012E-3</v>
      </c>
      <c r="O1066" s="5">
        <f t="shared" si="50"/>
        <v>0.1111113992127742</v>
      </c>
      <c r="P1066">
        <v>1.4384000000000001E-4</v>
      </c>
      <c r="S1066" t="s">
        <v>2695</v>
      </c>
    </row>
    <row r="1067" spans="1:19" x14ac:dyDescent="0.35">
      <c r="A1067">
        <v>1066</v>
      </c>
      <c r="B1067">
        <v>179</v>
      </c>
      <c r="C1067" t="s">
        <v>333</v>
      </c>
      <c r="D1067" t="str">
        <f>INDEX(FSA_Province!B:B,MATCH(LEFT(C1067,1),FSA_Province!A:A,0))</f>
        <v>ON</v>
      </c>
      <c r="E1067" t="s">
        <v>1291</v>
      </c>
      <c r="F1067" t="s">
        <v>303</v>
      </c>
      <c r="G1067" t="s">
        <v>11</v>
      </c>
      <c r="H1067" t="s">
        <v>12</v>
      </c>
      <c r="I1067">
        <v>7000</v>
      </c>
      <c r="J1067">
        <v>7000</v>
      </c>
      <c r="K1067">
        <v>4.7E-2</v>
      </c>
      <c r="L1067">
        <v>444.11653999999999</v>
      </c>
      <c r="M1067">
        <f t="shared" si="48"/>
        <v>329</v>
      </c>
      <c r="N1067">
        <f t="shared" si="49"/>
        <v>115.11653999999999</v>
      </c>
      <c r="O1067" s="5">
        <f t="shared" si="50"/>
        <v>0.34989829787234039</v>
      </c>
      <c r="P1067">
        <v>0.66617481000000001</v>
      </c>
    </row>
    <row r="1068" spans="1:19" hidden="1" x14ac:dyDescent="0.35">
      <c r="A1068">
        <v>1067</v>
      </c>
      <c r="B1068">
        <v>142</v>
      </c>
      <c r="C1068" t="s">
        <v>102</v>
      </c>
      <c r="D1068" t="str">
        <f>INDEX(FSA_Province!B:B,MATCH(LEFT(C1068,1),FSA_Province!A:A,0))</f>
        <v>QC</v>
      </c>
      <c r="E1068" t="s">
        <v>1292</v>
      </c>
      <c r="F1068" t="s">
        <v>24</v>
      </c>
      <c r="G1068" t="s">
        <v>11</v>
      </c>
      <c r="H1068" t="s">
        <v>16</v>
      </c>
      <c r="I1068">
        <v>109.21118323</v>
      </c>
      <c r="J1068">
        <v>109.21118323</v>
      </c>
      <c r="K1068">
        <v>0.128</v>
      </c>
      <c r="L1068">
        <v>14.028339190000001</v>
      </c>
      <c r="M1068">
        <f t="shared" si="48"/>
        <v>13.979031453440001</v>
      </c>
      <c r="N1068">
        <f t="shared" si="49"/>
        <v>4.9307736559999427E-2</v>
      </c>
      <c r="O1068" s="1">
        <f t="shared" si="50"/>
        <v>3.5272641544751397E-3</v>
      </c>
      <c r="P1068">
        <v>2.1042499999999999E-2</v>
      </c>
    </row>
    <row r="1069" spans="1:19" hidden="1" x14ac:dyDescent="0.35">
      <c r="A1069">
        <v>1068</v>
      </c>
      <c r="B1069">
        <v>142</v>
      </c>
      <c r="C1069" t="s">
        <v>102</v>
      </c>
      <c r="D1069" t="str">
        <f>INDEX(FSA_Province!B:B,MATCH(LEFT(C1069,1),FSA_Province!A:A,0))</f>
        <v>QC</v>
      </c>
      <c r="E1069" t="s">
        <v>1293</v>
      </c>
      <c r="F1069" t="s">
        <v>10</v>
      </c>
      <c r="G1069" t="s">
        <v>11</v>
      </c>
      <c r="H1069" t="s">
        <v>16</v>
      </c>
      <c r="I1069">
        <v>8.10665E-3</v>
      </c>
      <c r="J1069">
        <v>8.10665E-3</v>
      </c>
      <c r="K1069">
        <v>50250</v>
      </c>
      <c r="L1069">
        <v>410.84213080000001</v>
      </c>
      <c r="M1069">
        <f t="shared" si="48"/>
        <v>407.35916250000002</v>
      </c>
      <c r="N1069">
        <f t="shared" si="49"/>
        <v>3.4829682999999818</v>
      </c>
      <c r="O1069" s="1">
        <f t="shared" si="50"/>
        <v>8.5501165080581233E-3</v>
      </c>
      <c r="P1069">
        <v>0.61626318999999996</v>
      </c>
    </row>
    <row r="1070" spans="1:19" hidden="1" x14ac:dyDescent="0.35">
      <c r="A1070">
        <v>1069</v>
      </c>
      <c r="B1070">
        <v>179</v>
      </c>
      <c r="C1070" t="s">
        <v>333</v>
      </c>
      <c r="D1070" t="str">
        <f>INDEX(FSA_Province!B:B,MATCH(LEFT(C1070,1),FSA_Province!A:A,0))</f>
        <v>ON</v>
      </c>
      <c r="E1070" t="s">
        <v>1294</v>
      </c>
      <c r="F1070" t="s">
        <v>41</v>
      </c>
      <c r="G1070" t="s">
        <v>27</v>
      </c>
      <c r="H1070" t="s">
        <v>12</v>
      </c>
      <c r="I1070">
        <v>52.383056179999997</v>
      </c>
      <c r="J1070">
        <v>52.383056179999997</v>
      </c>
      <c r="K1070">
        <v>1.2789600000000001</v>
      </c>
      <c r="L1070">
        <v>66.074557049999996</v>
      </c>
      <c r="M1070">
        <f t="shared" si="48"/>
        <v>66.995833531972806</v>
      </c>
      <c r="N1070">
        <f t="shared" si="49"/>
        <v>-0.92127648197281076</v>
      </c>
      <c r="O1070" s="1">
        <f t="shared" si="50"/>
        <v>-1.3751250389819312E-2</v>
      </c>
      <c r="P1070">
        <v>9.9111829999999998E-2</v>
      </c>
    </row>
    <row r="1071" spans="1:19" hidden="1" x14ac:dyDescent="0.35">
      <c r="A1071">
        <v>1070</v>
      </c>
      <c r="B1071">
        <v>179</v>
      </c>
      <c r="C1071" t="s">
        <v>333</v>
      </c>
      <c r="D1071" t="str">
        <f>INDEX(FSA_Province!B:B,MATCH(LEFT(C1071,1),FSA_Province!A:A,0))</f>
        <v>ON</v>
      </c>
      <c r="E1071" t="s">
        <v>1295</v>
      </c>
      <c r="F1071" t="s">
        <v>303</v>
      </c>
      <c r="G1071" t="s">
        <v>11</v>
      </c>
      <c r="H1071" t="s">
        <v>16</v>
      </c>
      <c r="I1071">
        <v>7000</v>
      </c>
      <c r="J1071">
        <v>7000</v>
      </c>
      <c r="K1071">
        <v>5.8000000000000003E-2</v>
      </c>
      <c r="L1071">
        <v>406</v>
      </c>
      <c r="M1071">
        <f t="shared" si="48"/>
        <v>406</v>
      </c>
      <c r="N1071">
        <f t="shared" si="49"/>
        <v>0</v>
      </c>
      <c r="O1071" s="1">
        <f t="shared" si="50"/>
        <v>0</v>
      </c>
      <c r="P1071">
        <v>0.60899999999999999</v>
      </c>
    </row>
    <row r="1072" spans="1:19" hidden="1" x14ac:dyDescent="0.35">
      <c r="A1072">
        <v>1071</v>
      </c>
      <c r="B1072">
        <v>75</v>
      </c>
      <c r="C1072" t="s">
        <v>517</v>
      </c>
      <c r="D1072" t="str">
        <f>INDEX(FSA_Province!B:B,MATCH(LEFT(C1072,1),FSA_Province!A:A,0))</f>
        <v>ON</v>
      </c>
      <c r="E1072" t="s">
        <v>1296</v>
      </c>
      <c r="F1072" t="s">
        <v>117</v>
      </c>
      <c r="G1072" t="s">
        <v>27</v>
      </c>
      <c r="H1072" t="s">
        <v>16</v>
      </c>
      <c r="I1072">
        <v>1200</v>
      </c>
      <c r="J1072">
        <v>1200</v>
      </c>
      <c r="K1072">
        <v>1.4699999999999999E-6</v>
      </c>
      <c r="L1072">
        <v>1.7639999999999999E-3</v>
      </c>
      <c r="M1072">
        <f t="shared" si="48"/>
        <v>1.7639999999999999E-3</v>
      </c>
      <c r="N1072">
        <f t="shared" si="49"/>
        <v>0</v>
      </c>
      <c r="O1072" s="1">
        <f t="shared" si="50"/>
        <v>0</v>
      </c>
      <c r="P1072">
        <v>2.6400000000000001E-6</v>
      </c>
    </row>
    <row r="1073" spans="1:16" hidden="1" x14ac:dyDescent="0.35">
      <c r="A1073">
        <v>1072</v>
      </c>
      <c r="B1073">
        <v>31</v>
      </c>
      <c r="C1073" t="s">
        <v>218</v>
      </c>
      <c r="D1073" t="str">
        <f>INDEX(FSA_Province!B:B,MATCH(LEFT(C1073,1),FSA_Province!A:A,0))</f>
        <v>ON</v>
      </c>
      <c r="E1073" t="s">
        <v>1297</v>
      </c>
      <c r="F1073" t="s">
        <v>24</v>
      </c>
      <c r="G1073" t="s">
        <v>27</v>
      </c>
      <c r="H1073" t="s">
        <v>16</v>
      </c>
      <c r="I1073">
        <v>50</v>
      </c>
      <c r="J1073">
        <v>50</v>
      </c>
      <c r="K1073">
        <v>0.13341826000000001</v>
      </c>
      <c r="L1073">
        <v>6.7356508000000002</v>
      </c>
      <c r="M1073">
        <f t="shared" si="48"/>
        <v>6.6709130000000005</v>
      </c>
      <c r="N1073">
        <f t="shared" si="49"/>
        <v>6.4737799999999623E-2</v>
      </c>
      <c r="O1073" s="1">
        <f t="shared" si="50"/>
        <v>9.7044887259059767E-3</v>
      </c>
      <c r="P1073">
        <v>1.010347E-2</v>
      </c>
    </row>
    <row r="1074" spans="1:16" hidden="1" x14ac:dyDescent="0.35">
      <c r="A1074">
        <v>1073</v>
      </c>
      <c r="B1074">
        <v>75</v>
      </c>
      <c r="C1074" t="s">
        <v>517</v>
      </c>
      <c r="D1074" t="str">
        <f>INDEX(FSA_Province!B:B,MATCH(LEFT(C1074,1),FSA_Province!A:A,0))</f>
        <v>ON</v>
      </c>
      <c r="E1074" t="s">
        <v>1298</v>
      </c>
      <c r="F1074" t="s">
        <v>10</v>
      </c>
      <c r="G1074" t="s">
        <v>27</v>
      </c>
      <c r="H1074" t="s">
        <v>16</v>
      </c>
      <c r="I1074">
        <v>4.4999999999999999E-4</v>
      </c>
      <c r="J1074">
        <v>4.4999999999999999E-4</v>
      </c>
      <c r="K1074">
        <v>50310.673999999999</v>
      </c>
      <c r="L1074">
        <v>22.853728660000002</v>
      </c>
      <c r="M1074">
        <f t="shared" si="48"/>
        <v>22.639803300000001</v>
      </c>
      <c r="N1074">
        <f t="shared" si="49"/>
        <v>0.21392536000000106</v>
      </c>
      <c r="O1074" s="1">
        <f t="shared" si="50"/>
        <v>9.449082095161182E-3</v>
      </c>
      <c r="P1074">
        <v>3.428059E-2</v>
      </c>
    </row>
    <row r="1075" spans="1:16" hidden="1" x14ac:dyDescent="0.35">
      <c r="A1075">
        <v>1074</v>
      </c>
      <c r="B1075">
        <v>31</v>
      </c>
      <c r="C1075" t="s">
        <v>218</v>
      </c>
      <c r="D1075" t="str">
        <f>INDEX(FSA_Province!B:B,MATCH(LEFT(C1075,1),FSA_Province!A:A,0))</f>
        <v>ON</v>
      </c>
      <c r="E1075" t="s">
        <v>1299</v>
      </c>
      <c r="F1075" t="s">
        <v>15</v>
      </c>
      <c r="G1075" t="s">
        <v>27</v>
      </c>
      <c r="H1075" t="s">
        <v>16</v>
      </c>
      <c r="I1075">
        <v>40</v>
      </c>
      <c r="J1075">
        <v>40</v>
      </c>
      <c r="K1075">
        <v>0.80730000000000002</v>
      </c>
      <c r="L1075">
        <v>32.604955320000002</v>
      </c>
      <c r="M1075">
        <f t="shared" si="48"/>
        <v>32.292000000000002</v>
      </c>
      <c r="N1075">
        <f t="shared" si="49"/>
        <v>0.31295532000000037</v>
      </c>
      <c r="O1075" s="1">
        <f t="shared" si="50"/>
        <v>9.691419546636949E-3</v>
      </c>
      <c r="P1075">
        <v>4.8907430000000002E-2</v>
      </c>
    </row>
    <row r="1076" spans="1:16" hidden="1" x14ac:dyDescent="0.35">
      <c r="A1076">
        <v>1075</v>
      </c>
      <c r="B1076">
        <v>75</v>
      </c>
      <c r="C1076" t="s">
        <v>517</v>
      </c>
      <c r="D1076" t="str">
        <f>INDEX(FSA_Province!B:B,MATCH(LEFT(C1076,1),FSA_Province!A:A,0))</f>
        <v>ON</v>
      </c>
      <c r="E1076" t="s">
        <v>1300</v>
      </c>
      <c r="F1076" t="s">
        <v>10</v>
      </c>
      <c r="G1076" t="s">
        <v>27</v>
      </c>
      <c r="H1076" t="s">
        <v>16</v>
      </c>
      <c r="I1076">
        <v>1.5E-3</v>
      </c>
      <c r="J1076">
        <v>1.5E-3</v>
      </c>
      <c r="K1076">
        <v>50305.347999999998</v>
      </c>
      <c r="L1076">
        <v>76.175902550000004</v>
      </c>
      <c r="M1076">
        <f t="shared" si="48"/>
        <v>75.458022</v>
      </c>
      <c r="N1076">
        <f t="shared" si="49"/>
        <v>0.71788055000000384</v>
      </c>
      <c r="O1076" s="1">
        <f t="shared" si="50"/>
        <v>9.5136412401587173E-3</v>
      </c>
      <c r="P1076">
        <v>0.11426385</v>
      </c>
    </row>
    <row r="1077" spans="1:16" hidden="1" x14ac:dyDescent="0.35">
      <c r="A1077">
        <v>1076</v>
      </c>
      <c r="B1077">
        <v>8</v>
      </c>
      <c r="C1077" t="s">
        <v>338</v>
      </c>
      <c r="D1077" t="str">
        <f>INDEX(FSA_Province!B:B,MATCH(LEFT(C1077,1),FSA_Province!A:A,0))</f>
        <v>ON</v>
      </c>
      <c r="E1077" t="s">
        <v>1301</v>
      </c>
      <c r="F1077" t="s">
        <v>24</v>
      </c>
      <c r="G1077" t="s">
        <v>27</v>
      </c>
      <c r="H1077" t="s">
        <v>16</v>
      </c>
      <c r="I1077">
        <v>25</v>
      </c>
      <c r="J1077">
        <v>25</v>
      </c>
      <c r="K1077">
        <v>0.133494</v>
      </c>
      <c r="L1077">
        <v>3.36973894</v>
      </c>
      <c r="M1077">
        <f t="shared" si="48"/>
        <v>3.3373499999999998</v>
      </c>
      <c r="N1077">
        <f t="shared" si="49"/>
        <v>3.2388940000000144E-2</v>
      </c>
      <c r="O1077" s="1">
        <f t="shared" si="50"/>
        <v>9.7049874900745035E-3</v>
      </c>
      <c r="P1077">
        <v>5.0546000000000002E-3</v>
      </c>
    </row>
    <row r="1078" spans="1:16" hidden="1" x14ac:dyDescent="0.35">
      <c r="A1078">
        <v>1077</v>
      </c>
      <c r="B1078">
        <v>8</v>
      </c>
      <c r="C1078" t="s">
        <v>338</v>
      </c>
      <c r="D1078" t="str">
        <f>INDEX(FSA_Province!B:B,MATCH(LEFT(C1078,1),FSA_Province!A:A,0))</f>
        <v>ON</v>
      </c>
      <c r="E1078" t="s">
        <v>1302</v>
      </c>
      <c r="F1078" t="s">
        <v>15</v>
      </c>
      <c r="G1078" t="s">
        <v>27</v>
      </c>
      <c r="H1078" t="s">
        <v>16</v>
      </c>
      <c r="I1078">
        <v>115</v>
      </c>
      <c r="J1078">
        <v>115</v>
      </c>
      <c r="K1078">
        <v>0.80823999999999996</v>
      </c>
      <c r="L1078">
        <v>93.804525600000005</v>
      </c>
      <c r="M1078">
        <f t="shared" si="48"/>
        <v>92.947599999999994</v>
      </c>
      <c r="N1078">
        <f t="shared" si="49"/>
        <v>0.85692560000001095</v>
      </c>
      <c r="O1078" s="1">
        <f t="shared" si="50"/>
        <v>9.2194483773654287E-3</v>
      </c>
      <c r="P1078">
        <v>0.14070678</v>
      </c>
    </row>
    <row r="1079" spans="1:16" hidden="1" x14ac:dyDescent="0.35">
      <c r="A1079">
        <v>1078</v>
      </c>
      <c r="B1079">
        <v>31</v>
      </c>
      <c r="C1079" t="s">
        <v>218</v>
      </c>
      <c r="D1079" t="str">
        <f>INDEX(FSA_Province!B:B,MATCH(LEFT(C1079,1),FSA_Province!A:A,0))</f>
        <v>ON</v>
      </c>
      <c r="E1079" t="s">
        <v>1303</v>
      </c>
      <c r="F1079" t="s">
        <v>39</v>
      </c>
      <c r="G1079" t="s">
        <v>27</v>
      </c>
      <c r="H1079" t="s">
        <v>12</v>
      </c>
      <c r="I1079">
        <v>0.20046393000000001</v>
      </c>
      <c r="J1079">
        <v>0.20046393000000001</v>
      </c>
      <c r="K1079">
        <v>200.56800000000001</v>
      </c>
      <c r="L1079">
        <v>39.653364609999997</v>
      </c>
      <c r="M1079">
        <f t="shared" si="48"/>
        <v>40.206649512240006</v>
      </c>
      <c r="N1079">
        <f t="shared" si="49"/>
        <v>-0.55328490224000859</v>
      </c>
      <c r="O1079" s="1">
        <f t="shared" si="50"/>
        <v>-1.3761029803579468E-2</v>
      </c>
      <c r="P1079">
        <v>5.9480039999999998E-2</v>
      </c>
    </row>
    <row r="1080" spans="1:16" hidden="1" x14ac:dyDescent="0.35">
      <c r="A1080">
        <v>1079</v>
      </c>
      <c r="B1080">
        <v>126</v>
      </c>
      <c r="C1080" t="s">
        <v>78</v>
      </c>
      <c r="D1080" t="str">
        <f>INDEX(FSA_Province!B:B,MATCH(LEFT(C1080,1),FSA_Province!A:A,0))</f>
        <v>BC</v>
      </c>
      <c r="E1080" t="s">
        <v>1304</v>
      </c>
      <c r="F1080" t="s">
        <v>71</v>
      </c>
      <c r="G1080" t="s">
        <v>27</v>
      </c>
      <c r="H1080" t="s">
        <v>16</v>
      </c>
      <c r="I1080">
        <v>207</v>
      </c>
      <c r="J1080">
        <v>207</v>
      </c>
      <c r="K1080">
        <v>9.6299999999999993E-6</v>
      </c>
      <c r="L1080">
        <v>1.9934100000000001E-3</v>
      </c>
      <c r="M1080">
        <f t="shared" si="48"/>
        <v>1.9934099999999997E-3</v>
      </c>
      <c r="N1080">
        <f t="shared" si="49"/>
        <v>0</v>
      </c>
      <c r="O1080" s="1">
        <f t="shared" si="50"/>
        <v>0</v>
      </c>
      <c r="P1080">
        <v>0</v>
      </c>
    </row>
    <row r="1081" spans="1:16" hidden="1" x14ac:dyDescent="0.35">
      <c r="A1081">
        <v>1080</v>
      </c>
      <c r="B1081">
        <v>12</v>
      </c>
      <c r="C1081" t="s">
        <v>346</v>
      </c>
      <c r="D1081" t="str">
        <f>INDEX(FSA_Province!B:B,MATCH(LEFT(C1081,1),FSA_Province!A:A,0))</f>
        <v>ON</v>
      </c>
      <c r="E1081" t="s">
        <v>1305</v>
      </c>
      <c r="F1081" t="s">
        <v>10</v>
      </c>
      <c r="G1081" t="s">
        <v>11</v>
      </c>
      <c r="H1081" t="s">
        <v>16</v>
      </c>
      <c r="I1081">
        <v>1.7000000000000001E-2</v>
      </c>
      <c r="J1081">
        <v>1.7000000000000001E-2</v>
      </c>
      <c r="K1081">
        <v>51000</v>
      </c>
      <c r="L1081">
        <v>875.41417920000004</v>
      </c>
      <c r="M1081">
        <f t="shared" si="48"/>
        <v>867.00000000000011</v>
      </c>
      <c r="N1081">
        <f t="shared" si="49"/>
        <v>8.4141791999999214</v>
      </c>
      <c r="O1081" s="1">
        <f t="shared" si="50"/>
        <v>9.704935640138317E-3</v>
      </c>
      <c r="P1081">
        <v>1.31312126</v>
      </c>
    </row>
    <row r="1082" spans="1:16" hidden="1" x14ac:dyDescent="0.35">
      <c r="A1082">
        <v>1081</v>
      </c>
      <c r="B1082">
        <v>12</v>
      </c>
      <c r="C1082" t="s">
        <v>346</v>
      </c>
      <c r="D1082" t="str">
        <f>INDEX(FSA_Province!B:B,MATCH(LEFT(C1082,1),FSA_Province!A:A,0))</f>
        <v>ON</v>
      </c>
      <c r="E1082" t="s">
        <v>1306</v>
      </c>
      <c r="F1082" t="s">
        <v>24</v>
      </c>
      <c r="G1082" t="s">
        <v>11</v>
      </c>
      <c r="H1082" t="s">
        <v>16</v>
      </c>
      <c r="I1082">
        <v>7680.7865125400003</v>
      </c>
      <c r="J1082">
        <v>7680.7865125400003</v>
      </c>
      <c r="K1082">
        <v>0.13</v>
      </c>
      <c r="L1082">
        <v>1008.192614</v>
      </c>
      <c r="M1082">
        <f t="shared" si="48"/>
        <v>998.50224663020003</v>
      </c>
      <c r="N1082">
        <f t="shared" si="49"/>
        <v>9.6903673698000148</v>
      </c>
      <c r="O1082" s="1">
        <f t="shared" si="50"/>
        <v>9.7049029208533047E-3</v>
      </c>
      <c r="P1082">
        <v>1.5122889100000001</v>
      </c>
    </row>
    <row r="1083" spans="1:16" hidden="1" x14ac:dyDescent="0.35">
      <c r="A1083">
        <v>1082</v>
      </c>
      <c r="B1083">
        <v>8</v>
      </c>
      <c r="C1083" t="s">
        <v>338</v>
      </c>
      <c r="D1083" t="str">
        <f>INDEX(FSA_Province!B:B,MATCH(LEFT(C1083,1),FSA_Province!A:A,0))</f>
        <v>ON</v>
      </c>
      <c r="E1083" t="s">
        <v>1307</v>
      </c>
      <c r="F1083" t="s">
        <v>24</v>
      </c>
      <c r="G1083" t="s">
        <v>27</v>
      </c>
      <c r="H1083" t="s">
        <v>16</v>
      </c>
      <c r="I1083">
        <v>34</v>
      </c>
      <c r="J1083">
        <v>34</v>
      </c>
      <c r="K1083">
        <v>0.13375316000000001</v>
      </c>
      <c r="L1083">
        <v>4.5917417699999996</v>
      </c>
      <c r="M1083">
        <f t="shared" si="48"/>
        <v>4.5476074400000002</v>
      </c>
      <c r="N1083">
        <f t="shared" si="49"/>
        <v>4.4134329999999444E-2</v>
      </c>
      <c r="O1083" s="1">
        <f t="shared" si="50"/>
        <v>9.7049559757074032E-3</v>
      </c>
      <c r="P1083">
        <v>6.8876099999999997E-3</v>
      </c>
    </row>
    <row r="1084" spans="1:16" hidden="1" x14ac:dyDescent="0.35">
      <c r="A1084">
        <v>1083</v>
      </c>
      <c r="B1084">
        <v>71</v>
      </c>
      <c r="C1084" t="s">
        <v>207</v>
      </c>
      <c r="D1084" t="str">
        <f>INDEX(FSA_Province!B:B,MATCH(LEFT(C1084,1),FSA_Province!A:A,0))</f>
        <v>BC</v>
      </c>
      <c r="E1084" t="s">
        <v>1308</v>
      </c>
      <c r="F1084" t="s">
        <v>20</v>
      </c>
      <c r="G1084" t="s">
        <v>11</v>
      </c>
      <c r="H1084" t="s">
        <v>16</v>
      </c>
      <c r="I1084">
        <v>1.3735658500000001</v>
      </c>
      <c r="J1084">
        <v>1.3735658500000001</v>
      </c>
      <c r="K1084">
        <v>2180.8249999999998</v>
      </c>
      <c r="L1084">
        <v>3024.5770619999998</v>
      </c>
      <c r="M1084">
        <f t="shared" si="48"/>
        <v>2995.5067448262498</v>
      </c>
      <c r="N1084">
        <f t="shared" si="49"/>
        <v>29.070317173750027</v>
      </c>
      <c r="O1084" s="1">
        <f t="shared" si="50"/>
        <v>9.7046408671786211E-3</v>
      </c>
      <c r="P1084">
        <v>4.5368655799999997</v>
      </c>
    </row>
    <row r="1085" spans="1:16" hidden="1" x14ac:dyDescent="0.35">
      <c r="A1085">
        <v>1084</v>
      </c>
      <c r="B1085">
        <v>156</v>
      </c>
      <c r="C1085" t="s">
        <v>13</v>
      </c>
      <c r="D1085" t="str">
        <f>INDEX(FSA_Province!B:B,MATCH(LEFT(C1085,1),FSA_Province!A:A,0))</f>
        <v>ON</v>
      </c>
      <c r="E1085" t="s">
        <v>1309</v>
      </c>
      <c r="F1085" t="s">
        <v>15</v>
      </c>
      <c r="G1085" t="s">
        <v>11</v>
      </c>
      <c r="H1085" t="s">
        <v>16</v>
      </c>
      <c r="I1085">
        <v>5700</v>
      </c>
      <c r="J1085">
        <v>5700</v>
      </c>
      <c r="K1085">
        <v>0.77900000000000003</v>
      </c>
      <c r="L1085">
        <v>4483.3245580000003</v>
      </c>
      <c r="M1085">
        <f t="shared" si="48"/>
        <v>4440.3</v>
      </c>
      <c r="N1085">
        <f t="shared" si="49"/>
        <v>43.02455800000007</v>
      </c>
      <c r="O1085" s="1">
        <f t="shared" si="50"/>
        <v>9.6895610656937744E-3</v>
      </c>
      <c r="P1085">
        <v>6.7249868299999997</v>
      </c>
    </row>
    <row r="1086" spans="1:16" hidden="1" x14ac:dyDescent="0.35">
      <c r="A1086">
        <v>1085</v>
      </c>
      <c r="B1086">
        <v>118</v>
      </c>
      <c r="C1086" t="s">
        <v>196</v>
      </c>
      <c r="D1086" t="str">
        <f>INDEX(FSA_Province!B:B,MATCH(LEFT(C1086,1),FSA_Province!A:A,0))</f>
        <v>AB</v>
      </c>
      <c r="E1086" t="s">
        <v>1310</v>
      </c>
      <c r="F1086" t="s">
        <v>193</v>
      </c>
      <c r="G1086" t="s">
        <v>27</v>
      </c>
      <c r="H1086" t="s">
        <v>16</v>
      </c>
      <c r="I1086">
        <v>11.1</v>
      </c>
      <c r="J1086">
        <v>11.1</v>
      </c>
      <c r="K1086">
        <v>1.0704899999999999</v>
      </c>
      <c r="L1086">
        <v>11.99767456</v>
      </c>
      <c r="M1086">
        <f t="shared" si="48"/>
        <v>11.882439</v>
      </c>
      <c r="N1086">
        <f t="shared" si="49"/>
        <v>0.11523556000000035</v>
      </c>
      <c r="O1086" s="1">
        <f t="shared" si="50"/>
        <v>9.6979719399359291E-3</v>
      </c>
      <c r="P1086">
        <v>1.799651E-2</v>
      </c>
    </row>
    <row r="1087" spans="1:16" hidden="1" x14ac:dyDescent="0.35">
      <c r="A1087">
        <v>1086</v>
      </c>
      <c r="B1087">
        <v>40</v>
      </c>
      <c r="C1087" t="s">
        <v>328</v>
      </c>
      <c r="D1087" t="str">
        <f>INDEX(FSA_Province!B:B,MATCH(LEFT(C1087,1),FSA_Province!A:A,0))</f>
        <v>ON</v>
      </c>
      <c r="E1087" t="s">
        <v>1311</v>
      </c>
      <c r="F1087" t="s">
        <v>24</v>
      </c>
      <c r="G1087" t="s">
        <v>27</v>
      </c>
      <c r="H1087" t="s">
        <v>16</v>
      </c>
      <c r="I1087">
        <v>18500</v>
      </c>
      <c r="J1087">
        <v>18500</v>
      </c>
      <c r="K1087">
        <v>0.13162006000000001</v>
      </c>
      <c r="L1087">
        <v>2458.602617</v>
      </c>
      <c r="M1087">
        <f t="shared" si="48"/>
        <v>2434.9711100000004</v>
      </c>
      <c r="N1087">
        <f t="shared" si="49"/>
        <v>23.631506999999601</v>
      </c>
      <c r="O1087" s="1">
        <f t="shared" si="50"/>
        <v>9.7050461514508884E-3</v>
      </c>
      <c r="P1087">
        <v>3.6879039200000001</v>
      </c>
    </row>
    <row r="1088" spans="1:16" hidden="1" x14ac:dyDescent="0.35">
      <c r="A1088">
        <v>1087</v>
      </c>
      <c r="B1088">
        <v>118</v>
      </c>
      <c r="C1088" t="s">
        <v>196</v>
      </c>
      <c r="D1088" t="str">
        <f>INDEX(FSA_Province!B:B,MATCH(LEFT(C1088,1),FSA_Province!A:A,0))</f>
        <v>AB</v>
      </c>
      <c r="E1088" t="s">
        <v>1312</v>
      </c>
      <c r="F1088" t="s">
        <v>24</v>
      </c>
      <c r="G1088" t="s">
        <v>27</v>
      </c>
      <c r="H1088" t="s">
        <v>16</v>
      </c>
      <c r="I1088">
        <v>150</v>
      </c>
      <c r="J1088">
        <v>150</v>
      </c>
      <c r="K1088">
        <v>0.12986461999999999</v>
      </c>
      <c r="L1088">
        <v>19.668742680000001</v>
      </c>
      <c r="M1088">
        <f t="shared" si="48"/>
        <v>19.479692999999997</v>
      </c>
      <c r="N1088">
        <f t="shared" si="49"/>
        <v>0.18904968000000366</v>
      </c>
      <c r="O1088" s="1">
        <f t="shared" si="50"/>
        <v>9.7049619827172685E-3</v>
      </c>
      <c r="P1088">
        <v>2.9503109999999999E-2</v>
      </c>
    </row>
    <row r="1089" spans="1:16" hidden="1" x14ac:dyDescent="0.35">
      <c r="A1089">
        <v>1088</v>
      </c>
      <c r="B1089">
        <v>150</v>
      </c>
      <c r="C1089" t="s">
        <v>338</v>
      </c>
      <c r="D1089" t="str">
        <f>INDEX(FSA_Province!B:B,MATCH(LEFT(C1089,1),FSA_Province!A:A,0))</f>
        <v>ON</v>
      </c>
      <c r="E1089" t="s">
        <v>1313</v>
      </c>
      <c r="F1089" t="s">
        <v>15</v>
      </c>
      <c r="G1089" t="s">
        <v>27</v>
      </c>
      <c r="H1089" t="s">
        <v>16</v>
      </c>
      <c r="I1089">
        <v>150</v>
      </c>
      <c r="J1089">
        <v>150</v>
      </c>
      <c r="K1089">
        <v>0.69913999999999998</v>
      </c>
      <c r="L1089">
        <v>105.8875377</v>
      </c>
      <c r="M1089">
        <f t="shared" si="48"/>
        <v>104.871</v>
      </c>
      <c r="N1089">
        <f t="shared" si="49"/>
        <v>1.0165377000000007</v>
      </c>
      <c r="O1089" s="1">
        <f t="shared" si="50"/>
        <v>9.6932202420116215E-3</v>
      </c>
      <c r="P1089">
        <v>0.15883130000000001</v>
      </c>
    </row>
    <row r="1090" spans="1:16" hidden="1" x14ac:dyDescent="0.35">
      <c r="A1090">
        <v>1089</v>
      </c>
      <c r="B1090">
        <v>217</v>
      </c>
      <c r="C1090" t="s">
        <v>491</v>
      </c>
      <c r="D1090" t="str">
        <f>INDEX(FSA_Province!B:B,MATCH(LEFT(C1090,1),FSA_Province!A:A,0))</f>
        <v>QC</v>
      </c>
      <c r="E1090" t="s">
        <v>1314</v>
      </c>
      <c r="F1090" t="s">
        <v>188</v>
      </c>
      <c r="G1090" t="s">
        <v>11</v>
      </c>
      <c r="H1090" t="s">
        <v>12</v>
      </c>
      <c r="I1090">
        <v>38.575055659999997</v>
      </c>
      <c r="J1090">
        <v>38.575055659999997</v>
      </c>
      <c r="K1090">
        <v>1.347E-5</v>
      </c>
      <c r="L1090">
        <v>5.1960000000000005E-4</v>
      </c>
      <c r="M1090">
        <f t="shared" si="48"/>
        <v>5.1960599974019994E-4</v>
      </c>
      <c r="N1090">
        <f t="shared" si="49"/>
        <v>-5.9997401998836131E-9</v>
      </c>
      <c r="O1090" s="1">
        <f t="shared" si="50"/>
        <v>-1.1546710782561112E-5</v>
      </c>
      <c r="P1090">
        <v>7.7000000000000004E-7</v>
      </c>
    </row>
    <row r="1091" spans="1:16" hidden="1" x14ac:dyDescent="0.35">
      <c r="A1091">
        <v>1090</v>
      </c>
      <c r="B1091">
        <v>150</v>
      </c>
      <c r="C1091" t="s">
        <v>338</v>
      </c>
      <c r="D1091" t="str">
        <f>INDEX(FSA_Province!B:B,MATCH(LEFT(C1091,1),FSA_Province!A:A,0))</f>
        <v>ON</v>
      </c>
      <c r="E1091" t="s">
        <v>1315</v>
      </c>
      <c r="F1091" t="s">
        <v>24</v>
      </c>
      <c r="G1091" t="s">
        <v>11</v>
      </c>
      <c r="H1091" t="s">
        <v>16</v>
      </c>
      <c r="I1091">
        <v>500</v>
      </c>
      <c r="J1091">
        <v>500</v>
      </c>
      <c r="K1091">
        <v>0.13100000000000001</v>
      </c>
      <c r="L1091">
        <v>64.504999999999995</v>
      </c>
      <c r="M1091">
        <f t="shared" ref="M1091:M1154" si="51">I1091*K1091</f>
        <v>65.5</v>
      </c>
      <c r="N1091">
        <f t="shared" ref="N1091:N1154" si="52">L1091-M1091</f>
        <v>-0.99500000000000455</v>
      </c>
      <c r="O1091" s="1">
        <f t="shared" ref="O1091:O1154" si="53">IFERROR(N1091/M1091, 0)</f>
        <v>-1.5190839694656557E-2</v>
      </c>
      <c r="P1091">
        <v>9.6757499999999996E-2</v>
      </c>
    </row>
    <row r="1092" spans="1:16" hidden="1" x14ac:dyDescent="0.35">
      <c r="A1092">
        <v>1091</v>
      </c>
      <c r="B1092">
        <v>118</v>
      </c>
      <c r="C1092" t="s">
        <v>196</v>
      </c>
      <c r="D1092" t="str">
        <f>INDEX(FSA_Province!B:B,MATCH(LEFT(C1092,1),FSA_Province!A:A,0))</f>
        <v>AB</v>
      </c>
      <c r="E1092" t="s">
        <v>1316</v>
      </c>
      <c r="F1092" t="s">
        <v>231</v>
      </c>
      <c r="G1092" t="s">
        <v>27</v>
      </c>
      <c r="H1092" t="s">
        <v>16</v>
      </c>
      <c r="I1092">
        <v>2</v>
      </c>
      <c r="J1092">
        <v>2</v>
      </c>
      <c r="K1092">
        <v>11.11492</v>
      </c>
      <c r="L1092">
        <v>22.445546830000001</v>
      </c>
      <c r="M1092">
        <f t="shared" si="51"/>
        <v>22.229839999999999</v>
      </c>
      <c r="N1092">
        <f t="shared" si="52"/>
        <v>0.21570683000000201</v>
      </c>
      <c r="O1092" s="1">
        <f t="shared" si="53"/>
        <v>9.703480996714418E-3</v>
      </c>
      <c r="P1092">
        <v>3.3668320000000002E-2</v>
      </c>
    </row>
    <row r="1093" spans="1:16" hidden="1" x14ac:dyDescent="0.35">
      <c r="A1093">
        <v>1092</v>
      </c>
      <c r="B1093">
        <v>118</v>
      </c>
      <c r="C1093" t="s">
        <v>196</v>
      </c>
      <c r="D1093" t="str">
        <f>INDEX(FSA_Province!B:B,MATCH(LEFT(C1093,1),FSA_Province!A:A,0))</f>
        <v>AB</v>
      </c>
      <c r="E1093" t="s">
        <v>1317</v>
      </c>
      <c r="F1093" t="s">
        <v>435</v>
      </c>
      <c r="G1093" t="s">
        <v>27</v>
      </c>
      <c r="H1093" t="s">
        <v>16</v>
      </c>
      <c r="I1093">
        <v>0.5</v>
      </c>
      <c r="J1093">
        <v>0.5</v>
      </c>
      <c r="K1093">
        <v>46.726750000000003</v>
      </c>
      <c r="L1093">
        <v>23.590110639999999</v>
      </c>
      <c r="M1093">
        <f t="shared" si="51"/>
        <v>23.363375000000001</v>
      </c>
      <c r="N1093">
        <f t="shared" si="52"/>
        <v>0.22673563999999757</v>
      </c>
      <c r="O1093" s="1">
        <f t="shared" si="53"/>
        <v>9.7047468527127426E-3</v>
      </c>
      <c r="P1093">
        <v>3.5385159999999999E-2</v>
      </c>
    </row>
    <row r="1094" spans="1:16" hidden="1" x14ac:dyDescent="0.35">
      <c r="A1094">
        <v>1093</v>
      </c>
      <c r="B1094">
        <v>118</v>
      </c>
      <c r="C1094" t="s">
        <v>196</v>
      </c>
      <c r="D1094" t="str">
        <f>INDEX(FSA_Province!B:B,MATCH(LEFT(C1094,1),FSA_Province!A:A,0))</f>
        <v>AB</v>
      </c>
      <c r="E1094" t="s">
        <v>1318</v>
      </c>
      <c r="F1094" t="s">
        <v>493</v>
      </c>
      <c r="G1094" t="s">
        <v>27</v>
      </c>
      <c r="H1094" t="s">
        <v>16</v>
      </c>
      <c r="I1094">
        <v>2000</v>
      </c>
      <c r="J1094">
        <v>2000</v>
      </c>
      <c r="K1094">
        <v>1.0919999999999999E-2</v>
      </c>
      <c r="L1094">
        <v>22.034908000000001</v>
      </c>
      <c r="M1094">
        <f t="shared" si="51"/>
        <v>21.84</v>
      </c>
      <c r="N1094">
        <f t="shared" si="52"/>
        <v>0.19490800000000164</v>
      </c>
      <c r="O1094" s="1">
        <f t="shared" si="53"/>
        <v>8.9243589743590486E-3</v>
      </c>
      <c r="P1094">
        <v>3.3052360000000003E-2</v>
      </c>
    </row>
    <row r="1095" spans="1:16" x14ac:dyDescent="0.35">
      <c r="A1095">
        <v>1094</v>
      </c>
      <c r="B1095">
        <v>179</v>
      </c>
      <c r="C1095" t="s">
        <v>333</v>
      </c>
      <c r="D1095" t="str">
        <f>INDEX(FSA_Province!B:B,MATCH(LEFT(C1095,1),FSA_Province!A:A,0))</f>
        <v>ON</v>
      </c>
      <c r="E1095" t="s">
        <v>1319</v>
      </c>
      <c r="F1095" t="s">
        <v>303</v>
      </c>
      <c r="G1095" t="s">
        <v>11</v>
      </c>
      <c r="H1095" t="s">
        <v>12</v>
      </c>
      <c r="I1095">
        <v>9160.57107</v>
      </c>
      <c r="J1095">
        <v>9160.57107</v>
      </c>
      <c r="K1095">
        <v>0.04</v>
      </c>
      <c r="L1095">
        <v>459.6815785</v>
      </c>
      <c r="M1095">
        <f t="shared" si="51"/>
        <v>366.42284280000001</v>
      </c>
      <c r="N1095">
        <f t="shared" si="52"/>
        <v>93.258735699999988</v>
      </c>
      <c r="O1095" s="5">
        <f t="shared" si="53"/>
        <v>0.25451124986468771</v>
      </c>
      <c r="P1095">
        <v>0.68952236</v>
      </c>
    </row>
    <row r="1096" spans="1:16" hidden="1" x14ac:dyDescent="0.35">
      <c r="A1096">
        <v>1095</v>
      </c>
      <c r="B1096">
        <v>179</v>
      </c>
      <c r="C1096" t="s">
        <v>333</v>
      </c>
      <c r="D1096" t="str">
        <f>INDEX(FSA_Province!B:B,MATCH(LEFT(C1096,1),FSA_Province!A:A,0))</f>
        <v>ON</v>
      </c>
      <c r="E1096" t="s">
        <v>1320</v>
      </c>
      <c r="F1096" t="s">
        <v>41</v>
      </c>
      <c r="G1096" t="s">
        <v>27</v>
      </c>
      <c r="H1096" t="s">
        <v>12</v>
      </c>
      <c r="I1096">
        <v>44.036697259999997</v>
      </c>
      <c r="J1096">
        <v>44.036697259999997</v>
      </c>
      <c r="K1096">
        <v>1.2790999999999999</v>
      </c>
      <c r="L1096">
        <v>55.551682100000001</v>
      </c>
      <c r="M1096">
        <f t="shared" si="51"/>
        <v>56.327339465265993</v>
      </c>
      <c r="N1096">
        <f t="shared" si="52"/>
        <v>-0.77565736526599238</v>
      </c>
      <c r="O1096" s="1">
        <f t="shared" si="53"/>
        <v>-1.3770530840433145E-2</v>
      </c>
      <c r="P1096">
        <v>8.3327520000000002E-2</v>
      </c>
    </row>
    <row r="1097" spans="1:16" hidden="1" x14ac:dyDescent="0.35">
      <c r="A1097">
        <v>1096</v>
      </c>
      <c r="B1097">
        <v>85</v>
      </c>
      <c r="C1097" t="s">
        <v>801</v>
      </c>
      <c r="D1097" t="str">
        <f>INDEX(FSA_Province!B:B,MATCH(LEFT(C1097,1),FSA_Province!A:A,0))</f>
        <v>AB</v>
      </c>
      <c r="E1097" t="s">
        <v>1321</v>
      </c>
      <c r="F1097" t="s">
        <v>24</v>
      </c>
      <c r="G1097" t="s">
        <v>11</v>
      </c>
      <c r="H1097" t="s">
        <v>16</v>
      </c>
      <c r="I1097">
        <v>208.82584711999999</v>
      </c>
      <c r="J1097">
        <v>208.82584711999999</v>
      </c>
      <c r="K1097">
        <v>0.12690000000000001</v>
      </c>
      <c r="L1097">
        <v>26.653476479999998</v>
      </c>
      <c r="M1097">
        <f t="shared" si="51"/>
        <v>26.499999999528001</v>
      </c>
      <c r="N1097">
        <f t="shared" si="52"/>
        <v>0.15347648047199769</v>
      </c>
      <c r="O1097" s="1">
        <f t="shared" si="53"/>
        <v>5.7915653009332569E-3</v>
      </c>
      <c r="P1097">
        <v>0</v>
      </c>
    </row>
    <row r="1098" spans="1:16" hidden="1" x14ac:dyDescent="0.35">
      <c r="A1098">
        <v>1097</v>
      </c>
      <c r="B1098">
        <v>85</v>
      </c>
      <c r="C1098" t="s">
        <v>801</v>
      </c>
      <c r="D1098" t="str">
        <f>INDEX(FSA_Province!B:B,MATCH(LEFT(C1098,1),FSA_Province!A:A,0))</f>
        <v>AB</v>
      </c>
      <c r="E1098" t="s">
        <v>1322</v>
      </c>
      <c r="F1098" t="s">
        <v>24</v>
      </c>
      <c r="G1098" t="s">
        <v>11</v>
      </c>
      <c r="H1098" t="s">
        <v>16</v>
      </c>
      <c r="I1098">
        <v>15392.46467818</v>
      </c>
      <c r="J1098">
        <v>15392.46467818</v>
      </c>
      <c r="K1098">
        <v>0.12740000000000001</v>
      </c>
      <c r="L1098">
        <v>1972.3572979999999</v>
      </c>
      <c r="M1098">
        <f t="shared" si="51"/>
        <v>1961.0000000001323</v>
      </c>
      <c r="N1098">
        <f t="shared" si="52"/>
        <v>11.357297999867569</v>
      </c>
      <c r="O1098" s="1">
        <f t="shared" si="53"/>
        <v>5.7915849055924541E-3</v>
      </c>
      <c r="P1098">
        <v>0</v>
      </c>
    </row>
    <row r="1099" spans="1:16" hidden="1" x14ac:dyDescent="0.35">
      <c r="A1099">
        <v>1098</v>
      </c>
      <c r="B1099">
        <v>146</v>
      </c>
      <c r="C1099" t="s">
        <v>1016</v>
      </c>
      <c r="D1099" t="str">
        <f>INDEX(FSA_Province!B:B,MATCH(LEFT(C1099,1),FSA_Province!A:A,0))</f>
        <v>ON</v>
      </c>
      <c r="E1099" t="s">
        <v>1323</v>
      </c>
      <c r="F1099" t="s">
        <v>10</v>
      </c>
      <c r="G1099" t="s">
        <v>27</v>
      </c>
      <c r="H1099" t="s">
        <v>16</v>
      </c>
      <c r="I1099">
        <v>0.02</v>
      </c>
      <c r="J1099">
        <v>0.02</v>
      </c>
      <c r="K1099">
        <v>51652.3</v>
      </c>
      <c r="L1099">
        <v>1039.0290520000001</v>
      </c>
      <c r="M1099">
        <f t="shared" si="51"/>
        <v>1033.046</v>
      </c>
      <c r="N1099">
        <f t="shared" si="52"/>
        <v>5.9830520000000433</v>
      </c>
      <c r="O1099" s="1">
        <f t="shared" si="53"/>
        <v>5.7916607779324863E-3</v>
      </c>
      <c r="P1099">
        <v>0</v>
      </c>
    </row>
    <row r="1100" spans="1:16" hidden="1" x14ac:dyDescent="0.35">
      <c r="A1100">
        <v>1099</v>
      </c>
      <c r="B1100">
        <v>245</v>
      </c>
      <c r="C1100" t="s">
        <v>8</v>
      </c>
      <c r="D1100" t="str">
        <f>INDEX(FSA_Province!B:B,MATCH(LEFT(C1100,1),FSA_Province!A:A,0))</f>
        <v>BC</v>
      </c>
      <c r="E1100" t="s">
        <v>1324</v>
      </c>
      <c r="F1100" t="s">
        <v>10</v>
      </c>
      <c r="G1100" t="s">
        <v>11</v>
      </c>
      <c r="H1100" t="s">
        <v>16</v>
      </c>
      <c r="I1100">
        <v>0.5</v>
      </c>
      <c r="J1100">
        <v>0.5</v>
      </c>
      <c r="K1100">
        <v>48000</v>
      </c>
      <c r="L1100">
        <v>23999.999930000002</v>
      </c>
      <c r="M1100">
        <f t="shared" si="51"/>
        <v>24000</v>
      </c>
      <c r="N1100">
        <f t="shared" si="52"/>
        <v>-6.9999998231651261E-5</v>
      </c>
      <c r="O1100" s="1">
        <f t="shared" si="53"/>
        <v>-2.9166665929854693E-9</v>
      </c>
      <c r="P1100">
        <v>0</v>
      </c>
    </row>
    <row r="1101" spans="1:16" hidden="1" x14ac:dyDescent="0.35">
      <c r="A1101">
        <v>1100</v>
      </c>
      <c r="B1101">
        <v>245</v>
      </c>
      <c r="C1101" t="s">
        <v>8</v>
      </c>
      <c r="D1101" t="str">
        <f>INDEX(FSA_Province!B:B,MATCH(LEFT(C1101,1),FSA_Province!A:A,0))</f>
        <v>BC</v>
      </c>
      <c r="E1101" t="s">
        <v>1325</v>
      </c>
      <c r="F1101" t="s">
        <v>10</v>
      </c>
      <c r="G1101" t="s">
        <v>11</v>
      </c>
      <c r="H1101" t="s">
        <v>12</v>
      </c>
      <c r="I1101">
        <v>0.3</v>
      </c>
      <c r="J1101">
        <v>0.3</v>
      </c>
      <c r="K1101">
        <v>51300</v>
      </c>
      <c r="L1101">
        <v>15390.213100000001</v>
      </c>
      <c r="M1101">
        <f t="shared" si="51"/>
        <v>15390</v>
      </c>
      <c r="N1101">
        <f t="shared" si="52"/>
        <v>0.21310000000084983</v>
      </c>
      <c r="O1101" s="1">
        <f t="shared" si="53"/>
        <v>1.3846653671270294E-5</v>
      </c>
      <c r="P1101">
        <v>0</v>
      </c>
    </row>
    <row r="1102" spans="1:16" hidden="1" x14ac:dyDescent="0.35">
      <c r="A1102">
        <v>1101</v>
      </c>
      <c r="B1102">
        <v>146</v>
      </c>
      <c r="C1102" t="s">
        <v>1016</v>
      </c>
      <c r="D1102" t="str">
        <f>INDEX(FSA_Province!B:B,MATCH(LEFT(C1102,1),FSA_Province!A:A,0))</f>
        <v>ON</v>
      </c>
      <c r="E1102" t="s">
        <v>1326</v>
      </c>
      <c r="F1102" t="s">
        <v>24</v>
      </c>
      <c r="G1102" t="s">
        <v>27</v>
      </c>
      <c r="H1102" t="s">
        <v>16</v>
      </c>
      <c r="I1102">
        <v>3900</v>
      </c>
      <c r="J1102">
        <v>3900</v>
      </c>
      <c r="K1102">
        <v>0.13064796000000001</v>
      </c>
      <c r="L1102">
        <v>512.47805229999994</v>
      </c>
      <c r="M1102">
        <f t="shared" si="51"/>
        <v>509.52704400000005</v>
      </c>
      <c r="N1102">
        <f t="shared" si="52"/>
        <v>2.9510082999998986</v>
      </c>
      <c r="O1102" s="1">
        <f t="shared" si="53"/>
        <v>5.791661767024673E-3</v>
      </c>
      <c r="P1102">
        <v>0</v>
      </c>
    </row>
    <row r="1103" spans="1:16" hidden="1" x14ac:dyDescent="0.35">
      <c r="A1103">
        <v>1102</v>
      </c>
      <c r="B1103">
        <v>203</v>
      </c>
      <c r="C1103" t="s">
        <v>700</v>
      </c>
      <c r="D1103" t="str">
        <f>INDEX(FSA_Province!B:B,MATCH(LEFT(C1103,1),FSA_Province!A:A,0))</f>
        <v>AB</v>
      </c>
      <c r="E1103" t="s">
        <v>1327</v>
      </c>
      <c r="F1103" t="s">
        <v>41</v>
      </c>
      <c r="G1103" t="s">
        <v>27</v>
      </c>
      <c r="H1103" t="s">
        <v>16</v>
      </c>
      <c r="I1103">
        <v>2000</v>
      </c>
      <c r="J1103">
        <v>2000</v>
      </c>
      <c r="K1103">
        <v>1.2794099999999999</v>
      </c>
      <c r="L1103">
        <v>2583.663943</v>
      </c>
      <c r="M1103">
        <f t="shared" si="51"/>
        <v>2558.8199999999997</v>
      </c>
      <c r="N1103">
        <f t="shared" si="52"/>
        <v>24.843943000000309</v>
      </c>
      <c r="O1103" s="1">
        <f t="shared" si="53"/>
        <v>9.709140541343397E-3</v>
      </c>
      <c r="P1103">
        <v>3.8754959100000002</v>
      </c>
    </row>
    <row r="1104" spans="1:16" hidden="1" x14ac:dyDescent="0.35">
      <c r="A1104">
        <v>1103</v>
      </c>
      <c r="B1104">
        <v>217</v>
      </c>
      <c r="C1104" t="s">
        <v>491</v>
      </c>
      <c r="D1104" t="str">
        <f>INDEX(FSA_Province!B:B,MATCH(LEFT(C1104,1),FSA_Province!A:A,0))</f>
        <v>QC</v>
      </c>
      <c r="E1104" t="s">
        <v>1328</v>
      </c>
      <c r="F1104" t="s">
        <v>15</v>
      </c>
      <c r="G1104" t="s">
        <v>11</v>
      </c>
      <c r="H1104" t="s">
        <v>16</v>
      </c>
      <c r="I1104">
        <v>88.575055660000004</v>
      </c>
      <c r="J1104">
        <v>88.575055660000004</v>
      </c>
      <c r="K1104">
        <v>0.68764999999999998</v>
      </c>
      <c r="L1104">
        <v>61.499336880000001</v>
      </c>
      <c r="M1104">
        <f t="shared" si="51"/>
        <v>60.908637024599003</v>
      </c>
      <c r="N1104">
        <f t="shared" si="52"/>
        <v>0.59069985540099879</v>
      </c>
      <c r="O1104" s="1">
        <f t="shared" si="53"/>
        <v>9.6981295963400795E-3</v>
      </c>
      <c r="P1104">
        <v>9.2248999999999998E-2</v>
      </c>
    </row>
    <row r="1105" spans="1:16" hidden="1" x14ac:dyDescent="0.35">
      <c r="A1105">
        <v>1104</v>
      </c>
      <c r="B1105">
        <v>217</v>
      </c>
      <c r="C1105" t="s">
        <v>491</v>
      </c>
      <c r="D1105" t="str">
        <f>INDEX(FSA_Province!B:B,MATCH(LEFT(C1105,1),FSA_Province!A:A,0))</f>
        <v>QC</v>
      </c>
      <c r="E1105" t="s">
        <v>1329</v>
      </c>
      <c r="F1105" t="s">
        <v>435</v>
      </c>
      <c r="G1105" t="s">
        <v>11</v>
      </c>
      <c r="H1105" t="s">
        <v>16</v>
      </c>
      <c r="I1105">
        <v>1</v>
      </c>
      <c r="J1105">
        <v>1</v>
      </c>
      <c r="K1105">
        <v>45.765430000000002</v>
      </c>
      <c r="L1105">
        <v>46.209575860000001</v>
      </c>
      <c r="M1105">
        <f t="shared" si="51"/>
        <v>45.765430000000002</v>
      </c>
      <c r="N1105">
        <f t="shared" si="52"/>
        <v>0.444145859999999</v>
      </c>
      <c r="O1105" s="1">
        <f t="shared" si="53"/>
        <v>9.7048331021908681E-3</v>
      </c>
      <c r="P1105">
        <v>6.9314360000000005E-2</v>
      </c>
    </row>
    <row r="1106" spans="1:16" hidden="1" x14ac:dyDescent="0.35">
      <c r="A1106">
        <v>1105</v>
      </c>
      <c r="B1106">
        <v>217</v>
      </c>
      <c r="C1106" t="s">
        <v>491</v>
      </c>
      <c r="D1106" t="str">
        <f>INDEX(FSA_Province!B:B,MATCH(LEFT(C1106,1),FSA_Province!A:A,0))</f>
        <v>QC</v>
      </c>
      <c r="E1106" t="s">
        <v>1330</v>
      </c>
      <c r="F1106" t="s">
        <v>18</v>
      </c>
      <c r="G1106" t="s">
        <v>11</v>
      </c>
      <c r="H1106" t="s">
        <v>16</v>
      </c>
      <c r="I1106">
        <v>3.6000000299999999</v>
      </c>
      <c r="J1106">
        <v>3.6000000299999999</v>
      </c>
      <c r="K1106">
        <v>32.512345600000003</v>
      </c>
      <c r="L1106">
        <v>118.1803542</v>
      </c>
      <c r="M1106">
        <f t="shared" si="51"/>
        <v>117.04444513537038</v>
      </c>
      <c r="N1106">
        <f t="shared" si="52"/>
        <v>1.1359090646296153</v>
      </c>
      <c r="O1106" s="1">
        <f t="shared" si="53"/>
        <v>9.7049378406284387E-3</v>
      </c>
      <c r="P1106">
        <v>0.17727053000000001</v>
      </c>
    </row>
    <row r="1107" spans="1:16" hidden="1" x14ac:dyDescent="0.35">
      <c r="A1107">
        <v>1106</v>
      </c>
      <c r="B1107">
        <v>62</v>
      </c>
      <c r="C1107" t="s">
        <v>140</v>
      </c>
      <c r="D1107" t="str">
        <f>INDEX(FSA_Province!B:B,MATCH(LEFT(C1107,1),FSA_Province!A:A,0))</f>
        <v>ON</v>
      </c>
      <c r="E1107" t="s">
        <v>1331</v>
      </c>
      <c r="F1107" t="s">
        <v>20</v>
      </c>
      <c r="G1107" t="s">
        <v>27</v>
      </c>
      <c r="H1107" t="s">
        <v>16</v>
      </c>
      <c r="I1107">
        <v>1</v>
      </c>
      <c r="J1107">
        <v>1</v>
      </c>
      <c r="K1107">
        <v>2150.0839999999998</v>
      </c>
      <c r="L1107">
        <v>2170.0785000000001</v>
      </c>
      <c r="M1107">
        <f t="shared" si="51"/>
        <v>2150.0839999999998</v>
      </c>
      <c r="N1107">
        <f t="shared" si="52"/>
        <v>19.994500000000244</v>
      </c>
      <c r="O1107" s="1">
        <f t="shared" si="53"/>
        <v>9.2994041163044078E-3</v>
      </c>
      <c r="P1107">
        <v>3.2551177500000001</v>
      </c>
    </row>
    <row r="1108" spans="1:16" hidden="1" x14ac:dyDescent="0.35">
      <c r="A1108">
        <v>1107</v>
      </c>
      <c r="B1108">
        <v>179</v>
      </c>
      <c r="C1108" t="s">
        <v>333</v>
      </c>
      <c r="D1108" t="str">
        <f>INDEX(FSA_Province!B:B,MATCH(LEFT(C1108,1),FSA_Province!A:A,0))</f>
        <v>ON</v>
      </c>
      <c r="E1108" t="s">
        <v>1332</v>
      </c>
      <c r="F1108" t="s">
        <v>303</v>
      </c>
      <c r="G1108" t="s">
        <v>11</v>
      </c>
      <c r="H1108" t="s">
        <v>16</v>
      </c>
      <c r="I1108">
        <v>9160.57107</v>
      </c>
      <c r="J1108">
        <v>9160.57107</v>
      </c>
      <c r="K1108">
        <v>4.9700000000000001E-2</v>
      </c>
      <c r="L1108">
        <v>455.28038220000002</v>
      </c>
      <c r="M1108">
        <f t="shared" si="51"/>
        <v>455.28038217900001</v>
      </c>
      <c r="N1108">
        <f t="shared" si="52"/>
        <v>2.100000529026147E-8</v>
      </c>
      <c r="O1108" s="1">
        <f t="shared" si="53"/>
        <v>4.6125434155001692E-11</v>
      </c>
      <c r="P1108">
        <v>0.68292056999999995</v>
      </c>
    </row>
    <row r="1109" spans="1:16" hidden="1" x14ac:dyDescent="0.35">
      <c r="A1109">
        <v>1108</v>
      </c>
      <c r="B1109">
        <v>179</v>
      </c>
      <c r="C1109" t="s">
        <v>333</v>
      </c>
      <c r="D1109" t="str">
        <f>INDEX(FSA_Province!B:B,MATCH(LEFT(C1109,1),FSA_Province!A:A,0))</f>
        <v>ON</v>
      </c>
      <c r="E1109" t="s">
        <v>1333</v>
      </c>
      <c r="F1109" t="s">
        <v>41</v>
      </c>
      <c r="G1109" t="s">
        <v>27</v>
      </c>
      <c r="H1109" t="s">
        <v>16</v>
      </c>
      <c r="I1109">
        <v>500</v>
      </c>
      <c r="J1109">
        <v>500</v>
      </c>
      <c r="K1109">
        <v>1.2793000000000001</v>
      </c>
      <c r="L1109">
        <v>645.86561329999995</v>
      </c>
      <c r="M1109">
        <f t="shared" si="51"/>
        <v>639.65000000000009</v>
      </c>
      <c r="N1109">
        <f t="shared" si="52"/>
        <v>6.215613299999859</v>
      </c>
      <c r="O1109" s="1">
        <f t="shared" si="53"/>
        <v>9.7172098804031246E-3</v>
      </c>
      <c r="P1109">
        <v>0.96879841</v>
      </c>
    </row>
    <row r="1110" spans="1:16" hidden="1" x14ac:dyDescent="0.35">
      <c r="A1110">
        <v>1109</v>
      </c>
      <c r="B1110">
        <v>225</v>
      </c>
      <c r="C1110" t="s">
        <v>300</v>
      </c>
      <c r="D1110" t="str">
        <f>INDEX(FSA_Province!B:B,MATCH(LEFT(C1110,1),FSA_Province!A:A,0))</f>
        <v>AB</v>
      </c>
      <c r="E1110" t="s">
        <v>1334</v>
      </c>
      <c r="F1110" t="s">
        <v>10</v>
      </c>
      <c r="G1110" t="s">
        <v>27</v>
      </c>
      <c r="H1110" t="s">
        <v>16</v>
      </c>
      <c r="I1110">
        <v>5.8999999999999999E-3</v>
      </c>
      <c r="J1110">
        <v>5.8999999999999999E-3</v>
      </c>
      <c r="K1110">
        <v>50147.758000000002</v>
      </c>
      <c r="L1110">
        <v>298.82945539999997</v>
      </c>
      <c r="M1110">
        <f t="shared" si="51"/>
        <v>295.87177220000001</v>
      </c>
      <c r="N1110">
        <f t="shared" si="52"/>
        <v>2.9576831999999627</v>
      </c>
      <c r="O1110" s="1">
        <f t="shared" si="53"/>
        <v>9.9965034785429348E-3</v>
      </c>
      <c r="P1110">
        <v>0.44824417999999999</v>
      </c>
    </row>
    <row r="1111" spans="1:16" hidden="1" x14ac:dyDescent="0.35">
      <c r="A1111">
        <v>1110</v>
      </c>
      <c r="B1111">
        <v>225</v>
      </c>
      <c r="C1111" t="s">
        <v>300</v>
      </c>
      <c r="D1111" t="str">
        <f>INDEX(FSA_Province!B:B,MATCH(LEFT(C1111,1),FSA_Province!A:A,0))</f>
        <v>AB</v>
      </c>
      <c r="E1111" t="s">
        <v>1335</v>
      </c>
      <c r="F1111" t="s">
        <v>117</v>
      </c>
      <c r="G1111" t="s">
        <v>27</v>
      </c>
      <c r="H1111" t="s">
        <v>16</v>
      </c>
      <c r="I1111">
        <v>1518</v>
      </c>
      <c r="J1111">
        <v>1518</v>
      </c>
      <c r="K1111">
        <v>1.2500000000000001E-6</v>
      </c>
      <c r="L1111">
        <v>1.8975000000000001E-3</v>
      </c>
      <c r="M1111">
        <f t="shared" si="51"/>
        <v>1.8975000000000001E-3</v>
      </c>
      <c r="N1111">
        <f t="shared" si="52"/>
        <v>0</v>
      </c>
      <c r="O1111" s="1">
        <f t="shared" si="53"/>
        <v>0</v>
      </c>
      <c r="P1111">
        <v>2.8399999999999999E-6</v>
      </c>
    </row>
    <row r="1112" spans="1:16" hidden="1" x14ac:dyDescent="0.35">
      <c r="A1112">
        <v>1111</v>
      </c>
      <c r="B1112">
        <v>127</v>
      </c>
      <c r="C1112" t="s">
        <v>1235</v>
      </c>
      <c r="D1112" t="str">
        <f>INDEX(FSA_Province!B:B,MATCH(LEFT(C1112,1),FSA_Province!A:A,0))</f>
        <v>QC</v>
      </c>
      <c r="E1112" t="s">
        <v>1336</v>
      </c>
      <c r="F1112" t="s">
        <v>20</v>
      </c>
      <c r="G1112" t="s">
        <v>27</v>
      </c>
      <c r="H1112" t="s">
        <v>16</v>
      </c>
      <c r="I1112">
        <v>1.35</v>
      </c>
      <c r="J1112">
        <v>1.35</v>
      </c>
      <c r="K1112">
        <v>2153.02</v>
      </c>
      <c r="L1112">
        <v>2934.7855979999999</v>
      </c>
      <c r="M1112">
        <f t="shared" si="51"/>
        <v>2906.5770000000002</v>
      </c>
      <c r="N1112">
        <f t="shared" si="52"/>
        <v>28.208597999999711</v>
      </c>
      <c r="O1112" s="1">
        <f t="shared" si="53"/>
        <v>9.7050922786493209E-3</v>
      </c>
      <c r="P1112">
        <v>4.4021783900000004</v>
      </c>
    </row>
    <row r="1113" spans="1:16" hidden="1" x14ac:dyDescent="0.35">
      <c r="A1113">
        <v>1112</v>
      </c>
      <c r="B1113">
        <v>1</v>
      </c>
      <c r="C1113" t="s">
        <v>556</v>
      </c>
      <c r="D1113" t="str">
        <f>INDEX(FSA_Province!B:B,MATCH(LEFT(C1113,1),FSA_Province!A:A,0))</f>
        <v>ON</v>
      </c>
      <c r="E1113" t="s">
        <v>1337</v>
      </c>
      <c r="F1113" t="s">
        <v>933</v>
      </c>
      <c r="G1113" t="s">
        <v>11</v>
      </c>
      <c r="H1113" t="s">
        <v>16</v>
      </c>
      <c r="I1113">
        <v>5525.30887463</v>
      </c>
      <c r="J1113">
        <v>5525.30887463</v>
      </c>
      <c r="K1113">
        <v>2.5299999999999999E-6</v>
      </c>
      <c r="L1113">
        <v>1.397903E-2</v>
      </c>
      <c r="M1113">
        <f t="shared" si="51"/>
        <v>1.39790314528139E-2</v>
      </c>
      <c r="N1113">
        <f t="shared" si="52"/>
        <v>-1.4528139004321705E-9</v>
      </c>
      <c r="O1113" s="1">
        <f t="shared" si="53"/>
        <v>-1.0392808009168098E-7</v>
      </c>
      <c r="P1113">
        <v>2.0959999999999999E-5</v>
      </c>
    </row>
    <row r="1114" spans="1:16" hidden="1" x14ac:dyDescent="0.35">
      <c r="A1114">
        <v>1113</v>
      </c>
      <c r="B1114">
        <v>1</v>
      </c>
      <c r="C1114" t="s">
        <v>556</v>
      </c>
      <c r="D1114" t="str">
        <f>INDEX(FSA_Province!B:B,MATCH(LEFT(C1114,1),FSA_Province!A:A,0))</f>
        <v>ON</v>
      </c>
      <c r="E1114" t="s">
        <v>1338</v>
      </c>
      <c r="F1114" t="s">
        <v>188</v>
      </c>
      <c r="G1114" t="s">
        <v>11</v>
      </c>
      <c r="H1114" t="s">
        <v>12</v>
      </c>
      <c r="I1114">
        <v>2958.5251751999999</v>
      </c>
      <c r="J1114">
        <v>2958.5251751999999</v>
      </c>
      <c r="K1114">
        <v>1.6180000000000001E-5</v>
      </c>
      <c r="L1114">
        <v>4.7868929999999997E-2</v>
      </c>
      <c r="M1114">
        <f t="shared" si="51"/>
        <v>4.7868937334736003E-2</v>
      </c>
      <c r="N1114">
        <f t="shared" si="52"/>
        <v>-7.3347360060593836E-9</v>
      </c>
      <c r="O1114" s="1">
        <f t="shared" si="53"/>
        <v>-1.532253777594713E-7</v>
      </c>
      <c r="P1114">
        <v>7.1799999999999997E-5</v>
      </c>
    </row>
    <row r="1115" spans="1:16" hidden="1" x14ac:dyDescent="0.35">
      <c r="A1115">
        <v>1114</v>
      </c>
      <c r="B1115">
        <v>1</v>
      </c>
      <c r="C1115" t="s">
        <v>556</v>
      </c>
      <c r="D1115" t="str">
        <f>INDEX(FSA_Province!B:B,MATCH(LEFT(C1115,1),FSA_Province!A:A,0))</f>
        <v>ON</v>
      </c>
      <c r="E1115" t="s">
        <v>1339</v>
      </c>
      <c r="F1115" t="s">
        <v>188</v>
      </c>
      <c r="G1115" t="s">
        <v>11</v>
      </c>
      <c r="H1115" t="s">
        <v>16</v>
      </c>
      <c r="I1115">
        <v>2958.5251751999999</v>
      </c>
      <c r="J1115">
        <v>2958.5251751999999</v>
      </c>
      <c r="K1115">
        <v>1.3499999999999999E-5</v>
      </c>
      <c r="L1115">
        <v>3.9821740000000001E-2</v>
      </c>
      <c r="M1115">
        <f t="shared" si="51"/>
        <v>3.99400898652E-2</v>
      </c>
      <c r="N1115">
        <f t="shared" si="52"/>
        <v>-1.1834986519999868E-4</v>
      </c>
      <c r="O1115" s="1">
        <f t="shared" si="53"/>
        <v>-2.9631847499451301E-3</v>
      </c>
      <c r="P1115">
        <v>5.9729999999999999E-5</v>
      </c>
    </row>
    <row r="1116" spans="1:16" hidden="1" x14ac:dyDescent="0.35">
      <c r="A1116">
        <v>1115</v>
      </c>
      <c r="B1116">
        <v>1</v>
      </c>
      <c r="C1116" t="s">
        <v>556</v>
      </c>
      <c r="D1116" t="str">
        <f>INDEX(FSA_Province!B:B,MATCH(LEFT(C1116,1),FSA_Province!A:A,0))</f>
        <v>ON</v>
      </c>
      <c r="E1116" t="s">
        <v>1340</v>
      </c>
      <c r="F1116" t="s">
        <v>75</v>
      </c>
      <c r="G1116" t="s">
        <v>11</v>
      </c>
      <c r="H1116" t="s">
        <v>16</v>
      </c>
      <c r="I1116">
        <v>75.725571950000003</v>
      </c>
      <c r="J1116">
        <v>75.725571950000003</v>
      </c>
      <c r="K1116">
        <v>6.5928999999999998E-4</v>
      </c>
      <c r="L1116">
        <v>4.8359859999999998E-2</v>
      </c>
      <c r="M1116">
        <f t="shared" si="51"/>
        <v>4.9925112330915504E-2</v>
      </c>
      <c r="N1116">
        <f t="shared" si="52"/>
        <v>-1.5652523309155064E-3</v>
      </c>
      <c r="O1116" s="1">
        <f t="shared" si="53"/>
        <v>-3.1352004188606369E-2</v>
      </c>
      <c r="P1116">
        <v>7.2529999999999998E-5</v>
      </c>
    </row>
    <row r="1117" spans="1:16" hidden="1" x14ac:dyDescent="0.35">
      <c r="A1117">
        <v>1116</v>
      </c>
      <c r="B1117">
        <v>1</v>
      </c>
      <c r="C1117" t="s">
        <v>556</v>
      </c>
      <c r="D1117" t="str">
        <f>INDEX(FSA_Province!B:B,MATCH(LEFT(C1117,1),FSA_Province!A:A,0))</f>
        <v>ON</v>
      </c>
      <c r="E1117" t="s">
        <v>1341</v>
      </c>
      <c r="F1117" t="s">
        <v>1342</v>
      </c>
      <c r="G1117" t="s">
        <v>11</v>
      </c>
      <c r="H1117" t="s">
        <v>12</v>
      </c>
      <c r="I1117">
        <v>391.01748379999998</v>
      </c>
      <c r="J1117">
        <v>391.01748379999998</v>
      </c>
      <c r="K1117">
        <v>1.4453E-4</v>
      </c>
      <c r="L1117">
        <v>5.651374E-2</v>
      </c>
      <c r="M1117">
        <f t="shared" si="51"/>
        <v>5.6513756933613997E-2</v>
      </c>
      <c r="N1117">
        <f t="shared" si="52"/>
        <v>-1.6933613997127672E-8</v>
      </c>
      <c r="O1117" s="1">
        <f t="shared" si="53"/>
        <v>-2.9963702496401678E-7</v>
      </c>
      <c r="P1117">
        <v>8.475E-5</v>
      </c>
    </row>
    <row r="1118" spans="1:16" hidden="1" x14ac:dyDescent="0.35">
      <c r="A1118">
        <v>1117</v>
      </c>
      <c r="B1118">
        <v>1</v>
      </c>
      <c r="C1118" t="s">
        <v>556</v>
      </c>
      <c r="D1118" t="str">
        <f>INDEX(FSA_Province!B:B,MATCH(LEFT(C1118,1),FSA_Province!A:A,0))</f>
        <v>ON</v>
      </c>
      <c r="E1118" t="s">
        <v>1343</v>
      </c>
      <c r="F1118" t="s">
        <v>1342</v>
      </c>
      <c r="G1118" t="s">
        <v>11</v>
      </c>
      <c r="H1118" t="s">
        <v>16</v>
      </c>
      <c r="I1118">
        <v>391.01748379999998</v>
      </c>
      <c r="J1118">
        <v>391.01748379999998</v>
      </c>
      <c r="K1118">
        <v>1.2768E-4</v>
      </c>
      <c r="L1118">
        <v>4.7023759999999998E-2</v>
      </c>
      <c r="M1118">
        <f t="shared" si="51"/>
        <v>4.9925112331583997E-2</v>
      </c>
      <c r="N1118">
        <f t="shared" si="52"/>
        <v>-2.9013523315839992E-3</v>
      </c>
      <c r="O1118" s="1">
        <f t="shared" si="53"/>
        <v>-5.8114087201532924E-2</v>
      </c>
      <c r="P1118">
        <v>7.0530000000000004E-5</v>
      </c>
    </row>
    <row r="1119" spans="1:16" hidden="1" x14ac:dyDescent="0.35">
      <c r="A1119">
        <v>1118</v>
      </c>
      <c r="B1119">
        <v>225</v>
      </c>
      <c r="C1119" t="s">
        <v>300</v>
      </c>
      <c r="D1119" t="str">
        <f>INDEX(FSA_Province!B:B,MATCH(LEFT(C1119,1),FSA_Province!A:A,0))</f>
        <v>AB</v>
      </c>
      <c r="E1119" t="s">
        <v>1344</v>
      </c>
      <c r="F1119" t="s">
        <v>20</v>
      </c>
      <c r="G1119" t="s">
        <v>27</v>
      </c>
      <c r="H1119" t="s">
        <v>16</v>
      </c>
      <c r="I1119">
        <v>6.7000000000000004E-2</v>
      </c>
      <c r="J1119">
        <v>6.7000000000000004E-2</v>
      </c>
      <c r="K1119">
        <v>2139.145</v>
      </c>
      <c r="L1119">
        <v>144.65544779999999</v>
      </c>
      <c r="M1119">
        <f t="shared" si="51"/>
        <v>143.32271500000002</v>
      </c>
      <c r="N1119">
        <f t="shared" si="52"/>
        <v>1.3327327999999738</v>
      </c>
      <c r="O1119" s="1">
        <f t="shared" si="53"/>
        <v>9.2988246838609893E-3</v>
      </c>
      <c r="P1119">
        <v>0.21698317</v>
      </c>
    </row>
    <row r="1120" spans="1:16" hidden="1" x14ac:dyDescent="0.35">
      <c r="A1120">
        <v>1119</v>
      </c>
      <c r="B1120">
        <v>100</v>
      </c>
      <c r="C1120" t="s">
        <v>72</v>
      </c>
      <c r="D1120" t="str">
        <f>INDEX(FSA_Province!B:B,MATCH(LEFT(C1120,1),FSA_Province!A:A,0))</f>
        <v>BC</v>
      </c>
      <c r="E1120" t="s">
        <v>1345</v>
      </c>
      <c r="F1120" t="s">
        <v>10</v>
      </c>
      <c r="G1120" t="s">
        <v>181</v>
      </c>
      <c r="H1120" t="s">
        <v>16</v>
      </c>
      <c r="I1120">
        <v>5.9124999999999998E-4</v>
      </c>
      <c r="J1120">
        <v>0</v>
      </c>
      <c r="K1120">
        <v>0</v>
      </c>
      <c r="L1120">
        <v>29.984806890000002</v>
      </c>
      <c r="M1120">
        <f t="shared" si="51"/>
        <v>0</v>
      </c>
      <c r="N1120">
        <f t="shared" si="52"/>
        <v>29.984806890000002</v>
      </c>
      <c r="O1120" s="1">
        <f t="shared" si="53"/>
        <v>0</v>
      </c>
      <c r="P1120">
        <v>0</v>
      </c>
    </row>
    <row r="1121" spans="1:16" hidden="1" x14ac:dyDescent="0.35">
      <c r="A1121">
        <v>1120</v>
      </c>
      <c r="B1121">
        <v>100</v>
      </c>
      <c r="C1121" t="s">
        <v>72</v>
      </c>
      <c r="D1121" t="str">
        <f>INDEX(FSA_Province!B:B,MATCH(LEFT(C1121,1),FSA_Province!A:A,0))</f>
        <v>BC</v>
      </c>
      <c r="E1121" t="s">
        <v>1346</v>
      </c>
      <c r="F1121" t="s">
        <v>10</v>
      </c>
      <c r="G1121" t="s">
        <v>27</v>
      </c>
      <c r="H1121" t="s">
        <v>12</v>
      </c>
      <c r="I1121">
        <v>1E-3</v>
      </c>
      <c r="J1121">
        <v>1E-3</v>
      </c>
      <c r="K1121">
        <v>50443.595999999998</v>
      </c>
      <c r="L1121">
        <v>49.91303147</v>
      </c>
      <c r="M1121">
        <f t="shared" si="51"/>
        <v>50.443595999999999</v>
      </c>
      <c r="N1121">
        <f t="shared" si="52"/>
        <v>-0.53056452999999948</v>
      </c>
      <c r="O1121" s="1">
        <f t="shared" si="53"/>
        <v>-1.0517975958732195E-2</v>
      </c>
      <c r="P1121">
        <v>0</v>
      </c>
    </row>
    <row r="1122" spans="1:16" hidden="1" x14ac:dyDescent="0.35">
      <c r="A1122">
        <v>1121</v>
      </c>
      <c r="B1122">
        <v>225</v>
      </c>
      <c r="C1122" t="s">
        <v>300</v>
      </c>
      <c r="D1122" t="str">
        <f>INDEX(FSA_Province!B:B,MATCH(LEFT(C1122,1),FSA_Province!A:A,0))</f>
        <v>AB</v>
      </c>
      <c r="E1122" t="s">
        <v>1347</v>
      </c>
      <c r="F1122" t="s">
        <v>10</v>
      </c>
      <c r="G1122" t="s">
        <v>27</v>
      </c>
      <c r="H1122" t="s">
        <v>16</v>
      </c>
      <c r="I1122">
        <v>6.9300000000000004E-3</v>
      </c>
      <c r="J1122">
        <v>6.9300000000000004E-3</v>
      </c>
      <c r="K1122">
        <v>50467.896000000001</v>
      </c>
      <c r="L1122">
        <v>353.04691100000002</v>
      </c>
      <c r="M1122">
        <f t="shared" si="51"/>
        <v>349.74251928000001</v>
      </c>
      <c r="N1122">
        <f t="shared" si="52"/>
        <v>3.3043917200000124</v>
      </c>
      <c r="O1122" s="1">
        <f t="shared" si="53"/>
        <v>9.4480697594408088E-3</v>
      </c>
      <c r="P1122">
        <v>0.52957036000000002</v>
      </c>
    </row>
    <row r="1123" spans="1:16" hidden="1" x14ac:dyDescent="0.35">
      <c r="A1123">
        <v>1122</v>
      </c>
      <c r="B1123">
        <v>1</v>
      </c>
      <c r="C1123" t="s">
        <v>556</v>
      </c>
      <c r="D1123" t="str">
        <f>INDEX(FSA_Province!B:B,MATCH(LEFT(C1123,1),FSA_Province!A:A,0))</f>
        <v>ON</v>
      </c>
      <c r="E1123" t="s">
        <v>1348</v>
      </c>
      <c r="F1123" t="s">
        <v>117</v>
      </c>
      <c r="G1123" t="s">
        <v>11</v>
      </c>
      <c r="H1123" t="s">
        <v>16</v>
      </c>
      <c r="I1123">
        <v>60778.39762096</v>
      </c>
      <c r="J1123">
        <v>60778.39762096</v>
      </c>
      <c r="K1123">
        <v>1.15E-6</v>
      </c>
      <c r="L1123">
        <v>6.9895150000000003E-2</v>
      </c>
      <c r="M1123">
        <f t="shared" si="51"/>
        <v>6.9895157264104002E-2</v>
      </c>
      <c r="N1123">
        <f t="shared" si="52"/>
        <v>-7.2641039988718958E-9</v>
      </c>
      <c r="O1123" s="1">
        <f t="shared" si="53"/>
        <v>-1.0392857364100268E-7</v>
      </c>
      <c r="P1123">
        <v>1.0484000000000001E-4</v>
      </c>
    </row>
    <row r="1124" spans="1:16" hidden="1" x14ac:dyDescent="0.35">
      <c r="A1124">
        <v>1123</v>
      </c>
      <c r="B1124">
        <v>24</v>
      </c>
      <c r="C1124" t="s">
        <v>697</v>
      </c>
      <c r="D1124" t="str">
        <f>INDEX(FSA_Province!B:B,MATCH(LEFT(C1124,1),FSA_Province!A:A,0))</f>
        <v>AB</v>
      </c>
      <c r="E1124" t="s">
        <v>1349</v>
      </c>
      <c r="F1124" t="s">
        <v>18</v>
      </c>
      <c r="G1124" t="s">
        <v>11</v>
      </c>
      <c r="H1124" t="s">
        <v>16</v>
      </c>
      <c r="I1124">
        <v>0.45</v>
      </c>
      <c r="J1124">
        <v>0.45</v>
      </c>
      <c r="K1124">
        <v>34.141006849999997</v>
      </c>
      <c r="L1124">
        <v>15.51255443</v>
      </c>
      <c r="M1124">
        <f t="shared" si="51"/>
        <v>15.3634530825</v>
      </c>
      <c r="N1124">
        <f t="shared" si="52"/>
        <v>0.14910134750000026</v>
      </c>
      <c r="O1124" s="1">
        <f t="shared" si="53"/>
        <v>9.7049372103616902E-3</v>
      </c>
      <c r="P1124">
        <v>2.3268830000000001E-2</v>
      </c>
    </row>
    <row r="1125" spans="1:16" x14ac:dyDescent="0.35">
      <c r="A1125">
        <v>1124</v>
      </c>
      <c r="B1125">
        <v>24</v>
      </c>
      <c r="C1125" t="s">
        <v>697</v>
      </c>
      <c r="D1125" t="str">
        <f>INDEX(FSA_Province!B:B,MATCH(LEFT(C1125,1),FSA_Province!A:A,0))</f>
        <v>AB</v>
      </c>
      <c r="E1125" t="s">
        <v>1350</v>
      </c>
      <c r="F1125" t="s">
        <v>24</v>
      </c>
      <c r="G1125" t="s">
        <v>11</v>
      </c>
      <c r="H1125" t="s">
        <v>16</v>
      </c>
      <c r="I1125">
        <v>10</v>
      </c>
      <c r="J1125">
        <v>10</v>
      </c>
      <c r="K1125">
        <v>0.24</v>
      </c>
      <c r="L1125">
        <v>1.39347829</v>
      </c>
      <c r="M1125">
        <f t="shared" si="51"/>
        <v>2.4</v>
      </c>
      <c r="N1125">
        <f t="shared" si="52"/>
        <v>-1.0065217099999999</v>
      </c>
      <c r="O1125" s="5">
        <f t="shared" si="53"/>
        <v>-0.41938404583333333</v>
      </c>
      <c r="P1125">
        <v>2.0902099999999999E-3</v>
      </c>
    </row>
    <row r="1126" spans="1:16" hidden="1" x14ac:dyDescent="0.35">
      <c r="A1126">
        <v>1125</v>
      </c>
      <c r="B1126">
        <v>24</v>
      </c>
      <c r="C1126" t="s">
        <v>697</v>
      </c>
      <c r="D1126" t="str">
        <f>INDEX(FSA_Province!B:B,MATCH(LEFT(C1126,1),FSA_Province!A:A,0))</f>
        <v>AB</v>
      </c>
      <c r="E1126" t="s">
        <v>1351</v>
      </c>
      <c r="F1126" t="s">
        <v>18</v>
      </c>
      <c r="G1126" t="s">
        <v>27</v>
      </c>
      <c r="H1126" t="s">
        <v>12</v>
      </c>
      <c r="I1126">
        <v>0.5</v>
      </c>
      <c r="J1126">
        <v>0.5</v>
      </c>
      <c r="K1126">
        <v>33.655430699999997</v>
      </c>
      <c r="L1126">
        <v>16.595917740000001</v>
      </c>
      <c r="M1126">
        <f t="shared" si="51"/>
        <v>16.827715349999998</v>
      </c>
      <c r="N1126">
        <f t="shared" si="52"/>
        <v>-0.23179760999999743</v>
      </c>
      <c r="O1126" s="1">
        <f t="shared" si="53"/>
        <v>-1.3774752257144489E-2</v>
      </c>
      <c r="P1126">
        <v>2.4893869999999998E-2</v>
      </c>
    </row>
    <row r="1127" spans="1:16" hidden="1" x14ac:dyDescent="0.35">
      <c r="A1127">
        <v>1126</v>
      </c>
      <c r="B1127">
        <v>142</v>
      </c>
      <c r="C1127" t="s">
        <v>102</v>
      </c>
      <c r="D1127" t="str">
        <f>INDEX(FSA_Province!B:B,MATCH(LEFT(C1127,1),FSA_Province!A:A,0))</f>
        <v>QC</v>
      </c>
      <c r="E1127" t="s">
        <v>1352</v>
      </c>
      <c r="F1127" t="s">
        <v>188</v>
      </c>
      <c r="G1127" t="s">
        <v>11</v>
      </c>
      <c r="H1127" t="s">
        <v>16</v>
      </c>
      <c r="I1127">
        <v>1280</v>
      </c>
      <c r="J1127">
        <v>1280</v>
      </c>
      <c r="K1127">
        <v>1.4409999999999999E-5</v>
      </c>
      <c r="L1127">
        <v>1.8086399999999999E-2</v>
      </c>
      <c r="M1127">
        <f t="shared" si="51"/>
        <v>1.8444799999999997E-2</v>
      </c>
      <c r="N1127">
        <f t="shared" si="52"/>
        <v>-3.583999999999983E-4</v>
      </c>
      <c r="O1127" s="1">
        <f t="shared" si="53"/>
        <v>-1.9430950728660565E-2</v>
      </c>
      <c r="P1127">
        <v>2.7120000000000001E-5</v>
      </c>
    </row>
    <row r="1128" spans="1:16" x14ac:dyDescent="0.35">
      <c r="A1128">
        <v>1127</v>
      </c>
      <c r="B1128">
        <v>142</v>
      </c>
      <c r="C1128" t="s">
        <v>102</v>
      </c>
      <c r="D1128" t="str">
        <f>INDEX(FSA_Province!B:B,MATCH(LEFT(C1128,1),FSA_Province!A:A,0))</f>
        <v>QC</v>
      </c>
      <c r="E1128" t="s">
        <v>1353</v>
      </c>
      <c r="F1128" t="s">
        <v>24</v>
      </c>
      <c r="G1128" t="s">
        <v>11</v>
      </c>
      <c r="H1128" t="s">
        <v>16</v>
      </c>
      <c r="I1128">
        <v>33</v>
      </c>
      <c r="J1128">
        <v>33</v>
      </c>
      <c r="K1128">
        <v>0.15</v>
      </c>
      <c r="L1128">
        <v>4.4177295900000004</v>
      </c>
      <c r="M1128">
        <f t="shared" si="51"/>
        <v>4.95</v>
      </c>
      <c r="N1128">
        <f t="shared" si="52"/>
        <v>-0.53227040999999975</v>
      </c>
      <c r="O1128" s="5">
        <f t="shared" si="53"/>
        <v>-0.10752937575757571</v>
      </c>
      <c r="P1128">
        <v>6.6265899999999999E-3</v>
      </c>
    </row>
    <row r="1129" spans="1:16" hidden="1" x14ac:dyDescent="0.35">
      <c r="A1129">
        <v>1128</v>
      </c>
      <c r="B1129">
        <v>142</v>
      </c>
      <c r="C1129" t="s">
        <v>102</v>
      </c>
      <c r="D1129" t="str">
        <f>INDEX(FSA_Province!B:B,MATCH(LEFT(C1129,1),FSA_Province!A:A,0))</f>
        <v>QC</v>
      </c>
      <c r="E1129" t="s">
        <v>1354</v>
      </c>
      <c r="F1129" t="s">
        <v>15</v>
      </c>
      <c r="G1129" t="s">
        <v>11</v>
      </c>
      <c r="H1129" t="s">
        <v>16</v>
      </c>
      <c r="I1129">
        <v>25.00000013</v>
      </c>
      <c r="J1129">
        <v>25.00000013</v>
      </c>
      <c r="K1129">
        <v>0.7</v>
      </c>
      <c r="L1129">
        <v>17.66953221</v>
      </c>
      <c r="M1129">
        <f t="shared" si="51"/>
        <v>17.500000091</v>
      </c>
      <c r="N1129">
        <f t="shared" si="52"/>
        <v>0.16953211899999943</v>
      </c>
      <c r="O1129" s="1">
        <f t="shared" si="53"/>
        <v>9.6875496067675669E-3</v>
      </c>
      <c r="P1129">
        <v>2.650429E-2</v>
      </c>
    </row>
    <row r="1130" spans="1:16" hidden="1" x14ac:dyDescent="0.35">
      <c r="A1130">
        <v>1129</v>
      </c>
      <c r="B1130">
        <v>142</v>
      </c>
      <c r="C1130" t="s">
        <v>102</v>
      </c>
      <c r="D1130" t="str">
        <f>INDEX(FSA_Province!B:B,MATCH(LEFT(C1130,1),FSA_Province!A:A,0))</f>
        <v>QC</v>
      </c>
      <c r="E1130" t="s">
        <v>1355</v>
      </c>
      <c r="F1130" t="s">
        <v>15</v>
      </c>
      <c r="G1130" t="s">
        <v>11</v>
      </c>
      <c r="H1130" t="s">
        <v>16</v>
      </c>
      <c r="I1130">
        <v>50.000000129999997</v>
      </c>
      <c r="J1130">
        <v>50.000000129999997</v>
      </c>
      <c r="K1130">
        <v>0.7</v>
      </c>
      <c r="L1130">
        <v>35.28359004</v>
      </c>
      <c r="M1130">
        <f t="shared" si="51"/>
        <v>35.000000090999997</v>
      </c>
      <c r="N1130">
        <f t="shared" si="52"/>
        <v>0.28358994900000312</v>
      </c>
      <c r="O1130" s="1">
        <f t="shared" si="53"/>
        <v>8.1025699503619788E-3</v>
      </c>
      <c r="P1130">
        <v>5.2925380000000001E-2</v>
      </c>
    </row>
    <row r="1131" spans="1:16" hidden="1" x14ac:dyDescent="0.35">
      <c r="A1131">
        <v>1130</v>
      </c>
      <c r="B1131">
        <v>142</v>
      </c>
      <c r="C1131" t="s">
        <v>102</v>
      </c>
      <c r="D1131" t="str">
        <f>INDEX(FSA_Province!B:B,MATCH(LEFT(C1131,1),FSA_Province!A:A,0))</f>
        <v>QC</v>
      </c>
      <c r="E1131" t="s">
        <v>1356</v>
      </c>
      <c r="F1131" t="s">
        <v>15</v>
      </c>
      <c r="G1131" t="s">
        <v>11</v>
      </c>
      <c r="H1131" t="s">
        <v>16</v>
      </c>
      <c r="I1131">
        <v>2400</v>
      </c>
      <c r="J1131">
        <v>2400</v>
      </c>
      <c r="K1131">
        <v>0.7</v>
      </c>
      <c r="L1131">
        <v>1689.752888</v>
      </c>
      <c r="M1131">
        <f t="shared" si="51"/>
        <v>1680</v>
      </c>
      <c r="N1131">
        <f t="shared" si="52"/>
        <v>9.7528879999999845</v>
      </c>
      <c r="O1131" s="1">
        <f t="shared" si="53"/>
        <v>5.8052904761904667E-3</v>
      </c>
      <c r="P1131">
        <v>2.53462933</v>
      </c>
    </row>
    <row r="1132" spans="1:16" hidden="1" x14ac:dyDescent="0.35">
      <c r="A1132">
        <v>1131</v>
      </c>
      <c r="B1132">
        <v>12</v>
      </c>
      <c r="C1132" t="s">
        <v>346</v>
      </c>
      <c r="D1132" t="str">
        <f>INDEX(FSA_Province!B:B,MATCH(LEFT(C1132,1),FSA_Province!A:A,0))</f>
        <v>ON</v>
      </c>
      <c r="E1132" t="s">
        <v>1357</v>
      </c>
      <c r="F1132" t="s">
        <v>15</v>
      </c>
      <c r="G1132" t="s">
        <v>11</v>
      </c>
      <c r="H1132" t="s">
        <v>16</v>
      </c>
      <c r="I1132">
        <v>1000</v>
      </c>
      <c r="J1132">
        <v>1000</v>
      </c>
      <c r="K1132">
        <v>0.69</v>
      </c>
      <c r="L1132">
        <v>696.69270300000005</v>
      </c>
      <c r="M1132">
        <f t="shared" si="51"/>
        <v>690</v>
      </c>
      <c r="N1132">
        <f t="shared" si="52"/>
        <v>6.6927030000000514</v>
      </c>
      <c r="O1132" s="1">
        <f t="shared" si="53"/>
        <v>9.6995695652174665E-3</v>
      </c>
      <c r="P1132">
        <v>1.04503905</v>
      </c>
    </row>
    <row r="1133" spans="1:16" hidden="1" x14ac:dyDescent="0.35">
      <c r="A1133">
        <v>1132</v>
      </c>
      <c r="B1133">
        <v>143</v>
      </c>
      <c r="C1133" t="s">
        <v>1358</v>
      </c>
      <c r="D1133" t="str">
        <f>INDEX(FSA_Province!B:B,MATCH(LEFT(C1133,1),FSA_Province!A:A,0))</f>
        <v>QC</v>
      </c>
      <c r="E1133" t="s">
        <v>1359</v>
      </c>
      <c r="F1133" t="s">
        <v>65</v>
      </c>
      <c r="G1133" t="s">
        <v>27</v>
      </c>
      <c r="H1133" t="s">
        <v>16</v>
      </c>
      <c r="I1133">
        <v>2750</v>
      </c>
      <c r="J1133">
        <v>2750</v>
      </c>
      <c r="K1133">
        <v>2.2000000000000001E-6</v>
      </c>
      <c r="L1133">
        <v>6.0499899999999999E-3</v>
      </c>
      <c r="M1133">
        <f t="shared" si="51"/>
        <v>6.0500000000000007E-3</v>
      </c>
      <c r="N1133">
        <f t="shared" si="52"/>
        <v>-1.0000000000807974E-8</v>
      </c>
      <c r="O1133" s="1">
        <f t="shared" si="53"/>
        <v>-1.6528925621170204E-6</v>
      </c>
      <c r="P1133">
        <v>9.0699999999999996E-6</v>
      </c>
    </row>
    <row r="1134" spans="1:16" hidden="1" x14ac:dyDescent="0.35">
      <c r="A1134">
        <v>1133</v>
      </c>
      <c r="B1134">
        <v>143</v>
      </c>
      <c r="C1134" t="s">
        <v>1358</v>
      </c>
      <c r="D1134" t="str">
        <f>INDEX(FSA_Province!B:B,MATCH(LEFT(C1134,1),FSA_Province!A:A,0))</f>
        <v>QC</v>
      </c>
      <c r="E1134" t="s">
        <v>1360</v>
      </c>
      <c r="F1134" t="s">
        <v>10</v>
      </c>
      <c r="G1134" t="s">
        <v>27</v>
      </c>
      <c r="H1134" t="s">
        <v>16</v>
      </c>
      <c r="I1134">
        <v>6.1000000000000004E-3</v>
      </c>
      <c r="J1134">
        <v>6.1000000000000004E-3</v>
      </c>
      <c r="K1134">
        <v>48461.985000000001</v>
      </c>
      <c r="L1134">
        <v>298.48706729999998</v>
      </c>
      <c r="M1134">
        <f t="shared" si="51"/>
        <v>295.61810850000001</v>
      </c>
      <c r="N1134">
        <f t="shared" si="52"/>
        <v>2.8689587999999731</v>
      </c>
      <c r="O1134" s="1">
        <f t="shared" si="53"/>
        <v>9.7049494517010386E-3</v>
      </c>
      <c r="P1134">
        <v>0.44773059999999998</v>
      </c>
    </row>
    <row r="1135" spans="1:16" hidden="1" x14ac:dyDescent="0.35">
      <c r="A1135">
        <v>1134</v>
      </c>
      <c r="B1135">
        <v>142</v>
      </c>
      <c r="C1135" t="s">
        <v>102</v>
      </c>
      <c r="D1135" t="str">
        <f>INDEX(FSA_Province!B:B,MATCH(LEFT(C1135,1),FSA_Province!A:A,0))</f>
        <v>QC</v>
      </c>
      <c r="E1135" t="s">
        <v>1361</v>
      </c>
      <c r="F1135" t="s">
        <v>652</v>
      </c>
      <c r="G1135" t="s">
        <v>11</v>
      </c>
      <c r="H1135" t="s">
        <v>16</v>
      </c>
      <c r="I1135">
        <v>51.205243459999998</v>
      </c>
      <c r="J1135">
        <v>51.205243459999998</v>
      </c>
      <c r="K1135">
        <v>9.8000000000000004E-2</v>
      </c>
      <c r="L1135">
        <v>5.0181138499999998</v>
      </c>
      <c r="M1135">
        <f t="shared" si="51"/>
        <v>5.0181138590799996</v>
      </c>
      <c r="N1135">
        <f t="shared" si="52"/>
        <v>-9.079999863104149E-9</v>
      </c>
      <c r="O1135" s="1">
        <f t="shared" si="53"/>
        <v>-1.8094447671159137E-9</v>
      </c>
      <c r="P1135">
        <v>7.5271699999999997E-3</v>
      </c>
    </row>
    <row r="1136" spans="1:16" hidden="1" x14ac:dyDescent="0.35">
      <c r="A1136">
        <v>1135</v>
      </c>
      <c r="B1136">
        <v>142</v>
      </c>
      <c r="C1136" t="s">
        <v>102</v>
      </c>
      <c r="D1136" t="str">
        <f>INDEX(FSA_Province!B:B,MATCH(LEFT(C1136,1),FSA_Province!A:A,0))</f>
        <v>QC</v>
      </c>
      <c r="E1136" t="s">
        <v>1362</v>
      </c>
      <c r="F1136" t="s">
        <v>1026</v>
      </c>
      <c r="G1136" t="s">
        <v>11</v>
      </c>
      <c r="H1136" t="s">
        <v>16</v>
      </c>
      <c r="I1136">
        <v>314.34329987000001</v>
      </c>
      <c r="J1136">
        <v>314.34329987000001</v>
      </c>
      <c r="K1136">
        <v>0.54</v>
      </c>
      <c r="L1136">
        <v>168.36125290000001</v>
      </c>
      <c r="M1136">
        <f t="shared" si="51"/>
        <v>169.7453819298</v>
      </c>
      <c r="N1136">
        <f t="shared" si="52"/>
        <v>-1.3841290297999933</v>
      </c>
      <c r="O1136" s="1">
        <f t="shared" si="53"/>
        <v>-8.1541483724865901E-3</v>
      </c>
      <c r="P1136">
        <v>0.25254187</v>
      </c>
    </row>
    <row r="1137" spans="1:16" hidden="1" x14ac:dyDescent="0.35">
      <c r="A1137">
        <v>1136</v>
      </c>
      <c r="B1137">
        <v>131</v>
      </c>
      <c r="C1137" t="s">
        <v>447</v>
      </c>
      <c r="D1137" t="str">
        <f>INDEX(FSA_Province!B:B,MATCH(LEFT(C1137,1),FSA_Province!A:A,0))</f>
        <v>ON</v>
      </c>
      <c r="E1137" t="s">
        <v>1363</v>
      </c>
      <c r="F1137" t="s">
        <v>24</v>
      </c>
      <c r="G1137" t="s">
        <v>27</v>
      </c>
      <c r="H1137" t="s">
        <v>16</v>
      </c>
      <c r="I1137">
        <v>15</v>
      </c>
      <c r="J1137">
        <v>15</v>
      </c>
      <c r="K1137">
        <v>0.12500172000000001</v>
      </c>
      <c r="L1137">
        <v>1.88774241</v>
      </c>
      <c r="M1137">
        <f t="shared" si="51"/>
        <v>1.8750258000000002</v>
      </c>
      <c r="N1137">
        <f t="shared" si="52"/>
        <v>1.2716609999999795E-2</v>
      </c>
      <c r="O1137" s="1">
        <f t="shared" si="53"/>
        <v>6.7820986783220759E-3</v>
      </c>
      <c r="P1137">
        <v>2.83161E-3</v>
      </c>
    </row>
    <row r="1138" spans="1:16" hidden="1" x14ac:dyDescent="0.35">
      <c r="A1138">
        <v>1137</v>
      </c>
      <c r="B1138">
        <v>131</v>
      </c>
      <c r="C1138" t="s">
        <v>447</v>
      </c>
      <c r="D1138" t="str">
        <f>INDEX(FSA_Province!B:B,MATCH(LEFT(C1138,1),FSA_Province!A:A,0))</f>
        <v>ON</v>
      </c>
      <c r="E1138" t="s">
        <v>1364</v>
      </c>
      <c r="F1138" t="s">
        <v>24</v>
      </c>
      <c r="G1138" t="s">
        <v>27</v>
      </c>
      <c r="H1138" t="s">
        <v>16</v>
      </c>
      <c r="I1138">
        <v>1175</v>
      </c>
      <c r="J1138">
        <v>1175</v>
      </c>
      <c r="K1138">
        <v>0.12500172000000001</v>
      </c>
      <c r="L1138">
        <v>147.861706</v>
      </c>
      <c r="M1138">
        <f t="shared" si="51"/>
        <v>146.87702100000001</v>
      </c>
      <c r="N1138">
        <f t="shared" si="52"/>
        <v>0.98468499999998471</v>
      </c>
      <c r="O1138" s="1">
        <f t="shared" si="53"/>
        <v>6.7041460488226042E-3</v>
      </c>
      <c r="P1138">
        <v>0.22179255</v>
      </c>
    </row>
    <row r="1139" spans="1:16" hidden="1" x14ac:dyDescent="0.35">
      <c r="A1139">
        <v>1138</v>
      </c>
      <c r="B1139">
        <v>125</v>
      </c>
      <c r="C1139" t="s">
        <v>810</v>
      </c>
      <c r="D1139" t="str">
        <f>INDEX(FSA_Province!B:B,MATCH(LEFT(C1139,1),FSA_Province!A:A,0))</f>
        <v>ON</v>
      </c>
      <c r="E1139" t="s">
        <v>1365</v>
      </c>
      <c r="F1139" t="s">
        <v>20</v>
      </c>
      <c r="G1139" t="s">
        <v>11</v>
      </c>
      <c r="H1139" t="s">
        <v>16</v>
      </c>
      <c r="I1139">
        <v>1</v>
      </c>
      <c r="J1139">
        <v>1</v>
      </c>
      <c r="K1139">
        <v>2191.076</v>
      </c>
      <c r="L1139">
        <v>2203.5381560000001</v>
      </c>
      <c r="M1139">
        <f t="shared" si="51"/>
        <v>2191.076</v>
      </c>
      <c r="N1139">
        <f t="shared" si="52"/>
        <v>12.46215600000005</v>
      </c>
      <c r="O1139" s="1">
        <f t="shared" si="53"/>
        <v>5.687687693169954E-3</v>
      </c>
      <c r="P1139">
        <v>3.3053072299999999</v>
      </c>
    </row>
    <row r="1140" spans="1:16" hidden="1" x14ac:dyDescent="0.35">
      <c r="A1140">
        <v>1139</v>
      </c>
      <c r="B1140">
        <v>142</v>
      </c>
      <c r="C1140" t="s">
        <v>102</v>
      </c>
      <c r="D1140" t="str">
        <f>INDEX(FSA_Province!B:B,MATCH(LEFT(C1140,1),FSA_Province!A:A,0))</f>
        <v>QC</v>
      </c>
      <c r="E1140" t="s">
        <v>1366</v>
      </c>
      <c r="F1140" t="s">
        <v>15</v>
      </c>
      <c r="G1140" t="s">
        <v>11</v>
      </c>
      <c r="H1140" t="s">
        <v>16</v>
      </c>
      <c r="I1140">
        <v>34.457516179999999</v>
      </c>
      <c r="J1140">
        <v>34.457516179999999</v>
      </c>
      <c r="K1140">
        <v>0.65200000000000002</v>
      </c>
      <c r="L1140">
        <v>22.504410549999999</v>
      </c>
      <c r="M1140">
        <f t="shared" si="51"/>
        <v>22.46630054936</v>
      </c>
      <c r="N1140">
        <f t="shared" si="52"/>
        <v>3.8110000639999697E-2</v>
      </c>
      <c r="O1140" s="1">
        <f t="shared" si="53"/>
        <v>1.6963184729176669E-3</v>
      </c>
      <c r="P1140">
        <v>3.3756609999999999E-2</v>
      </c>
    </row>
    <row r="1141" spans="1:16" hidden="1" x14ac:dyDescent="0.35">
      <c r="A1141">
        <v>1140</v>
      </c>
      <c r="B1141">
        <v>142</v>
      </c>
      <c r="C1141" t="s">
        <v>102</v>
      </c>
      <c r="D1141" t="str">
        <f>INDEX(FSA_Province!B:B,MATCH(LEFT(C1141,1),FSA_Province!A:A,0))</f>
        <v>QC</v>
      </c>
      <c r="E1141" t="s">
        <v>1367</v>
      </c>
      <c r="F1141" t="s">
        <v>41</v>
      </c>
      <c r="G1141" t="s">
        <v>11</v>
      </c>
      <c r="H1141" t="s">
        <v>16</v>
      </c>
      <c r="I1141">
        <v>175</v>
      </c>
      <c r="J1141">
        <v>175</v>
      </c>
      <c r="K1141">
        <v>1.2845</v>
      </c>
      <c r="L1141">
        <v>226.3956245</v>
      </c>
      <c r="M1141">
        <f t="shared" si="51"/>
        <v>224.78749999999999</v>
      </c>
      <c r="N1141">
        <f t="shared" si="52"/>
        <v>1.6081245000000024</v>
      </c>
      <c r="O1141" s="1">
        <f t="shared" si="53"/>
        <v>7.1539765333926593E-3</v>
      </c>
      <c r="P1141">
        <v>0.33959342999999997</v>
      </c>
    </row>
    <row r="1142" spans="1:16" hidden="1" x14ac:dyDescent="0.35">
      <c r="A1142">
        <v>1141</v>
      </c>
      <c r="B1142">
        <v>115</v>
      </c>
      <c r="C1142" t="s">
        <v>88</v>
      </c>
      <c r="D1142" t="str">
        <f>INDEX(FSA_Province!B:B,MATCH(LEFT(C1142,1),FSA_Province!A:A,0))</f>
        <v>ON</v>
      </c>
      <c r="E1142" t="s">
        <v>1368</v>
      </c>
      <c r="F1142" t="s">
        <v>20</v>
      </c>
      <c r="G1142" t="s">
        <v>11</v>
      </c>
      <c r="H1142" t="s">
        <v>16</v>
      </c>
      <c r="I1142">
        <v>0.17464278999999999</v>
      </c>
      <c r="J1142">
        <v>0.17464278999999999</v>
      </c>
      <c r="K1142">
        <v>2201.1979999999999</v>
      </c>
      <c r="L1142">
        <v>387.21026380000001</v>
      </c>
      <c r="M1142">
        <f t="shared" si="51"/>
        <v>384.42336006241993</v>
      </c>
      <c r="N1142">
        <f t="shared" si="52"/>
        <v>2.7869037375800758</v>
      </c>
      <c r="O1142" s="1">
        <f t="shared" si="53"/>
        <v>7.249569165431461E-3</v>
      </c>
      <c r="P1142">
        <v>0.58081539000000004</v>
      </c>
    </row>
    <row r="1143" spans="1:16" hidden="1" x14ac:dyDescent="0.35">
      <c r="A1143">
        <v>1142</v>
      </c>
      <c r="B1143">
        <v>232</v>
      </c>
      <c r="C1143" t="s">
        <v>639</v>
      </c>
      <c r="D1143" t="str">
        <f>INDEX(FSA_Province!B:B,MATCH(LEFT(C1143,1),FSA_Province!A:A,0))</f>
        <v>AB</v>
      </c>
      <c r="E1143" t="s">
        <v>1369</v>
      </c>
      <c r="F1143" t="s">
        <v>20</v>
      </c>
      <c r="G1143" t="s">
        <v>27</v>
      </c>
      <c r="H1143" t="s">
        <v>16</v>
      </c>
      <c r="I1143">
        <v>0.5</v>
      </c>
      <c r="J1143">
        <v>0.5</v>
      </c>
      <c r="K1143">
        <v>2224.4290000000001</v>
      </c>
      <c r="L1143">
        <v>1121.144855</v>
      </c>
      <c r="M1143">
        <f t="shared" si="51"/>
        <v>1112.2145</v>
      </c>
      <c r="N1143">
        <f t="shared" si="52"/>
        <v>8.9303549999999632</v>
      </c>
      <c r="O1143" s="1">
        <f t="shared" si="53"/>
        <v>8.0293459579963786E-3</v>
      </c>
      <c r="P1143">
        <v>1.68171728</v>
      </c>
    </row>
    <row r="1144" spans="1:16" hidden="1" x14ac:dyDescent="0.35">
      <c r="A1144">
        <v>1143</v>
      </c>
      <c r="B1144">
        <v>8</v>
      </c>
      <c r="C1144" t="s">
        <v>338</v>
      </c>
      <c r="D1144" t="str">
        <f>INDEX(FSA_Province!B:B,MATCH(LEFT(C1144,1),FSA_Province!A:A,0))</f>
        <v>ON</v>
      </c>
      <c r="E1144" t="s">
        <v>1370</v>
      </c>
      <c r="F1144" t="s">
        <v>24</v>
      </c>
      <c r="G1144" t="s">
        <v>11</v>
      </c>
      <c r="H1144" t="s">
        <v>16</v>
      </c>
      <c r="I1144">
        <v>775</v>
      </c>
      <c r="J1144">
        <v>775</v>
      </c>
      <c r="K1144">
        <v>0.125</v>
      </c>
      <c r="L1144">
        <v>97.622628890000001</v>
      </c>
      <c r="M1144">
        <f t="shared" si="51"/>
        <v>96.875</v>
      </c>
      <c r="N1144">
        <f t="shared" si="52"/>
        <v>0.74762889000000143</v>
      </c>
      <c r="O1144" s="1">
        <f t="shared" si="53"/>
        <v>7.7174595096774342E-3</v>
      </c>
      <c r="P1144">
        <v>0.14643394000000001</v>
      </c>
    </row>
    <row r="1145" spans="1:16" hidden="1" x14ac:dyDescent="0.35">
      <c r="A1145">
        <v>1144</v>
      </c>
      <c r="B1145">
        <v>43</v>
      </c>
      <c r="C1145" t="s">
        <v>165</v>
      </c>
      <c r="D1145" t="str">
        <f>INDEX(FSA_Province!B:B,MATCH(LEFT(C1145,1),FSA_Province!A:A,0))</f>
        <v>BC</v>
      </c>
      <c r="E1145" t="s">
        <v>1371</v>
      </c>
      <c r="F1145" t="s">
        <v>10</v>
      </c>
      <c r="G1145" t="s">
        <v>11</v>
      </c>
      <c r="H1145" t="s">
        <v>16</v>
      </c>
      <c r="I1145">
        <v>1.8644200000000001E-3</v>
      </c>
      <c r="J1145">
        <v>1.8644200000000001E-3</v>
      </c>
      <c r="K1145">
        <v>48200</v>
      </c>
      <c r="L1145">
        <v>90.495526580000003</v>
      </c>
      <c r="M1145">
        <f t="shared" si="51"/>
        <v>89.865044000000012</v>
      </c>
      <c r="N1145">
        <f t="shared" si="52"/>
        <v>0.6304825799999918</v>
      </c>
      <c r="O1145" s="1">
        <f t="shared" si="53"/>
        <v>7.0158823936033654E-3</v>
      </c>
      <c r="P1145">
        <v>0.13574327999999999</v>
      </c>
    </row>
    <row r="1146" spans="1:16" hidden="1" x14ac:dyDescent="0.35">
      <c r="A1146">
        <v>1145</v>
      </c>
      <c r="B1146">
        <v>43</v>
      </c>
      <c r="C1146" t="s">
        <v>165</v>
      </c>
      <c r="D1146" t="str">
        <f>INDEX(FSA_Province!B:B,MATCH(LEFT(C1146,1),FSA_Province!A:A,0))</f>
        <v>BC</v>
      </c>
      <c r="E1146" t="s">
        <v>1372</v>
      </c>
      <c r="F1146" t="s">
        <v>10</v>
      </c>
      <c r="G1146" t="s">
        <v>11</v>
      </c>
      <c r="H1146" t="s">
        <v>16</v>
      </c>
      <c r="I1146">
        <v>4.1090600000000003E-3</v>
      </c>
      <c r="J1146">
        <v>4.1090600000000003E-3</v>
      </c>
      <c r="K1146">
        <v>48400</v>
      </c>
      <c r="L1146">
        <v>200.2428056</v>
      </c>
      <c r="M1146">
        <f t="shared" si="51"/>
        <v>198.87850400000002</v>
      </c>
      <c r="N1146">
        <f t="shared" si="52"/>
        <v>1.3643015999999761</v>
      </c>
      <c r="O1146" s="1">
        <f t="shared" si="53"/>
        <v>6.8599751735862616E-3</v>
      </c>
      <c r="P1146">
        <v>0.30036420000000003</v>
      </c>
    </row>
    <row r="1147" spans="1:16" hidden="1" x14ac:dyDescent="0.35">
      <c r="A1147">
        <v>1146</v>
      </c>
      <c r="B1147">
        <v>43</v>
      </c>
      <c r="C1147" t="s">
        <v>165</v>
      </c>
      <c r="D1147" t="str">
        <f>INDEX(FSA_Province!B:B,MATCH(LEFT(C1147,1),FSA_Province!A:A,0))</f>
        <v>BC</v>
      </c>
      <c r="E1147" t="s">
        <v>1373</v>
      </c>
      <c r="F1147" t="s">
        <v>10</v>
      </c>
      <c r="G1147" t="s">
        <v>11</v>
      </c>
      <c r="H1147" t="s">
        <v>16</v>
      </c>
      <c r="I1147">
        <v>4.1090600000000003E-3</v>
      </c>
      <c r="J1147">
        <v>4.1090600000000003E-3</v>
      </c>
      <c r="K1147">
        <v>48600</v>
      </c>
      <c r="L1147">
        <v>201.20774750000001</v>
      </c>
      <c r="M1147">
        <f t="shared" si="51"/>
        <v>199.70031600000002</v>
      </c>
      <c r="N1147">
        <f t="shared" si="52"/>
        <v>1.5074314999999956</v>
      </c>
      <c r="O1147" s="1">
        <f t="shared" si="53"/>
        <v>7.5484682758338523E-3</v>
      </c>
      <c r="P1147">
        <v>0.30181162</v>
      </c>
    </row>
    <row r="1148" spans="1:16" hidden="1" x14ac:dyDescent="0.35">
      <c r="A1148">
        <v>1147</v>
      </c>
      <c r="B1148">
        <v>40</v>
      </c>
      <c r="C1148" t="s">
        <v>328</v>
      </c>
      <c r="D1148" t="str">
        <f>INDEX(FSA_Province!B:B,MATCH(LEFT(C1148,1),FSA_Province!A:A,0))</f>
        <v>ON</v>
      </c>
      <c r="E1148" t="s">
        <v>1374</v>
      </c>
      <c r="F1148" t="s">
        <v>24</v>
      </c>
      <c r="G1148" t="s">
        <v>27</v>
      </c>
      <c r="H1148" t="s">
        <v>16</v>
      </c>
      <c r="I1148">
        <v>4000</v>
      </c>
      <c r="J1148">
        <v>4000</v>
      </c>
      <c r="K1148">
        <v>0.12669628999999999</v>
      </c>
      <c r="L1148">
        <v>510.61727309999998</v>
      </c>
      <c r="M1148">
        <f t="shared" si="51"/>
        <v>506.78515999999996</v>
      </c>
      <c r="N1148">
        <f t="shared" si="52"/>
        <v>3.832113100000015</v>
      </c>
      <c r="O1148" s="1">
        <f t="shared" si="53"/>
        <v>7.5616126959992579E-3</v>
      </c>
      <c r="P1148">
        <v>0.76592590000000005</v>
      </c>
    </row>
    <row r="1149" spans="1:16" hidden="1" x14ac:dyDescent="0.35">
      <c r="A1149">
        <v>1148</v>
      </c>
      <c r="B1149">
        <v>205</v>
      </c>
      <c r="C1149" t="s">
        <v>62</v>
      </c>
      <c r="D1149" t="str">
        <f>INDEX(FSA_Province!B:B,MATCH(LEFT(C1149,1),FSA_Province!A:A,0))</f>
        <v>AB</v>
      </c>
      <c r="E1149" t="s">
        <v>1375</v>
      </c>
      <c r="F1149" t="s">
        <v>39</v>
      </c>
      <c r="G1149" t="s">
        <v>11</v>
      </c>
      <c r="H1149" t="s">
        <v>16</v>
      </c>
      <c r="I1149">
        <v>0.49</v>
      </c>
      <c r="J1149">
        <v>0.49</v>
      </c>
      <c r="K1149">
        <v>199</v>
      </c>
      <c r="L1149">
        <v>98.277479200000002</v>
      </c>
      <c r="M1149">
        <f t="shared" si="51"/>
        <v>97.51</v>
      </c>
      <c r="N1149">
        <f t="shared" si="52"/>
        <v>0.76747919999999681</v>
      </c>
      <c r="O1149" s="1">
        <f t="shared" si="53"/>
        <v>7.870774279561038E-3</v>
      </c>
      <c r="P1149">
        <v>0.14741620999999999</v>
      </c>
    </row>
    <row r="1150" spans="1:16" hidden="1" x14ac:dyDescent="0.35">
      <c r="A1150">
        <v>1149</v>
      </c>
      <c r="B1150">
        <v>114</v>
      </c>
      <c r="C1150" t="s">
        <v>471</v>
      </c>
      <c r="D1150" t="str">
        <f>INDEX(FSA_Province!B:B,MATCH(LEFT(C1150,1),FSA_Province!A:A,0))</f>
        <v>ON</v>
      </c>
      <c r="E1150" t="s">
        <v>1376</v>
      </c>
      <c r="F1150" t="s">
        <v>36</v>
      </c>
      <c r="G1150" t="s">
        <v>11</v>
      </c>
      <c r="H1150" t="s">
        <v>16</v>
      </c>
      <c r="I1150">
        <v>75000</v>
      </c>
      <c r="J1150">
        <v>75000</v>
      </c>
      <c r="K1150">
        <v>3.04E-2</v>
      </c>
      <c r="L1150">
        <v>2280</v>
      </c>
      <c r="M1150">
        <f t="shared" si="51"/>
        <v>2280</v>
      </c>
      <c r="N1150">
        <f t="shared" si="52"/>
        <v>0</v>
      </c>
      <c r="O1150" s="1">
        <f t="shared" si="53"/>
        <v>0</v>
      </c>
      <c r="P1150">
        <v>3.42</v>
      </c>
    </row>
    <row r="1151" spans="1:16" hidden="1" x14ac:dyDescent="0.35">
      <c r="A1151">
        <v>1150</v>
      </c>
      <c r="B1151">
        <v>125</v>
      </c>
      <c r="C1151" t="s">
        <v>810</v>
      </c>
      <c r="D1151" t="str">
        <f>INDEX(FSA_Province!B:B,MATCH(LEFT(C1151,1),FSA_Province!A:A,0))</f>
        <v>ON</v>
      </c>
      <c r="E1151" t="s">
        <v>1377</v>
      </c>
      <c r="F1151" t="s">
        <v>24</v>
      </c>
      <c r="G1151" t="s">
        <v>11</v>
      </c>
      <c r="H1151" t="s">
        <v>16</v>
      </c>
      <c r="I1151">
        <v>1597.6035946100001</v>
      </c>
      <c r="J1151">
        <v>1597.6035946100001</v>
      </c>
      <c r="K1151">
        <v>0.125</v>
      </c>
      <c r="L1151">
        <v>201.21049439999999</v>
      </c>
      <c r="M1151">
        <f t="shared" si="51"/>
        <v>199.70044932625001</v>
      </c>
      <c r="N1151">
        <f t="shared" si="52"/>
        <v>1.5100450737499784</v>
      </c>
      <c r="O1151" s="1">
        <f t="shared" si="53"/>
        <v>7.5615507067939665E-3</v>
      </c>
      <c r="P1151">
        <v>0.30181574</v>
      </c>
    </row>
    <row r="1152" spans="1:16" hidden="1" x14ac:dyDescent="0.35">
      <c r="A1152">
        <v>1151</v>
      </c>
      <c r="B1152">
        <v>114</v>
      </c>
      <c r="C1152" t="s">
        <v>471</v>
      </c>
      <c r="D1152" t="str">
        <f>INDEX(FSA_Province!B:B,MATCH(LEFT(C1152,1),FSA_Province!A:A,0))</f>
        <v>ON</v>
      </c>
      <c r="E1152" t="s">
        <v>1378</v>
      </c>
      <c r="F1152" t="s">
        <v>41</v>
      </c>
      <c r="G1152" t="s">
        <v>11</v>
      </c>
      <c r="H1152" t="s">
        <v>16</v>
      </c>
      <c r="I1152">
        <v>2300</v>
      </c>
      <c r="J1152">
        <v>2300</v>
      </c>
      <c r="K1152">
        <v>1.284</v>
      </c>
      <c r="L1152">
        <v>2975.0542300000002</v>
      </c>
      <c r="M1152">
        <f t="shared" si="51"/>
        <v>2953.2000000000003</v>
      </c>
      <c r="N1152">
        <f t="shared" si="52"/>
        <v>21.854229999999916</v>
      </c>
      <c r="O1152" s="1">
        <f t="shared" si="53"/>
        <v>7.4001862386563434E-3</v>
      </c>
      <c r="P1152">
        <v>4.4625813399999998</v>
      </c>
    </row>
    <row r="1153" spans="1:16" hidden="1" x14ac:dyDescent="0.35">
      <c r="A1153">
        <v>1152</v>
      </c>
      <c r="B1153">
        <v>142</v>
      </c>
      <c r="C1153" t="s">
        <v>102</v>
      </c>
      <c r="D1153" t="str">
        <f>INDEX(FSA_Province!B:B,MATCH(LEFT(C1153,1),FSA_Province!A:A,0))</f>
        <v>QC</v>
      </c>
      <c r="E1153" t="s">
        <v>1379</v>
      </c>
      <c r="F1153" t="s">
        <v>24</v>
      </c>
      <c r="G1153" t="s">
        <v>11</v>
      </c>
      <c r="H1153" t="s">
        <v>16</v>
      </c>
      <c r="I1153">
        <v>33</v>
      </c>
      <c r="J1153">
        <v>33</v>
      </c>
      <c r="K1153">
        <v>0.126</v>
      </c>
      <c r="L1153">
        <v>4.1682975100000004</v>
      </c>
      <c r="M1153">
        <f t="shared" si="51"/>
        <v>4.1580000000000004</v>
      </c>
      <c r="N1153">
        <f t="shared" si="52"/>
        <v>1.029751000000001E-2</v>
      </c>
      <c r="O1153" s="1">
        <f t="shared" si="53"/>
        <v>2.4765536315536339E-3</v>
      </c>
      <c r="P1153">
        <v>6.2524399999999997E-3</v>
      </c>
    </row>
    <row r="1154" spans="1:16" hidden="1" x14ac:dyDescent="0.35">
      <c r="A1154">
        <v>1153</v>
      </c>
      <c r="B1154">
        <v>142</v>
      </c>
      <c r="C1154" t="s">
        <v>102</v>
      </c>
      <c r="D1154" t="str">
        <f>INDEX(FSA_Province!B:B,MATCH(LEFT(C1154,1),FSA_Province!A:A,0))</f>
        <v>QC</v>
      </c>
      <c r="E1154" t="s">
        <v>1380</v>
      </c>
      <c r="F1154" t="s">
        <v>15</v>
      </c>
      <c r="G1154" t="s">
        <v>11</v>
      </c>
      <c r="H1154" t="s">
        <v>16</v>
      </c>
      <c r="I1154">
        <v>50</v>
      </c>
      <c r="J1154">
        <v>50</v>
      </c>
      <c r="K1154">
        <v>0.65500000000000003</v>
      </c>
      <c r="L1154">
        <v>32.992418999999998</v>
      </c>
      <c r="M1154">
        <f t="shared" si="51"/>
        <v>32.75</v>
      </c>
      <c r="N1154">
        <f t="shared" si="52"/>
        <v>0.24241899999999816</v>
      </c>
      <c r="O1154" s="1">
        <f t="shared" si="53"/>
        <v>7.4021068702289517E-3</v>
      </c>
      <c r="P1154">
        <v>4.9488619999999997E-2</v>
      </c>
    </row>
    <row r="1155" spans="1:16" hidden="1" x14ac:dyDescent="0.35">
      <c r="A1155">
        <v>1154</v>
      </c>
      <c r="B1155">
        <v>142</v>
      </c>
      <c r="C1155" t="s">
        <v>102</v>
      </c>
      <c r="D1155" t="str">
        <f>INDEX(FSA_Province!B:B,MATCH(LEFT(C1155,1),FSA_Province!A:A,0))</f>
        <v>QC</v>
      </c>
      <c r="E1155" t="s">
        <v>1381</v>
      </c>
      <c r="F1155" t="s">
        <v>435</v>
      </c>
      <c r="G1155" t="s">
        <v>11</v>
      </c>
      <c r="H1155" t="s">
        <v>16</v>
      </c>
      <c r="I1155">
        <v>1</v>
      </c>
      <c r="J1155">
        <v>1</v>
      </c>
      <c r="K1155">
        <v>50</v>
      </c>
      <c r="L1155">
        <v>50.120539139999998</v>
      </c>
      <c r="M1155">
        <f t="shared" ref="M1155:M1218" si="54">I1155*K1155</f>
        <v>50</v>
      </c>
      <c r="N1155">
        <f t="shared" ref="N1155:N1218" si="55">L1155-M1155</f>
        <v>0.12053913999999821</v>
      </c>
      <c r="O1155" s="1">
        <f t="shared" ref="O1155:O1218" si="56">IFERROR(N1155/M1155, 0)</f>
        <v>2.410782799999964E-3</v>
      </c>
      <c r="P1155">
        <v>7.5180800000000006E-2</v>
      </c>
    </row>
    <row r="1156" spans="1:16" hidden="1" x14ac:dyDescent="0.35">
      <c r="A1156">
        <v>1155</v>
      </c>
      <c r="B1156">
        <v>142</v>
      </c>
      <c r="C1156" t="s">
        <v>102</v>
      </c>
      <c r="D1156" t="str">
        <f>INDEX(FSA_Province!B:B,MATCH(LEFT(C1156,1),FSA_Province!A:A,0))</f>
        <v>QC</v>
      </c>
      <c r="E1156" t="s">
        <v>1382</v>
      </c>
      <c r="F1156" t="s">
        <v>10</v>
      </c>
      <c r="G1156" t="s">
        <v>11</v>
      </c>
      <c r="H1156" t="s">
        <v>16</v>
      </c>
      <c r="I1156">
        <v>1.8499999999999999E-2</v>
      </c>
      <c r="J1156">
        <v>1.8499999999999999E-2</v>
      </c>
      <c r="K1156">
        <v>49000</v>
      </c>
      <c r="L1156">
        <v>911.52265020000004</v>
      </c>
      <c r="M1156">
        <f t="shared" si="54"/>
        <v>906.5</v>
      </c>
      <c r="N1156">
        <f t="shared" si="55"/>
        <v>5.0226502000000437</v>
      </c>
      <c r="O1156" s="1">
        <f t="shared" si="56"/>
        <v>5.5407062327634234E-3</v>
      </c>
      <c r="P1156">
        <v>1.3672839699999999</v>
      </c>
    </row>
    <row r="1157" spans="1:16" hidden="1" x14ac:dyDescent="0.35">
      <c r="A1157">
        <v>1156</v>
      </c>
      <c r="B1157">
        <v>234</v>
      </c>
      <c r="C1157" t="s">
        <v>113</v>
      </c>
      <c r="D1157" t="str">
        <f>INDEX(FSA_Province!B:B,MATCH(LEFT(C1157,1),FSA_Province!A:A,0))</f>
        <v>ON</v>
      </c>
      <c r="E1157" t="s">
        <v>1383</v>
      </c>
      <c r="F1157" t="s">
        <v>24</v>
      </c>
      <c r="G1157" t="s">
        <v>27</v>
      </c>
      <c r="H1157" t="s">
        <v>16</v>
      </c>
      <c r="I1157">
        <v>800</v>
      </c>
      <c r="J1157">
        <v>800</v>
      </c>
      <c r="K1157">
        <v>0.12283078</v>
      </c>
      <c r="L1157">
        <v>99.122563560000003</v>
      </c>
      <c r="M1157">
        <f t="shared" si="54"/>
        <v>98.264623999999998</v>
      </c>
      <c r="N1157">
        <f t="shared" si="55"/>
        <v>0.85793956000000549</v>
      </c>
      <c r="O1157" s="1">
        <f t="shared" si="56"/>
        <v>8.7309097117188941E-3</v>
      </c>
      <c r="P1157">
        <v>0.14868384000000001</v>
      </c>
    </row>
    <row r="1158" spans="1:16" hidden="1" x14ac:dyDescent="0.35">
      <c r="A1158">
        <v>1157</v>
      </c>
      <c r="B1158">
        <v>146</v>
      </c>
      <c r="C1158" t="s">
        <v>1016</v>
      </c>
      <c r="D1158" t="str">
        <f>INDEX(FSA_Province!B:B,MATCH(LEFT(C1158,1),FSA_Province!A:A,0))</f>
        <v>ON</v>
      </c>
      <c r="E1158" t="s">
        <v>1384</v>
      </c>
      <c r="F1158" t="s">
        <v>15</v>
      </c>
      <c r="G1158" t="s">
        <v>27</v>
      </c>
      <c r="H1158" t="s">
        <v>16</v>
      </c>
      <c r="I1158">
        <v>2000</v>
      </c>
      <c r="J1158">
        <v>2000</v>
      </c>
      <c r="K1158">
        <v>0.64388000000000001</v>
      </c>
      <c r="L1158">
        <v>1295.164158</v>
      </c>
      <c r="M1158">
        <f t="shared" si="54"/>
        <v>1287.76</v>
      </c>
      <c r="N1158">
        <f t="shared" si="55"/>
        <v>7.4041580000000522</v>
      </c>
      <c r="O1158" s="1">
        <f t="shared" si="56"/>
        <v>5.7496412374977114E-3</v>
      </c>
      <c r="P1158">
        <v>0</v>
      </c>
    </row>
    <row r="1159" spans="1:16" hidden="1" x14ac:dyDescent="0.35">
      <c r="A1159">
        <v>1158</v>
      </c>
      <c r="B1159">
        <v>146</v>
      </c>
      <c r="C1159" t="s">
        <v>1016</v>
      </c>
      <c r="D1159" t="str">
        <f>INDEX(FSA_Province!B:B,MATCH(LEFT(C1159,1),FSA_Province!A:A,0))</f>
        <v>ON</v>
      </c>
      <c r="E1159" t="s">
        <v>1385</v>
      </c>
      <c r="F1159" t="s">
        <v>499</v>
      </c>
      <c r="G1159" t="s">
        <v>27</v>
      </c>
      <c r="H1159" t="s">
        <v>12</v>
      </c>
      <c r="I1159">
        <v>300</v>
      </c>
      <c r="J1159">
        <v>300</v>
      </c>
      <c r="K1159">
        <v>1.8907700000000001</v>
      </c>
      <c r="L1159">
        <v>561.57494999999994</v>
      </c>
      <c r="M1159">
        <f t="shared" si="54"/>
        <v>567.23099999999999</v>
      </c>
      <c r="N1159">
        <f t="shared" si="55"/>
        <v>-5.6560500000000502</v>
      </c>
      <c r="O1159" s="1">
        <f t="shared" si="56"/>
        <v>-9.9713344298884409E-3</v>
      </c>
      <c r="P1159">
        <v>0</v>
      </c>
    </row>
    <row r="1160" spans="1:16" hidden="1" x14ac:dyDescent="0.35">
      <c r="A1160">
        <v>1159</v>
      </c>
      <c r="B1160">
        <v>146</v>
      </c>
      <c r="C1160" t="s">
        <v>1016</v>
      </c>
      <c r="D1160" t="str">
        <f>INDEX(FSA_Province!B:B,MATCH(LEFT(C1160,1),FSA_Province!A:A,0))</f>
        <v>ON</v>
      </c>
      <c r="E1160" t="s">
        <v>1386</v>
      </c>
      <c r="F1160" t="s">
        <v>193</v>
      </c>
      <c r="G1160" t="s">
        <v>27</v>
      </c>
      <c r="H1160" t="s">
        <v>16</v>
      </c>
      <c r="I1160">
        <v>500</v>
      </c>
      <c r="J1160">
        <v>500</v>
      </c>
      <c r="K1160">
        <v>1.0944799999999999</v>
      </c>
      <c r="L1160">
        <v>550.01538000000005</v>
      </c>
      <c r="M1160">
        <f t="shared" si="54"/>
        <v>547.2399999999999</v>
      </c>
      <c r="N1160">
        <f t="shared" si="55"/>
        <v>2.7753800000001547</v>
      </c>
      <c r="O1160" s="1">
        <f t="shared" si="56"/>
        <v>5.0715956435935881E-3</v>
      </c>
      <c r="P1160">
        <v>0</v>
      </c>
    </row>
    <row r="1161" spans="1:16" hidden="1" x14ac:dyDescent="0.35">
      <c r="A1161">
        <v>1160</v>
      </c>
      <c r="B1161">
        <v>146</v>
      </c>
      <c r="C1161" t="s">
        <v>1016</v>
      </c>
      <c r="D1161" t="str">
        <f>INDEX(FSA_Province!B:B,MATCH(LEFT(C1161,1),FSA_Province!A:A,0))</f>
        <v>ON</v>
      </c>
      <c r="E1161" t="s">
        <v>1387</v>
      </c>
      <c r="F1161" t="s">
        <v>20</v>
      </c>
      <c r="G1161" t="s">
        <v>27</v>
      </c>
      <c r="H1161" t="s">
        <v>16</v>
      </c>
      <c r="I1161">
        <v>0.5</v>
      </c>
      <c r="J1161">
        <v>0.5</v>
      </c>
      <c r="K1161">
        <v>2144.5149999999999</v>
      </c>
      <c r="L1161">
        <v>1077.7746460000001</v>
      </c>
      <c r="M1161">
        <f t="shared" si="54"/>
        <v>1072.2574999999999</v>
      </c>
      <c r="N1161">
        <f t="shared" si="55"/>
        <v>5.5171460000001389</v>
      </c>
      <c r="O1161" s="1">
        <f t="shared" si="56"/>
        <v>5.1453554766463646E-3</v>
      </c>
      <c r="P1161">
        <v>0</v>
      </c>
    </row>
    <row r="1162" spans="1:16" hidden="1" x14ac:dyDescent="0.35">
      <c r="A1162">
        <v>1161</v>
      </c>
      <c r="B1162">
        <v>92</v>
      </c>
      <c r="C1162" t="s">
        <v>135</v>
      </c>
      <c r="D1162" t="str">
        <f>INDEX(FSA_Province!B:B,MATCH(LEFT(C1162,1),FSA_Province!A:A,0))</f>
        <v>ON</v>
      </c>
      <c r="E1162" t="s">
        <v>1388</v>
      </c>
      <c r="F1162" t="s">
        <v>24</v>
      </c>
      <c r="G1162" t="s">
        <v>27</v>
      </c>
      <c r="H1162" t="s">
        <v>16</v>
      </c>
      <c r="I1162">
        <v>80</v>
      </c>
      <c r="J1162">
        <v>80</v>
      </c>
      <c r="K1162">
        <v>0.12276227000000001</v>
      </c>
      <c r="L1162">
        <v>9.9113219200000007</v>
      </c>
      <c r="M1162">
        <f t="shared" si="54"/>
        <v>9.8209815999999996</v>
      </c>
      <c r="N1162">
        <f t="shared" si="55"/>
        <v>9.0340320000001029E-2</v>
      </c>
      <c r="O1162" s="1">
        <f t="shared" si="56"/>
        <v>9.198705758699419E-3</v>
      </c>
      <c r="P1162">
        <v>1.486698E-2</v>
      </c>
    </row>
    <row r="1163" spans="1:16" hidden="1" x14ac:dyDescent="0.35">
      <c r="A1163">
        <v>1162</v>
      </c>
      <c r="B1163">
        <v>92</v>
      </c>
      <c r="C1163" t="s">
        <v>135</v>
      </c>
      <c r="D1163" t="str">
        <f>INDEX(FSA_Province!B:B,MATCH(LEFT(C1163,1),FSA_Province!A:A,0))</f>
        <v>ON</v>
      </c>
      <c r="E1163" t="s">
        <v>1389</v>
      </c>
      <c r="F1163" t="s">
        <v>24</v>
      </c>
      <c r="G1163" t="s">
        <v>27</v>
      </c>
      <c r="H1163" t="s">
        <v>16</v>
      </c>
      <c r="I1163">
        <v>1000</v>
      </c>
      <c r="J1163">
        <v>1000</v>
      </c>
      <c r="K1163">
        <v>0.12276227000000001</v>
      </c>
      <c r="L1163">
        <v>123.90109390000001</v>
      </c>
      <c r="M1163">
        <f t="shared" si="54"/>
        <v>122.76227</v>
      </c>
      <c r="N1163">
        <f t="shared" si="55"/>
        <v>1.1388239000000056</v>
      </c>
      <c r="O1163" s="1">
        <f t="shared" si="56"/>
        <v>9.2766604918596372E-3</v>
      </c>
      <c r="P1163">
        <v>0.18585164000000001</v>
      </c>
    </row>
    <row r="1164" spans="1:16" hidden="1" x14ac:dyDescent="0.35">
      <c r="A1164">
        <v>1163</v>
      </c>
      <c r="B1164">
        <v>92</v>
      </c>
      <c r="C1164" t="s">
        <v>135</v>
      </c>
      <c r="D1164" t="str">
        <f>INDEX(FSA_Province!B:B,MATCH(LEFT(C1164,1),FSA_Province!A:A,0))</f>
        <v>ON</v>
      </c>
      <c r="E1164" t="s">
        <v>1390</v>
      </c>
      <c r="F1164" t="s">
        <v>24</v>
      </c>
      <c r="G1164" t="s">
        <v>27</v>
      </c>
      <c r="H1164" t="s">
        <v>16</v>
      </c>
      <c r="I1164">
        <v>23000</v>
      </c>
      <c r="J1164">
        <v>23000</v>
      </c>
      <c r="K1164">
        <v>0.12328014</v>
      </c>
      <c r="L1164">
        <v>2861.7466650000001</v>
      </c>
      <c r="M1164">
        <f t="shared" si="54"/>
        <v>2835.4432200000001</v>
      </c>
      <c r="N1164">
        <f t="shared" si="55"/>
        <v>26.303445000000011</v>
      </c>
      <c r="O1164" s="1">
        <f t="shared" si="56"/>
        <v>9.2766608107215098E-3</v>
      </c>
      <c r="P1164">
        <v>4.2926199900000004</v>
      </c>
    </row>
    <row r="1165" spans="1:16" hidden="1" x14ac:dyDescent="0.35">
      <c r="A1165">
        <v>1164</v>
      </c>
      <c r="B1165">
        <v>203</v>
      </c>
      <c r="C1165" t="s">
        <v>700</v>
      </c>
      <c r="D1165" t="str">
        <f>INDEX(FSA_Province!B:B,MATCH(LEFT(C1165,1),FSA_Province!A:A,0))</f>
        <v>AB</v>
      </c>
      <c r="E1165" t="s">
        <v>1391</v>
      </c>
      <c r="F1165" t="s">
        <v>20</v>
      </c>
      <c r="G1165" t="s">
        <v>27</v>
      </c>
      <c r="H1165" t="s">
        <v>16</v>
      </c>
      <c r="I1165">
        <v>1.1000000000000001</v>
      </c>
      <c r="J1165">
        <v>1.1000000000000001</v>
      </c>
      <c r="K1165">
        <v>2134.2820000000002</v>
      </c>
      <c r="L1165">
        <v>2369.4898969999999</v>
      </c>
      <c r="M1165">
        <f t="shared" si="54"/>
        <v>2347.7102000000004</v>
      </c>
      <c r="N1165">
        <f t="shared" si="55"/>
        <v>21.779696999999487</v>
      </c>
      <c r="O1165" s="1">
        <f t="shared" si="56"/>
        <v>9.2769955167377478E-3</v>
      </c>
      <c r="P1165">
        <v>3.5542348399999999</v>
      </c>
    </row>
    <row r="1166" spans="1:16" hidden="1" x14ac:dyDescent="0.35">
      <c r="A1166">
        <v>1165</v>
      </c>
      <c r="B1166">
        <v>32</v>
      </c>
      <c r="C1166" t="s">
        <v>814</v>
      </c>
      <c r="D1166" t="str">
        <f>INDEX(FSA_Province!B:B,MATCH(LEFT(C1166,1),FSA_Province!A:A,0))</f>
        <v>ON</v>
      </c>
      <c r="E1166" t="s">
        <v>1392</v>
      </c>
      <c r="F1166" t="s">
        <v>59</v>
      </c>
      <c r="G1166" t="s">
        <v>27</v>
      </c>
      <c r="H1166" t="s">
        <v>16</v>
      </c>
      <c r="I1166">
        <v>45000</v>
      </c>
      <c r="J1166">
        <v>45000</v>
      </c>
      <c r="K1166">
        <v>4.4420000000000001E-2</v>
      </c>
      <c r="L1166">
        <v>2018.37492</v>
      </c>
      <c r="M1166">
        <f t="shared" si="54"/>
        <v>1998.9</v>
      </c>
      <c r="N1166">
        <f t="shared" si="55"/>
        <v>19.474919999999884</v>
      </c>
      <c r="O1166" s="1">
        <f t="shared" si="56"/>
        <v>9.7428185502025522E-3</v>
      </c>
      <c r="P1166">
        <v>3.02756238</v>
      </c>
    </row>
    <row r="1167" spans="1:16" hidden="1" x14ac:dyDescent="0.35">
      <c r="A1167">
        <v>1166</v>
      </c>
      <c r="B1167">
        <v>146</v>
      </c>
      <c r="C1167" t="s">
        <v>1016</v>
      </c>
      <c r="D1167" t="str">
        <f>INDEX(FSA_Province!B:B,MATCH(LEFT(C1167,1),FSA_Province!A:A,0))</f>
        <v>ON</v>
      </c>
      <c r="E1167" t="s">
        <v>1393</v>
      </c>
      <c r="F1167" t="s">
        <v>15</v>
      </c>
      <c r="G1167" t="s">
        <v>27</v>
      </c>
      <c r="H1167" t="s">
        <v>16</v>
      </c>
      <c r="I1167">
        <v>2000</v>
      </c>
      <c r="J1167">
        <v>2000</v>
      </c>
      <c r="K1167">
        <v>0.65983000000000003</v>
      </c>
      <c r="L1167">
        <v>1327.280348</v>
      </c>
      <c r="M1167">
        <f t="shared" si="54"/>
        <v>1319.66</v>
      </c>
      <c r="N1167">
        <f t="shared" si="55"/>
        <v>7.6203479999999217</v>
      </c>
      <c r="O1167" s="1">
        <f t="shared" si="56"/>
        <v>5.7744782747070622E-3</v>
      </c>
      <c r="P1167">
        <v>0</v>
      </c>
    </row>
    <row r="1168" spans="1:16" hidden="1" x14ac:dyDescent="0.35">
      <c r="A1168">
        <v>1167</v>
      </c>
      <c r="B1168">
        <v>146</v>
      </c>
      <c r="C1168" t="s">
        <v>1016</v>
      </c>
      <c r="D1168" t="str">
        <f>INDEX(FSA_Province!B:B,MATCH(LEFT(C1168,1),FSA_Province!A:A,0))</f>
        <v>ON</v>
      </c>
      <c r="E1168" t="s">
        <v>1394</v>
      </c>
      <c r="F1168" t="s">
        <v>499</v>
      </c>
      <c r="G1168" t="s">
        <v>27</v>
      </c>
      <c r="H1168" t="s">
        <v>16</v>
      </c>
      <c r="I1168">
        <v>300</v>
      </c>
      <c r="J1168">
        <v>300</v>
      </c>
      <c r="K1168">
        <v>1.7251799999999999</v>
      </c>
      <c r="L1168">
        <v>520.38012839999999</v>
      </c>
      <c r="M1168">
        <f t="shared" si="54"/>
        <v>517.55399999999997</v>
      </c>
      <c r="N1168">
        <f t="shared" si="55"/>
        <v>2.826128400000016</v>
      </c>
      <c r="O1168" s="1">
        <f t="shared" si="56"/>
        <v>5.4605478848584231E-3</v>
      </c>
      <c r="P1168">
        <v>0</v>
      </c>
    </row>
    <row r="1169" spans="1:16" hidden="1" x14ac:dyDescent="0.35">
      <c r="A1169">
        <v>1168</v>
      </c>
      <c r="B1169">
        <v>166</v>
      </c>
      <c r="C1169" t="s">
        <v>1098</v>
      </c>
      <c r="D1169" t="str">
        <f>INDEX(FSA_Province!B:B,MATCH(LEFT(C1169,1),FSA_Province!A:A,0))</f>
        <v>ON</v>
      </c>
      <c r="E1169" t="s">
        <v>1395</v>
      </c>
      <c r="F1169" t="s">
        <v>15</v>
      </c>
      <c r="G1169" t="s">
        <v>27</v>
      </c>
      <c r="H1169" t="s">
        <v>16</v>
      </c>
      <c r="I1169">
        <v>600</v>
      </c>
      <c r="J1169">
        <v>600</v>
      </c>
      <c r="K1169">
        <v>0.64622000000000002</v>
      </c>
      <c r="L1169">
        <v>391.69355039999999</v>
      </c>
      <c r="M1169">
        <f t="shared" si="54"/>
        <v>387.73200000000003</v>
      </c>
      <c r="N1169">
        <f t="shared" si="55"/>
        <v>3.9615503999999646</v>
      </c>
      <c r="O1169" s="1">
        <f t="shared" si="56"/>
        <v>1.0217238711274706E-2</v>
      </c>
      <c r="P1169">
        <v>0.58754032</v>
      </c>
    </row>
    <row r="1170" spans="1:16" hidden="1" x14ac:dyDescent="0.35">
      <c r="A1170">
        <v>1169</v>
      </c>
      <c r="B1170">
        <v>222</v>
      </c>
      <c r="C1170" t="s">
        <v>320</v>
      </c>
      <c r="D1170" t="str">
        <f>INDEX(FSA_Province!B:B,MATCH(LEFT(C1170,1),FSA_Province!A:A,0))</f>
        <v>BC</v>
      </c>
      <c r="E1170" t="s">
        <v>1396</v>
      </c>
      <c r="F1170" t="s">
        <v>18</v>
      </c>
      <c r="G1170" t="s">
        <v>11</v>
      </c>
      <c r="H1170" t="s">
        <v>16</v>
      </c>
      <c r="I1170">
        <v>9</v>
      </c>
      <c r="J1170">
        <v>9</v>
      </c>
      <c r="K1170">
        <v>32</v>
      </c>
      <c r="L1170">
        <v>290.79502220000001</v>
      </c>
      <c r="M1170">
        <f t="shared" si="54"/>
        <v>288</v>
      </c>
      <c r="N1170">
        <f t="shared" si="55"/>
        <v>2.7950222000000053</v>
      </c>
      <c r="O1170" s="1">
        <f t="shared" si="56"/>
        <v>9.7049381944444638E-3</v>
      </c>
      <c r="P1170">
        <v>0.43619253000000002</v>
      </c>
    </row>
    <row r="1171" spans="1:16" hidden="1" x14ac:dyDescent="0.35">
      <c r="A1171">
        <v>1170</v>
      </c>
      <c r="B1171">
        <v>222</v>
      </c>
      <c r="C1171" t="s">
        <v>320</v>
      </c>
      <c r="D1171" t="str">
        <f>INDEX(FSA_Province!B:B,MATCH(LEFT(C1171,1),FSA_Province!A:A,0))</f>
        <v>BC</v>
      </c>
      <c r="E1171" t="s">
        <v>1397</v>
      </c>
      <c r="F1171" t="s">
        <v>20</v>
      </c>
      <c r="G1171" t="s">
        <v>11</v>
      </c>
      <c r="H1171" t="s">
        <v>16</v>
      </c>
      <c r="I1171">
        <v>0.7</v>
      </c>
      <c r="J1171">
        <v>0.7</v>
      </c>
      <c r="K1171">
        <v>2124</v>
      </c>
      <c r="L1171">
        <v>1500.244678</v>
      </c>
      <c r="M1171">
        <f t="shared" si="54"/>
        <v>1486.8</v>
      </c>
      <c r="N1171">
        <f t="shared" si="55"/>
        <v>13.444678000000067</v>
      </c>
      <c r="O1171" s="1">
        <f t="shared" si="56"/>
        <v>9.0426943771859478E-3</v>
      </c>
      <c r="P1171">
        <v>2.2503670100000002</v>
      </c>
    </row>
    <row r="1172" spans="1:16" hidden="1" x14ac:dyDescent="0.35">
      <c r="A1172">
        <v>1171</v>
      </c>
      <c r="B1172">
        <v>136</v>
      </c>
      <c r="C1172" t="s">
        <v>331</v>
      </c>
      <c r="D1172" t="str">
        <f>INDEX(FSA_Province!B:B,MATCH(LEFT(C1172,1),FSA_Province!A:A,0))</f>
        <v>BC</v>
      </c>
      <c r="E1172" t="s">
        <v>1398</v>
      </c>
      <c r="F1172" t="s">
        <v>10</v>
      </c>
      <c r="G1172" t="s">
        <v>27</v>
      </c>
      <c r="H1172" t="s">
        <v>12</v>
      </c>
      <c r="I1172">
        <v>1.9201E-4</v>
      </c>
      <c r="J1172">
        <v>1.9201E-4</v>
      </c>
      <c r="K1172">
        <v>47637.400999999998</v>
      </c>
      <c r="L1172">
        <v>9.0362751600000006</v>
      </c>
      <c r="M1172">
        <f t="shared" si="54"/>
        <v>9.1468573660099999</v>
      </c>
      <c r="N1172">
        <f t="shared" si="55"/>
        <v>-0.11058220600999924</v>
      </c>
      <c r="O1172" s="1">
        <f t="shared" si="56"/>
        <v>-1.2089639270087023E-2</v>
      </c>
      <c r="P1172">
        <v>1.3554409999999999E-2</v>
      </c>
    </row>
    <row r="1173" spans="1:16" hidden="1" x14ac:dyDescent="0.35">
      <c r="A1173">
        <v>1172</v>
      </c>
      <c r="B1173">
        <v>54</v>
      </c>
      <c r="C1173" t="s">
        <v>37</v>
      </c>
      <c r="D1173" t="str">
        <f>INDEX(FSA_Province!B:B,MATCH(LEFT(C1173,1),FSA_Province!A:A,0))</f>
        <v>BC</v>
      </c>
      <c r="E1173" t="s">
        <v>1399</v>
      </c>
      <c r="F1173" t="s">
        <v>24</v>
      </c>
      <c r="G1173" t="s">
        <v>27</v>
      </c>
      <c r="H1173" t="s">
        <v>16</v>
      </c>
      <c r="I1173">
        <v>2800</v>
      </c>
      <c r="J1173">
        <v>2800</v>
      </c>
      <c r="K1173">
        <v>0.11737383</v>
      </c>
      <c r="L1173">
        <v>332.56653219999998</v>
      </c>
      <c r="M1173">
        <f t="shared" si="54"/>
        <v>328.64672400000001</v>
      </c>
      <c r="N1173">
        <f t="shared" si="55"/>
        <v>3.9198081999999772</v>
      </c>
      <c r="O1173" s="1">
        <f t="shared" si="56"/>
        <v>1.1927117825157377E-2</v>
      </c>
      <c r="P1173">
        <v>0.49884979000000002</v>
      </c>
    </row>
    <row r="1174" spans="1:16" hidden="1" x14ac:dyDescent="0.35">
      <c r="A1174">
        <v>1173</v>
      </c>
      <c r="B1174">
        <v>54</v>
      </c>
      <c r="C1174" t="s">
        <v>37</v>
      </c>
      <c r="D1174" t="str">
        <f>INDEX(FSA_Province!B:B,MATCH(LEFT(C1174,1),FSA_Province!A:A,0))</f>
        <v>BC</v>
      </c>
      <c r="E1174" t="s">
        <v>1400</v>
      </c>
      <c r="F1174" t="s">
        <v>24</v>
      </c>
      <c r="G1174" t="s">
        <v>27</v>
      </c>
      <c r="H1174" t="s">
        <v>16</v>
      </c>
      <c r="I1174">
        <v>5500</v>
      </c>
      <c r="J1174">
        <v>5500</v>
      </c>
      <c r="K1174">
        <v>0.11797289</v>
      </c>
      <c r="L1174">
        <v>656.53920589999996</v>
      </c>
      <c r="M1174">
        <f t="shared" si="54"/>
        <v>648.85089500000004</v>
      </c>
      <c r="N1174">
        <f t="shared" si="55"/>
        <v>7.6883108999999195</v>
      </c>
      <c r="O1174" s="1">
        <f t="shared" si="56"/>
        <v>1.1849118124434304E-2</v>
      </c>
      <c r="P1174">
        <v>0.98480880000000004</v>
      </c>
    </row>
    <row r="1175" spans="1:16" hidden="1" x14ac:dyDescent="0.35">
      <c r="A1175">
        <v>1174</v>
      </c>
      <c r="B1175">
        <v>125</v>
      </c>
      <c r="C1175" t="s">
        <v>810</v>
      </c>
      <c r="D1175" t="str">
        <f>INDEX(FSA_Province!B:B,MATCH(LEFT(C1175,1),FSA_Province!A:A,0))</f>
        <v>ON</v>
      </c>
      <c r="E1175" t="s">
        <v>1401</v>
      </c>
      <c r="F1175" t="s">
        <v>24</v>
      </c>
      <c r="G1175" t="s">
        <v>11</v>
      </c>
      <c r="H1175" t="s">
        <v>16</v>
      </c>
      <c r="I1175">
        <v>4267.1036180800002</v>
      </c>
      <c r="J1175">
        <v>4267.1036180800002</v>
      </c>
      <c r="K1175">
        <v>0.11700000000000001</v>
      </c>
      <c r="L1175">
        <v>505.1667607</v>
      </c>
      <c r="M1175">
        <f t="shared" si="54"/>
        <v>499.25112331536008</v>
      </c>
      <c r="N1175">
        <f t="shared" si="55"/>
        <v>5.9156373846399219</v>
      </c>
      <c r="O1175" s="1">
        <f t="shared" si="56"/>
        <v>1.184902168142587E-2</v>
      </c>
      <c r="P1175">
        <v>0.75775013000000002</v>
      </c>
    </row>
    <row r="1176" spans="1:16" hidden="1" x14ac:dyDescent="0.35">
      <c r="A1176">
        <v>1175</v>
      </c>
      <c r="B1176">
        <v>24</v>
      </c>
      <c r="C1176" t="s">
        <v>697</v>
      </c>
      <c r="D1176" t="str">
        <f>INDEX(FSA_Province!B:B,MATCH(LEFT(C1176,1),FSA_Province!A:A,0))</f>
        <v>AB</v>
      </c>
      <c r="E1176" t="s">
        <v>1402</v>
      </c>
      <c r="F1176" t="s">
        <v>846</v>
      </c>
      <c r="G1176" t="s">
        <v>11</v>
      </c>
      <c r="H1176" t="s">
        <v>16</v>
      </c>
      <c r="I1176">
        <v>61.701527589999998</v>
      </c>
      <c r="J1176">
        <v>61.701527589999998</v>
      </c>
      <c r="K1176">
        <v>1.6182780000000001E-2</v>
      </c>
      <c r="L1176">
        <v>0.99850223999999999</v>
      </c>
      <c r="M1176">
        <f t="shared" si="54"/>
        <v>0.99850224665290022</v>
      </c>
      <c r="N1176">
        <f t="shared" si="55"/>
        <v>-6.6529002307191831E-9</v>
      </c>
      <c r="O1176" s="1">
        <f t="shared" si="56"/>
        <v>-6.6628795809128185E-9</v>
      </c>
      <c r="P1176">
        <v>1.4977499999999999E-3</v>
      </c>
    </row>
    <row r="1177" spans="1:16" hidden="1" x14ac:dyDescent="0.35">
      <c r="A1177">
        <v>1176</v>
      </c>
      <c r="B1177">
        <v>136</v>
      </c>
      <c r="C1177" t="s">
        <v>331</v>
      </c>
      <c r="D1177" t="str">
        <f>INDEX(FSA_Province!B:B,MATCH(LEFT(C1177,1),FSA_Province!A:A,0))</f>
        <v>BC</v>
      </c>
      <c r="E1177" t="s">
        <v>1403</v>
      </c>
      <c r="F1177" t="s">
        <v>188</v>
      </c>
      <c r="G1177" t="s">
        <v>27</v>
      </c>
      <c r="H1177" t="s">
        <v>16</v>
      </c>
      <c r="I1177">
        <v>2030</v>
      </c>
      <c r="J1177">
        <v>2030</v>
      </c>
      <c r="K1177">
        <v>1.2819999999999999E-5</v>
      </c>
      <c r="L1177">
        <v>2.6024599999999998E-2</v>
      </c>
      <c r="M1177">
        <f t="shared" si="54"/>
        <v>2.6024599999999998E-2</v>
      </c>
      <c r="N1177">
        <f t="shared" si="55"/>
        <v>0</v>
      </c>
      <c r="O1177" s="1">
        <f t="shared" si="56"/>
        <v>0</v>
      </c>
      <c r="P1177">
        <v>3.9029999999999997E-5</v>
      </c>
    </row>
    <row r="1178" spans="1:16" hidden="1" x14ac:dyDescent="0.35">
      <c r="A1178">
        <v>1177</v>
      </c>
      <c r="B1178">
        <v>156</v>
      </c>
      <c r="C1178" t="s">
        <v>13</v>
      </c>
      <c r="D1178" t="str">
        <f>INDEX(FSA_Province!B:B,MATCH(LEFT(C1178,1),FSA_Province!A:A,0))</f>
        <v>ON</v>
      </c>
      <c r="E1178" t="s">
        <v>1404</v>
      </c>
      <c r="F1178" t="s">
        <v>15</v>
      </c>
      <c r="G1178" t="s">
        <v>11</v>
      </c>
      <c r="H1178" t="s">
        <v>12</v>
      </c>
      <c r="I1178">
        <v>7500</v>
      </c>
      <c r="J1178">
        <v>7500</v>
      </c>
      <c r="K1178">
        <v>0.61499999999999999</v>
      </c>
      <c r="L1178">
        <v>4558.2055049999999</v>
      </c>
      <c r="M1178">
        <f t="shared" si="54"/>
        <v>4612.5</v>
      </c>
      <c r="N1178">
        <f t="shared" si="55"/>
        <v>-54.294495000000097</v>
      </c>
      <c r="O1178" s="1">
        <f t="shared" si="56"/>
        <v>-1.1771164227642298E-2</v>
      </c>
      <c r="P1178">
        <v>6.8373082500000004</v>
      </c>
    </row>
    <row r="1179" spans="1:16" hidden="1" x14ac:dyDescent="0.35">
      <c r="A1179">
        <v>1178</v>
      </c>
      <c r="B1179">
        <v>110</v>
      </c>
      <c r="C1179" t="s">
        <v>124</v>
      </c>
      <c r="D1179" t="str">
        <f>INDEX(FSA_Province!B:B,MATCH(LEFT(C1179,1),FSA_Province!A:A,0))</f>
        <v>BC</v>
      </c>
      <c r="E1179" t="s">
        <v>1405</v>
      </c>
      <c r="F1179" t="s">
        <v>15</v>
      </c>
      <c r="G1179" t="s">
        <v>11</v>
      </c>
      <c r="H1179" t="s">
        <v>16</v>
      </c>
      <c r="I1179">
        <v>805</v>
      </c>
      <c r="J1179">
        <v>805</v>
      </c>
      <c r="K1179">
        <v>0.61699999999999999</v>
      </c>
      <c r="L1179">
        <v>502.40587099999999</v>
      </c>
      <c r="M1179">
        <f t="shared" si="54"/>
        <v>496.685</v>
      </c>
      <c r="N1179">
        <f t="shared" si="55"/>
        <v>5.7208709999999883</v>
      </c>
      <c r="O1179" s="1">
        <f t="shared" si="56"/>
        <v>1.1518107049739752E-2</v>
      </c>
      <c r="P1179">
        <v>0.75360879999999997</v>
      </c>
    </row>
    <row r="1180" spans="1:16" hidden="1" x14ac:dyDescent="0.35">
      <c r="A1180">
        <v>1179</v>
      </c>
      <c r="B1180">
        <v>217</v>
      </c>
      <c r="C1180" t="s">
        <v>491</v>
      </c>
      <c r="D1180" t="str">
        <f>INDEX(FSA_Province!B:B,MATCH(LEFT(C1180,1),FSA_Province!A:A,0))</f>
        <v>QC</v>
      </c>
      <c r="E1180" t="s">
        <v>1406</v>
      </c>
      <c r="F1180" t="s">
        <v>24</v>
      </c>
      <c r="G1180" t="s">
        <v>11</v>
      </c>
      <c r="H1180" t="s">
        <v>12</v>
      </c>
      <c r="I1180">
        <v>400</v>
      </c>
      <c r="J1180">
        <v>400</v>
      </c>
      <c r="K1180">
        <v>0.12345678</v>
      </c>
      <c r="L1180">
        <v>48.697480480000003</v>
      </c>
      <c r="M1180">
        <f t="shared" si="54"/>
        <v>49.382711999999998</v>
      </c>
      <c r="N1180">
        <f t="shared" si="55"/>
        <v>-0.68523151999999499</v>
      </c>
      <c r="O1180" s="1">
        <f t="shared" si="56"/>
        <v>-1.3875939417826931E-2</v>
      </c>
      <c r="P1180">
        <v>7.3046219999999995E-2</v>
      </c>
    </row>
    <row r="1181" spans="1:16" hidden="1" x14ac:dyDescent="0.35">
      <c r="A1181">
        <v>1180</v>
      </c>
      <c r="B1181">
        <v>217</v>
      </c>
      <c r="C1181" t="s">
        <v>491</v>
      </c>
      <c r="D1181" t="str">
        <f>INDEX(FSA_Province!B:B,MATCH(LEFT(C1181,1),FSA_Province!A:A,0))</f>
        <v>QC</v>
      </c>
      <c r="E1181" t="s">
        <v>1407</v>
      </c>
      <c r="F1181" t="s">
        <v>499</v>
      </c>
      <c r="G1181" t="s">
        <v>11</v>
      </c>
      <c r="H1181" t="s">
        <v>12</v>
      </c>
      <c r="I1181">
        <v>40</v>
      </c>
      <c r="J1181">
        <v>40</v>
      </c>
      <c r="K1181">
        <v>1.7654300000000001</v>
      </c>
      <c r="L1181">
        <v>69.736326559999995</v>
      </c>
      <c r="M1181">
        <f t="shared" si="54"/>
        <v>70.617199999999997</v>
      </c>
      <c r="N1181">
        <f t="shared" si="55"/>
        <v>-0.88087344000000201</v>
      </c>
      <c r="O1181" s="1">
        <f t="shared" si="56"/>
        <v>-1.2473921934033098E-2</v>
      </c>
      <c r="P1181">
        <v>0.10460448</v>
      </c>
    </row>
    <row r="1182" spans="1:16" hidden="1" x14ac:dyDescent="0.35">
      <c r="A1182">
        <v>1181</v>
      </c>
      <c r="B1182">
        <v>1</v>
      </c>
      <c r="C1182" t="s">
        <v>556</v>
      </c>
      <c r="D1182" t="str">
        <f>INDEX(FSA_Province!B:B,MATCH(LEFT(C1182,1),FSA_Province!A:A,0))</f>
        <v>ON</v>
      </c>
      <c r="E1182" t="s">
        <v>1408</v>
      </c>
      <c r="F1182" t="s">
        <v>1409</v>
      </c>
      <c r="G1182" t="s">
        <v>27</v>
      </c>
      <c r="H1182" t="s">
        <v>16</v>
      </c>
      <c r="I1182">
        <v>199999</v>
      </c>
      <c r="J1182">
        <v>199999</v>
      </c>
      <c r="K1182">
        <v>2.6E-7</v>
      </c>
      <c r="L1182">
        <v>5.2459810000000003E-2</v>
      </c>
      <c r="M1182">
        <f t="shared" si="54"/>
        <v>5.1999740000000003E-2</v>
      </c>
      <c r="N1182">
        <f t="shared" si="55"/>
        <v>4.6006999999999992E-4</v>
      </c>
      <c r="O1182" s="1">
        <f t="shared" si="56"/>
        <v>8.8475442377211871E-3</v>
      </c>
      <c r="P1182">
        <v>7.8679999999999999E-5</v>
      </c>
    </row>
    <row r="1183" spans="1:16" hidden="1" x14ac:dyDescent="0.35">
      <c r="A1183">
        <v>1182</v>
      </c>
      <c r="B1183">
        <v>233</v>
      </c>
      <c r="C1183" t="s">
        <v>352</v>
      </c>
      <c r="D1183" t="str">
        <f>INDEX(FSA_Province!B:B,MATCH(LEFT(C1183,1),FSA_Province!A:A,0))</f>
        <v>BC</v>
      </c>
      <c r="E1183" t="s">
        <v>1410</v>
      </c>
      <c r="F1183" t="s">
        <v>303</v>
      </c>
      <c r="G1183" t="s">
        <v>11</v>
      </c>
      <c r="H1183" t="s">
        <v>16</v>
      </c>
      <c r="I1183">
        <v>1449.1559809800001</v>
      </c>
      <c r="J1183">
        <v>1449.1559809800001</v>
      </c>
      <c r="K1183">
        <v>5.0999999999999997E-2</v>
      </c>
      <c r="L1183">
        <v>73.906955019999998</v>
      </c>
      <c r="M1183">
        <f t="shared" si="54"/>
        <v>73.906955029979997</v>
      </c>
      <c r="N1183">
        <f t="shared" si="55"/>
        <v>-9.9799990493920632E-9</v>
      </c>
      <c r="O1183" s="1">
        <f t="shared" si="56"/>
        <v>-1.3503463977569805E-10</v>
      </c>
      <c r="P1183">
        <v>0</v>
      </c>
    </row>
    <row r="1184" spans="1:16" hidden="1" x14ac:dyDescent="0.35">
      <c r="A1184">
        <v>1183</v>
      </c>
      <c r="B1184">
        <v>233</v>
      </c>
      <c r="C1184" t="s">
        <v>352</v>
      </c>
      <c r="D1184" t="str">
        <f>INDEX(FSA_Province!B:B,MATCH(LEFT(C1184,1),FSA_Province!A:A,0))</f>
        <v>BC</v>
      </c>
      <c r="E1184" t="s">
        <v>1411</v>
      </c>
      <c r="F1184" t="s">
        <v>41</v>
      </c>
      <c r="G1184" t="s">
        <v>11</v>
      </c>
      <c r="H1184" t="s">
        <v>16</v>
      </c>
      <c r="I1184">
        <v>73.906955030000006</v>
      </c>
      <c r="J1184">
        <v>73.906955030000006</v>
      </c>
      <c r="K1184">
        <v>1.2854000000000001</v>
      </c>
      <c r="L1184">
        <v>96.040178449999999</v>
      </c>
      <c r="M1184">
        <f t="shared" si="54"/>
        <v>94.999999995562021</v>
      </c>
      <c r="N1184">
        <f t="shared" si="55"/>
        <v>1.040178454437978</v>
      </c>
      <c r="O1184" s="1">
        <f t="shared" si="56"/>
        <v>1.0949246889332321E-2</v>
      </c>
      <c r="P1184">
        <v>0</v>
      </c>
    </row>
    <row r="1185" spans="1:16" hidden="1" x14ac:dyDescent="0.35">
      <c r="A1185">
        <v>1184</v>
      </c>
      <c r="B1185">
        <v>118</v>
      </c>
      <c r="C1185" t="s">
        <v>196</v>
      </c>
      <c r="D1185" t="str">
        <f>INDEX(FSA_Province!B:B,MATCH(LEFT(C1185,1),FSA_Province!A:A,0))</f>
        <v>AB</v>
      </c>
      <c r="E1185" t="s">
        <v>1412</v>
      </c>
      <c r="F1185" t="s">
        <v>59</v>
      </c>
      <c r="G1185" t="s">
        <v>27</v>
      </c>
      <c r="H1185" t="s">
        <v>16</v>
      </c>
      <c r="I1185">
        <v>380</v>
      </c>
      <c r="J1185">
        <v>380</v>
      </c>
      <c r="K1185">
        <v>4.0349999999999997E-2</v>
      </c>
      <c r="L1185">
        <v>15.50896204</v>
      </c>
      <c r="M1185">
        <f t="shared" si="54"/>
        <v>15.332999999999998</v>
      </c>
      <c r="N1185">
        <f t="shared" si="55"/>
        <v>0.17596204000000171</v>
      </c>
      <c r="O1185" s="1">
        <f t="shared" si="56"/>
        <v>1.1476034696406557E-2</v>
      </c>
      <c r="P1185">
        <v>2.326344E-2</v>
      </c>
    </row>
    <row r="1186" spans="1:16" hidden="1" x14ac:dyDescent="0.35">
      <c r="A1186">
        <v>1185</v>
      </c>
      <c r="B1186">
        <v>118</v>
      </c>
      <c r="C1186" t="s">
        <v>196</v>
      </c>
      <c r="D1186" t="str">
        <f>INDEX(FSA_Province!B:B,MATCH(LEFT(C1186,1),FSA_Province!A:A,0))</f>
        <v>AB</v>
      </c>
      <c r="E1186" t="s">
        <v>1413</v>
      </c>
      <c r="F1186" t="s">
        <v>833</v>
      </c>
      <c r="G1186" t="s">
        <v>27</v>
      </c>
      <c r="H1186" t="s">
        <v>16</v>
      </c>
      <c r="I1186">
        <v>5</v>
      </c>
      <c r="J1186">
        <v>5</v>
      </c>
      <c r="K1186">
        <v>3.9091250099999999</v>
      </c>
      <c r="L1186">
        <v>19.769604430000001</v>
      </c>
      <c r="M1186">
        <f t="shared" si="54"/>
        <v>19.545625049999998</v>
      </c>
      <c r="N1186">
        <f t="shared" si="55"/>
        <v>0.22397938000000295</v>
      </c>
      <c r="O1186" s="1">
        <f t="shared" si="56"/>
        <v>1.1459310174375978E-2</v>
      </c>
      <c r="P1186">
        <v>2.9654400000000001E-2</v>
      </c>
    </row>
    <row r="1187" spans="1:16" hidden="1" x14ac:dyDescent="0.35">
      <c r="A1187">
        <v>1186</v>
      </c>
      <c r="B1187">
        <v>118</v>
      </c>
      <c r="C1187" t="s">
        <v>196</v>
      </c>
      <c r="D1187" t="str">
        <f>INDEX(FSA_Province!B:B,MATCH(LEFT(C1187,1),FSA_Province!A:A,0))</f>
        <v>AB</v>
      </c>
      <c r="E1187" t="s">
        <v>1414</v>
      </c>
      <c r="F1187" t="s">
        <v>493</v>
      </c>
      <c r="G1187" t="s">
        <v>27</v>
      </c>
      <c r="H1187" t="s">
        <v>16</v>
      </c>
      <c r="I1187">
        <v>2000</v>
      </c>
      <c r="J1187">
        <v>2000</v>
      </c>
      <c r="K1187">
        <v>1.099E-2</v>
      </c>
      <c r="L1187">
        <v>22.237435999999999</v>
      </c>
      <c r="M1187">
        <f t="shared" si="54"/>
        <v>21.98</v>
      </c>
      <c r="N1187">
        <f t="shared" si="55"/>
        <v>0.25743599999999844</v>
      </c>
      <c r="O1187" s="1">
        <f t="shared" si="56"/>
        <v>1.1712283894449428E-2</v>
      </c>
      <c r="P1187">
        <v>3.3356150000000001E-2</v>
      </c>
    </row>
    <row r="1188" spans="1:16" hidden="1" x14ac:dyDescent="0.35">
      <c r="A1188">
        <v>1187</v>
      </c>
      <c r="B1188">
        <v>118</v>
      </c>
      <c r="C1188" t="s">
        <v>196</v>
      </c>
      <c r="D1188" t="str">
        <f>INDEX(FSA_Province!B:B,MATCH(LEFT(C1188,1),FSA_Province!A:A,0))</f>
        <v>AB</v>
      </c>
      <c r="E1188" t="s">
        <v>1415</v>
      </c>
      <c r="F1188" t="s">
        <v>44</v>
      </c>
      <c r="G1188" t="s">
        <v>27</v>
      </c>
      <c r="H1188" t="s">
        <v>16</v>
      </c>
      <c r="I1188">
        <v>500</v>
      </c>
      <c r="J1188">
        <v>500</v>
      </c>
      <c r="K1188">
        <v>4.2619999999999998E-2</v>
      </c>
      <c r="L1188">
        <v>21.557962499999999</v>
      </c>
      <c r="M1188">
        <f t="shared" si="54"/>
        <v>21.31</v>
      </c>
      <c r="N1188">
        <f t="shared" si="55"/>
        <v>0.24796249999999986</v>
      </c>
      <c r="O1188" s="1">
        <f t="shared" si="56"/>
        <v>1.1635969028625053E-2</v>
      </c>
      <c r="P1188">
        <v>3.2336940000000002E-2</v>
      </c>
    </row>
    <row r="1189" spans="1:16" hidden="1" x14ac:dyDescent="0.35">
      <c r="A1189">
        <v>1188</v>
      </c>
      <c r="B1189">
        <v>118</v>
      </c>
      <c r="C1189" t="s">
        <v>196</v>
      </c>
      <c r="D1189" t="str">
        <f>INDEX(FSA_Province!B:B,MATCH(LEFT(C1189,1),FSA_Province!A:A,0))</f>
        <v>AB</v>
      </c>
      <c r="E1189" t="s">
        <v>1416</v>
      </c>
      <c r="F1189" t="s">
        <v>15</v>
      </c>
      <c r="G1189" t="s">
        <v>27</v>
      </c>
      <c r="H1189" t="s">
        <v>16</v>
      </c>
      <c r="I1189">
        <v>36</v>
      </c>
      <c r="J1189">
        <v>36</v>
      </c>
      <c r="K1189">
        <v>0.56438999999999995</v>
      </c>
      <c r="L1189">
        <v>20.5673472</v>
      </c>
      <c r="M1189">
        <f t="shared" si="54"/>
        <v>20.318039999999996</v>
      </c>
      <c r="N1189">
        <f t="shared" si="55"/>
        <v>0.24930720000000406</v>
      </c>
      <c r="O1189" s="1">
        <f t="shared" si="56"/>
        <v>1.2270238664753299E-2</v>
      </c>
      <c r="P1189">
        <v>3.085102E-2</v>
      </c>
    </row>
    <row r="1190" spans="1:16" hidden="1" x14ac:dyDescent="0.35">
      <c r="A1190">
        <v>1189</v>
      </c>
      <c r="B1190">
        <v>133</v>
      </c>
      <c r="C1190" t="s">
        <v>183</v>
      </c>
      <c r="D1190" t="str">
        <f>INDEX(FSA_Province!B:B,MATCH(LEFT(C1190,1),FSA_Province!A:A,0))</f>
        <v>ON</v>
      </c>
      <c r="E1190" t="s">
        <v>1417</v>
      </c>
      <c r="F1190" t="s">
        <v>117</v>
      </c>
      <c r="G1190" t="s">
        <v>11</v>
      </c>
      <c r="H1190" t="s">
        <v>16</v>
      </c>
      <c r="I1190">
        <v>328079.30960702</v>
      </c>
      <c r="J1190">
        <v>328079.30960702</v>
      </c>
      <c r="K1190">
        <v>1.3999999999999999E-6</v>
      </c>
      <c r="L1190">
        <v>0.45931102000000001</v>
      </c>
      <c r="M1190">
        <f t="shared" si="54"/>
        <v>0.45931103344982799</v>
      </c>
      <c r="N1190">
        <f t="shared" si="55"/>
        <v>-1.34498279735773E-8</v>
      </c>
      <c r="O1190" s="1">
        <f t="shared" si="56"/>
        <v>-2.9282614598994752E-8</v>
      </c>
      <c r="P1190">
        <v>6.8895999999999996E-4</v>
      </c>
    </row>
    <row r="1191" spans="1:16" hidden="1" x14ac:dyDescent="0.35">
      <c r="A1191">
        <v>1190</v>
      </c>
      <c r="B1191">
        <v>133</v>
      </c>
      <c r="C1191" t="s">
        <v>183</v>
      </c>
      <c r="D1191" t="str">
        <f>INDEX(FSA_Province!B:B,MATCH(LEFT(C1191,1),FSA_Province!A:A,0))</f>
        <v>ON</v>
      </c>
      <c r="E1191" t="s">
        <v>1418</v>
      </c>
      <c r="F1191" t="s">
        <v>117</v>
      </c>
      <c r="G1191" t="s">
        <v>11</v>
      </c>
      <c r="H1191" t="s">
        <v>16</v>
      </c>
      <c r="I1191">
        <v>137724.44781104001</v>
      </c>
      <c r="J1191">
        <v>137724.44781104001</v>
      </c>
      <c r="K1191">
        <v>1.4500000000000001E-6</v>
      </c>
      <c r="L1191">
        <v>0.19970044000000001</v>
      </c>
      <c r="M1191">
        <f t="shared" si="54"/>
        <v>0.19970044932600803</v>
      </c>
      <c r="N1191">
        <f t="shared" si="55"/>
        <v>-9.3260080213930507E-9</v>
      </c>
      <c r="O1191" s="1">
        <f t="shared" si="56"/>
        <v>-4.669998516712639E-8</v>
      </c>
      <c r="P1191">
        <v>2.9954E-4</v>
      </c>
    </row>
    <row r="1192" spans="1:16" hidden="1" x14ac:dyDescent="0.35">
      <c r="A1192">
        <v>1191</v>
      </c>
      <c r="B1192">
        <v>133</v>
      </c>
      <c r="C1192" t="s">
        <v>183</v>
      </c>
      <c r="D1192" t="str">
        <f>INDEX(FSA_Province!B:B,MATCH(LEFT(C1192,1),FSA_Province!A:A,0))</f>
        <v>ON</v>
      </c>
      <c r="E1192" t="s">
        <v>1419</v>
      </c>
      <c r="F1192" t="s">
        <v>117</v>
      </c>
      <c r="G1192" t="s">
        <v>11</v>
      </c>
      <c r="H1192" t="s">
        <v>16</v>
      </c>
      <c r="I1192">
        <v>133133.63288401</v>
      </c>
      <c r="J1192">
        <v>133133.63288401</v>
      </c>
      <c r="K1192">
        <v>1.5E-6</v>
      </c>
      <c r="L1192">
        <v>0.19970043000000001</v>
      </c>
      <c r="M1192">
        <f t="shared" si="54"/>
        <v>0.19970044932601502</v>
      </c>
      <c r="N1192">
        <f t="shared" si="55"/>
        <v>-1.9326015010534547E-8</v>
      </c>
      <c r="O1192" s="1">
        <f t="shared" si="56"/>
        <v>-9.6775020165249786E-8</v>
      </c>
      <c r="P1192">
        <v>2.9953E-4</v>
      </c>
    </row>
    <row r="1193" spans="1:16" hidden="1" x14ac:dyDescent="0.35">
      <c r="A1193">
        <v>1192</v>
      </c>
      <c r="B1193">
        <v>133</v>
      </c>
      <c r="C1193" t="s">
        <v>183</v>
      </c>
      <c r="D1193" t="str">
        <f>INDEX(FSA_Province!B:B,MATCH(LEFT(C1193,1),FSA_Province!A:A,0))</f>
        <v>ON</v>
      </c>
      <c r="E1193" t="s">
        <v>1420</v>
      </c>
      <c r="F1193" t="s">
        <v>475</v>
      </c>
      <c r="G1193" t="s">
        <v>11</v>
      </c>
      <c r="H1193" t="s">
        <v>12</v>
      </c>
      <c r="I1193">
        <v>4637.0225980799996</v>
      </c>
      <c r="J1193">
        <v>4637.0225980799996</v>
      </c>
      <c r="K1193">
        <v>2.809E-5</v>
      </c>
      <c r="L1193">
        <v>0.13025386</v>
      </c>
      <c r="M1193">
        <f t="shared" si="54"/>
        <v>0.13025396478006721</v>
      </c>
      <c r="N1193">
        <f t="shared" si="55"/>
        <v>-1.0478006720604505E-7</v>
      </c>
      <c r="O1193" s="1">
        <f t="shared" si="56"/>
        <v>-8.044290043912703E-7</v>
      </c>
      <c r="P1193">
        <v>1.9534000000000001E-4</v>
      </c>
    </row>
    <row r="1194" spans="1:16" hidden="1" x14ac:dyDescent="0.35">
      <c r="A1194">
        <v>1193</v>
      </c>
      <c r="B1194">
        <v>217</v>
      </c>
      <c r="C1194" t="s">
        <v>491</v>
      </c>
      <c r="D1194" t="str">
        <f>INDEX(FSA_Province!B:B,MATCH(LEFT(C1194,1),FSA_Province!A:A,0))</f>
        <v>QC</v>
      </c>
      <c r="E1194" t="s">
        <v>1421</v>
      </c>
      <c r="F1194" t="s">
        <v>493</v>
      </c>
      <c r="G1194" t="s">
        <v>11</v>
      </c>
      <c r="H1194" t="s">
        <v>16</v>
      </c>
      <c r="I1194">
        <v>1827.0855363799999</v>
      </c>
      <c r="J1194">
        <v>1827.0855363799999</v>
      </c>
      <c r="K1194">
        <v>1.093E-2</v>
      </c>
      <c r="L1194">
        <v>20.193212429999999</v>
      </c>
      <c r="M1194">
        <f t="shared" si="54"/>
        <v>19.970044912633401</v>
      </c>
      <c r="N1194">
        <f t="shared" si="55"/>
        <v>0.22316751736659768</v>
      </c>
      <c r="O1194" s="1">
        <f t="shared" si="56"/>
        <v>1.1175113443306179E-2</v>
      </c>
      <c r="P1194">
        <v>3.028981E-2</v>
      </c>
    </row>
    <row r="1195" spans="1:16" hidden="1" x14ac:dyDescent="0.35">
      <c r="A1195">
        <v>1194</v>
      </c>
      <c r="B1195">
        <v>217</v>
      </c>
      <c r="C1195" t="s">
        <v>491</v>
      </c>
      <c r="D1195" t="str">
        <f>INDEX(FSA_Province!B:B,MATCH(LEFT(C1195,1),FSA_Province!A:A,0))</f>
        <v>QC</v>
      </c>
      <c r="E1195" t="s">
        <v>1422</v>
      </c>
      <c r="F1195" t="s">
        <v>499</v>
      </c>
      <c r="G1195" t="s">
        <v>11</v>
      </c>
      <c r="H1195" t="s">
        <v>16</v>
      </c>
      <c r="I1195">
        <v>80</v>
      </c>
      <c r="J1195">
        <v>80</v>
      </c>
      <c r="K1195">
        <v>1.01234</v>
      </c>
      <c r="L1195">
        <v>81.857988480000003</v>
      </c>
      <c r="M1195">
        <f t="shared" si="54"/>
        <v>80.987200000000001</v>
      </c>
      <c r="N1195">
        <f t="shared" si="55"/>
        <v>0.87078848000000164</v>
      </c>
      <c r="O1195" s="1">
        <f t="shared" si="56"/>
        <v>1.0752174170733172E-2</v>
      </c>
      <c r="P1195">
        <v>0.12278698</v>
      </c>
    </row>
    <row r="1196" spans="1:16" hidden="1" x14ac:dyDescent="0.35">
      <c r="A1196">
        <v>1195</v>
      </c>
      <c r="B1196">
        <v>133</v>
      </c>
      <c r="C1196" t="s">
        <v>183</v>
      </c>
      <c r="D1196" t="str">
        <f>INDEX(FSA_Province!B:B,MATCH(LEFT(C1196,1),FSA_Province!A:A,0))</f>
        <v>ON</v>
      </c>
      <c r="E1196" t="s">
        <v>1423</v>
      </c>
      <c r="F1196" t="s">
        <v>475</v>
      </c>
      <c r="G1196" t="s">
        <v>11</v>
      </c>
      <c r="H1196" t="s">
        <v>12</v>
      </c>
      <c r="I1196">
        <v>10641.23175805</v>
      </c>
      <c r="J1196">
        <v>10641.23175805</v>
      </c>
      <c r="K1196">
        <v>2.8249999999999999E-5</v>
      </c>
      <c r="L1196">
        <v>0.30120789999999997</v>
      </c>
      <c r="M1196">
        <f t="shared" si="54"/>
        <v>0.30061479716491252</v>
      </c>
      <c r="N1196">
        <f t="shared" si="55"/>
        <v>5.9310283508745565E-4</v>
      </c>
      <c r="O1196" s="1">
        <f t="shared" si="56"/>
        <v>1.9729662035301901E-3</v>
      </c>
      <c r="P1196">
        <v>4.5179999999999998E-4</v>
      </c>
    </row>
    <row r="1197" spans="1:16" hidden="1" x14ac:dyDescent="0.35">
      <c r="A1197">
        <v>1196</v>
      </c>
      <c r="B1197">
        <v>133</v>
      </c>
      <c r="C1197" t="s">
        <v>183</v>
      </c>
      <c r="D1197" t="str">
        <f>INDEX(FSA_Province!B:B,MATCH(LEFT(C1197,1),FSA_Province!A:A,0))</f>
        <v>ON</v>
      </c>
      <c r="E1197" t="s">
        <v>1424</v>
      </c>
      <c r="F1197" t="s">
        <v>475</v>
      </c>
      <c r="G1197" t="s">
        <v>11</v>
      </c>
      <c r="H1197" t="s">
        <v>16</v>
      </c>
      <c r="I1197">
        <v>10641.23175805</v>
      </c>
      <c r="J1197">
        <v>10641.23175805</v>
      </c>
      <c r="K1197">
        <v>2.8160000000000001E-5</v>
      </c>
      <c r="L1197">
        <v>0.29965708000000002</v>
      </c>
      <c r="M1197">
        <f t="shared" si="54"/>
        <v>0.29965708630668803</v>
      </c>
      <c r="N1197">
        <f t="shared" si="55"/>
        <v>-6.3066880051643182E-9</v>
      </c>
      <c r="O1197" s="1">
        <f t="shared" si="56"/>
        <v>-2.104635028957618E-8</v>
      </c>
      <c r="P1197">
        <v>4.4946999999999999E-4</v>
      </c>
    </row>
    <row r="1198" spans="1:16" hidden="1" x14ac:dyDescent="0.35">
      <c r="A1198">
        <v>1197</v>
      </c>
      <c r="B1198">
        <v>217</v>
      </c>
      <c r="C1198" t="s">
        <v>491</v>
      </c>
      <c r="D1198" t="str">
        <f>INDEX(FSA_Province!B:B,MATCH(LEFT(C1198,1),FSA_Province!A:A,0))</f>
        <v>QC</v>
      </c>
      <c r="E1198" t="s">
        <v>1425</v>
      </c>
      <c r="F1198" t="s">
        <v>499</v>
      </c>
      <c r="G1198" t="s">
        <v>11</v>
      </c>
      <c r="H1198" t="s">
        <v>12</v>
      </c>
      <c r="I1198">
        <v>25</v>
      </c>
      <c r="J1198">
        <v>25</v>
      </c>
      <c r="K1198">
        <v>1.3765400000000001</v>
      </c>
      <c r="L1198">
        <v>34.048987650000001</v>
      </c>
      <c r="M1198">
        <f t="shared" si="54"/>
        <v>34.413499999999999</v>
      </c>
      <c r="N1198">
        <f t="shared" si="55"/>
        <v>-0.36451234999999826</v>
      </c>
      <c r="O1198" s="1">
        <f t="shared" si="56"/>
        <v>-1.0592132448021803E-2</v>
      </c>
      <c r="P1198">
        <v>5.1073479999999997E-2</v>
      </c>
    </row>
    <row r="1199" spans="1:16" hidden="1" x14ac:dyDescent="0.35">
      <c r="A1199">
        <v>1198</v>
      </c>
      <c r="B1199">
        <v>121</v>
      </c>
      <c r="C1199" t="s">
        <v>328</v>
      </c>
      <c r="D1199" t="str">
        <f>INDEX(FSA_Province!B:B,MATCH(LEFT(C1199,1),FSA_Province!A:A,0))</f>
        <v>ON</v>
      </c>
      <c r="E1199" t="s">
        <v>1426</v>
      </c>
      <c r="F1199" t="s">
        <v>24</v>
      </c>
      <c r="G1199" t="s">
        <v>27</v>
      </c>
      <c r="H1199" t="s">
        <v>16</v>
      </c>
      <c r="I1199">
        <v>20270</v>
      </c>
      <c r="J1199">
        <v>20270</v>
      </c>
      <c r="K1199">
        <v>0.11834045</v>
      </c>
      <c r="L1199">
        <v>2436.4792940000002</v>
      </c>
      <c r="M1199">
        <f t="shared" si="54"/>
        <v>2398.7609215000002</v>
      </c>
      <c r="N1199">
        <f t="shared" si="55"/>
        <v>37.718372499999987</v>
      </c>
      <c r="O1199" s="1">
        <f t="shared" si="56"/>
        <v>1.5724106626021663E-2</v>
      </c>
      <c r="P1199">
        <v>3.65471894</v>
      </c>
    </row>
    <row r="1200" spans="1:16" hidden="1" x14ac:dyDescent="0.35">
      <c r="A1200">
        <v>1199</v>
      </c>
      <c r="B1200">
        <v>134</v>
      </c>
      <c r="C1200" t="s">
        <v>69</v>
      </c>
      <c r="D1200" t="str">
        <f>INDEX(FSA_Province!B:B,MATCH(LEFT(C1200,1),FSA_Province!A:A,0))</f>
        <v>ON</v>
      </c>
      <c r="E1200" t="s">
        <v>1427</v>
      </c>
      <c r="F1200" t="s">
        <v>117</v>
      </c>
      <c r="G1200" t="s">
        <v>27</v>
      </c>
      <c r="H1200" t="s">
        <v>12</v>
      </c>
      <c r="I1200">
        <v>9250</v>
      </c>
      <c r="J1200">
        <v>9250</v>
      </c>
      <c r="K1200">
        <v>1.26E-6</v>
      </c>
      <c r="L1200">
        <v>1.165499E-2</v>
      </c>
      <c r="M1200">
        <f t="shared" si="54"/>
        <v>1.1655E-2</v>
      </c>
      <c r="N1200">
        <f t="shared" si="55"/>
        <v>-9.9999999999406119E-9</v>
      </c>
      <c r="O1200" s="1">
        <f t="shared" si="56"/>
        <v>-8.5800085799576242E-7</v>
      </c>
      <c r="P1200">
        <v>1.7479999999999999E-5</v>
      </c>
    </row>
    <row r="1201" spans="1:16" hidden="1" x14ac:dyDescent="0.35">
      <c r="A1201">
        <v>1200</v>
      </c>
      <c r="B1201">
        <v>202</v>
      </c>
      <c r="C1201" t="s">
        <v>391</v>
      </c>
      <c r="D1201" t="str">
        <f>INDEX(FSA_Province!B:B,MATCH(LEFT(C1201,1),FSA_Province!A:A,0))</f>
        <v>ON</v>
      </c>
      <c r="E1201" t="s">
        <v>1428</v>
      </c>
      <c r="F1201" t="s">
        <v>20</v>
      </c>
      <c r="G1201" t="s">
        <v>27</v>
      </c>
      <c r="H1201" t="s">
        <v>16</v>
      </c>
      <c r="I1201">
        <v>0.5</v>
      </c>
      <c r="J1201">
        <v>0.5</v>
      </c>
      <c r="K1201">
        <v>2109.7350000000001</v>
      </c>
      <c r="L1201">
        <v>1066.2960029999999</v>
      </c>
      <c r="M1201">
        <f t="shared" si="54"/>
        <v>1054.8675000000001</v>
      </c>
      <c r="N1201">
        <f t="shared" si="55"/>
        <v>11.428502999999864</v>
      </c>
      <c r="O1201" s="1">
        <f t="shared" si="56"/>
        <v>1.0834064941805359E-2</v>
      </c>
      <c r="P1201">
        <v>0</v>
      </c>
    </row>
    <row r="1202" spans="1:16" hidden="1" x14ac:dyDescent="0.35">
      <c r="A1202">
        <v>1201</v>
      </c>
      <c r="B1202">
        <v>224</v>
      </c>
      <c r="C1202" t="s">
        <v>83</v>
      </c>
      <c r="D1202" t="str">
        <f>INDEX(FSA_Province!B:B,MATCH(LEFT(C1202,1),FSA_Province!A:A,0))</f>
        <v>BC</v>
      </c>
      <c r="E1202" t="s">
        <v>1429</v>
      </c>
      <c r="F1202" t="s">
        <v>24</v>
      </c>
      <c r="G1202" t="s">
        <v>27</v>
      </c>
      <c r="H1202" t="s">
        <v>16</v>
      </c>
      <c r="I1202">
        <v>14200.00000034</v>
      </c>
      <c r="J1202">
        <v>14200.00000034</v>
      </c>
      <c r="K1202">
        <v>0.11586712</v>
      </c>
      <c r="L1202">
        <v>1670.6693459999999</v>
      </c>
      <c r="M1202">
        <f t="shared" si="54"/>
        <v>1645.3131040393948</v>
      </c>
      <c r="N1202">
        <f t="shared" si="55"/>
        <v>25.356241960605075</v>
      </c>
      <c r="O1202" s="1">
        <f t="shared" si="56"/>
        <v>1.5411195533757782E-2</v>
      </c>
      <c r="P1202">
        <v>2.5060040099999998</v>
      </c>
    </row>
    <row r="1203" spans="1:16" hidden="1" x14ac:dyDescent="0.35">
      <c r="A1203">
        <v>1202</v>
      </c>
      <c r="B1203">
        <v>43</v>
      </c>
      <c r="C1203" t="s">
        <v>165</v>
      </c>
      <c r="D1203" t="str">
        <f>INDEX(FSA_Province!B:B,MATCH(LEFT(C1203,1),FSA_Province!A:A,0))</f>
        <v>BC</v>
      </c>
      <c r="E1203" t="s">
        <v>1430</v>
      </c>
      <c r="F1203" t="s">
        <v>10</v>
      </c>
      <c r="G1203" t="s">
        <v>11</v>
      </c>
      <c r="H1203" t="s">
        <v>16</v>
      </c>
      <c r="I1203">
        <v>8.5525E-4</v>
      </c>
      <c r="J1203">
        <v>8.5525E-4</v>
      </c>
      <c r="K1203">
        <v>46750</v>
      </c>
      <c r="L1203">
        <v>40.621012219999997</v>
      </c>
      <c r="M1203">
        <f t="shared" si="54"/>
        <v>39.982937499999998</v>
      </c>
      <c r="N1203">
        <f t="shared" si="55"/>
        <v>0.63807471999999876</v>
      </c>
      <c r="O1203" s="1">
        <f t="shared" si="56"/>
        <v>1.5958675372463538E-2</v>
      </c>
      <c r="P1203">
        <v>6.0931510000000001E-2</v>
      </c>
    </row>
    <row r="1204" spans="1:16" hidden="1" x14ac:dyDescent="0.35">
      <c r="A1204">
        <v>1203</v>
      </c>
      <c r="B1204">
        <v>133</v>
      </c>
      <c r="C1204" t="s">
        <v>183</v>
      </c>
      <c r="D1204" t="str">
        <f>INDEX(FSA_Province!B:B,MATCH(LEFT(C1204,1),FSA_Province!A:A,0))</f>
        <v>ON</v>
      </c>
      <c r="E1204" t="s">
        <v>1431</v>
      </c>
      <c r="F1204" t="s">
        <v>117</v>
      </c>
      <c r="G1204" t="s">
        <v>11</v>
      </c>
      <c r="H1204" t="s">
        <v>12</v>
      </c>
      <c r="I1204">
        <v>657149.49523521995</v>
      </c>
      <c r="J1204">
        <v>657149.49523521995</v>
      </c>
      <c r="K1204">
        <v>1.31E-6</v>
      </c>
      <c r="L1204">
        <v>0.86086583000000005</v>
      </c>
      <c r="M1204">
        <f t="shared" si="54"/>
        <v>0.86086583875813805</v>
      </c>
      <c r="N1204">
        <f t="shared" si="55"/>
        <v>-8.7581379926149339E-9</v>
      </c>
      <c r="O1204" s="1">
        <f t="shared" si="56"/>
        <v>-1.0173638676671372E-8</v>
      </c>
      <c r="P1204">
        <v>1.2912900000000001E-3</v>
      </c>
    </row>
    <row r="1205" spans="1:16" hidden="1" x14ac:dyDescent="0.35">
      <c r="A1205">
        <v>1204</v>
      </c>
      <c r="B1205">
        <v>130</v>
      </c>
      <c r="C1205" t="s">
        <v>1432</v>
      </c>
      <c r="D1205" t="str">
        <f>INDEX(FSA_Province!B:B,MATCH(LEFT(C1205,1),FSA_Province!A:A,0))</f>
        <v>BC</v>
      </c>
      <c r="E1205" t="s">
        <v>1433</v>
      </c>
      <c r="F1205" t="s">
        <v>117</v>
      </c>
      <c r="G1205" t="s">
        <v>27</v>
      </c>
      <c r="H1205" t="s">
        <v>16</v>
      </c>
      <c r="I1205">
        <v>16000</v>
      </c>
      <c r="J1205">
        <v>16000</v>
      </c>
      <c r="K1205">
        <v>1.3200000000000001E-6</v>
      </c>
      <c r="L1205">
        <v>2.112E-2</v>
      </c>
      <c r="M1205">
        <f t="shared" si="54"/>
        <v>2.112E-2</v>
      </c>
      <c r="N1205">
        <f t="shared" si="55"/>
        <v>0</v>
      </c>
      <c r="O1205" s="1">
        <f t="shared" si="56"/>
        <v>0</v>
      </c>
      <c r="P1205">
        <v>3.1680000000000002E-5</v>
      </c>
    </row>
    <row r="1206" spans="1:16" hidden="1" x14ac:dyDescent="0.35">
      <c r="A1206">
        <v>1205</v>
      </c>
      <c r="B1206">
        <v>130</v>
      </c>
      <c r="C1206" t="s">
        <v>1432</v>
      </c>
      <c r="D1206" t="str">
        <f>INDEX(FSA_Province!B:B,MATCH(LEFT(C1206,1),FSA_Province!A:A,0))</f>
        <v>BC</v>
      </c>
      <c r="E1206" t="s">
        <v>1434</v>
      </c>
      <c r="F1206" t="s">
        <v>10</v>
      </c>
      <c r="G1206" t="s">
        <v>27</v>
      </c>
      <c r="H1206" t="s">
        <v>16</v>
      </c>
      <c r="I1206">
        <v>2.1000000000000001E-2</v>
      </c>
      <c r="J1206">
        <v>2.1000000000000001E-2</v>
      </c>
      <c r="K1206">
        <v>46931.697</v>
      </c>
      <c r="L1206">
        <v>1000.136958</v>
      </c>
      <c r="M1206">
        <f t="shared" si="54"/>
        <v>985.56563700000004</v>
      </c>
      <c r="N1206">
        <f t="shared" si="55"/>
        <v>14.571321000000012</v>
      </c>
      <c r="O1206" s="1">
        <f t="shared" si="56"/>
        <v>1.4784729147369828E-2</v>
      </c>
      <c r="P1206">
        <v>1.5002054300000001</v>
      </c>
    </row>
    <row r="1207" spans="1:16" hidden="1" x14ac:dyDescent="0.35">
      <c r="A1207">
        <v>1206</v>
      </c>
      <c r="B1207">
        <v>92</v>
      </c>
      <c r="C1207" t="s">
        <v>135</v>
      </c>
      <c r="D1207" t="str">
        <f>INDEX(FSA_Province!B:B,MATCH(LEFT(C1207,1),FSA_Province!A:A,0))</f>
        <v>ON</v>
      </c>
      <c r="E1207" t="s">
        <v>1435</v>
      </c>
      <c r="F1207" t="s">
        <v>24</v>
      </c>
      <c r="G1207" t="s">
        <v>27</v>
      </c>
      <c r="H1207" t="s">
        <v>16</v>
      </c>
      <c r="I1207">
        <v>76</v>
      </c>
      <c r="J1207">
        <v>76</v>
      </c>
      <c r="K1207">
        <v>0.11433457</v>
      </c>
      <c r="L1207">
        <v>8.8179033800000006</v>
      </c>
      <c r="M1207">
        <f t="shared" si="54"/>
        <v>8.6894273200000001</v>
      </c>
      <c r="N1207">
        <f t="shared" si="55"/>
        <v>0.12847606000000056</v>
      </c>
      <c r="O1207" s="1">
        <f t="shared" si="56"/>
        <v>1.4785331100508078E-2</v>
      </c>
      <c r="P1207">
        <v>1.322685E-2</v>
      </c>
    </row>
    <row r="1208" spans="1:16" hidden="1" x14ac:dyDescent="0.35">
      <c r="A1208">
        <v>1207</v>
      </c>
      <c r="B1208">
        <v>92</v>
      </c>
      <c r="C1208" t="s">
        <v>135</v>
      </c>
      <c r="D1208" t="str">
        <f>INDEX(FSA_Province!B:B,MATCH(LEFT(C1208,1),FSA_Province!A:A,0))</f>
        <v>ON</v>
      </c>
      <c r="E1208" t="s">
        <v>1436</v>
      </c>
      <c r="F1208" t="s">
        <v>24</v>
      </c>
      <c r="G1208" t="s">
        <v>11</v>
      </c>
      <c r="H1208" t="s">
        <v>16</v>
      </c>
      <c r="I1208">
        <v>426.34596355000002</v>
      </c>
      <c r="J1208">
        <v>426.34596355000002</v>
      </c>
      <c r="K1208">
        <v>0.1171</v>
      </c>
      <c r="L1208">
        <v>50.635923939999998</v>
      </c>
      <c r="M1208">
        <f t="shared" si="54"/>
        <v>49.925112331705002</v>
      </c>
      <c r="N1208">
        <f t="shared" si="55"/>
        <v>0.71081160829499623</v>
      </c>
      <c r="O1208" s="1">
        <f t="shared" si="56"/>
        <v>1.4237556514091096E-2</v>
      </c>
      <c r="P1208">
        <v>7.5953880000000001E-2</v>
      </c>
    </row>
    <row r="1209" spans="1:16" hidden="1" x14ac:dyDescent="0.35">
      <c r="A1209">
        <v>1208</v>
      </c>
      <c r="B1209">
        <v>92</v>
      </c>
      <c r="C1209" t="s">
        <v>135</v>
      </c>
      <c r="D1209" t="str">
        <f>INDEX(FSA_Province!B:B,MATCH(LEFT(C1209,1),FSA_Province!A:A,0))</f>
        <v>ON</v>
      </c>
      <c r="E1209" t="s">
        <v>1437</v>
      </c>
      <c r="F1209" t="s">
        <v>24</v>
      </c>
      <c r="G1209" t="s">
        <v>11</v>
      </c>
      <c r="H1209" t="s">
        <v>16</v>
      </c>
      <c r="I1209">
        <v>24706.966853469999</v>
      </c>
      <c r="J1209">
        <v>24706.966853469999</v>
      </c>
      <c r="K1209">
        <v>0.1172</v>
      </c>
      <c r="L1209">
        <v>2935.9454129999999</v>
      </c>
      <c r="M1209">
        <f t="shared" si="54"/>
        <v>2895.656515226684</v>
      </c>
      <c r="N1209">
        <f t="shared" si="55"/>
        <v>40.288897773315966</v>
      </c>
      <c r="O1209" s="1">
        <f t="shared" si="56"/>
        <v>1.3913562455166402E-2</v>
      </c>
      <c r="P1209">
        <v>4.4039181100000002</v>
      </c>
    </row>
    <row r="1210" spans="1:16" hidden="1" x14ac:dyDescent="0.35">
      <c r="A1210">
        <v>1209</v>
      </c>
      <c r="B1210">
        <v>156</v>
      </c>
      <c r="C1210" t="s">
        <v>13</v>
      </c>
      <c r="D1210" t="str">
        <f>INDEX(FSA_Province!B:B,MATCH(LEFT(C1210,1),FSA_Province!A:A,0))</f>
        <v>ON</v>
      </c>
      <c r="E1210" t="s">
        <v>1438</v>
      </c>
      <c r="F1210" t="s">
        <v>117</v>
      </c>
      <c r="G1210" t="s">
        <v>11</v>
      </c>
      <c r="H1210" t="s">
        <v>12</v>
      </c>
      <c r="I1210">
        <v>10000</v>
      </c>
      <c r="J1210">
        <v>10000</v>
      </c>
      <c r="K1210">
        <v>1.44E-6</v>
      </c>
      <c r="L1210">
        <v>1.439999E-2</v>
      </c>
      <c r="M1210">
        <f t="shared" si="54"/>
        <v>1.44E-2</v>
      </c>
      <c r="N1210">
        <f t="shared" si="55"/>
        <v>-9.9999999999406119E-9</v>
      </c>
      <c r="O1210" s="1">
        <f t="shared" si="56"/>
        <v>-6.9444444444032027E-7</v>
      </c>
      <c r="P1210">
        <v>2.1590000000000002E-5</v>
      </c>
    </row>
    <row r="1211" spans="1:16" hidden="1" x14ac:dyDescent="0.35">
      <c r="A1211">
        <v>1210</v>
      </c>
      <c r="B1211">
        <v>203</v>
      </c>
      <c r="C1211" t="s">
        <v>700</v>
      </c>
      <c r="D1211" t="str">
        <f>INDEX(FSA_Province!B:B,MATCH(LEFT(C1211,1),FSA_Province!A:A,0))</f>
        <v>AB</v>
      </c>
      <c r="E1211" t="s">
        <v>1439</v>
      </c>
      <c r="F1211" t="s">
        <v>20</v>
      </c>
      <c r="G1211" t="s">
        <v>27</v>
      </c>
      <c r="H1211" t="s">
        <v>16</v>
      </c>
      <c r="I1211">
        <v>1.25</v>
      </c>
      <c r="J1211">
        <v>1.25</v>
      </c>
      <c r="K1211">
        <v>2082.6280000000002</v>
      </c>
      <c r="L1211">
        <v>2639.6752449999999</v>
      </c>
      <c r="M1211">
        <f t="shared" si="54"/>
        <v>2603.2850000000003</v>
      </c>
      <c r="N1211">
        <f t="shared" si="55"/>
        <v>36.390244999999595</v>
      </c>
      <c r="O1211" s="1">
        <f t="shared" si="56"/>
        <v>1.3978586670302941E-2</v>
      </c>
      <c r="P1211">
        <v>3.9595128599999998</v>
      </c>
    </row>
    <row r="1212" spans="1:16" hidden="1" x14ac:dyDescent="0.35">
      <c r="A1212">
        <v>1211</v>
      </c>
      <c r="B1212">
        <v>110</v>
      </c>
      <c r="C1212" t="s">
        <v>124</v>
      </c>
      <c r="D1212" t="str">
        <f>INDEX(FSA_Province!B:B,MATCH(LEFT(C1212,1),FSA_Province!A:A,0))</f>
        <v>BC</v>
      </c>
      <c r="E1212" t="s">
        <v>1440</v>
      </c>
      <c r="F1212" t="s">
        <v>24</v>
      </c>
      <c r="G1212" t="s">
        <v>11</v>
      </c>
      <c r="H1212" t="s">
        <v>16</v>
      </c>
      <c r="I1212">
        <v>4240</v>
      </c>
      <c r="J1212">
        <v>4240</v>
      </c>
      <c r="K1212">
        <v>0.11600000000000001</v>
      </c>
      <c r="L1212">
        <v>497.49597920000002</v>
      </c>
      <c r="M1212">
        <f t="shared" si="54"/>
        <v>491.84000000000003</v>
      </c>
      <c r="N1212">
        <f t="shared" si="55"/>
        <v>5.6559791999999902</v>
      </c>
      <c r="O1212" s="1">
        <f t="shared" si="56"/>
        <v>1.149963240078072E-2</v>
      </c>
      <c r="P1212">
        <v>0.74624396000000004</v>
      </c>
    </row>
    <row r="1213" spans="1:16" hidden="1" x14ac:dyDescent="0.35">
      <c r="A1213">
        <v>1212</v>
      </c>
      <c r="B1213">
        <v>215</v>
      </c>
      <c r="C1213" t="s">
        <v>177</v>
      </c>
      <c r="D1213" t="str">
        <f>INDEX(FSA_Province!B:B,MATCH(LEFT(C1213,1),FSA_Province!A:A,0))</f>
        <v>BC</v>
      </c>
      <c r="E1213" t="s">
        <v>1441</v>
      </c>
      <c r="F1213" t="s">
        <v>15</v>
      </c>
      <c r="G1213" t="s">
        <v>11</v>
      </c>
      <c r="H1213" t="s">
        <v>16</v>
      </c>
      <c r="I1213">
        <v>1055</v>
      </c>
      <c r="J1213">
        <v>1055</v>
      </c>
      <c r="K1213">
        <v>0.54749999999999999</v>
      </c>
      <c r="L1213">
        <v>584.56675399999995</v>
      </c>
      <c r="M1213">
        <f t="shared" si="54"/>
        <v>577.61249999999995</v>
      </c>
      <c r="N1213">
        <f t="shared" si="55"/>
        <v>6.9542539999999917</v>
      </c>
      <c r="O1213" s="1">
        <f t="shared" si="56"/>
        <v>1.2039652881473293E-2</v>
      </c>
      <c r="P1213">
        <v>0.87685011999999996</v>
      </c>
    </row>
    <row r="1214" spans="1:16" hidden="1" x14ac:dyDescent="0.35">
      <c r="A1214">
        <v>1213</v>
      </c>
      <c r="B1214">
        <v>232</v>
      </c>
      <c r="C1214" t="s">
        <v>639</v>
      </c>
      <c r="D1214" t="str">
        <f>INDEX(FSA_Province!B:B,MATCH(LEFT(C1214,1),FSA_Province!A:A,0))</f>
        <v>AB</v>
      </c>
      <c r="E1214" t="s">
        <v>1442</v>
      </c>
      <c r="F1214" t="s">
        <v>20</v>
      </c>
      <c r="G1214" t="s">
        <v>27</v>
      </c>
      <c r="H1214" t="s">
        <v>16</v>
      </c>
      <c r="I1214">
        <v>0.5</v>
      </c>
      <c r="J1214">
        <v>0.5</v>
      </c>
      <c r="K1214">
        <v>2148.4920000000002</v>
      </c>
      <c r="L1214">
        <v>1087.944297</v>
      </c>
      <c r="M1214">
        <f t="shared" si="54"/>
        <v>1074.2460000000001</v>
      </c>
      <c r="N1214">
        <f t="shared" si="55"/>
        <v>13.698296999999911</v>
      </c>
      <c r="O1214" s="1">
        <f t="shared" si="56"/>
        <v>1.2751545735334281E-2</v>
      </c>
      <c r="P1214">
        <v>1.6319164399999999</v>
      </c>
    </row>
    <row r="1215" spans="1:16" hidden="1" x14ac:dyDescent="0.35">
      <c r="A1215">
        <v>1214</v>
      </c>
      <c r="B1215">
        <v>232</v>
      </c>
      <c r="C1215" t="s">
        <v>639</v>
      </c>
      <c r="D1215" t="str">
        <f>INDEX(FSA_Province!B:B,MATCH(LEFT(C1215,1),FSA_Province!A:A,0))</f>
        <v>AB</v>
      </c>
      <c r="E1215" t="s">
        <v>1443</v>
      </c>
      <c r="F1215" t="s">
        <v>20</v>
      </c>
      <c r="G1215" t="s">
        <v>27</v>
      </c>
      <c r="H1215" t="s">
        <v>16</v>
      </c>
      <c r="I1215">
        <v>0.5</v>
      </c>
      <c r="J1215">
        <v>0.5</v>
      </c>
      <c r="K1215">
        <v>2146.4520000000002</v>
      </c>
      <c r="L1215">
        <v>1086.911715</v>
      </c>
      <c r="M1215">
        <f t="shared" si="54"/>
        <v>1073.2260000000001</v>
      </c>
      <c r="N1215">
        <f t="shared" si="55"/>
        <v>13.685714999999846</v>
      </c>
      <c r="O1215" s="1">
        <f t="shared" si="56"/>
        <v>1.2751941343202499E-2</v>
      </c>
      <c r="P1215">
        <v>1.63036757</v>
      </c>
    </row>
    <row r="1216" spans="1:16" hidden="1" x14ac:dyDescent="0.35">
      <c r="A1216">
        <v>1215</v>
      </c>
      <c r="B1216">
        <v>238</v>
      </c>
      <c r="C1216" t="s">
        <v>594</v>
      </c>
      <c r="D1216" t="str">
        <f>INDEX(FSA_Province!B:B,MATCH(LEFT(C1216,1),FSA_Province!A:A,0))</f>
        <v>BC</v>
      </c>
      <c r="E1216" t="s">
        <v>1444</v>
      </c>
      <c r="F1216" t="s">
        <v>10</v>
      </c>
      <c r="G1216" t="s">
        <v>27</v>
      </c>
      <c r="H1216" t="s">
        <v>16</v>
      </c>
      <c r="I1216">
        <v>6.7999999999999996E-3</v>
      </c>
      <c r="J1216">
        <v>6.7999999999999996E-3</v>
      </c>
      <c r="K1216">
        <v>48696.697</v>
      </c>
      <c r="L1216">
        <v>335.56713139999999</v>
      </c>
      <c r="M1216">
        <f t="shared" si="54"/>
        <v>331.13753959999997</v>
      </c>
      <c r="N1216">
        <f t="shared" si="55"/>
        <v>4.4295918000000256</v>
      </c>
      <c r="O1216" s="1">
        <f t="shared" si="56"/>
        <v>1.3376894100713509E-2</v>
      </c>
      <c r="P1216">
        <v>0.50335068999999999</v>
      </c>
    </row>
    <row r="1217" spans="1:16" hidden="1" x14ac:dyDescent="0.35">
      <c r="A1217">
        <v>1216</v>
      </c>
      <c r="B1217">
        <v>245</v>
      </c>
      <c r="C1217" t="s">
        <v>8</v>
      </c>
      <c r="D1217" t="str">
        <f>INDEX(FSA_Province!B:B,MATCH(LEFT(C1217,1),FSA_Province!A:A,0))</f>
        <v>BC</v>
      </c>
      <c r="E1217" t="s">
        <v>1445</v>
      </c>
      <c r="F1217" t="s">
        <v>10</v>
      </c>
      <c r="G1217" t="s">
        <v>11</v>
      </c>
      <c r="H1217" t="s">
        <v>12</v>
      </c>
      <c r="I1217">
        <v>0.1</v>
      </c>
      <c r="J1217">
        <v>0.1</v>
      </c>
      <c r="K1217">
        <v>48500</v>
      </c>
      <c r="L1217">
        <v>4849.9999470000002</v>
      </c>
      <c r="M1217">
        <f t="shared" si="54"/>
        <v>4850</v>
      </c>
      <c r="N1217">
        <f t="shared" si="55"/>
        <v>-5.2999999752501026E-5</v>
      </c>
      <c r="O1217" s="1">
        <f t="shared" si="56"/>
        <v>-1.0927835000515675E-8</v>
      </c>
      <c r="P1217">
        <v>0</v>
      </c>
    </row>
    <row r="1218" spans="1:16" hidden="1" x14ac:dyDescent="0.35">
      <c r="A1218">
        <v>1217</v>
      </c>
      <c r="B1218">
        <v>245</v>
      </c>
      <c r="C1218" t="s">
        <v>8</v>
      </c>
      <c r="D1218" t="str">
        <f>INDEX(FSA_Province!B:B,MATCH(LEFT(C1218,1),FSA_Province!A:A,0))</f>
        <v>BC</v>
      </c>
      <c r="E1218" t="s">
        <v>1446</v>
      </c>
      <c r="F1218" t="s">
        <v>10</v>
      </c>
      <c r="G1218" t="s">
        <v>11</v>
      </c>
      <c r="H1218" t="s">
        <v>16</v>
      </c>
      <c r="I1218">
        <v>0.1</v>
      </c>
      <c r="J1218">
        <v>0.1</v>
      </c>
      <c r="K1218">
        <v>48370</v>
      </c>
      <c r="L1218">
        <v>4836.9818800000003</v>
      </c>
      <c r="M1218">
        <f t="shared" si="54"/>
        <v>4837</v>
      </c>
      <c r="N1218">
        <f t="shared" si="55"/>
        <v>-1.8119999999726133E-2</v>
      </c>
      <c r="O1218" s="1">
        <f t="shared" si="56"/>
        <v>-3.746123630292771E-6</v>
      </c>
      <c r="P1218">
        <v>0</v>
      </c>
    </row>
    <row r="1219" spans="1:16" hidden="1" x14ac:dyDescent="0.35">
      <c r="A1219">
        <v>1218</v>
      </c>
      <c r="B1219">
        <v>43</v>
      </c>
      <c r="C1219" t="s">
        <v>165</v>
      </c>
      <c r="D1219" t="str">
        <f>INDEX(FSA_Province!B:B,MATCH(LEFT(C1219,1),FSA_Province!A:A,0))</f>
        <v>BC</v>
      </c>
      <c r="E1219" t="s">
        <v>1447</v>
      </c>
      <c r="F1219" t="s">
        <v>10</v>
      </c>
      <c r="G1219" t="s">
        <v>11</v>
      </c>
      <c r="H1219" t="s">
        <v>16</v>
      </c>
      <c r="I1219">
        <v>2.0681100000000002E-3</v>
      </c>
      <c r="J1219">
        <v>2.0681100000000002E-3</v>
      </c>
      <c r="K1219">
        <v>48280.9</v>
      </c>
      <c r="L1219">
        <v>101.1546754</v>
      </c>
      <c r="M1219">
        <f t="shared" ref="M1219:M1282" si="57">I1219*K1219</f>
        <v>99.850212099000018</v>
      </c>
      <c r="N1219">
        <f t="shared" ref="N1219:N1282" si="58">L1219-M1219</f>
        <v>1.3044633009999842</v>
      </c>
      <c r="O1219" s="1">
        <f t="shared" ref="O1219:O1282" si="59">IFERROR(N1219/M1219, 0)</f>
        <v>1.3064201603363928E-2</v>
      </c>
      <c r="P1219">
        <v>0.15173201</v>
      </c>
    </row>
    <row r="1220" spans="1:16" hidden="1" x14ac:dyDescent="0.35">
      <c r="A1220">
        <v>1219</v>
      </c>
      <c r="B1220">
        <v>43</v>
      </c>
      <c r="C1220" t="s">
        <v>165</v>
      </c>
      <c r="D1220" t="str">
        <f>INDEX(FSA_Province!B:B,MATCH(LEFT(C1220,1),FSA_Province!A:A,0))</f>
        <v>BC</v>
      </c>
      <c r="E1220" t="s">
        <v>1448</v>
      </c>
      <c r="F1220" t="s">
        <v>15</v>
      </c>
      <c r="G1220" t="s">
        <v>11</v>
      </c>
      <c r="H1220" t="s">
        <v>16</v>
      </c>
      <c r="I1220">
        <v>25</v>
      </c>
      <c r="J1220">
        <v>25</v>
      </c>
      <c r="K1220">
        <v>0.55549999999999999</v>
      </c>
      <c r="L1220">
        <v>14.0677936</v>
      </c>
      <c r="M1220">
        <f t="shared" si="57"/>
        <v>13.887499999999999</v>
      </c>
      <c r="N1220">
        <f t="shared" si="58"/>
        <v>0.18029360000000061</v>
      </c>
      <c r="O1220" s="1">
        <f t="shared" si="59"/>
        <v>1.2982437443744419E-2</v>
      </c>
      <c r="P1220">
        <v>2.1101689999999999E-2</v>
      </c>
    </row>
    <row r="1221" spans="1:16" hidden="1" x14ac:dyDescent="0.35">
      <c r="A1221">
        <v>1220</v>
      </c>
      <c r="B1221">
        <v>43</v>
      </c>
      <c r="C1221" t="s">
        <v>165</v>
      </c>
      <c r="D1221" t="str">
        <f>INDEX(FSA_Province!B:B,MATCH(LEFT(C1221,1),FSA_Province!A:A,0))</f>
        <v>BC</v>
      </c>
      <c r="E1221" t="s">
        <v>1449</v>
      </c>
      <c r="F1221" t="s">
        <v>15</v>
      </c>
      <c r="G1221" t="s">
        <v>11</v>
      </c>
      <c r="H1221" t="s">
        <v>16</v>
      </c>
      <c r="I1221">
        <v>25</v>
      </c>
      <c r="J1221">
        <v>25</v>
      </c>
      <c r="K1221">
        <v>0.5575</v>
      </c>
      <c r="L1221">
        <v>14.0650887</v>
      </c>
      <c r="M1221">
        <f t="shared" si="57"/>
        <v>13.9375</v>
      </c>
      <c r="N1221">
        <f t="shared" si="58"/>
        <v>0.12758870000000044</v>
      </c>
      <c r="O1221" s="1">
        <f t="shared" si="59"/>
        <v>9.1543461883408384E-3</v>
      </c>
      <c r="P1221">
        <v>2.1097629999999999E-2</v>
      </c>
    </row>
    <row r="1222" spans="1:16" hidden="1" x14ac:dyDescent="0.35">
      <c r="A1222">
        <v>1221</v>
      </c>
      <c r="B1222">
        <v>43</v>
      </c>
      <c r="C1222" t="s">
        <v>165</v>
      </c>
      <c r="D1222" t="str">
        <f>INDEX(FSA_Province!B:B,MATCH(LEFT(C1222,1),FSA_Province!A:A,0))</f>
        <v>BC</v>
      </c>
      <c r="E1222" t="s">
        <v>1450</v>
      </c>
      <c r="F1222" t="s">
        <v>15</v>
      </c>
      <c r="G1222" t="s">
        <v>11</v>
      </c>
      <c r="H1222" t="s">
        <v>16</v>
      </c>
      <c r="I1222">
        <v>25</v>
      </c>
      <c r="J1222">
        <v>25</v>
      </c>
      <c r="K1222">
        <v>0.55649999999999999</v>
      </c>
      <c r="L1222">
        <v>14.0854818</v>
      </c>
      <c r="M1222">
        <f t="shared" si="57"/>
        <v>13.9125</v>
      </c>
      <c r="N1222">
        <f t="shared" si="58"/>
        <v>0.17298180000000052</v>
      </c>
      <c r="O1222" s="1">
        <f t="shared" si="59"/>
        <v>1.2433552560646937E-2</v>
      </c>
      <c r="P1222">
        <v>2.112822E-2</v>
      </c>
    </row>
    <row r="1223" spans="1:16" hidden="1" x14ac:dyDescent="0.35">
      <c r="A1223">
        <v>1222</v>
      </c>
      <c r="B1223">
        <v>43</v>
      </c>
      <c r="C1223" t="s">
        <v>165</v>
      </c>
      <c r="D1223" t="str">
        <f>INDEX(FSA_Province!B:B,MATCH(LEFT(C1223,1),FSA_Province!A:A,0))</f>
        <v>BC</v>
      </c>
      <c r="E1223" t="s">
        <v>1451</v>
      </c>
      <c r="F1223" t="s">
        <v>15</v>
      </c>
      <c r="G1223" t="s">
        <v>11</v>
      </c>
      <c r="H1223" t="s">
        <v>16</v>
      </c>
      <c r="I1223">
        <v>25</v>
      </c>
      <c r="J1223">
        <v>25</v>
      </c>
      <c r="K1223">
        <v>0.55549999999999999</v>
      </c>
      <c r="L1223">
        <v>14.0667072</v>
      </c>
      <c r="M1223">
        <f t="shared" si="57"/>
        <v>13.887499999999999</v>
      </c>
      <c r="N1223">
        <f t="shared" si="58"/>
        <v>0.17920720000000046</v>
      </c>
      <c r="O1223" s="1">
        <f t="shared" si="59"/>
        <v>1.2904208820882121E-2</v>
      </c>
      <c r="P1223">
        <v>2.110006E-2</v>
      </c>
    </row>
    <row r="1224" spans="1:16" hidden="1" x14ac:dyDescent="0.35">
      <c r="A1224">
        <v>1223</v>
      </c>
      <c r="B1224">
        <v>146</v>
      </c>
      <c r="C1224" t="s">
        <v>1016</v>
      </c>
      <c r="D1224" t="str">
        <f>INDEX(FSA_Province!B:B,MATCH(LEFT(C1224,1),FSA_Province!A:A,0))</f>
        <v>ON</v>
      </c>
      <c r="E1224" t="s">
        <v>1452</v>
      </c>
      <c r="F1224" t="s">
        <v>20</v>
      </c>
      <c r="G1224" t="s">
        <v>27</v>
      </c>
      <c r="H1224" t="s">
        <v>12</v>
      </c>
      <c r="I1224">
        <v>1</v>
      </c>
      <c r="J1224">
        <v>1</v>
      </c>
      <c r="K1224">
        <v>2095.5250000000001</v>
      </c>
      <c r="L1224">
        <v>2081.7572169999999</v>
      </c>
      <c r="M1224">
        <f t="shared" si="57"/>
        <v>2095.5250000000001</v>
      </c>
      <c r="N1224">
        <f t="shared" si="58"/>
        <v>-13.767783000000236</v>
      </c>
      <c r="O1224" s="1">
        <f t="shared" si="59"/>
        <v>-6.5700876868566276E-3</v>
      </c>
      <c r="P1224">
        <v>0</v>
      </c>
    </row>
    <row r="1225" spans="1:16" hidden="1" x14ac:dyDescent="0.35">
      <c r="A1225">
        <v>1224</v>
      </c>
      <c r="B1225">
        <v>222</v>
      </c>
      <c r="C1225" t="s">
        <v>320</v>
      </c>
      <c r="D1225" t="str">
        <f>INDEX(FSA_Province!B:B,MATCH(LEFT(C1225,1),FSA_Province!A:A,0))</f>
        <v>BC</v>
      </c>
      <c r="E1225" t="s">
        <v>1453</v>
      </c>
      <c r="F1225" t="s">
        <v>39</v>
      </c>
      <c r="G1225" t="s">
        <v>11</v>
      </c>
      <c r="H1225" t="s">
        <v>16</v>
      </c>
      <c r="I1225">
        <v>5.0999999999999996</v>
      </c>
      <c r="J1225">
        <v>5.0999999999999996</v>
      </c>
      <c r="K1225">
        <v>192.1</v>
      </c>
      <c r="L1225">
        <v>987.91143580000005</v>
      </c>
      <c r="M1225">
        <f t="shared" si="57"/>
        <v>979.70999999999992</v>
      </c>
      <c r="N1225">
        <f t="shared" si="58"/>
        <v>8.2014358000001266</v>
      </c>
      <c r="O1225" s="1">
        <f t="shared" si="59"/>
        <v>8.3712892590665881E-3</v>
      </c>
      <c r="P1225">
        <v>1.48186715</v>
      </c>
    </row>
    <row r="1226" spans="1:16" hidden="1" x14ac:dyDescent="0.35">
      <c r="A1226">
        <v>1225</v>
      </c>
      <c r="B1226">
        <v>245</v>
      </c>
      <c r="C1226" t="s">
        <v>8</v>
      </c>
      <c r="D1226" t="str">
        <f>INDEX(FSA_Province!B:B,MATCH(LEFT(C1226,1),FSA_Province!A:A,0))</f>
        <v>BC</v>
      </c>
      <c r="E1226" t="s">
        <v>1454</v>
      </c>
      <c r="F1226" t="s">
        <v>10</v>
      </c>
      <c r="G1226" t="s">
        <v>11</v>
      </c>
      <c r="H1226" t="s">
        <v>12</v>
      </c>
      <c r="I1226">
        <v>0.5</v>
      </c>
      <c r="J1226">
        <v>0.5</v>
      </c>
      <c r="K1226">
        <v>49000</v>
      </c>
      <c r="L1226">
        <v>24499.99942</v>
      </c>
      <c r="M1226">
        <f t="shared" si="57"/>
        <v>24500</v>
      </c>
      <c r="N1226">
        <f t="shared" si="58"/>
        <v>-5.7999999989988282E-4</v>
      </c>
      <c r="O1226" s="1">
        <f t="shared" si="59"/>
        <v>-2.3673469383668686E-8</v>
      </c>
      <c r="P1226">
        <v>0</v>
      </c>
    </row>
    <row r="1227" spans="1:16" hidden="1" x14ac:dyDescent="0.35">
      <c r="A1227">
        <v>1226</v>
      </c>
      <c r="B1227">
        <v>245</v>
      </c>
      <c r="C1227" t="s">
        <v>8</v>
      </c>
      <c r="D1227" t="str">
        <f>INDEX(FSA_Province!B:B,MATCH(LEFT(C1227,1),FSA_Province!A:A,0))</f>
        <v>BC</v>
      </c>
      <c r="E1227" t="s">
        <v>1455</v>
      </c>
      <c r="F1227" t="s">
        <v>10</v>
      </c>
      <c r="G1227" t="s">
        <v>11</v>
      </c>
      <c r="H1227" t="s">
        <v>16</v>
      </c>
      <c r="I1227">
        <v>0.5</v>
      </c>
      <c r="J1227">
        <v>0.5</v>
      </c>
      <c r="K1227">
        <v>48330</v>
      </c>
      <c r="L1227">
        <v>24164.999820000001</v>
      </c>
      <c r="M1227">
        <f t="shared" si="57"/>
        <v>24165</v>
      </c>
      <c r="N1227">
        <f t="shared" si="58"/>
        <v>-1.7999999909079634E-4</v>
      </c>
      <c r="O1227" s="1">
        <f t="shared" si="59"/>
        <v>-7.4487895340697845E-9</v>
      </c>
      <c r="P1227">
        <v>0</v>
      </c>
    </row>
    <row r="1228" spans="1:16" hidden="1" x14ac:dyDescent="0.35">
      <c r="A1228">
        <v>1227</v>
      </c>
      <c r="B1228">
        <v>43</v>
      </c>
      <c r="C1228" t="s">
        <v>165</v>
      </c>
      <c r="D1228" t="str">
        <f>INDEX(FSA_Province!B:B,MATCH(LEFT(C1228,1),FSA_Province!A:A,0))</f>
        <v>BC</v>
      </c>
      <c r="E1228" t="s">
        <v>1456</v>
      </c>
      <c r="F1228" t="s">
        <v>20</v>
      </c>
      <c r="G1228" t="s">
        <v>27</v>
      </c>
      <c r="H1228" t="s">
        <v>16</v>
      </c>
      <c r="I1228">
        <v>0.02</v>
      </c>
      <c r="J1228">
        <v>0.02</v>
      </c>
      <c r="K1228">
        <v>2148.0509999999999</v>
      </c>
      <c r="L1228">
        <v>43.465148800000001</v>
      </c>
      <c r="M1228">
        <f t="shared" si="57"/>
        <v>42.961019999999998</v>
      </c>
      <c r="N1228">
        <f t="shared" si="58"/>
        <v>0.50412880000000371</v>
      </c>
      <c r="O1228" s="1">
        <f t="shared" si="59"/>
        <v>1.1734563099293353E-2</v>
      </c>
      <c r="P1228">
        <v>6.5197720000000001E-2</v>
      </c>
    </row>
    <row r="1229" spans="1:16" hidden="1" x14ac:dyDescent="0.35">
      <c r="A1229">
        <v>1228</v>
      </c>
      <c r="B1229">
        <v>43</v>
      </c>
      <c r="C1229" t="s">
        <v>165</v>
      </c>
      <c r="D1229" t="str">
        <f>INDEX(FSA_Province!B:B,MATCH(LEFT(C1229,1),FSA_Province!A:A,0))</f>
        <v>BC</v>
      </c>
      <c r="E1229" t="s">
        <v>1457</v>
      </c>
      <c r="F1229" t="s">
        <v>10</v>
      </c>
      <c r="G1229" t="s">
        <v>27</v>
      </c>
      <c r="H1229" t="s">
        <v>16</v>
      </c>
      <c r="I1229">
        <v>1E-3</v>
      </c>
      <c r="J1229">
        <v>1E-3</v>
      </c>
      <c r="K1229">
        <v>48459.343000000001</v>
      </c>
      <c r="L1229">
        <v>49.030787930000002</v>
      </c>
      <c r="M1229">
        <f t="shared" si="57"/>
        <v>48.459343000000004</v>
      </c>
      <c r="N1229">
        <f t="shared" si="58"/>
        <v>0.57144492999999841</v>
      </c>
      <c r="O1229" s="1">
        <f t="shared" si="59"/>
        <v>1.1792255004365171E-2</v>
      </c>
      <c r="P1229">
        <v>7.3546180000000003E-2</v>
      </c>
    </row>
    <row r="1230" spans="1:16" hidden="1" x14ac:dyDescent="0.35">
      <c r="A1230">
        <v>1229</v>
      </c>
      <c r="B1230">
        <v>245</v>
      </c>
      <c r="C1230" t="s">
        <v>8</v>
      </c>
      <c r="D1230" t="str">
        <f>INDEX(FSA_Province!B:B,MATCH(LEFT(C1230,1),FSA_Province!A:A,0))</f>
        <v>BC</v>
      </c>
      <c r="E1230" t="s">
        <v>1458</v>
      </c>
      <c r="F1230" t="s">
        <v>20</v>
      </c>
      <c r="G1230" t="s">
        <v>11</v>
      </c>
      <c r="H1230" t="s">
        <v>12</v>
      </c>
      <c r="I1230">
        <v>10</v>
      </c>
      <c r="J1230">
        <v>10</v>
      </c>
      <c r="K1230">
        <v>2135</v>
      </c>
      <c r="L1230">
        <v>21349.987639999999</v>
      </c>
      <c r="M1230">
        <f t="shared" si="57"/>
        <v>21350</v>
      </c>
      <c r="N1230">
        <f t="shared" si="58"/>
        <v>-1.2360000000626314E-2</v>
      </c>
      <c r="O1230" s="1">
        <f t="shared" si="59"/>
        <v>-5.7892271665697019E-7</v>
      </c>
      <c r="P1230">
        <v>0</v>
      </c>
    </row>
    <row r="1231" spans="1:16" hidden="1" x14ac:dyDescent="0.35">
      <c r="A1231">
        <v>1230</v>
      </c>
      <c r="B1231">
        <v>234</v>
      </c>
      <c r="C1231" t="s">
        <v>113</v>
      </c>
      <c r="D1231" t="str">
        <f>INDEX(FSA_Province!B:B,MATCH(LEFT(C1231,1),FSA_Province!A:A,0))</f>
        <v>ON</v>
      </c>
      <c r="E1231" t="s">
        <v>1459</v>
      </c>
      <c r="F1231" t="s">
        <v>24</v>
      </c>
      <c r="G1231" t="s">
        <v>27</v>
      </c>
      <c r="H1231" t="s">
        <v>16</v>
      </c>
      <c r="I1231">
        <v>1605</v>
      </c>
      <c r="J1231">
        <v>1605</v>
      </c>
      <c r="K1231">
        <v>0.12232618000000001</v>
      </c>
      <c r="L1231">
        <v>198.63737810000001</v>
      </c>
      <c r="M1231">
        <f t="shared" si="57"/>
        <v>196.3335189</v>
      </c>
      <c r="N1231">
        <f t="shared" si="58"/>
        <v>2.3038592000000051</v>
      </c>
      <c r="O1231" s="1">
        <f t="shared" si="59"/>
        <v>1.1734416073770097E-2</v>
      </c>
      <c r="P1231">
        <v>0.29795606000000002</v>
      </c>
    </row>
    <row r="1232" spans="1:16" hidden="1" x14ac:dyDescent="0.35">
      <c r="A1232">
        <v>1231</v>
      </c>
      <c r="B1232">
        <v>110</v>
      </c>
      <c r="C1232" t="s">
        <v>124</v>
      </c>
      <c r="D1232" t="str">
        <f>INDEX(FSA_Province!B:B,MATCH(LEFT(C1232,1),FSA_Province!A:A,0))</f>
        <v>BC</v>
      </c>
      <c r="E1232" t="s">
        <v>1460</v>
      </c>
      <c r="F1232" t="s">
        <v>15</v>
      </c>
      <c r="G1232" t="s">
        <v>11</v>
      </c>
      <c r="H1232" t="s">
        <v>16</v>
      </c>
      <c r="I1232">
        <v>260</v>
      </c>
      <c r="J1232">
        <v>260</v>
      </c>
      <c r="K1232">
        <v>0.56000000000000005</v>
      </c>
      <c r="L1232">
        <v>147.3420749</v>
      </c>
      <c r="M1232">
        <f t="shared" si="57"/>
        <v>145.60000000000002</v>
      </c>
      <c r="N1232">
        <f t="shared" si="58"/>
        <v>1.7420748999999773</v>
      </c>
      <c r="O1232" s="1">
        <f t="shared" si="59"/>
        <v>1.196480013736248E-2</v>
      </c>
      <c r="P1232">
        <v>0.22101311000000001</v>
      </c>
    </row>
    <row r="1233" spans="1:16" hidden="1" x14ac:dyDescent="0.35">
      <c r="A1233">
        <v>1232</v>
      </c>
      <c r="B1233">
        <v>134</v>
      </c>
      <c r="C1233" t="s">
        <v>69</v>
      </c>
      <c r="D1233" t="str">
        <f>INDEX(FSA_Province!B:B,MATCH(LEFT(C1233,1),FSA_Province!A:A,0))</f>
        <v>ON</v>
      </c>
      <c r="E1233" t="s">
        <v>1461</v>
      </c>
      <c r="F1233" t="s">
        <v>20</v>
      </c>
      <c r="G1233" t="s">
        <v>27</v>
      </c>
      <c r="H1233" t="s">
        <v>16</v>
      </c>
      <c r="I1233">
        <v>1</v>
      </c>
      <c r="J1233">
        <v>1</v>
      </c>
      <c r="K1233">
        <v>2161.223</v>
      </c>
      <c r="L1233">
        <v>2186.7500869999999</v>
      </c>
      <c r="M1233">
        <f t="shared" si="57"/>
        <v>2161.223</v>
      </c>
      <c r="N1233">
        <f t="shared" si="58"/>
        <v>25.527086999999938</v>
      </c>
      <c r="O1233" s="1">
        <f t="shared" si="59"/>
        <v>1.1811408170281335E-2</v>
      </c>
      <c r="P1233">
        <v>3.2801251200000001</v>
      </c>
    </row>
    <row r="1234" spans="1:16" hidden="1" x14ac:dyDescent="0.35">
      <c r="A1234">
        <v>1233</v>
      </c>
      <c r="B1234">
        <v>215</v>
      </c>
      <c r="C1234" t="s">
        <v>177</v>
      </c>
      <c r="D1234" t="str">
        <f>INDEX(FSA_Province!B:B,MATCH(LEFT(C1234,1),FSA_Province!A:A,0))</f>
        <v>BC</v>
      </c>
      <c r="E1234" t="s">
        <v>1462</v>
      </c>
      <c r="F1234" t="s">
        <v>15</v>
      </c>
      <c r="G1234" t="s">
        <v>11</v>
      </c>
      <c r="H1234" t="s">
        <v>16</v>
      </c>
      <c r="I1234">
        <v>120</v>
      </c>
      <c r="J1234">
        <v>120</v>
      </c>
      <c r="K1234">
        <v>0.56000000000000005</v>
      </c>
      <c r="L1234">
        <v>68.004034540000006</v>
      </c>
      <c r="M1234">
        <f t="shared" si="57"/>
        <v>67.2</v>
      </c>
      <c r="N1234">
        <f t="shared" si="58"/>
        <v>0.80403454000000352</v>
      </c>
      <c r="O1234" s="1">
        <f t="shared" si="59"/>
        <v>1.1964799702381004E-2</v>
      </c>
      <c r="P1234">
        <v>0.10200604000000001</v>
      </c>
    </row>
    <row r="1235" spans="1:16" hidden="1" x14ac:dyDescent="0.35">
      <c r="A1235">
        <v>1234</v>
      </c>
      <c r="B1235">
        <v>146</v>
      </c>
      <c r="C1235" t="s">
        <v>1016</v>
      </c>
      <c r="D1235" t="str">
        <f>INDEX(FSA_Province!B:B,MATCH(LEFT(C1235,1),FSA_Province!A:A,0))</f>
        <v>ON</v>
      </c>
      <c r="E1235" t="s">
        <v>1463</v>
      </c>
      <c r="F1235" t="s">
        <v>20</v>
      </c>
      <c r="G1235" t="s">
        <v>27</v>
      </c>
      <c r="H1235" t="s">
        <v>16</v>
      </c>
      <c r="I1235">
        <v>1</v>
      </c>
      <c r="J1235">
        <v>1</v>
      </c>
      <c r="K1235">
        <v>2147.12</v>
      </c>
      <c r="L1235">
        <v>2164.5287589999998</v>
      </c>
      <c r="M1235">
        <f t="shared" si="57"/>
        <v>2147.12</v>
      </c>
      <c r="N1235">
        <f t="shared" si="58"/>
        <v>17.408758999999918</v>
      </c>
      <c r="O1235" s="1">
        <f t="shared" si="59"/>
        <v>8.107958102015686E-3</v>
      </c>
      <c r="P1235">
        <v>0</v>
      </c>
    </row>
    <row r="1236" spans="1:16" hidden="1" x14ac:dyDescent="0.35">
      <c r="A1236">
        <v>1235</v>
      </c>
      <c r="B1236">
        <v>1</v>
      </c>
      <c r="C1236" t="s">
        <v>556</v>
      </c>
      <c r="D1236" t="str">
        <f>INDEX(FSA_Province!B:B,MATCH(LEFT(C1236,1),FSA_Province!A:A,0))</f>
        <v>ON</v>
      </c>
      <c r="E1236" t="s">
        <v>1464</v>
      </c>
      <c r="F1236" t="s">
        <v>630</v>
      </c>
      <c r="G1236" t="s">
        <v>11</v>
      </c>
      <c r="H1236" t="s">
        <v>12</v>
      </c>
      <c r="I1236">
        <v>4163.8959409099998</v>
      </c>
      <c r="J1236">
        <v>4163.8959409099998</v>
      </c>
      <c r="K1236">
        <v>1.4980000000000001E-5</v>
      </c>
      <c r="L1236">
        <v>6.2375159999999999E-2</v>
      </c>
      <c r="M1236">
        <f t="shared" si="57"/>
        <v>6.2375161194831802E-2</v>
      </c>
      <c r="N1236">
        <f t="shared" si="58"/>
        <v>-1.194831802941998E-9</v>
      </c>
      <c r="O1236" s="1">
        <f t="shared" si="59"/>
        <v>-1.9155570583775866E-8</v>
      </c>
      <c r="P1236">
        <v>9.3560000000000005E-5</v>
      </c>
    </row>
    <row r="1237" spans="1:16" hidden="1" x14ac:dyDescent="0.35">
      <c r="A1237">
        <v>1236</v>
      </c>
      <c r="B1237">
        <v>108</v>
      </c>
      <c r="C1237" t="s">
        <v>1465</v>
      </c>
      <c r="D1237" t="str">
        <f>INDEX(FSA_Province!B:B,MATCH(LEFT(C1237,1),FSA_Province!A:A,0))</f>
        <v>ON</v>
      </c>
      <c r="E1237" t="s">
        <v>1466</v>
      </c>
      <c r="F1237" t="s">
        <v>833</v>
      </c>
      <c r="G1237" t="s">
        <v>11</v>
      </c>
      <c r="H1237" t="s">
        <v>12</v>
      </c>
      <c r="I1237">
        <v>31.2</v>
      </c>
      <c r="J1237">
        <v>31.2</v>
      </c>
      <c r="K1237">
        <v>5</v>
      </c>
      <c r="L1237">
        <v>153.590214</v>
      </c>
      <c r="M1237">
        <f t="shared" si="57"/>
        <v>156</v>
      </c>
      <c r="N1237">
        <f t="shared" si="58"/>
        <v>-2.4097859999999969</v>
      </c>
      <c r="O1237" s="1">
        <f t="shared" si="59"/>
        <v>-1.5447346153846134E-2</v>
      </c>
      <c r="P1237">
        <v>0.23038532</v>
      </c>
    </row>
    <row r="1238" spans="1:16" hidden="1" x14ac:dyDescent="0.35">
      <c r="A1238">
        <v>1237</v>
      </c>
      <c r="B1238">
        <v>108</v>
      </c>
      <c r="C1238" t="s">
        <v>1465</v>
      </c>
      <c r="D1238" t="str">
        <f>INDEX(FSA_Province!B:B,MATCH(LEFT(C1238,1),FSA_Province!A:A,0))</f>
        <v>ON</v>
      </c>
      <c r="E1238" t="s">
        <v>1467</v>
      </c>
      <c r="F1238" t="s">
        <v>833</v>
      </c>
      <c r="G1238" t="s">
        <v>11</v>
      </c>
      <c r="H1238" t="s">
        <v>12</v>
      </c>
      <c r="I1238">
        <v>33.28</v>
      </c>
      <c r="J1238">
        <v>33.28</v>
      </c>
      <c r="K1238">
        <v>5.5</v>
      </c>
      <c r="L1238">
        <v>180.72303769999999</v>
      </c>
      <c r="M1238">
        <f t="shared" si="57"/>
        <v>183.04000000000002</v>
      </c>
      <c r="N1238">
        <f t="shared" si="58"/>
        <v>-2.3169623000000286</v>
      </c>
      <c r="O1238" s="1">
        <f t="shared" si="59"/>
        <v>-1.2658229348776378E-2</v>
      </c>
      <c r="P1238">
        <v>0.27108454999999998</v>
      </c>
    </row>
    <row r="1239" spans="1:16" hidden="1" x14ac:dyDescent="0.35">
      <c r="A1239">
        <v>1238</v>
      </c>
      <c r="B1239">
        <v>108</v>
      </c>
      <c r="C1239" t="s">
        <v>1465</v>
      </c>
      <c r="D1239" t="str">
        <f>INDEX(FSA_Province!B:B,MATCH(LEFT(C1239,1),FSA_Province!A:A,0))</f>
        <v>ON</v>
      </c>
      <c r="E1239" t="s">
        <v>1468</v>
      </c>
      <c r="F1239" t="s">
        <v>833</v>
      </c>
      <c r="G1239" t="s">
        <v>11</v>
      </c>
      <c r="H1239" t="s">
        <v>12</v>
      </c>
      <c r="I1239">
        <v>35.6</v>
      </c>
      <c r="J1239">
        <v>35.6</v>
      </c>
      <c r="K1239">
        <v>6</v>
      </c>
      <c r="L1239">
        <v>211.75220469999999</v>
      </c>
      <c r="M1239">
        <f t="shared" si="57"/>
        <v>213.60000000000002</v>
      </c>
      <c r="N1239">
        <f t="shared" si="58"/>
        <v>-1.8477953000000298</v>
      </c>
      <c r="O1239" s="1">
        <f t="shared" si="59"/>
        <v>-8.6507270599252319E-3</v>
      </c>
      <c r="P1239">
        <v>0.31762828999999998</v>
      </c>
    </row>
    <row r="1240" spans="1:16" hidden="1" x14ac:dyDescent="0.35">
      <c r="A1240">
        <v>1239</v>
      </c>
      <c r="B1240">
        <v>179</v>
      </c>
      <c r="C1240" t="s">
        <v>333</v>
      </c>
      <c r="D1240" t="str">
        <f>INDEX(FSA_Province!B:B,MATCH(LEFT(C1240,1),FSA_Province!A:A,0))</f>
        <v>ON</v>
      </c>
      <c r="E1240" t="s">
        <v>1469</v>
      </c>
      <c r="F1240" t="s">
        <v>10</v>
      </c>
      <c r="G1240" t="s">
        <v>27</v>
      </c>
      <c r="H1240" t="s">
        <v>16</v>
      </c>
      <c r="I1240">
        <v>2.0999999999999999E-3</v>
      </c>
      <c r="J1240">
        <v>2.0999999999999999E-3</v>
      </c>
      <c r="K1240">
        <v>47302.902000000002</v>
      </c>
      <c r="L1240">
        <v>100.2118151</v>
      </c>
      <c r="M1240">
        <f t="shared" si="57"/>
        <v>99.336094199999991</v>
      </c>
      <c r="N1240">
        <f t="shared" si="58"/>
        <v>0.87572090000000458</v>
      </c>
      <c r="O1240" s="1">
        <f t="shared" si="59"/>
        <v>8.815737190520671E-3</v>
      </c>
      <c r="P1240">
        <v>0.15031771999999999</v>
      </c>
    </row>
    <row r="1241" spans="1:16" hidden="1" x14ac:dyDescent="0.35">
      <c r="A1241">
        <v>1240</v>
      </c>
      <c r="B1241">
        <v>179</v>
      </c>
      <c r="C1241" t="s">
        <v>333</v>
      </c>
      <c r="D1241" t="str">
        <f>INDEX(FSA_Province!B:B,MATCH(LEFT(C1241,1),FSA_Province!A:A,0))</f>
        <v>ON</v>
      </c>
      <c r="E1241" t="s">
        <v>1470</v>
      </c>
      <c r="F1241" t="s">
        <v>20</v>
      </c>
      <c r="G1241" t="s">
        <v>11</v>
      </c>
      <c r="H1241" t="s">
        <v>16</v>
      </c>
      <c r="I1241">
        <v>4.9925110000000002E-2</v>
      </c>
      <c r="J1241">
        <v>4.9925110000000002E-2</v>
      </c>
      <c r="K1241">
        <v>2000</v>
      </c>
      <c r="L1241">
        <v>101.1155682</v>
      </c>
      <c r="M1241">
        <f t="shared" si="57"/>
        <v>99.850220000000007</v>
      </c>
      <c r="N1241">
        <f t="shared" si="58"/>
        <v>1.2653481999999912</v>
      </c>
      <c r="O1241" s="1">
        <f t="shared" si="59"/>
        <v>1.2672462814803925E-2</v>
      </c>
      <c r="P1241">
        <v>0.15167335000000001</v>
      </c>
    </row>
    <row r="1242" spans="1:16" hidden="1" x14ac:dyDescent="0.35">
      <c r="A1242">
        <v>1241</v>
      </c>
      <c r="B1242">
        <v>221</v>
      </c>
      <c r="C1242" t="s">
        <v>589</v>
      </c>
      <c r="D1242" t="str">
        <f>INDEX(FSA_Province!B:B,MATCH(LEFT(C1242,1),FSA_Province!A:A,0))</f>
        <v>MB</v>
      </c>
      <c r="E1242" t="s">
        <v>1471</v>
      </c>
      <c r="F1242" t="s">
        <v>59</v>
      </c>
      <c r="G1242" t="s">
        <v>11</v>
      </c>
      <c r="H1242" t="s">
        <v>12</v>
      </c>
      <c r="I1242">
        <v>15000</v>
      </c>
      <c r="J1242">
        <v>15000</v>
      </c>
      <c r="K1242">
        <v>4.2099999999999999E-2</v>
      </c>
      <c r="L1242">
        <v>624.92791799999998</v>
      </c>
      <c r="M1242">
        <f t="shared" si="57"/>
        <v>631.5</v>
      </c>
      <c r="N1242">
        <f t="shared" si="58"/>
        <v>-6.5720820000000231</v>
      </c>
      <c r="O1242" s="1">
        <f t="shared" si="59"/>
        <v>-1.0407097387173433E-2</v>
      </c>
      <c r="P1242">
        <v>0.93739187000000002</v>
      </c>
    </row>
    <row r="1243" spans="1:16" hidden="1" x14ac:dyDescent="0.35">
      <c r="A1243">
        <v>1242</v>
      </c>
      <c r="B1243">
        <v>4</v>
      </c>
      <c r="C1243" t="s">
        <v>589</v>
      </c>
      <c r="D1243" t="str">
        <f>INDEX(FSA_Province!B:B,MATCH(LEFT(C1243,1),FSA_Province!A:A,0))</f>
        <v>MB</v>
      </c>
      <c r="E1243" t="s">
        <v>1472</v>
      </c>
      <c r="F1243" t="s">
        <v>59</v>
      </c>
      <c r="G1243" t="s">
        <v>11</v>
      </c>
      <c r="H1243" t="s">
        <v>12</v>
      </c>
      <c r="I1243">
        <v>15000</v>
      </c>
      <c r="J1243">
        <v>15000</v>
      </c>
      <c r="K1243">
        <v>4.2000000000000003E-2</v>
      </c>
      <c r="L1243">
        <v>623.33984999999996</v>
      </c>
      <c r="M1243">
        <f t="shared" si="57"/>
        <v>630</v>
      </c>
      <c r="N1243">
        <f t="shared" si="58"/>
        <v>-6.6601500000000442</v>
      </c>
      <c r="O1243" s="1">
        <f t="shared" si="59"/>
        <v>-1.0571666666666736E-2</v>
      </c>
      <c r="P1243">
        <v>0.93500976999999996</v>
      </c>
    </row>
    <row r="1244" spans="1:16" hidden="1" x14ac:dyDescent="0.35">
      <c r="A1244">
        <v>1243</v>
      </c>
      <c r="B1244">
        <v>110</v>
      </c>
      <c r="C1244" t="s">
        <v>124</v>
      </c>
      <c r="D1244" t="str">
        <f>INDEX(FSA_Province!B:B,MATCH(LEFT(C1244,1),FSA_Province!A:A,0))</f>
        <v>BC</v>
      </c>
      <c r="E1244" t="s">
        <v>1473</v>
      </c>
      <c r="F1244" t="s">
        <v>24</v>
      </c>
      <c r="G1244" t="s">
        <v>11</v>
      </c>
      <c r="H1244" t="s">
        <v>16</v>
      </c>
      <c r="I1244">
        <v>21000.1</v>
      </c>
      <c r="J1244">
        <v>21000.1</v>
      </c>
      <c r="K1244">
        <v>0.11600000000000001</v>
      </c>
      <c r="L1244">
        <v>2464.787104</v>
      </c>
      <c r="M1244">
        <f t="shared" si="57"/>
        <v>2436.0115999999998</v>
      </c>
      <c r="N1244">
        <f t="shared" si="58"/>
        <v>28.775504000000183</v>
      </c>
      <c r="O1244" s="1">
        <f t="shared" si="59"/>
        <v>1.1812548019065339E-2</v>
      </c>
      <c r="P1244">
        <v>3.69718065</v>
      </c>
    </row>
    <row r="1245" spans="1:16" hidden="1" x14ac:dyDescent="0.35">
      <c r="A1245">
        <v>1244</v>
      </c>
      <c r="B1245">
        <v>84</v>
      </c>
      <c r="C1245" t="s">
        <v>975</v>
      </c>
      <c r="D1245" t="str">
        <f>INDEX(FSA_Province!B:B,MATCH(LEFT(C1245,1),FSA_Province!A:A,0))</f>
        <v>ON</v>
      </c>
      <c r="E1245" t="s">
        <v>1474</v>
      </c>
      <c r="F1245" t="s">
        <v>20</v>
      </c>
      <c r="G1245" t="s">
        <v>11</v>
      </c>
      <c r="H1245" t="s">
        <v>12</v>
      </c>
      <c r="I1245">
        <v>1.774</v>
      </c>
      <c r="J1245">
        <v>1.774</v>
      </c>
      <c r="K1245">
        <v>2070</v>
      </c>
      <c r="L1245">
        <v>3621.5694600000002</v>
      </c>
      <c r="M1245">
        <f t="shared" si="57"/>
        <v>3672.18</v>
      </c>
      <c r="N1245">
        <f t="shared" si="58"/>
        <v>-50.610539999999673</v>
      </c>
      <c r="O1245" s="1">
        <f t="shared" si="59"/>
        <v>-1.3782151201738389E-2</v>
      </c>
      <c r="P1245">
        <v>5.4323541799999999</v>
      </c>
    </row>
    <row r="1246" spans="1:16" hidden="1" x14ac:dyDescent="0.35">
      <c r="A1246">
        <v>1245</v>
      </c>
      <c r="B1246">
        <v>174</v>
      </c>
      <c r="C1246" t="s">
        <v>993</v>
      </c>
      <c r="D1246" t="str">
        <f>INDEX(FSA_Province!B:B,MATCH(LEFT(C1246,1),FSA_Province!A:A,0))</f>
        <v>ON</v>
      </c>
      <c r="E1246" t="s">
        <v>1475</v>
      </c>
      <c r="F1246" t="s">
        <v>24</v>
      </c>
      <c r="G1246" t="s">
        <v>27</v>
      </c>
      <c r="H1246" t="s">
        <v>16</v>
      </c>
      <c r="I1246">
        <v>85</v>
      </c>
      <c r="J1246">
        <v>85</v>
      </c>
      <c r="K1246">
        <v>0.11907026</v>
      </c>
      <c r="L1246">
        <v>10.207827079999999</v>
      </c>
      <c r="M1246">
        <f t="shared" si="57"/>
        <v>10.120972099999999</v>
      </c>
      <c r="N1246">
        <f t="shared" si="58"/>
        <v>8.6854980000000026E-2</v>
      </c>
      <c r="O1246" s="1">
        <f t="shared" si="59"/>
        <v>8.581683571679842E-3</v>
      </c>
      <c r="P1246">
        <v>1.5311740000000001E-2</v>
      </c>
    </row>
    <row r="1247" spans="1:16" hidden="1" x14ac:dyDescent="0.35">
      <c r="A1247">
        <v>1246</v>
      </c>
      <c r="B1247">
        <v>110</v>
      </c>
      <c r="C1247" t="s">
        <v>124</v>
      </c>
      <c r="D1247" t="str">
        <f>INDEX(FSA_Province!B:B,MATCH(LEFT(C1247,1),FSA_Province!A:A,0))</f>
        <v>BC</v>
      </c>
      <c r="E1247" t="s">
        <v>1476</v>
      </c>
      <c r="F1247" t="s">
        <v>24</v>
      </c>
      <c r="G1247" t="s">
        <v>11</v>
      </c>
      <c r="H1247" t="s">
        <v>16</v>
      </c>
      <c r="I1247">
        <v>20000</v>
      </c>
      <c r="J1247">
        <v>20000</v>
      </c>
      <c r="K1247">
        <v>0.11799999999999999</v>
      </c>
      <c r="L1247">
        <v>2380.4367980000002</v>
      </c>
      <c r="M1247">
        <f t="shared" si="57"/>
        <v>2360</v>
      </c>
      <c r="N1247">
        <f t="shared" si="58"/>
        <v>20.436798000000181</v>
      </c>
      <c r="O1247" s="1">
        <f t="shared" si="59"/>
        <v>8.6596601694916026E-3</v>
      </c>
      <c r="P1247">
        <v>3.5706551900000001</v>
      </c>
    </row>
    <row r="1248" spans="1:16" hidden="1" x14ac:dyDescent="0.35">
      <c r="A1248">
        <v>1247</v>
      </c>
      <c r="B1248">
        <v>215</v>
      </c>
      <c r="C1248" t="s">
        <v>177</v>
      </c>
      <c r="D1248" t="str">
        <f>INDEX(FSA_Province!B:B,MATCH(LEFT(C1248,1),FSA_Province!A:A,0))</f>
        <v>BC</v>
      </c>
      <c r="E1248" t="s">
        <v>1477</v>
      </c>
      <c r="F1248" t="s">
        <v>39</v>
      </c>
      <c r="G1248" t="s">
        <v>11</v>
      </c>
      <c r="H1248" t="s">
        <v>16</v>
      </c>
      <c r="I1248">
        <v>1</v>
      </c>
      <c r="J1248">
        <v>1</v>
      </c>
      <c r="K1248">
        <v>196.5</v>
      </c>
      <c r="L1248">
        <v>198.30887999999999</v>
      </c>
      <c r="M1248">
        <f t="shared" si="57"/>
        <v>196.5</v>
      </c>
      <c r="N1248">
        <f t="shared" si="58"/>
        <v>1.8088799999999878</v>
      </c>
      <c r="O1248" s="1">
        <f t="shared" si="59"/>
        <v>9.2054961832060446E-3</v>
      </c>
      <c r="P1248">
        <v>0.29746331999999998</v>
      </c>
    </row>
    <row r="1249" spans="1:16" hidden="1" x14ac:dyDescent="0.35">
      <c r="A1249">
        <v>1248</v>
      </c>
      <c r="B1249">
        <v>102</v>
      </c>
      <c r="C1249" t="s">
        <v>22</v>
      </c>
      <c r="D1249" t="str">
        <f>INDEX(FSA_Province!B:B,MATCH(LEFT(C1249,1),FSA_Province!A:A,0))</f>
        <v>ON</v>
      </c>
      <c r="E1249" t="s">
        <v>1478</v>
      </c>
      <c r="F1249" t="s">
        <v>24</v>
      </c>
      <c r="G1249" t="s">
        <v>11</v>
      </c>
      <c r="H1249" t="s">
        <v>16</v>
      </c>
      <c r="I1249">
        <v>91.1</v>
      </c>
      <c r="J1249">
        <v>91.1</v>
      </c>
      <c r="K1249">
        <v>0.11892207</v>
      </c>
      <c r="L1249">
        <v>10.929307339999999</v>
      </c>
      <c r="M1249">
        <f t="shared" si="57"/>
        <v>10.833800577</v>
      </c>
      <c r="N1249">
        <f t="shared" si="58"/>
        <v>9.5506762999999495E-2</v>
      </c>
      <c r="O1249" s="1">
        <f t="shared" si="59"/>
        <v>8.8156286726154953E-3</v>
      </c>
      <c r="P1249">
        <v>1.6393959999999999E-2</v>
      </c>
    </row>
    <row r="1250" spans="1:16" hidden="1" x14ac:dyDescent="0.35">
      <c r="A1250">
        <v>1249</v>
      </c>
      <c r="B1250">
        <v>102</v>
      </c>
      <c r="C1250" t="s">
        <v>22</v>
      </c>
      <c r="D1250" t="str">
        <f>INDEX(FSA_Province!B:B,MATCH(LEFT(C1250,1),FSA_Province!A:A,0))</f>
        <v>ON</v>
      </c>
      <c r="E1250" t="s">
        <v>1479</v>
      </c>
      <c r="F1250" t="s">
        <v>193</v>
      </c>
      <c r="G1250" t="s">
        <v>11</v>
      </c>
      <c r="H1250" t="s">
        <v>12</v>
      </c>
      <c r="I1250">
        <v>12.990320000000001</v>
      </c>
      <c r="J1250">
        <v>12.990320000000001</v>
      </c>
      <c r="K1250">
        <v>0.84858999999999996</v>
      </c>
      <c r="L1250">
        <v>10.863496680000001</v>
      </c>
      <c r="M1250">
        <f t="shared" si="57"/>
        <v>11.023455648800001</v>
      </c>
      <c r="N1250">
        <f t="shared" si="58"/>
        <v>-0.15995896879999982</v>
      </c>
      <c r="O1250" s="1">
        <f t="shared" si="59"/>
        <v>-1.4510782634428503E-2</v>
      </c>
      <c r="P1250">
        <v>1.6295239999999999E-2</v>
      </c>
    </row>
    <row r="1251" spans="1:16" hidden="1" x14ac:dyDescent="0.35">
      <c r="A1251">
        <v>1250</v>
      </c>
      <c r="B1251">
        <v>85</v>
      </c>
      <c r="C1251" t="s">
        <v>801</v>
      </c>
      <c r="D1251" t="str">
        <f>INDEX(FSA_Province!B:B,MATCH(LEFT(C1251,1),FSA_Province!A:A,0))</f>
        <v>AB</v>
      </c>
      <c r="E1251" t="s">
        <v>1480</v>
      </c>
      <c r="F1251" t="s">
        <v>24</v>
      </c>
      <c r="G1251" t="s">
        <v>11</v>
      </c>
      <c r="H1251" t="s">
        <v>16</v>
      </c>
      <c r="I1251">
        <v>22.40067625</v>
      </c>
      <c r="J1251">
        <v>22.40067625</v>
      </c>
      <c r="K1251">
        <v>0.1183</v>
      </c>
      <c r="L1251">
        <v>2.66240415</v>
      </c>
      <c r="M1251">
        <f t="shared" si="57"/>
        <v>2.6500000003749999</v>
      </c>
      <c r="N1251">
        <f t="shared" si="58"/>
        <v>1.2404149625000027E-2</v>
      </c>
      <c r="O1251" s="1">
        <f t="shared" si="59"/>
        <v>4.6808111785829141E-3</v>
      </c>
      <c r="P1251">
        <v>0</v>
      </c>
    </row>
    <row r="1252" spans="1:16" hidden="1" x14ac:dyDescent="0.35">
      <c r="A1252">
        <v>1251</v>
      </c>
      <c r="B1252">
        <v>222</v>
      </c>
      <c r="C1252" t="s">
        <v>320</v>
      </c>
      <c r="D1252" t="str">
        <f>INDEX(FSA_Province!B:B,MATCH(LEFT(C1252,1),FSA_Province!A:A,0))</f>
        <v>BC</v>
      </c>
      <c r="E1252" t="s">
        <v>1481</v>
      </c>
      <c r="F1252" t="s">
        <v>10</v>
      </c>
      <c r="G1252" t="s">
        <v>11</v>
      </c>
      <c r="H1252" t="s">
        <v>16</v>
      </c>
      <c r="I1252">
        <v>6.9000000000000006E-2</v>
      </c>
      <c r="J1252">
        <v>6.9000000000000006E-2</v>
      </c>
      <c r="K1252">
        <v>46700</v>
      </c>
      <c r="L1252">
        <v>3249.4061940000001</v>
      </c>
      <c r="M1252">
        <f t="shared" si="57"/>
        <v>3222.3</v>
      </c>
      <c r="N1252">
        <f t="shared" si="58"/>
        <v>27.106193999999959</v>
      </c>
      <c r="O1252" s="1">
        <f t="shared" si="59"/>
        <v>8.4120640536262791E-3</v>
      </c>
      <c r="P1252">
        <v>4.8741092899999998</v>
      </c>
    </row>
    <row r="1253" spans="1:16" hidden="1" x14ac:dyDescent="0.35">
      <c r="A1253">
        <v>1252</v>
      </c>
      <c r="B1253">
        <v>157</v>
      </c>
      <c r="C1253" t="s">
        <v>977</v>
      </c>
      <c r="D1253" t="str">
        <f>INDEX(FSA_Province!B:B,MATCH(LEFT(C1253,1),FSA_Province!A:A,0))</f>
        <v>AB</v>
      </c>
      <c r="E1253" t="s">
        <v>1482</v>
      </c>
      <c r="F1253" t="s">
        <v>24</v>
      </c>
      <c r="G1253" t="s">
        <v>11</v>
      </c>
      <c r="H1253" t="s">
        <v>16</v>
      </c>
      <c r="I1253">
        <v>2050</v>
      </c>
      <c r="J1253">
        <v>2050</v>
      </c>
      <c r="K1253">
        <v>0.12180000000000001</v>
      </c>
      <c r="L1253">
        <v>247.71816569999999</v>
      </c>
      <c r="M1253">
        <f t="shared" si="57"/>
        <v>249.69</v>
      </c>
      <c r="N1253">
        <f t="shared" si="58"/>
        <v>-1.9718343000000118</v>
      </c>
      <c r="O1253" s="1">
        <f t="shared" si="59"/>
        <v>-7.8971296407545823E-3</v>
      </c>
      <c r="P1253">
        <v>0.37157723999999998</v>
      </c>
    </row>
    <row r="1254" spans="1:16" hidden="1" x14ac:dyDescent="0.35">
      <c r="A1254">
        <v>1253</v>
      </c>
      <c r="B1254">
        <v>110</v>
      </c>
      <c r="C1254" t="s">
        <v>124</v>
      </c>
      <c r="D1254" t="str">
        <f>INDEX(FSA_Province!B:B,MATCH(LEFT(C1254,1),FSA_Province!A:A,0))</f>
        <v>BC</v>
      </c>
      <c r="E1254" t="s">
        <v>1483</v>
      </c>
      <c r="F1254" t="s">
        <v>24</v>
      </c>
      <c r="G1254" t="s">
        <v>11</v>
      </c>
      <c r="H1254" t="s">
        <v>12</v>
      </c>
      <c r="I1254">
        <v>45</v>
      </c>
      <c r="J1254">
        <v>45</v>
      </c>
      <c r="K1254">
        <v>0.11899999999999999</v>
      </c>
      <c r="L1254">
        <v>5.2760407499999999</v>
      </c>
      <c r="M1254">
        <f t="shared" si="57"/>
        <v>5.3549999999999995</v>
      </c>
      <c r="N1254">
        <f t="shared" si="58"/>
        <v>-7.8959249999999592E-2</v>
      </c>
      <c r="O1254" s="1">
        <f t="shared" si="59"/>
        <v>-1.4744957983193202E-2</v>
      </c>
      <c r="P1254">
        <v>7.9140600000000005E-3</v>
      </c>
    </row>
    <row r="1255" spans="1:16" hidden="1" x14ac:dyDescent="0.35">
      <c r="A1255">
        <v>1254</v>
      </c>
      <c r="B1255">
        <v>107</v>
      </c>
      <c r="C1255" t="s">
        <v>1173</v>
      </c>
      <c r="D1255" t="str">
        <f>INDEX(FSA_Province!B:B,MATCH(LEFT(C1255,1),FSA_Province!A:A,0))</f>
        <v>ON</v>
      </c>
      <c r="E1255" t="s">
        <v>1484</v>
      </c>
      <c r="F1255" t="s">
        <v>15</v>
      </c>
      <c r="G1255" t="s">
        <v>11</v>
      </c>
      <c r="H1255" t="s">
        <v>16</v>
      </c>
      <c r="I1255">
        <v>455</v>
      </c>
      <c r="J1255">
        <v>455</v>
      </c>
      <c r="K1255">
        <v>0.54</v>
      </c>
      <c r="L1255">
        <v>247.96035259999999</v>
      </c>
      <c r="M1255">
        <f t="shared" si="57"/>
        <v>245.70000000000002</v>
      </c>
      <c r="N1255">
        <f t="shared" si="58"/>
        <v>2.2603525999999761</v>
      </c>
      <c r="O1255" s="1">
        <f t="shared" si="59"/>
        <v>9.1996442816441835E-3</v>
      </c>
      <c r="P1255">
        <v>0.37194052</v>
      </c>
    </row>
    <row r="1256" spans="1:16" hidden="1" x14ac:dyDescent="0.35">
      <c r="A1256">
        <v>1255</v>
      </c>
      <c r="B1256">
        <v>1</v>
      </c>
      <c r="C1256" t="s">
        <v>556</v>
      </c>
      <c r="D1256" t="str">
        <f>INDEX(FSA_Province!B:B,MATCH(LEFT(C1256,1),FSA_Province!A:A,0))</f>
        <v>ON</v>
      </c>
      <c r="E1256" t="s">
        <v>1485</v>
      </c>
      <c r="F1256" t="s">
        <v>630</v>
      </c>
      <c r="G1256" t="s">
        <v>11</v>
      </c>
      <c r="H1256" t="s">
        <v>16</v>
      </c>
      <c r="I1256">
        <v>4163.8959409099998</v>
      </c>
      <c r="J1256">
        <v>4163.8959409099998</v>
      </c>
      <c r="K1256">
        <v>1.199E-5</v>
      </c>
      <c r="L1256">
        <v>4.9925110000000002E-2</v>
      </c>
      <c r="M1256">
        <f t="shared" si="57"/>
        <v>4.9925112331510903E-2</v>
      </c>
      <c r="N1256">
        <f t="shared" si="58"/>
        <v>-2.3315109010102475E-9</v>
      </c>
      <c r="O1256" s="1">
        <f t="shared" si="59"/>
        <v>-4.6700163347227628E-8</v>
      </c>
      <c r="P1256">
        <v>7.4880000000000001E-5</v>
      </c>
    </row>
    <row r="1257" spans="1:16" hidden="1" x14ac:dyDescent="0.35">
      <c r="A1257">
        <v>1256</v>
      </c>
      <c r="B1257">
        <v>216</v>
      </c>
      <c r="C1257" t="s">
        <v>748</v>
      </c>
      <c r="D1257" t="str">
        <f>INDEX(FSA_Province!B:B,MATCH(LEFT(C1257,1),FSA_Province!A:A,0))</f>
        <v>BC</v>
      </c>
      <c r="E1257" t="s">
        <v>1486</v>
      </c>
      <c r="F1257" t="s">
        <v>20</v>
      </c>
      <c r="G1257" t="s">
        <v>27</v>
      </c>
      <c r="H1257" t="s">
        <v>16</v>
      </c>
      <c r="I1257">
        <v>0.15</v>
      </c>
      <c r="J1257">
        <v>0.15</v>
      </c>
      <c r="K1257">
        <v>1953.742</v>
      </c>
      <c r="L1257">
        <v>295.66741969999998</v>
      </c>
      <c r="M1257">
        <f t="shared" si="57"/>
        <v>293.06129999999996</v>
      </c>
      <c r="N1257">
        <f t="shared" si="58"/>
        <v>2.606119700000022</v>
      </c>
      <c r="O1257" s="1">
        <f t="shared" si="59"/>
        <v>8.8927459886379481E-3</v>
      </c>
      <c r="P1257">
        <v>0.44350112000000003</v>
      </c>
    </row>
    <row r="1258" spans="1:16" hidden="1" x14ac:dyDescent="0.35">
      <c r="A1258">
        <v>1257</v>
      </c>
      <c r="B1258">
        <v>216</v>
      </c>
      <c r="C1258" t="s">
        <v>748</v>
      </c>
      <c r="D1258" t="str">
        <f>INDEX(FSA_Province!B:B,MATCH(LEFT(C1258,1),FSA_Province!A:A,0))</f>
        <v>BC</v>
      </c>
      <c r="E1258" t="s">
        <v>1487</v>
      </c>
      <c r="F1258" t="s">
        <v>20</v>
      </c>
      <c r="G1258" t="s">
        <v>11</v>
      </c>
      <c r="H1258" t="s">
        <v>16</v>
      </c>
      <c r="I1258">
        <v>8.5</v>
      </c>
      <c r="J1258">
        <v>8.5</v>
      </c>
      <c r="K1258">
        <v>1955</v>
      </c>
      <c r="L1258">
        <v>16734.94685</v>
      </c>
      <c r="M1258">
        <f t="shared" si="57"/>
        <v>16617.5</v>
      </c>
      <c r="N1258">
        <f t="shared" si="58"/>
        <v>117.44685000000027</v>
      </c>
      <c r="O1258" s="1">
        <f t="shared" si="59"/>
        <v>7.0676605987663767E-3</v>
      </c>
      <c r="P1258">
        <v>25.10242027</v>
      </c>
    </row>
    <row r="1259" spans="1:16" hidden="1" x14ac:dyDescent="0.35">
      <c r="A1259">
        <v>1258</v>
      </c>
      <c r="B1259">
        <v>216</v>
      </c>
      <c r="C1259" t="s">
        <v>748</v>
      </c>
      <c r="D1259" t="str">
        <f>INDEX(FSA_Province!B:B,MATCH(LEFT(C1259,1),FSA_Province!A:A,0))</f>
        <v>BC</v>
      </c>
      <c r="E1259" t="s">
        <v>1488</v>
      </c>
      <c r="F1259" t="s">
        <v>44</v>
      </c>
      <c r="G1259" t="s">
        <v>27</v>
      </c>
      <c r="H1259" t="s">
        <v>12</v>
      </c>
      <c r="I1259">
        <v>405912.54205799999</v>
      </c>
      <c r="J1259">
        <v>405912.54205799999</v>
      </c>
      <c r="K1259">
        <v>4.2720000000000001E-2</v>
      </c>
      <c r="L1259">
        <v>17077.91317</v>
      </c>
      <c r="M1259">
        <f t="shared" si="57"/>
        <v>17340.583796717761</v>
      </c>
      <c r="N1259">
        <f t="shared" si="58"/>
        <v>-262.67062671776148</v>
      </c>
      <c r="O1259" s="1">
        <f t="shared" si="59"/>
        <v>-1.5147738380496737E-2</v>
      </c>
      <c r="P1259">
        <v>25.616869739999999</v>
      </c>
    </row>
    <row r="1260" spans="1:16" hidden="1" x14ac:dyDescent="0.35">
      <c r="A1260">
        <v>1259</v>
      </c>
      <c r="B1260">
        <v>214</v>
      </c>
      <c r="C1260" t="s">
        <v>261</v>
      </c>
      <c r="D1260" t="str">
        <f>INDEX(FSA_Province!B:B,MATCH(LEFT(C1260,1),FSA_Province!A:A,0))</f>
        <v>QC</v>
      </c>
      <c r="E1260" t="s">
        <v>1489</v>
      </c>
      <c r="F1260" t="s">
        <v>1490</v>
      </c>
      <c r="G1260" t="s">
        <v>11</v>
      </c>
      <c r="H1260" t="s">
        <v>16</v>
      </c>
      <c r="I1260">
        <v>25</v>
      </c>
      <c r="J1260">
        <v>25</v>
      </c>
      <c r="K1260">
        <v>2.8504000000000002E-4</v>
      </c>
      <c r="L1260">
        <v>7.1257500000000001E-3</v>
      </c>
      <c r="M1260">
        <f t="shared" si="57"/>
        <v>7.1260000000000004E-3</v>
      </c>
      <c r="N1260">
        <f t="shared" si="58"/>
        <v>-2.5000000000025002E-7</v>
      </c>
      <c r="O1260" s="1">
        <f t="shared" si="59"/>
        <v>-3.5082795397172328E-5</v>
      </c>
      <c r="P1260">
        <v>1.0679999999999999E-5</v>
      </c>
    </row>
    <row r="1261" spans="1:16" hidden="1" x14ac:dyDescent="0.35">
      <c r="A1261">
        <v>1260</v>
      </c>
      <c r="B1261">
        <v>214</v>
      </c>
      <c r="C1261" t="s">
        <v>261</v>
      </c>
      <c r="D1261" t="str">
        <f>INDEX(FSA_Province!B:B,MATCH(LEFT(C1261,1),FSA_Province!A:A,0))</f>
        <v>QC</v>
      </c>
      <c r="E1261" t="s">
        <v>1491</v>
      </c>
      <c r="F1261" t="s">
        <v>1490</v>
      </c>
      <c r="G1261" t="s">
        <v>11</v>
      </c>
      <c r="H1261" t="s">
        <v>16</v>
      </c>
      <c r="I1261">
        <v>1950</v>
      </c>
      <c r="J1261">
        <v>1950</v>
      </c>
      <c r="K1261">
        <v>2.8516000000000001E-4</v>
      </c>
      <c r="L1261">
        <v>0.55602300000000004</v>
      </c>
      <c r="M1261">
        <f t="shared" si="57"/>
        <v>0.55606200000000006</v>
      </c>
      <c r="N1261">
        <f t="shared" si="58"/>
        <v>-3.9000000000011248E-5</v>
      </c>
      <c r="O1261" s="1">
        <f t="shared" si="59"/>
        <v>-7.0136063964110559E-5</v>
      </c>
      <c r="P1261">
        <v>8.3403000000000004E-4</v>
      </c>
    </row>
    <row r="1262" spans="1:16" hidden="1" x14ac:dyDescent="0.35">
      <c r="A1262">
        <v>1261</v>
      </c>
      <c r="B1262">
        <v>214</v>
      </c>
      <c r="C1262" t="s">
        <v>261</v>
      </c>
      <c r="D1262" t="str">
        <f>INDEX(FSA_Province!B:B,MATCH(LEFT(C1262,1),FSA_Province!A:A,0))</f>
        <v>QC</v>
      </c>
      <c r="E1262" t="s">
        <v>1492</v>
      </c>
      <c r="F1262" t="s">
        <v>1490</v>
      </c>
      <c r="G1262" t="s">
        <v>11</v>
      </c>
      <c r="H1262" t="s">
        <v>12</v>
      </c>
      <c r="I1262">
        <v>1352</v>
      </c>
      <c r="J1262">
        <v>1352</v>
      </c>
      <c r="K1262">
        <v>2.8080999999999999E-4</v>
      </c>
      <c r="L1262">
        <v>0.37966864</v>
      </c>
      <c r="M1262">
        <f t="shared" si="57"/>
        <v>0.37965512000000001</v>
      </c>
      <c r="N1262">
        <f t="shared" si="58"/>
        <v>1.3519999999989096E-5</v>
      </c>
      <c r="O1262" s="1">
        <f t="shared" si="59"/>
        <v>3.5611267404978221E-5</v>
      </c>
      <c r="P1262">
        <v>5.6950000000000002E-4</v>
      </c>
    </row>
    <row r="1263" spans="1:16" hidden="1" x14ac:dyDescent="0.35">
      <c r="A1263">
        <v>1262</v>
      </c>
      <c r="B1263">
        <v>214</v>
      </c>
      <c r="C1263" t="s">
        <v>261</v>
      </c>
      <c r="D1263" t="str">
        <f>INDEX(FSA_Province!B:B,MATCH(LEFT(C1263,1),FSA_Province!A:A,0))</f>
        <v>QC</v>
      </c>
      <c r="E1263" t="s">
        <v>1493</v>
      </c>
      <c r="F1263" t="s">
        <v>15</v>
      </c>
      <c r="G1263" t="s">
        <v>11</v>
      </c>
      <c r="H1263" t="s">
        <v>16</v>
      </c>
      <c r="I1263">
        <v>22</v>
      </c>
      <c r="J1263">
        <v>22</v>
      </c>
      <c r="K1263">
        <v>0.55062</v>
      </c>
      <c r="L1263">
        <v>12.222657209999999</v>
      </c>
      <c r="M1263">
        <f t="shared" si="57"/>
        <v>12.11364</v>
      </c>
      <c r="N1263">
        <f t="shared" si="58"/>
        <v>0.10901720999999931</v>
      </c>
      <c r="O1263" s="1">
        <f t="shared" si="59"/>
        <v>8.9995418387866337E-3</v>
      </c>
      <c r="P1263">
        <v>1.833398E-2</v>
      </c>
    </row>
    <row r="1264" spans="1:16" hidden="1" x14ac:dyDescent="0.35">
      <c r="A1264">
        <v>1263</v>
      </c>
      <c r="B1264">
        <v>214</v>
      </c>
      <c r="C1264" t="s">
        <v>261</v>
      </c>
      <c r="D1264" t="str">
        <f>INDEX(FSA_Province!B:B,MATCH(LEFT(C1264,1),FSA_Province!A:A,0))</f>
        <v>QC</v>
      </c>
      <c r="E1264" t="s">
        <v>1494</v>
      </c>
      <c r="F1264" t="s">
        <v>15</v>
      </c>
      <c r="G1264" t="s">
        <v>11</v>
      </c>
      <c r="H1264" t="s">
        <v>16</v>
      </c>
      <c r="I1264">
        <v>1330</v>
      </c>
      <c r="J1264">
        <v>1330</v>
      </c>
      <c r="K1264">
        <v>0.54986999999999997</v>
      </c>
      <c r="L1264">
        <v>737.99788690000003</v>
      </c>
      <c r="M1264">
        <f t="shared" si="57"/>
        <v>731.32709999999997</v>
      </c>
      <c r="N1264">
        <f t="shared" si="58"/>
        <v>6.6707869000000528</v>
      </c>
      <c r="O1264" s="1">
        <f t="shared" si="59"/>
        <v>9.1214818923024358E-3</v>
      </c>
      <c r="P1264">
        <v>1.10699682</v>
      </c>
    </row>
    <row r="1265" spans="1:16" hidden="1" x14ac:dyDescent="0.35">
      <c r="A1265">
        <v>1264</v>
      </c>
      <c r="B1265">
        <v>92</v>
      </c>
      <c r="C1265" t="s">
        <v>135</v>
      </c>
      <c r="D1265" t="str">
        <f>INDEX(FSA_Province!B:B,MATCH(LEFT(C1265,1),FSA_Province!A:A,0))</f>
        <v>ON</v>
      </c>
      <c r="E1265" t="s">
        <v>1495</v>
      </c>
      <c r="F1265" t="s">
        <v>24</v>
      </c>
      <c r="G1265" t="s">
        <v>27</v>
      </c>
      <c r="H1265" t="s">
        <v>16</v>
      </c>
      <c r="I1265">
        <v>11.4</v>
      </c>
      <c r="J1265">
        <v>11.4</v>
      </c>
      <c r="K1265">
        <v>0.11925845</v>
      </c>
      <c r="L1265">
        <v>1.37216815</v>
      </c>
      <c r="M1265">
        <f t="shared" si="57"/>
        <v>1.3595463300000001</v>
      </c>
      <c r="N1265">
        <f t="shared" si="58"/>
        <v>1.2621819999999895E-2</v>
      </c>
      <c r="O1265" s="1">
        <f t="shared" si="59"/>
        <v>9.2838469138450726E-3</v>
      </c>
      <c r="P1265">
        <v>2.0582500000000002E-3</v>
      </c>
    </row>
    <row r="1266" spans="1:16" hidden="1" x14ac:dyDescent="0.35">
      <c r="A1266">
        <v>1265</v>
      </c>
      <c r="B1266">
        <v>92</v>
      </c>
      <c r="C1266" t="s">
        <v>135</v>
      </c>
      <c r="D1266" t="str">
        <f>INDEX(FSA_Province!B:B,MATCH(LEFT(C1266,1),FSA_Province!A:A,0))</f>
        <v>ON</v>
      </c>
      <c r="E1266" t="s">
        <v>1496</v>
      </c>
      <c r="F1266" t="s">
        <v>24</v>
      </c>
      <c r="G1266" t="s">
        <v>27</v>
      </c>
      <c r="H1266" t="s">
        <v>16</v>
      </c>
      <c r="I1266">
        <v>230</v>
      </c>
      <c r="J1266">
        <v>230</v>
      </c>
      <c r="K1266">
        <v>0.11907123999999999</v>
      </c>
      <c r="L1266">
        <v>27.638500570000001</v>
      </c>
      <c r="M1266">
        <f t="shared" si="57"/>
        <v>27.386385199999999</v>
      </c>
      <c r="N1266">
        <f t="shared" si="58"/>
        <v>0.25211537000000206</v>
      </c>
      <c r="O1266" s="1">
        <f t="shared" si="59"/>
        <v>9.2058651829669755E-3</v>
      </c>
      <c r="P1266">
        <v>4.1457750000000002E-2</v>
      </c>
    </row>
    <row r="1267" spans="1:16" hidden="1" x14ac:dyDescent="0.35">
      <c r="A1267">
        <v>1266</v>
      </c>
      <c r="B1267">
        <v>214</v>
      </c>
      <c r="C1267" t="s">
        <v>261</v>
      </c>
      <c r="D1267" t="str">
        <f>INDEX(FSA_Province!B:B,MATCH(LEFT(C1267,1),FSA_Province!A:A,0))</f>
        <v>QC</v>
      </c>
      <c r="E1267" t="s">
        <v>1497</v>
      </c>
      <c r="F1267" t="s">
        <v>575</v>
      </c>
      <c r="G1267" t="s">
        <v>11</v>
      </c>
      <c r="H1267" t="s">
        <v>12</v>
      </c>
      <c r="I1267">
        <v>3090.0000000099999</v>
      </c>
      <c r="J1267">
        <v>3090.0000000099999</v>
      </c>
      <c r="K1267">
        <v>6.0380000000000001E-5</v>
      </c>
      <c r="L1267">
        <v>0.18744889000000001</v>
      </c>
      <c r="M1267">
        <f t="shared" si="57"/>
        <v>0.18657420000060379</v>
      </c>
      <c r="N1267">
        <f t="shared" si="58"/>
        <v>8.746899993962165E-4</v>
      </c>
      <c r="O1267" s="1">
        <f t="shared" si="59"/>
        <v>4.6881615967984099E-3</v>
      </c>
      <c r="P1267">
        <v>2.8117000000000002E-4</v>
      </c>
    </row>
    <row r="1268" spans="1:16" hidden="1" x14ac:dyDescent="0.35">
      <c r="A1268">
        <v>1267</v>
      </c>
      <c r="B1268">
        <v>83</v>
      </c>
      <c r="C1268" t="s">
        <v>52</v>
      </c>
      <c r="D1268" t="str">
        <f>INDEX(FSA_Province!B:B,MATCH(LEFT(C1268,1),FSA_Province!A:A,0))</f>
        <v>ON</v>
      </c>
      <c r="E1268" t="s">
        <v>1498</v>
      </c>
      <c r="F1268" t="s">
        <v>24</v>
      </c>
      <c r="G1268" t="s">
        <v>11</v>
      </c>
      <c r="H1268" t="s">
        <v>16</v>
      </c>
      <c r="I1268">
        <v>4186.9381999999996</v>
      </c>
      <c r="J1268">
        <v>4186.9381999999996</v>
      </c>
      <c r="K1268">
        <v>0.11620041</v>
      </c>
      <c r="L1268">
        <v>491.1524197</v>
      </c>
      <c r="M1268">
        <f t="shared" si="57"/>
        <v>486.52393548466199</v>
      </c>
      <c r="N1268">
        <f t="shared" si="58"/>
        <v>4.6284842153380055</v>
      </c>
      <c r="O1268" s="1">
        <f t="shared" si="59"/>
        <v>9.513374117405415E-3</v>
      </c>
      <c r="P1268">
        <v>0.73672861999999995</v>
      </c>
    </row>
    <row r="1269" spans="1:16" hidden="1" x14ac:dyDescent="0.35">
      <c r="A1269">
        <v>1268</v>
      </c>
      <c r="B1269">
        <v>83</v>
      </c>
      <c r="C1269" t="s">
        <v>52</v>
      </c>
      <c r="D1269" t="str">
        <f>INDEX(FSA_Province!B:B,MATCH(LEFT(C1269,1),FSA_Province!A:A,0))</f>
        <v>ON</v>
      </c>
      <c r="E1269" t="s">
        <v>1499</v>
      </c>
      <c r="F1269" t="s">
        <v>24</v>
      </c>
      <c r="G1269" t="s">
        <v>27</v>
      </c>
      <c r="H1269" t="s">
        <v>16</v>
      </c>
      <c r="I1269">
        <v>580</v>
      </c>
      <c r="J1269">
        <v>580</v>
      </c>
      <c r="K1269">
        <v>0.11667935</v>
      </c>
      <c r="L1269">
        <v>68.344221820000001</v>
      </c>
      <c r="M1269">
        <f t="shared" si="57"/>
        <v>67.674023000000005</v>
      </c>
      <c r="N1269">
        <f t="shared" si="58"/>
        <v>0.67019881999999598</v>
      </c>
      <c r="O1269" s="1">
        <f t="shared" si="59"/>
        <v>9.9033394246415048E-3</v>
      </c>
      <c r="P1269">
        <v>0.10251633</v>
      </c>
    </row>
    <row r="1270" spans="1:16" hidden="1" x14ac:dyDescent="0.35">
      <c r="A1270">
        <v>1269</v>
      </c>
      <c r="B1270">
        <v>156</v>
      </c>
      <c r="C1270" t="s">
        <v>13</v>
      </c>
      <c r="D1270" t="str">
        <f>INDEX(FSA_Province!B:B,MATCH(LEFT(C1270,1),FSA_Province!A:A,0))</f>
        <v>ON</v>
      </c>
      <c r="E1270" t="s">
        <v>1500</v>
      </c>
      <c r="F1270" t="s">
        <v>10</v>
      </c>
      <c r="G1270" t="s">
        <v>11</v>
      </c>
      <c r="H1270" t="s">
        <v>16</v>
      </c>
      <c r="I1270">
        <v>4.2999999999999997E-2</v>
      </c>
      <c r="J1270">
        <v>4.2999999999999997E-2</v>
      </c>
      <c r="K1270">
        <v>45666</v>
      </c>
      <c r="L1270">
        <v>1983.084501</v>
      </c>
      <c r="M1270">
        <f t="shared" si="57"/>
        <v>1963.6379999999999</v>
      </c>
      <c r="N1270">
        <f t="shared" si="58"/>
        <v>19.446501000000126</v>
      </c>
      <c r="O1270" s="1">
        <f t="shared" si="59"/>
        <v>9.9033024416924735E-3</v>
      </c>
      <c r="P1270">
        <v>2.9746267300000002</v>
      </c>
    </row>
    <row r="1271" spans="1:16" hidden="1" x14ac:dyDescent="0.35">
      <c r="A1271">
        <v>1270</v>
      </c>
      <c r="B1271">
        <v>40</v>
      </c>
      <c r="C1271" t="s">
        <v>328</v>
      </c>
      <c r="D1271" t="str">
        <f>INDEX(FSA_Province!B:B,MATCH(LEFT(C1271,1),FSA_Province!A:A,0))</f>
        <v>ON</v>
      </c>
      <c r="E1271" t="s">
        <v>1501</v>
      </c>
      <c r="F1271" t="s">
        <v>24</v>
      </c>
      <c r="G1271" t="s">
        <v>27</v>
      </c>
      <c r="H1271" t="s">
        <v>16</v>
      </c>
      <c r="I1271">
        <v>4000</v>
      </c>
      <c r="J1271">
        <v>4000</v>
      </c>
      <c r="K1271">
        <v>0.11511684</v>
      </c>
      <c r="L1271">
        <v>465.27886310000002</v>
      </c>
      <c r="M1271">
        <f t="shared" si="57"/>
        <v>460.46735999999999</v>
      </c>
      <c r="N1271">
        <f t="shared" si="58"/>
        <v>4.8115031000000386</v>
      </c>
      <c r="O1271" s="1">
        <f t="shared" si="59"/>
        <v>1.0449172988070292E-2</v>
      </c>
      <c r="P1271">
        <v>0.69791829000000005</v>
      </c>
    </row>
    <row r="1272" spans="1:16" hidden="1" x14ac:dyDescent="0.35">
      <c r="A1272">
        <v>1271</v>
      </c>
      <c r="B1272">
        <v>146</v>
      </c>
      <c r="C1272" t="s">
        <v>1016</v>
      </c>
      <c r="D1272" t="str">
        <f>INDEX(FSA_Province!B:B,MATCH(LEFT(C1272,1),FSA_Province!A:A,0))</f>
        <v>ON</v>
      </c>
      <c r="E1272" t="s">
        <v>1502</v>
      </c>
      <c r="F1272" t="s">
        <v>20</v>
      </c>
      <c r="G1272" t="s">
        <v>27</v>
      </c>
      <c r="H1272" t="s">
        <v>12</v>
      </c>
      <c r="I1272">
        <v>1</v>
      </c>
      <c r="J1272">
        <v>1</v>
      </c>
      <c r="K1272">
        <v>1969.8420000000001</v>
      </c>
      <c r="L1272">
        <v>1952.1735699999999</v>
      </c>
      <c r="M1272">
        <f t="shared" si="57"/>
        <v>1969.8420000000001</v>
      </c>
      <c r="N1272">
        <f t="shared" si="58"/>
        <v>-17.668430000000171</v>
      </c>
      <c r="O1272" s="1">
        <f t="shared" si="59"/>
        <v>-8.9694655713504785E-3</v>
      </c>
      <c r="P1272">
        <v>0</v>
      </c>
    </row>
    <row r="1273" spans="1:16" hidden="1" x14ac:dyDescent="0.35">
      <c r="A1273">
        <v>1272</v>
      </c>
      <c r="B1273">
        <v>95</v>
      </c>
      <c r="C1273" t="s">
        <v>1503</v>
      </c>
      <c r="D1273" t="str">
        <f>INDEX(FSA_Province!B:B,MATCH(LEFT(C1273,1),FSA_Province!A:A,0))</f>
        <v>ON</v>
      </c>
      <c r="E1273" t="s">
        <v>1504</v>
      </c>
      <c r="F1273" t="s">
        <v>10</v>
      </c>
      <c r="G1273" t="s">
        <v>27</v>
      </c>
      <c r="H1273" t="s">
        <v>12</v>
      </c>
      <c r="I1273">
        <v>1.555E-2</v>
      </c>
      <c r="J1273">
        <v>1.555E-2</v>
      </c>
      <c r="K1273">
        <v>45517.159</v>
      </c>
      <c r="L1273">
        <v>698.21172899999999</v>
      </c>
      <c r="M1273">
        <f t="shared" si="57"/>
        <v>707.79182244999993</v>
      </c>
      <c r="N1273">
        <f t="shared" si="58"/>
        <v>-9.5800934499999357</v>
      </c>
      <c r="O1273" s="1">
        <f t="shared" si="59"/>
        <v>-1.353518527077458E-2</v>
      </c>
      <c r="P1273">
        <v>1.04731759</v>
      </c>
    </row>
    <row r="1274" spans="1:16" hidden="1" x14ac:dyDescent="0.35">
      <c r="A1274">
        <v>1273</v>
      </c>
      <c r="B1274">
        <v>95</v>
      </c>
      <c r="C1274" t="s">
        <v>1503</v>
      </c>
      <c r="D1274" t="str">
        <f>INDEX(FSA_Province!B:B,MATCH(LEFT(C1274,1),FSA_Province!A:A,0))</f>
        <v>ON</v>
      </c>
      <c r="E1274" t="s">
        <v>1505</v>
      </c>
      <c r="F1274" t="s">
        <v>10</v>
      </c>
      <c r="G1274" t="s">
        <v>27</v>
      </c>
      <c r="H1274" t="s">
        <v>16</v>
      </c>
      <c r="I1274">
        <v>2.5000000000000001E-3</v>
      </c>
      <c r="J1274">
        <v>2.5000000000000001E-3</v>
      </c>
      <c r="K1274">
        <v>45268.012999999999</v>
      </c>
      <c r="L1274">
        <v>114.28556</v>
      </c>
      <c r="M1274">
        <f t="shared" si="57"/>
        <v>113.1700325</v>
      </c>
      <c r="N1274">
        <f t="shared" si="58"/>
        <v>1.1155274999999989</v>
      </c>
      <c r="O1274" s="1">
        <f t="shared" si="59"/>
        <v>9.8570926892682376E-3</v>
      </c>
      <c r="P1274">
        <v>0.17142834000000001</v>
      </c>
    </row>
    <row r="1275" spans="1:16" hidden="1" x14ac:dyDescent="0.35">
      <c r="A1275">
        <v>1274</v>
      </c>
      <c r="B1275">
        <v>95</v>
      </c>
      <c r="C1275" t="s">
        <v>1503</v>
      </c>
      <c r="D1275" t="str">
        <f>INDEX(FSA_Province!B:B,MATCH(LEFT(C1275,1),FSA_Province!A:A,0))</f>
        <v>ON</v>
      </c>
      <c r="E1275" t="s">
        <v>1506</v>
      </c>
      <c r="F1275" t="s">
        <v>10</v>
      </c>
      <c r="G1275" t="s">
        <v>27</v>
      </c>
      <c r="H1275" t="s">
        <v>12</v>
      </c>
      <c r="I1275">
        <v>2.5000000000000001E-3</v>
      </c>
      <c r="J1275">
        <v>2.5000000000000001E-3</v>
      </c>
      <c r="K1275">
        <v>45364.080999999998</v>
      </c>
      <c r="L1275">
        <v>111.9421717</v>
      </c>
      <c r="M1275">
        <f t="shared" si="57"/>
        <v>113.4102025</v>
      </c>
      <c r="N1275">
        <f t="shared" si="58"/>
        <v>-1.468030799999994</v>
      </c>
      <c r="O1275" s="1">
        <f t="shared" si="59"/>
        <v>-1.2944433284121806E-2</v>
      </c>
      <c r="P1275">
        <v>0.16791325000000001</v>
      </c>
    </row>
    <row r="1276" spans="1:16" hidden="1" x14ac:dyDescent="0.35">
      <c r="A1276">
        <v>1275</v>
      </c>
      <c r="B1276">
        <v>1</v>
      </c>
      <c r="C1276" t="s">
        <v>556</v>
      </c>
      <c r="D1276" t="str">
        <f>INDEX(FSA_Province!B:B,MATCH(LEFT(C1276,1),FSA_Province!A:A,0))</f>
        <v>ON</v>
      </c>
      <c r="E1276" t="s">
        <v>1507</v>
      </c>
      <c r="F1276" t="s">
        <v>774</v>
      </c>
      <c r="G1276" t="s">
        <v>11</v>
      </c>
      <c r="H1276" t="s">
        <v>16</v>
      </c>
      <c r="I1276">
        <v>249625.56165751</v>
      </c>
      <c r="J1276">
        <v>249625.56165751</v>
      </c>
      <c r="K1276">
        <v>1.9999999999999999E-7</v>
      </c>
      <c r="L1276">
        <v>4.9925089999999998E-2</v>
      </c>
      <c r="M1276">
        <f t="shared" si="57"/>
        <v>4.9925112331502E-2</v>
      </c>
      <c r="N1276">
        <f t="shared" si="58"/>
        <v>-2.233150200176004E-8</v>
      </c>
      <c r="O1276" s="1">
        <f t="shared" si="59"/>
        <v>-4.4729998509526028E-7</v>
      </c>
      <c r="P1276">
        <v>7.4870000000000007E-5</v>
      </c>
    </row>
    <row r="1277" spans="1:16" hidden="1" x14ac:dyDescent="0.35">
      <c r="A1277">
        <v>1276</v>
      </c>
      <c r="B1277">
        <v>62</v>
      </c>
      <c r="C1277" t="s">
        <v>140</v>
      </c>
      <c r="D1277" t="str">
        <f>INDEX(FSA_Province!B:B,MATCH(LEFT(C1277,1),FSA_Province!A:A,0))</f>
        <v>ON</v>
      </c>
      <c r="E1277" t="s">
        <v>1508</v>
      </c>
      <c r="F1277" t="s">
        <v>20</v>
      </c>
      <c r="G1277" t="s">
        <v>27</v>
      </c>
      <c r="H1277" t="s">
        <v>12</v>
      </c>
      <c r="I1277">
        <v>1</v>
      </c>
      <c r="J1277">
        <v>1</v>
      </c>
      <c r="K1277">
        <v>1885.1289999999999</v>
      </c>
      <c r="L1277">
        <v>1862.197267</v>
      </c>
      <c r="M1277">
        <f t="shared" si="57"/>
        <v>1885.1289999999999</v>
      </c>
      <c r="N1277">
        <f t="shared" si="58"/>
        <v>-22.931732999999895</v>
      </c>
      <c r="O1277" s="1">
        <f t="shared" si="59"/>
        <v>-1.2164543116147434E-2</v>
      </c>
      <c r="P1277">
        <v>2.7932958999999999</v>
      </c>
    </row>
    <row r="1278" spans="1:16" hidden="1" x14ac:dyDescent="0.35">
      <c r="A1278">
        <v>1277</v>
      </c>
      <c r="B1278">
        <v>24</v>
      </c>
      <c r="C1278" t="s">
        <v>697</v>
      </c>
      <c r="D1278" t="str">
        <f>INDEX(FSA_Province!B:B,MATCH(LEFT(C1278,1),FSA_Province!A:A,0))</f>
        <v>AB</v>
      </c>
      <c r="E1278" t="s">
        <v>1509</v>
      </c>
      <c r="F1278" t="s">
        <v>846</v>
      </c>
      <c r="G1278" t="s">
        <v>11</v>
      </c>
      <c r="H1278" t="s">
        <v>12</v>
      </c>
      <c r="I1278">
        <v>80</v>
      </c>
      <c r="J1278">
        <v>80</v>
      </c>
      <c r="K1278">
        <v>1.540823E-2</v>
      </c>
      <c r="L1278">
        <v>1.2326583799999999</v>
      </c>
      <c r="M1278">
        <f t="shared" si="57"/>
        <v>1.2326584</v>
      </c>
      <c r="N1278">
        <f t="shared" si="58"/>
        <v>-2.0000000100495186E-8</v>
      </c>
      <c r="O1278" s="1">
        <f t="shared" si="59"/>
        <v>-1.6225095371511836E-8</v>
      </c>
      <c r="P1278">
        <v>1.8489800000000001E-3</v>
      </c>
    </row>
    <row r="1279" spans="1:16" hidden="1" x14ac:dyDescent="0.35">
      <c r="A1279">
        <v>1278</v>
      </c>
      <c r="B1279">
        <v>1</v>
      </c>
      <c r="C1279" t="s">
        <v>556</v>
      </c>
      <c r="D1279" t="str">
        <f>INDEX(FSA_Province!B:B,MATCH(LEFT(C1279,1),FSA_Province!A:A,0))</f>
        <v>ON</v>
      </c>
      <c r="E1279" t="s">
        <v>1510</v>
      </c>
      <c r="F1279" t="s">
        <v>933</v>
      </c>
      <c r="G1279" t="s">
        <v>11</v>
      </c>
      <c r="H1279" t="s">
        <v>12</v>
      </c>
      <c r="I1279">
        <v>18839.665030759999</v>
      </c>
      <c r="J1279">
        <v>18839.665030759999</v>
      </c>
      <c r="K1279">
        <v>2.9000000000000002E-6</v>
      </c>
      <c r="L1279">
        <v>5.4635019999999999E-2</v>
      </c>
      <c r="M1279">
        <f t="shared" si="57"/>
        <v>5.4635028589204E-2</v>
      </c>
      <c r="N1279">
        <f t="shared" si="58"/>
        <v>-8.5892040008195281E-9</v>
      </c>
      <c r="O1279" s="1">
        <f t="shared" si="59"/>
        <v>-1.5721057026255082E-7</v>
      </c>
      <c r="P1279">
        <v>8.195E-5</v>
      </c>
    </row>
    <row r="1280" spans="1:16" hidden="1" x14ac:dyDescent="0.35">
      <c r="A1280">
        <v>1279</v>
      </c>
      <c r="B1280">
        <v>1</v>
      </c>
      <c r="C1280" t="s">
        <v>556</v>
      </c>
      <c r="D1280" t="str">
        <f>INDEX(FSA_Province!B:B,MATCH(LEFT(C1280,1),FSA_Province!A:A,0))</f>
        <v>ON</v>
      </c>
      <c r="E1280" t="s">
        <v>1511</v>
      </c>
      <c r="F1280" t="s">
        <v>933</v>
      </c>
      <c r="G1280" t="s">
        <v>11</v>
      </c>
      <c r="H1280" t="s">
        <v>16</v>
      </c>
      <c r="I1280">
        <v>18839.665030759999</v>
      </c>
      <c r="J1280">
        <v>18839.665030759999</v>
      </c>
      <c r="K1280">
        <v>2.65E-6</v>
      </c>
      <c r="L1280">
        <v>4.9925110000000002E-2</v>
      </c>
      <c r="M1280">
        <f t="shared" si="57"/>
        <v>4.9925112331513997E-2</v>
      </c>
      <c r="N1280">
        <f t="shared" si="58"/>
        <v>-2.3315139957569286E-9</v>
      </c>
      <c r="O1280" s="1">
        <f t="shared" si="59"/>
        <v>-4.6700225335000753E-8</v>
      </c>
      <c r="P1280">
        <v>7.4880000000000001E-5</v>
      </c>
    </row>
    <row r="1281" spans="1:16" hidden="1" x14ac:dyDescent="0.35">
      <c r="A1281">
        <v>1280</v>
      </c>
      <c r="B1281">
        <v>1</v>
      </c>
      <c r="C1281" t="s">
        <v>556</v>
      </c>
      <c r="D1281" t="str">
        <f>INDEX(FSA_Province!B:B,MATCH(LEFT(C1281,1),FSA_Province!A:A,0))</f>
        <v>ON</v>
      </c>
      <c r="E1281" t="s">
        <v>1512</v>
      </c>
      <c r="F1281" t="s">
        <v>1513</v>
      </c>
      <c r="G1281" t="s">
        <v>11</v>
      </c>
      <c r="H1281" t="s">
        <v>12</v>
      </c>
      <c r="I1281">
        <v>101887.98435001</v>
      </c>
      <c r="J1281">
        <v>101887.98435001</v>
      </c>
      <c r="K1281">
        <v>5.3000000000000001E-7</v>
      </c>
      <c r="L1281">
        <v>5.4000600000000003E-2</v>
      </c>
      <c r="M1281">
        <f t="shared" si="57"/>
        <v>5.40006317055053E-2</v>
      </c>
      <c r="N1281">
        <f t="shared" si="58"/>
        <v>-3.1705505297574543E-8</v>
      </c>
      <c r="O1281" s="1">
        <f t="shared" si="59"/>
        <v>-5.8713211857375746E-7</v>
      </c>
      <c r="P1281">
        <v>8.0980000000000001E-5</v>
      </c>
    </row>
    <row r="1282" spans="1:16" hidden="1" x14ac:dyDescent="0.35">
      <c r="A1282">
        <v>1281</v>
      </c>
      <c r="B1282">
        <v>62</v>
      </c>
      <c r="C1282" t="s">
        <v>140</v>
      </c>
      <c r="D1282" t="str">
        <f>INDEX(FSA_Province!B:B,MATCH(LEFT(C1282,1),FSA_Province!A:A,0))</f>
        <v>ON</v>
      </c>
      <c r="E1282" t="s">
        <v>1514</v>
      </c>
      <c r="F1282" t="s">
        <v>20</v>
      </c>
      <c r="G1282" t="s">
        <v>11</v>
      </c>
      <c r="H1282" t="s">
        <v>12</v>
      </c>
      <c r="I1282">
        <v>2.0226999999999999</v>
      </c>
      <c r="J1282">
        <v>2.0226999999999999</v>
      </c>
      <c r="K1282">
        <v>1840</v>
      </c>
      <c r="L1282">
        <v>3688.971376</v>
      </c>
      <c r="M1282">
        <f t="shared" si="57"/>
        <v>3721.768</v>
      </c>
      <c r="N1282">
        <f t="shared" si="58"/>
        <v>-32.796624000000065</v>
      </c>
      <c r="O1282" s="1">
        <f t="shared" si="59"/>
        <v>-8.8121086537366281E-3</v>
      </c>
      <c r="P1282">
        <v>5.53345705</v>
      </c>
    </row>
    <row r="1283" spans="1:16" hidden="1" x14ac:dyDescent="0.35">
      <c r="A1283">
        <v>1282</v>
      </c>
      <c r="B1283">
        <v>90</v>
      </c>
      <c r="C1283" t="s">
        <v>129</v>
      </c>
      <c r="D1283" t="str">
        <f>INDEX(FSA_Province!B:B,MATCH(LEFT(C1283,1),FSA_Province!A:A,0))</f>
        <v>ON</v>
      </c>
      <c r="E1283" t="s">
        <v>1515</v>
      </c>
      <c r="F1283" t="s">
        <v>24</v>
      </c>
      <c r="G1283" t="s">
        <v>27</v>
      </c>
      <c r="H1283" t="s">
        <v>16</v>
      </c>
      <c r="I1283">
        <v>10</v>
      </c>
      <c r="J1283">
        <v>10</v>
      </c>
      <c r="K1283">
        <v>0.11739392</v>
      </c>
      <c r="L1283">
        <v>1.1903253</v>
      </c>
      <c r="M1283">
        <f t="shared" ref="M1283:M1346" si="60">I1283*K1283</f>
        <v>1.1739392</v>
      </c>
      <c r="N1283">
        <f t="shared" ref="N1283:N1346" si="61">L1283-M1283</f>
        <v>1.638610000000007E-2</v>
      </c>
      <c r="O1283" s="1">
        <f t="shared" ref="O1283:O1346" si="62">IFERROR(N1283/M1283, 0)</f>
        <v>1.3958218619839997E-2</v>
      </c>
      <c r="P1283">
        <v>1.7854800000000001E-3</v>
      </c>
    </row>
    <row r="1284" spans="1:16" hidden="1" x14ac:dyDescent="0.35">
      <c r="A1284">
        <v>1283</v>
      </c>
      <c r="B1284">
        <v>166</v>
      </c>
      <c r="C1284" t="s">
        <v>1098</v>
      </c>
      <c r="D1284" t="str">
        <f>INDEX(FSA_Province!B:B,MATCH(LEFT(C1284,1),FSA_Province!A:A,0))</f>
        <v>ON</v>
      </c>
      <c r="E1284" t="s">
        <v>1516</v>
      </c>
      <c r="F1284" t="s">
        <v>24</v>
      </c>
      <c r="G1284" t="s">
        <v>27</v>
      </c>
      <c r="H1284" t="s">
        <v>16</v>
      </c>
      <c r="I1284">
        <v>2500</v>
      </c>
      <c r="J1284">
        <v>2500</v>
      </c>
      <c r="K1284">
        <v>0.11767606999999999</v>
      </c>
      <c r="L1284">
        <v>297.47069540000001</v>
      </c>
      <c r="M1284">
        <f t="shared" si="60"/>
        <v>294.19017500000001</v>
      </c>
      <c r="N1284">
        <f t="shared" si="61"/>
        <v>3.2805204000000003</v>
      </c>
      <c r="O1284" s="1">
        <f t="shared" si="62"/>
        <v>1.1151019574328069E-2</v>
      </c>
      <c r="P1284">
        <v>0.44620604000000003</v>
      </c>
    </row>
    <row r="1285" spans="1:16" hidden="1" x14ac:dyDescent="0.35">
      <c r="A1285">
        <v>1284</v>
      </c>
      <c r="B1285">
        <v>92</v>
      </c>
      <c r="C1285" t="s">
        <v>135</v>
      </c>
      <c r="D1285" t="str">
        <f>INDEX(FSA_Province!B:B,MATCH(LEFT(C1285,1),FSA_Province!A:A,0))</f>
        <v>ON</v>
      </c>
      <c r="E1285" t="s">
        <v>1517</v>
      </c>
      <c r="F1285" t="s">
        <v>24</v>
      </c>
      <c r="G1285" t="s">
        <v>11</v>
      </c>
      <c r="H1285" t="s">
        <v>16</v>
      </c>
      <c r="I1285">
        <v>16931.12505155</v>
      </c>
      <c r="J1285">
        <v>16931.12505155</v>
      </c>
      <c r="K1285">
        <v>0.115</v>
      </c>
      <c r="L1285">
        <v>1968.4873560000001</v>
      </c>
      <c r="M1285">
        <f t="shared" si="60"/>
        <v>1947.07938092825</v>
      </c>
      <c r="N1285">
        <f t="shared" si="61"/>
        <v>21.407975071750116</v>
      </c>
      <c r="O1285" s="1">
        <f t="shared" si="62"/>
        <v>1.099491642787778E-2</v>
      </c>
      <c r="P1285">
        <v>2.9527310299999998</v>
      </c>
    </row>
    <row r="1286" spans="1:16" hidden="1" x14ac:dyDescent="0.35">
      <c r="A1286">
        <v>1285</v>
      </c>
      <c r="B1286">
        <v>245</v>
      </c>
      <c r="C1286" t="s">
        <v>8</v>
      </c>
      <c r="D1286" t="str">
        <f>INDEX(FSA_Province!B:B,MATCH(LEFT(C1286,1),FSA_Province!A:A,0))</f>
        <v>BC</v>
      </c>
      <c r="E1286" t="s">
        <v>1518</v>
      </c>
      <c r="F1286" t="s">
        <v>10</v>
      </c>
      <c r="G1286" t="s">
        <v>11</v>
      </c>
      <c r="H1286" t="s">
        <v>12</v>
      </c>
      <c r="I1286">
        <v>0.5</v>
      </c>
      <c r="J1286">
        <v>0.5</v>
      </c>
      <c r="K1286">
        <v>45100</v>
      </c>
      <c r="L1286">
        <v>22573.50632</v>
      </c>
      <c r="M1286">
        <f t="shared" si="60"/>
        <v>22550</v>
      </c>
      <c r="N1286">
        <f t="shared" si="61"/>
        <v>23.506320000000414</v>
      </c>
      <c r="O1286" s="1">
        <f t="shared" si="62"/>
        <v>1.0424088691796192E-3</v>
      </c>
      <c r="P1286">
        <v>0</v>
      </c>
    </row>
    <row r="1287" spans="1:16" hidden="1" x14ac:dyDescent="0.35">
      <c r="A1287">
        <v>1286</v>
      </c>
      <c r="B1287">
        <v>247</v>
      </c>
      <c r="C1287" t="s">
        <v>1105</v>
      </c>
      <c r="D1287" t="str">
        <f>INDEX(FSA_Province!B:B,MATCH(LEFT(C1287,1),FSA_Province!A:A,0))</f>
        <v>BC</v>
      </c>
      <c r="E1287" t="s">
        <v>1519</v>
      </c>
      <c r="F1287" t="s">
        <v>10</v>
      </c>
      <c r="G1287" t="s">
        <v>27</v>
      </c>
      <c r="H1287" t="s">
        <v>12</v>
      </c>
      <c r="I1287">
        <v>1E-3</v>
      </c>
      <c r="J1287">
        <v>1E-3</v>
      </c>
      <c r="K1287">
        <v>43481.798000000003</v>
      </c>
      <c r="L1287">
        <v>42.993532020000004</v>
      </c>
      <c r="M1287">
        <f t="shared" si="60"/>
        <v>43.481798000000005</v>
      </c>
      <c r="N1287">
        <f t="shared" si="61"/>
        <v>-0.48826598000000132</v>
      </c>
      <c r="O1287" s="1">
        <f t="shared" si="62"/>
        <v>-1.1229203999337868E-2</v>
      </c>
      <c r="P1287">
        <v>6.4490290000000006E-2</v>
      </c>
    </row>
    <row r="1288" spans="1:16" hidden="1" x14ac:dyDescent="0.35">
      <c r="A1288">
        <v>1287</v>
      </c>
      <c r="B1288">
        <v>247</v>
      </c>
      <c r="C1288" t="s">
        <v>1105</v>
      </c>
      <c r="D1288" t="str">
        <f>INDEX(FSA_Province!B:B,MATCH(LEFT(C1288,1),FSA_Province!A:A,0))</f>
        <v>BC</v>
      </c>
      <c r="E1288" t="s">
        <v>1520</v>
      </c>
      <c r="F1288" t="s">
        <v>10</v>
      </c>
      <c r="G1288" t="s">
        <v>27</v>
      </c>
      <c r="H1288" t="s">
        <v>12</v>
      </c>
      <c r="I1288">
        <v>1E-3</v>
      </c>
      <c r="J1288">
        <v>1E-3</v>
      </c>
      <c r="K1288">
        <v>43420.896999999997</v>
      </c>
      <c r="L1288">
        <v>42.933338800000001</v>
      </c>
      <c r="M1288">
        <f t="shared" si="60"/>
        <v>43.420896999999997</v>
      </c>
      <c r="N1288">
        <f t="shared" si="61"/>
        <v>-0.48755819999999517</v>
      </c>
      <c r="O1288" s="1">
        <f t="shared" si="62"/>
        <v>-1.1228653337124639E-2</v>
      </c>
      <c r="P1288">
        <v>6.4399999999999999E-2</v>
      </c>
    </row>
    <row r="1289" spans="1:16" hidden="1" x14ac:dyDescent="0.35">
      <c r="A1289">
        <v>1288</v>
      </c>
      <c r="B1289">
        <v>247</v>
      </c>
      <c r="C1289" t="s">
        <v>1105</v>
      </c>
      <c r="D1289" t="str">
        <f>INDEX(FSA_Province!B:B,MATCH(LEFT(C1289,1),FSA_Province!A:A,0))</f>
        <v>BC</v>
      </c>
      <c r="E1289" t="s">
        <v>1521</v>
      </c>
      <c r="F1289" t="s">
        <v>10</v>
      </c>
      <c r="G1289" t="s">
        <v>27</v>
      </c>
      <c r="H1289" t="s">
        <v>12</v>
      </c>
      <c r="I1289">
        <v>1E-3</v>
      </c>
      <c r="J1289">
        <v>1E-3</v>
      </c>
      <c r="K1289">
        <v>43458.445</v>
      </c>
      <c r="L1289">
        <v>42.97609576</v>
      </c>
      <c r="M1289">
        <f t="shared" si="60"/>
        <v>43.458444999999998</v>
      </c>
      <c r="N1289">
        <f t="shared" si="61"/>
        <v>-0.48234923999999779</v>
      </c>
      <c r="O1289" s="1">
        <f t="shared" si="62"/>
        <v>-1.1099091097253889E-2</v>
      </c>
      <c r="P1289">
        <v>6.4464140000000003E-2</v>
      </c>
    </row>
    <row r="1290" spans="1:16" hidden="1" x14ac:dyDescent="0.35">
      <c r="A1290">
        <v>1289</v>
      </c>
      <c r="B1290">
        <v>71</v>
      </c>
      <c r="C1290" t="s">
        <v>207</v>
      </c>
      <c r="D1290" t="str">
        <f>INDEX(FSA_Province!B:B,MATCH(LEFT(C1290,1),FSA_Province!A:A,0))</f>
        <v>BC</v>
      </c>
      <c r="E1290" t="s">
        <v>1522</v>
      </c>
      <c r="F1290" t="s">
        <v>20</v>
      </c>
      <c r="G1290" t="s">
        <v>11</v>
      </c>
      <c r="H1290" t="s">
        <v>16</v>
      </c>
      <c r="I1290">
        <v>1.1270712000000001</v>
      </c>
      <c r="J1290">
        <v>1.1270712000000001</v>
      </c>
      <c r="K1290">
        <v>1771.8530000000001</v>
      </c>
      <c r="L1290">
        <v>2021.2805679999999</v>
      </c>
      <c r="M1290">
        <f t="shared" si="60"/>
        <v>1997.0044869336002</v>
      </c>
      <c r="N1290">
        <f t="shared" si="61"/>
        <v>24.276081066399684</v>
      </c>
      <c r="O1290" s="1">
        <f t="shared" si="62"/>
        <v>1.2156247632510631E-2</v>
      </c>
      <c r="P1290">
        <v>3.0319208500000001</v>
      </c>
    </row>
    <row r="1291" spans="1:16" hidden="1" x14ac:dyDescent="0.35">
      <c r="A1291">
        <v>1290</v>
      </c>
      <c r="B1291">
        <v>71</v>
      </c>
      <c r="C1291" t="s">
        <v>207</v>
      </c>
      <c r="D1291" t="str">
        <f>INDEX(FSA_Province!B:B,MATCH(LEFT(C1291,1),FSA_Province!A:A,0))</f>
        <v>BC</v>
      </c>
      <c r="E1291" t="s">
        <v>1523</v>
      </c>
      <c r="F1291" t="s">
        <v>10</v>
      </c>
      <c r="G1291" t="s">
        <v>11</v>
      </c>
      <c r="H1291" t="s">
        <v>16</v>
      </c>
      <c r="I1291">
        <v>2.2968410000000002E-2</v>
      </c>
      <c r="J1291">
        <v>2.2968410000000002E-2</v>
      </c>
      <c r="K1291">
        <v>43472.858</v>
      </c>
      <c r="L1291">
        <v>1010.494246</v>
      </c>
      <c r="M1291">
        <f t="shared" si="60"/>
        <v>998.50242641578006</v>
      </c>
      <c r="N1291">
        <f t="shared" si="61"/>
        <v>11.991819584219911</v>
      </c>
      <c r="O1291" s="1">
        <f t="shared" si="62"/>
        <v>1.2009805151165925E-2</v>
      </c>
      <c r="P1291">
        <v>1.51574136</v>
      </c>
    </row>
    <row r="1292" spans="1:16" hidden="1" x14ac:dyDescent="0.35">
      <c r="A1292">
        <v>1291</v>
      </c>
      <c r="B1292">
        <v>76</v>
      </c>
      <c r="C1292" t="s">
        <v>1524</v>
      </c>
      <c r="D1292" t="str">
        <f>INDEX(FSA_Province!B:B,MATCH(LEFT(C1292,1),FSA_Province!A:A,0))</f>
        <v>AB</v>
      </c>
      <c r="E1292" t="s">
        <v>1525</v>
      </c>
      <c r="F1292" t="s">
        <v>10</v>
      </c>
      <c r="G1292" t="s">
        <v>11</v>
      </c>
      <c r="H1292" t="s">
        <v>16</v>
      </c>
      <c r="I1292">
        <v>1.678E-2</v>
      </c>
      <c r="J1292">
        <v>1.678E-2</v>
      </c>
      <c r="K1292">
        <v>43501.936999999998</v>
      </c>
      <c r="L1292">
        <v>739.01301430000001</v>
      </c>
      <c r="M1292">
        <f t="shared" si="60"/>
        <v>729.96250285999997</v>
      </c>
      <c r="N1292">
        <f t="shared" si="61"/>
        <v>9.0505114400000366</v>
      </c>
      <c r="O1292" s="1">
        <f t="shared" si="62"/>
        <v>1.239859774240464E-2</v>
      </c>
      <c r="P1292">
        <v>1.10851952</v>
      </c>
    </row>
    <row r="1293" spans="1:16" hidden="1" x14ac:dyDescent="0.35">
      <c r="A1293">
        <v>1292</v>
      </c>
      <c r="B1293">
        <v>125</v>
      </c>
      <c r="C1293" t="s">
        <v>810</v>
      </c>
      <c r="D1293" t="str">
        <f>INDEX(FSA_Province!B:B,MATCH(LEFT(C1293,1),FSA_Province!A:A,0))</f>
        <v>ON</v>
      </c>
      <c r="E1293" t="s">
        <v>1526</v>
      </c>
      <c r="F1293" t="s">
        <v>24</v>
      </c>
      <c r="G1293" t="s">
        <v>27</v>
      </c>
      <c r="H1293" t="s">
        <v>16</v>
      </c>
      <c r="I1293">
        <v>1000</v>
      </c>
      <c r="J1293">
        <v>1000</v>
      </c>
      <c r="K1293">
        <v>0.11451508000000001</v>
      </c>
      <c r="L1293">
        <v>115.91705880000001</v>
      </c>
      <c r="M1293">
        <f t="shared" si="60"/>
        <v>114.51508000000001</v>
      </c>
      <c r="N1293">
        <f t="shared" si="61"/>
        <v>1.4019787999999949</v>
      </c>
      <c r="O1293" s="1">
        <f t="shared" si="62"/>
        <v>1.2242743925079515E-2</v>
      </c>
      <c r="P1293">
        <v>0.17387558</v>
      </c>
    </row>
    <row r="1294" spans="1:16" hidden="1" x14ac:dyDescent="0.35">
      <c r="A1294">
        <v>1293</v>
      </c>
      <c r="B1294">
        <v>159</v>
      </c>
      <c r="C1294" t="s">
        <v>165</v>
      </c>
      <c r="D1294" t="str">
        <f>INDEX(FSA_Province!B:B,MATCH(LEFT(C1294,1),FSA_Province!A:A,0))</f>
        <v>BC</v>
      </c>
      <c r="E1294" t="s">
        <v>1527</v>
      </c>
      <c r="F1294" t="s">
        <v>20</v>
      </c>
      <c r="G1294" t="s">
        <v>27</v>
      </c>
      <c r="H1294" t="s">
        <v>12</v>
      </c>
      <c r="I1294">
        <v>0.13541848000000001</v>
      </c>
      <c r="J1294">
        <v>0.13541848000000001</v>
      </c>
      <c r="K1294">
        <v>1774.326</v>
      </c>
      <c r="L1294">
        <v>237.6353843</v>
      </c>
      <c r="M1294">
        <f t="shared" si="60"/>
        <v>240.27652994448002</v>
      </c>
      <c r="N1294">
        <f t="shared" si="61"/>
        <v>-2.6411456444800194</v>
      </c>
      <c r="O1294" s="1">
        <f t="shared" si="62"/>
        <v>-1.0992108322399616E-2</v>
      </c>
      <c r="P1294">
        <v>0.35645306999999998</v>
      </c>
    </row>
    <row r="1295" spans="1:16" hidden="1" x14ac:dyDescent="0.35">
      <c r="A1295">
        <v>1294</v>
      </c>
      <c r="B1295">
        <v>125</v>
      </c>
      <c r="C1295" t="s">
        <v>810</v>
      </c>
      <c r="D1295" t="str">
        <f>INDEX(FSA_Province!B:B,MATCH(LEFT(C1295,1),FSA_Province!A:A,0))</f>
        <v>ON</v>
      </c>
      <c r="E1295" t="s">
        <v>1528</v>
      </c>
      <c r="F1295" t="s">
        <v>24</v>
      </c>
      <c r="G1295" t="s">
        <v>27</v>
      </c>
      <c r="H1295" t="s">
        <v>16</v>
      </c>
      <c r="I1295">
        <v>1000</v>
      </c>
      <c r="J1295">
        <v>1000</v>
      </c>
      <c r="K1295">
        <v>0.11431808</v>
      </c>
      <c r="L1295">
        <v>116.1911132</v>
      </c>
      <c r="M1295">
        <f t="shared" si="60"/>
        <v>114.31808000000001</v>
      </c>
      <c r="N1295">
        <f t="shared" si="61"/>
        <v>1.8730331999999947</v>
      </c>
      <c r="O1295" s="1">
        <f t="shared" si="62"/>
        <v>1.638440043779597E-2</v>
      </c>
      <c r="P1295">
        <v>0.17428666000000001</v>
      </c>
    </row>
    <row r="1296" spans="1:16" hidden="1" x14ac:dyDescent="0.35">
      <c r="A1296">
        <v>1295</v>
      </c>
      <c r="B1296">
        <v>76</v>
      </c>
      <c r="C1296" t="s">
        <v>1524</v>
      </c>
      <c r="D1296" t="str">
        <f>INDEX(FSA_Province!B:B,MATCH(LEFT(C1296,1),FSA_Province!A:A,0))</f>
        <v>AB</v>
      </c>
      <c r="E1296" t="s">
        <v>1529</v>
      </c>
      <c r="F1296" t="s">
        <v>833</v>
      </c>
      <c r="G1296" t="s">
        <v>11</v>
      </c>
      <c r="H1296" t="s">
        <v>12</v>
      </c>
      <c r="I1296">
        <v>195</v>
      </c>
      <c r="J1296">
        <v>195</v>
      </c>
      <c r="K1296">
        <v>3.8708811999999999</v>
      </c>
      <c r="L1296">
        <v>746.16942670000003</v>
      </c>
      <c r="M1296">
        <f t="shared" si="60"/>
        <v>754.82183399999997</v>
      </c>
      <c r="N1296">
        <f t="shared" si="61"/>
        <v>-8.6524072999999362</v>
      </c>
      <c r="O1296" s="1">
        <f t="shared" si="62"/>
        <v>-1.1462847138573812E-2</v>
      </c>
      <c r="P1296">
        <v>1.11925414</v>
      </c>
    </row>
    <row r="1297" spans="1:16" hidden="1" x14ac:dyDescent="0.35">
      <c r="A1297">
        <v>1296</v>
      </c>
      <c r="B1297">
        <v>61</v>
      </c>
      <c r="C1297" t="s">
        <v>155</v>
      </c>
      <c r="D1297" t="str">
        <f>INDEX(FSA_Province!B:B,MATCH(LEFT(C1297,1),FSA_Province!A:A,0))</f>
        <v>AB</v>
      </c>
      <c r="E1297" t="s">
        <v>1530</v>
      </c>
      <c r="F1297" t="s">
        <v>24</v>
      </c>
      <c r="G1297" t="s">
        <v>11</v>
      </c>
      <c r="H1297" t="s">
        <v>16</v>
      </c>
      <c r="I1297">
        <v>27000</v>
      </c>
      <c r="J1297">
        <v>27000</v>
      </c>
      <c r="K1297">
        <v>0.10997435999999999</v>
      </c>
      <c r="L1297">
        <v>3004.733628</v>
      </c>
      <c r="M1297">
        <f t="shared" si="60"/>
        <v>2969.3077199999998</v>
      </c>
      <c r="N1297">
        <f t="shared" si="61"/>
        <v>35.425908000000163</v>
      </c>
      <c r="O1297" s="1">
        <f t="shared" si="62"/>
        <v>1.193069608831252E-2</v>
      </c>
      <c r="P1297">
        <v>4.5071004300000004</v>
      </c>
    </row>
    <row r="1298" spans="1:16" hidden="1" x14ac:dyDescent="0.35">
      <c r="A1298">
        <v>1297</v>
      </c>
      <c r="B1298">
        <v>234</v>
      </c>
      <c r="C1298" t="s">
        <v>113</v>
      </c>
      <c r="D1298" t="str">
        <f>INDEX(FSA_Province!B:B,MATCH(LEFT(C1298,1),FSA_Province!A:A,0))</f>
        <v>ON</v>
      </c>
      <c r="E1298" t="s">
        <v>1531</v>
      </c>
      <c r="F1298" t="s">
        <v>24</v>
      </c>
      <c r="G1298" t="s">
        <v>27</v>
      </c>
      <c r="H1298" t="s">
        <v>16</v>
      </c>
      <c r="I1298">
        <v>885</v>
      </c>
      <c r="J1298">
        <v>885</v>
      </c>
      <c r="K1298">
        <v>0.11196163000000001</v>
      </c>
      <c r="L1298">
        <v>100.3223069</v>
      </c>
      <c r="M1298">
        <f t="shared" si="60"/>
        <v>99.086042550000002</v>
      </c>
      <c r="N1298">
        <f t="shared" si="61"/>
        <v>1.236264349999999</v>
      </c>
      <c r="O1298" s="1">
        <f t="shared" si="62"/>
        <v>1.2476675000681002E-2</v>
      </c>
      <c r="P1298">
        <v>0.15048346000000001</v>
      </c>
    </row>
    <row r="1299" spans="1:16" hidden="1" x14ac:dyDescent="0.35">
      <c r="A1299">
        <v>1298</v>
      </c>
      <c r="B1299">
        <v>62</v>
      </c>
      <c r="C1299" t="s">
        <v>140</v>
      </c>
      <c r="D1299" t="str">
        <f>INDEX(FSA_Province!B:B,MATCH(LEFT(C1299,1),FSA_Province!A:A,0))</f>
        <v>ON</v>
      </c>
      <c r="E1299" t="s">
        <v>1532</v>
      </c>
      <c r="F1299" t="s">
        <v>15</v>
      </c>
      <c r="G1299" t="s">
        <v>11</v>
      </c>
      <c r="H1299" t="s">
        <v>12</v>
      </c>
      <c r="I1299">
        <v>2000</v>
      </c>
      <c r="J1299">
        <v>2000</v>
      </c>
      <c r="K1299">
        <v>0.54</v>
      </c>
      <c r="L1299">
        <v>1066.9325040000001</v>
      </c>
      <c r="M1299">
        <f t="shared" si="60"/>
        <v>1080</v>
      </c>
      <c r="N1299">
        <f t="shared" si="61"/>
        <v>-13.067495999999892</v>
      </c>
      <c r="O1299" s="1">
        <f t="shared" si="62"/>
        <v>-1.2099533333333233E-2</v>
      </c>
      <c r="P1299">
        <v>1.6003987500000001</v>
      </c>
    </row>
    <row r="1300" spans="1:16" hidden="1" x14ac:dyDescent="0.35">
      <c r="A1300">
        <v>1299</v>
      </c>
      <c r="B1300">
        <v>1</v>
      </c>
      <c r="C1300" t="s">
        <v>556</v>
      </c>
      <c r="D1300" t="str">
        <f>INDEX(FSA_Province!B:B,MATCH(LEFT(C1300,1),FSA_Province!A:A,0))</f>
        <v>ON</v>
      </c>
      <c r="E1300" t="s">
        <v>1533</v>
      </c>
      <c r="F1300" t="s">
        <v>1513</v>
      </c>
      <c r="G1300" t="s">
        <v>11</v>
      </c>
      <c r="H1300" t="s">
        <v>16</v>
      </c>
      <c r="I1300">
        <v>101887.98435001</v>
      </c>
      <c r="J1300">
        <v>101887.98435001</v>
      </c>
      <c r="K1300">
        <v>4.8999999999999997E-7</v>
      </c>
      <c r="L1300">
        <v>4.9925110000000002E-2</v>
      </c>
      <c r="M1300">
        <f t="shared" si="60"/>
        <v>4.9925112331504894E-2</v>
      </c>
      <c r="N1300">
        <f t="shared" si="61"/>
        <v>-2.3315048919281267E-9</v>
      </c>
      <c r="O1300" s="1">
        <f t="shared" si="62"/>
        <v>-4.670004298531837E-8</v>
      </c>
      <c r="P1300">
        <v>7.4880000000000001E-5</v>
      </c>
    </row>
    <row r="1301" spans="1:16" hidden="1" x14ac:dyDescent="0.35">
      <c r="A1301">
        <v>1300</v>
      </c>
      <c r="B1301">
        <v>1</v>
      </c>
      <c r="C1301" t="s">
        <v>556</v>
      </c>
      <c r="D1301" t="str">
        <f>INDEX(FSA_Province!B:B,MATCH(LEFT(C1301,1),FSA_Province!A:A,0))</f>
        <v>ON</v>
      </c>
      <c r="E1301" t="s">
        <v>1534</v>
      </c>
      <c r="F1301" t="s">
        <v>933</v>
      </c>
      <c r="G1301" t="s">
        <v>11</v>
      </c>
      <c r="H1301" t="s">
        <v>12</v>
      </c>
      <c r="I1301">
        <v>19970.044932600002</v>
      </c>
      <c r="J1301">
        <v>19970.044932600002</v>
      </c>
      <c r="K1301">
        <v>2.8399999999999999E-6</v>
      </c>
      <c r="L1301">
        <v>5.6714920000000002E-2</v>
      </c>
      <c r="M1301">
        <f t="shared" si="60"/>
        <v>5.6714927608584001E-2</v>
      </c>
      <c r="N1301">
        <f t="shared" si="61"/>
        <v>-7.6085839989525894E-9</v>
      </c>
      <c r="O1301" s="1">
        <f t="shared" si="62"/>
        <v>-1.3415487455900418E-7</v>
      </c>
      <c r="P1301">
        <v>8.5069999999999997E-5</v>
      </c>
    </row>
    <row r="1302" spans="1:16" hidden="1" x14ac:dyDescent="0.35">
      <c r="A1302">
        <v>1301</v>
      </c>
      <c r="B1302">
        <v>1</v>
      </c>
      <c r="C1302" t="s">
        <v>556</v>
      </c>
      <c r="D1302" t="str">
        <f>INDEX(FSA_Province!B:B,MATCH(LEFT(C1302,1),FSA_Province!A:A,0))</f>
        <v>ON</v>
      </c>
      <c r="E1302" t="s">
        <v>1535</v>
      </c>
      <c r="F1302" t="s">
        <v>933</v>
      </c>
      <c r="G1302" t="s">
        <v>11</v>
      </c>
      <c r="H1302" t="s">
        <v>16</v>
      </c>
      <c r="I1302">
        <v>19970.044932600002</v>
      </c>
      <c r="J1302">
        <v>19970.044932600002</v>
      </c>
      <c r="K1302">
        <v>2.5799999999999999E-6</v>
      </c>
      <c r="L1302">
        <v>5.1504550000000003E-2</v>
      </c>
      <c r="M1302">
        <f t="shared" si="60"/>
        <v>5.1522715926107999E-2</v>
      </c>
      <c r="N1302">
        <f t="shared" si="61"/>
        <v>-1.8165926107996389E-5</v>
      </c>
      <c r="O1302" s="1">
        <f t="shared" si="62"/>
        <v>-3.5258091079766246E-4</v>
      </c>
      <c r="P1302">
        <v>7.7249999999999994E-5</v>
      </c>
    </row>
    <row r="1303" spans="1:16" hidden="1" x14ac:dyDescent="0.35">
      <c r="A1303">
        <v>1302</v>
      </c>
      <c r="B1303">
        <v>1</v>
      </c>
      <c r="C1303" t="s">
        <v>556</v>
      </c>
      <c r="D1303" t="str">
        <f>INDEX(FSA_Province!B:B,MATCH(LEFT(C1303,1),FSA_Province!A:A,0))</f>
        <v>ON</v>
      </c>
      <c r="E1303" t="s">
        <v>1536</v>
      </c>
      <c r="F1303" t="s">
        <v>117</v>
      </c>
      <c r="G1303" t="s">
        <v>11</v>
      </c>
      <c r="H1303" t="s">
        <v>12</v>
      </c>
      <c r="I1303">
        <v>52005.325345320001</v>
      </c>
      <c r="J1303">
        <v>52005.325345320001</v>
      </c>
      <c r="K1303">
        <v>1.0100000000000001E-6</v>
      </c>
      <c r="L1303">
        <v>5.2525370000000002E-2</v>
      </c>
      <c r="M1303">
        <f t="shared" si="60"/>
        <v>5.2525378598773202E-2</v>
      </c>
      <c r="N1303">
        <f t="shared" si="61"/>
        <v>-8.5987732004189077E-9</v>
      </c>
      <c r="O1303" s="1">
        <f t="shared" si="62"/>
        <v>-1.6370701991703004E-7</v>
      </c>
      <c r="P1303">
        <v>7.8780000000000001E-5</v>
      </c>
    </row>
    <row r="1304" spans="1:16" hidden="1" x14ac:dyDescent="0.35">
      <c r="A1304">
        <v>1303</v>
      </c>
      <c r="B1304">
        <v>1</v>
      </c>
      <c r="C1304" t="s">
        <v>556</v>
      </c>
      <c r="D1304" t="str">
        <f>INDEX(FSA_Province!B:B,MATCH(LEFT(C1304,1),FSA_Province!A:A,0))</f>
        <v>ON</v>
      </c>
      <c r="E1304" t="s">
        <v>1537</v>
      </c>
      <c r="F1304" t="s">
        <v>117</v>
      </c>
      <c r="G1304" t="s">
        <v>11</v>
      </c>
      <c r="H1304" t="s">
        <v>16</v>
      </c>
      <c r="I1304">
        <v>52005.325345320001</v>
      </c>
      <c r="J1304">
        <v>52005.325345320001</v>
      </c>
      <c r="K1304">
        <v>9.5999999999999991E-7</v>
      </c>
      <c r="L1304">
        <v>4.9405049999999999E-2</v>
      </c>
      <c r="M1304">
        <f t="shared" si="60"/>
        <v>4.9925112331507197E-2</v>
      </c>
      <c r="N1304">
        <f t="shared" si="61"/>
        <v>-5.2006233150719838E-4</v>
      </c>
      <c r="O1304" s="1">
        <f t="shared" si="62"/>
        <v>-1.0416848500088255E-2</v>
      </c>
      <c r="P1304">
        <v>7.4099999999999999E-5</v>
      </c>
    </row>
    <row r="1305" spans="1:16" hidden="1" x14ac:dyDescent="0.35">
      <c r="A1305">
        <v>1304</v>
      </c>
      <c r="B1305">
        <v>1</v>
      </c>
      <c r="C1305" t="s">
        <v>556</v>
      </c>
      <c r="D1305" t="str">
        <f>INDEX(FSA_Province!B:B,MATCH(LEFT(C1305,1),FSA_Province!A:A,0))</f>
        <v>ON</v>
      </c>
      <c r="E1305" t="s">
        <v>1538</v>
      </c>
      <c r="F1305" t="s">
        <v>117</v>
      </c>
      <c r="G1305" t="s">
        <v>11</v>
      </c>
      <c r="H1305" t="s">
        <v>12</v>
      </c>
      <c r="I1305">
        <v>52552.749822630001</v>
      </c>
      <c r="J1305">
        <v>52552.749822630001</v>
      </c>
      <c r="K1305">
        <v>1.08E-6</v>
      </c>
      <c r="L1305">
        <v>5.6756960000000002E-2</v>
      </c>
      <c r="M1305">
        <f t="shared" si="60"/>
        <v>5.6756969808440402E-2</v>
      </c>
      <c r="N1305">
        <f t="shared" si="61"/>
        <v>-9.8084404001608227E-9</v>
      </c>
      <c r="O1305" s="1">
        <f t="shared" si="62"/>
        <v>-1.7281472977266303E-7</v>
      </c>
      <c r="P1305">
        <v>8.5130000000000007E-5</v>
      </c>
    </row>
    <row r="1306" spans="1:16" hidden="1" x14ac:dyDescent="0.35">
      <c r="A1306">
        <v>1305</v>
      </c>
      <c r="B1306">
        <v>146</v>
      </c>
      <c r="C1306" t="s">
        <v>1016</v>
      </c>
      <c r="D1306" t="str">
        <f>INDEX(FSA_Province!B:B,MATCH(LEFT(C1306,1),FSA_Province!A:A,0))</f>
        <v>ON</v>
      </c>
      <c r="E1306" t="s">
        <v>1539</v>
      </c>
      <c r="F1306" t="s">
        <v>20</v>
      </c>
      <c r="G1306" t="s">
        <v>27</v>
      </c>
      <c r="H1306" t="s">
        <v>12</v>
      </c>
      <c r="I1306">
        <v>1.62</v>
      </c>
      <c r="J1306">
        <v>1.62</v>
      </c>
      <c r="K1306">
        <v>1780.643</v>
      </c>
      <c r="L1306">
        <v>2869.1210259999998</v>
      </c>
      <c r="M1306">
        <f t="shared" si="60"/>
        <v>2884.6416600000002</v>
      </c>
      <c r="N1306">
        <f t="shared" si="61"/>
        <v>-15.520634000000427</v>
      </c>
      <c r="O1306" s="1">
        <f t="shared" si="62"/>
        <v>-5.3804374440048911E-3</v>
      </c>
      <c r="P1306">
        <v>0</v>
      </c>
    </row>
    <row r="1307" spans="1:16" hidden="1" x14ac:dyDescent="0.35">
      <c r="A1307">
        <v>1306</v>
      </c>
      <c r="B1307">
        <v>202</v>
      </c>
      <c r="C1307" t="s">
        <v>391</v>
      </c>
      <c r="D1307" t="str">
        <f>INDEX(FSA_Province!B:B,MATCH(LEFT(C1307,1),FSA_Province!A:A,0))</f>
        <v>ON</v>
      </c>
      <c r="E1307" t="s">
        <v>1540</v>
      </c>
      <c r="F1307" t="s">
        <v>15</v>
      </c>
      <c r="G1307" t="s">
        <v>27</v>
      </c>
      <c r="H1307" t="s">
        <v>12</v>
      </c>
      <c r="I1307">
        <v>4000</v>
      </c>
      <c r="J1307">
        <v>4000</v>
      </c>
      <c r="K1307">
        <v>0.52100000000000002</v>
      </c>
      <c r="L1307">
        <v>2072.5155359999999</v>
      </c>
      <c r="M1307">
        <f t="shared" si="60"/>
        <v>2084</v>
      </c>
      <c r="N1307">
        <f t="shared" si="61"/>
        <v>-11.484464000000116</v>
      </c>
      <c r="O1307" s="1">
        <f t="shared" si="62"/>
        <v>-5.5107792706334535E-3</v>
      </c>
      <c r="P1307">
        <v>0</v>
      </c>
    </row>
    <row r="1308" spans="1:16" hidden="1" x14ac:dyDescent="0.35">
      <c r="A1308">
        <v>1307</v>
      </c>
      <c r="B1308">
        <v>202</v>
      </c>
      <c r="C1308" t="s">
        <v>391</v>
      </c>
      <c r="D1308" t="str">
        <f>INDEX(FSA_Province!B:B,MATCH(LEFT(C1308,1),FSA_Province!A:A,0))</f>
        <v>ON</v>
      </c>
      <c r="E1308" t="s">
        <v>1541</v>
      </c>
      <c r="F1308" t="s">
        <v>15</v>
      </c>
      <c r="G1308" t="s">
        <v>27</v>
      </c>
      <c r="H1308" t="s">
        <v>16</v>
      </c>
      <c r="I1308">
        <v>2000</v>
      </c>
      <c r="J1308">
        <v>2000</v>
      </c>
      <c r="K1308">
        <v>0.52722999999999998</v>
      </c>
      <c r="L1308">
        <v>1065.047472</v>
      </c>
      <c r="M1308">
        <f t="shared" si="60"/>
        <v>1054.46</v>
      </c>
      <c r="N1308">
        <f t="shared" si="61"/>
        <v>10.587471999999934</v>
      </c>
      <c r="O1308" s="1">
        <f t="shared" si="62"/>
        <v>1.0040657777440523E-2</v>
      </c>
      <c r="P1308">
        <v>0</v>
      </c>
    </row>
    <row r="1309" spans="1:16" hidden="1" x14ac:dyDescent="0.35">
      <c r="A1309">
        <v>1308</v>
      </c>
      <c r="B1309">
        <v>146</v>
      </c>
      <c r="C1309" t="s">
        <v>1016</v>
      </c>
      <c r="D1309" t="str">
        <f>INDEX(FSA_Province!B:B,MATCH(LEFT(C1309,1),FSA_Province!A:A,0))</f>
        <v>ON</v>
      </c>
      <c r="E1309" t="s">
        <v>1542</v>
      </c>
      <c r="F1309" t="s">
        <v>15</v>
      </c>
      <c r="G1309" t="s">
        <v>27</v>
      </c>
      <c r="H1309" t="s">
        <v>12</v>
      </c>
      <c r="I1309">
        <v>2000</v>
      </c>
      <c r="J1309">
        <v>2000</v>
      </c>
      <c r="K1309">
        <v>0.53068000000000004</v>
      </c>
      <c r="L1309">
        <v>1055.5975639999999</v>
      </c>
      <c r="M1309">
        <f t="shared" si="60"/>
        <v>1061.3600000000001</v>
      </c>
      <c r="N1309">
        <f t="shared" si="61"/>
        <v>-5.7624360000002071</v>
      </c>
      <c r="O1309" s="1">
        <f t="shared" si="62"/>
        <v>-5.4292944900883834E-3</v>
      </c>
      <c r="P1309">
        <v>0</v>
      </c>
    </row>
    <row r="1310" spans="1:16" hidden="1" x14ac:dyDescent="0.35">
      <c r="A1310">
        <v>1309</v>
      </c>
      <c r="B1310">
        <v>133</v>
      </c>
      <c r="C1310" t="s">
        <v>183</v>
      </c>
      <c r="D1310" t="str">
        <f>INDEX(FSA_Province!B:B,MATCH(LEFT(C1310,1),FSA_Province!A:A,0))</f>
        <v>ON</v>
      </c>
      <c r="E1310" t="s">
        <v>1543</v>
      </c>
      <c r="F1310" t="s">
        <v>117</v>
      </c>
      <c r="G1310" t="s">
        <v>11</v>
      </c>
      <c r="H1310" t="s">
        <v>16</v>
      </c>
      <c r="I1310">
        <v>195784.75424119001</v>
      </c>
      <c r="J1310">
        <v>195784.75424119001</v>
      </c>
      <c r="K1310">
        <v>1.02E-6</v>
      </c>
      <c r="L1310">
        <v>0.19970044000000001</v>
      </c>
      <c r="M1310">
        <f t="shared" si="60"/>
        <v>0.1997004493260138</v>
      </c>
      <c r="N1310">
        <f t="shared" si="61"/>
        <v>-9.3260137945527788E-9</v>
      </c>
      <c r="O1310" s="1">
        <f t="shared" si="62"/>
        <v>-4.6700014076222383E-8</v>
      </c>
      <c r="P1310">
        <v>2.9954E-4</v>
      </c>
    </row>
    <row r="1311" spans="1:16" hidden="1" x14ac:dyDescent="0.35">
      <c r="A1311">
        <v>1310</v>
      </c>
      <c r="B1311">
        <v>210</v>
      </c>
      <c r="C1311" t="s">
        <v>1544</v>
      </c>
      <c r="D1311" t="str">
        <f>INDEX(FSA_Province!B:B,MATCH(LEFT(C1311,1),FSA_Province!A:A,0))</f>
        <v>ON</v>
      </c>
      <c r="E1311" t="s">
        <v>1545</v>
      </c>
      <c r="F1311" t="s">
        <v>493</v>
      </c>
      <c r="G1311" t="s">
        <v>27</v>
      </c>
      <c r="H1311" t="s">
        <v>16</v>
      </c>
      <c r="I1311">
        <v>10000</v>
      </c>
      <c r="J1311">
        <v>10000</v>
      </c>
      <c r="K1311">
        <v>9.11E-3</v>
      </c>
      <c r="L1311">
        <v>92.422889999999995</v>
      </c>
      <c r="M1311">
        <f t="shared" si="60"/>
        <v>91.1</v>
      </c>
      <c r="N1311">
        <f t="shared" si="61"/>
        <v>1.322890000000001</v>
      </c>
      <c r="O1311" s="1">
        <f t="shared" si="62"/>
        <v>1.4521295279912196E-2</v>
      </c>
      <c r="P1311">
        <v>0.13863433</v>
      </c>
    </row>
    <row r="1312" spans="1:16" hidden="1" x14ac:dyDescent="0.35">
      <c r="A1312">
        <v>1311</v>
      </c>
      <c r="B1312">
        <v>222</v>
      </c>
      <c r="C1312" t="s">
        <v>320</v>
      </c>
      <c r="D1312" t="str">
        <f>INDEX(FSA_Province!B:B,MATCH(LEFT(C1312,1),FSA_Province!A:A,0))</f>
        <v>BC</v>
      </c>
      <c r="E1312" t="s">
        <v>1546</v>
      </c>
      <c r="F1312" t="s">
        <v>10</v>
      </c>
      <c r="G1312" t="s">
        <v>11</v>
      </c>
      <c r="H1312" t="s">
        <v>16</v>
      </c>
      <c r="I1312">
        <v>0.06</v>
      </c>
      <c r="J1312">
        <v>0.06</v>
      </c>
      <c r="K1312">
        <v>43300</v>
      </c>
      <c r="L1312">
        <v>2644.7558560000002</v>
      </c>
      <c r="M1312">
        <f t="shared" si="60"/>
        <v>2598</v>
      </c>
      <c r="N1312">
        <f t="shared" si="61"/>
        <v>46.755856000000222</v>
      </c>
      <c r="O1312" s="1">
        <f t="shared" si="62"/>
        <v>1.7996865280985458E-2</v>
      </c>
      <c r="P1312">
        <v>3.9671337800000002</v>
      </c>
    </row>
    <row r="1313" spans="1:16" hidden="1" x14ac:dyDescent="0.35">
      <c r="A1313">
        <v>1312</v>
      </c>
      <c r="B1313">
        <v>1</v>
      </c>
      <c r="C1313" t="s">
        <v>556</v>
      </c>
      <c r="D1313" t="str">
        <f>INDEX(FSA_Province!B:B,MATCH(LEFT(C1313,1),FSA_Province!A:A,0))</f>
        <v>ON</v>
      </c>
      <c r="E1313" t="s">
        <v>1547</v>
      </c>
      <c r="F1313" t="s">
        <v>117</v>
      </c>
      <c r="G1313" t="s">
        <v>11</v>
      </c>
      <c r="H1313" t="s">
        <v>16</v>
      </c>
      <c r="I1313">
        <v>52552.749822630001</v>
      </c>
      <c r="J1313">
        <v>52552.749822630001</v>
      </c>
      <c r="K1313">
        <v>9.5000000000000001E-7</v>
      </c>
      <c r="L1313">
        <v>4.99251E-2</v>
      </c>
      <c r="M1313">
        <f t="shared" si="60"/>
        <v>4.9925112331498503E-2</v>
      </c>
      <c r="N1313">
        <f t="shared" si="61"/>
        <v>-1.2331498502882177E-8</v>
      </c>
      <c r="O1313" s="1">
        <f t="shared" si="62"/>
        <v>-2.4699991501275101E-7</v>
      </c>
      <c r="P1313">
        <v>7.4880000000000001E-5</v>
      </c>
    </row>
    <row r="1314" spans="1:16" hidden="1" x14ac:dyDescent="0.35">
      <c r="A1314">
        <v>1313</v>
      </c>
      <c r="B1314">
        <v>69</v>
      </c>
      <c r="C1314" t="s">
        <v>85</v>
      </c>
      <c r="D1314" t="str">
        <f>INDEX(FSA_Province!B:B,MATCH(LEFT(C1314,1),FSA_Province!A:A,0))</f>
        <v>AB</v>
      </c>
      <c r="E1314" t="s">
        <v>1548</v>
      </c>
      <c r="F1314" t="s">
        <v>24</v>
      </c>
      <c r="G1314" t="s">
        <v>27</v>
      </c>
      <c r="H1314" t="s">
        <v>16</v>
      </c>
      <c r="I1314">
        <v>10000</v>
      </c>
      <c r="J1314">
        <v>10000</v>
      </c>
      <c r="K1314">
        <v>0.10358699</v>
      </c>
      <c r="L1314">
        <v>1052.48606</v>
      </c>
      <c r="M1314">
        <f t="shared" si="60"/>
        <v>1035.8699000000001</v>
      </c>
      <c r="N1314">
        <f t="shared" si="61"/>
        <v>16.616159999999809</v>
      </c>
      <c r="O1314" s="1">
        <f t="shared" si="62"/>
        <v>1.6040778866148932E-2</v>
      </c>
      <c r="P1314">
        <v>1.5787290899999999</v>
      </c>
    </row>
    <row r="1315" spans="1:16" hidden="1" x14ac:dyDescent="0.35">
      <c r="A1315">
        <v>1314</v>
      </c>
      <c r="B1315">
        <v>24</v>
      </c>
      <c r="C1315" t="s">
        <v>697</v>
      </c>
      <c r="D1315" t="str">
        <f>INDEX(FSA_Province!B:B,MATCH(LEFT(C1315,1),FSA_Province!A:A,0))</f>
        <v>AB</v>
      </c>
      <c r="E1315" t="s">
        <v>1549</v>
      </c>
      <c r="F1315" t="s">
        <v>298</v>
      </c>
      <c r="G1315" t="s">
        <v>11</v>
      </c>
      <c r="H1315" t="s">
        <v>16</v>
      </c>
      <c r="I1315">
        <v>6.0000000299999998</v>
      </c>
      <c r="J1315">
        <v>6.0000000299999998</v>
      </c>
      <c r="K1315">
        <v>1.2792600000000001</v>
      </c>
      <c r="L1315">
        <v>7.7848216900000002</v>
      </c>
      <c r="M1315">
        <f t="shared" si="60"/>
        <v>7.6755600383778004</v>
      </c>
      <c r="N1315">
        <f t="shared" si="61"/>
        <v>0.10926165162219981</v>
      </c>
      <c r="O1315" s="1">
        <f t="shared" si="62"/>
        <v>1.4235007097318182E-2</v>
      </c>
      <c r="P1315">
        <v>1.167723E-2</v>
      </c>
    </row>
    <row r="1316" spans="1:16" hidden="1" x14ac:dyDescent="0.35">
      <c r="A1316">
        <v>1315</v>
      </c>
      <c r="B1316">
        <v>24</v>
      </c>
      <c r="C1316" t="s">
        <v>697</v>
      </c>
      <c r="D1316" t="str">
        <f>INDEX(FSA_Province!B:B,MATCH(LEFT(C1316,1),FSA_Province!A:A,0))</f>
        <v>AB</v>
      </c>
      <c r="E1316" t="s">
        <v>1550</v>
      </c>
      <c r="F1316" t="s">
        <v>298</v>
      </c>
      <c r="G1316" t="s">
        <v>11</v>
      </c>
      <c r="H1316" t="s">
        <v>16</v>
      </c>
      <c r="I1316">
        <v>50.000000030000002</v>
      </c>
      <c r="J1316">
        <v>50.000000030000002</v>
      </c>
      <c r="K1316">
        <v>1.2792600000000001</v>
      </c>
      <c r="L1316">
        <v>64.893533430000005</v>
      </c>
      <c r="M1316">
        <f t="shared" si="60"/>
        <v>63.963000038377807</v>
      </c>
      <c r="N1316">
        <f t="shared" si="61"/>
        <v>0.93053339162219828</v>
      </c>
      <c r="O1316" s="1">
        <f t="shared" si="62"/>
        <v>1.4547994794863876E-2</v>
      </c>
      <c r="P1316">
        <v>9.7340300000000005E-2</v>
      </c>
    </row>
    <row r="1317" spans="1:16" hidden="1" x14ac:dyDescent="0.35">
      <c r="A1317">
        <v>1316</v>
      </c>
      <c r="B1317">
        <v>24</v>
      </c>
      <c r="C1317" t="s">
        <v>697</v>
      </c>
      <c r="D1317" t="str">
        <f>INDEX(FSA_Province!B:B,MATCH(LEFT(C1317,1),FSA_Province!A:A,0))</f>
        <v>AB</v>
      </c>
      <c r="E1317" t="s">
        <v>1551</v>
      </c>
      <c r="F1317" t="s">
        <v>298</v>
      </c>
      <c r="G1317" t="s">
        <v>11</v>
      </c>
      <c r="H1317" t="s">
        <v>16</v>
      </c>
      <c r="I1317">
        <v>1650.0000000299999</v>
      </c>
      <c r="J1317">
        <v>1650.0000000299999</v>
      </c>
      <c r="K1317">
        <v>1.2792600000000001</v>
      </c>
      <c r="L1317">
        <v>2140.9661890000002</v>
      </c>
      <c r="M1317">
        <f t="shared" si="60"/>
        <v>2110.7790000383779</v>
      </c>
      <c r="N1317">
        <f t="shared" si="61"/>
        <v>30.187188961622269</v>
      </c>
      <c r="O1317" s="1">
        <f t="shared" si="62"/>
        <v>1.4301444614084852E-2</v>
      </c>
      <c r="P1317">
        <v>3.2114492600000002</v>
      </c>
    </row>
    <row r="1318" spans="1:16" hidden="1" x14ac:dyDescent="0.35">
      <c r="A1318">
        <v>1317</v>
      </c>
      <c r="B1318">
        <v>24</v>
      </c>
      <c r="C1318" t="s">
        <v>697</v>
      </c>
      <c r="D1318" t="str">
        <f>INDEX(FSA_Province!B:B,MATCH(LEFT(C1318,1),FSA_Province!A:A,0))</f>
        <v>AB</v>
      </c>
      <c r="E1318" t="s">
        <v>1552</v>
      </c>
      <c r="F1318" t="s">
        <v>18</v>
      </c>
      <c r="G1318" t="s">
        <v>11</v>
      </c>
      <c r="H1318" t="s">
        <v>12</v>
      </c>
      <c r="I1318">
        <v>80</v>
      </c>
      <c r="J1318">
        <v>80</v>
      </c>
      <c r="K1318">
        <v>27.99323489</v>
      </c>
      <c r="L1318">
        <v>2219.4823980000001</v>
      </c>
      <c r="M1318">
        <f t="shared" si="60"/>
        <v>2239.4587912000002</v>
      </c>
      <c r="N1318">
        <f t="shared" si="61"/>
        <v>-19.976393200000075</v>
      </c>
      <c r="O1318" s="1">
        <f t="shared" si="62"/>
        <v>-8.9201878947260498E-3</v>
      </c>
      <c r="P1318">
        <v>3.3292235899999998</v>
      </c>
    </row>
    <row r="1319" spans="1:16" hidden="1" x14ac:dyDescent="0.35">
      <c r="A1319">
        <v>1318</v>
      </c>
      <c r="B1319">
        <v>12</v>
      </c>
      <c r="C1319" t="s">
        <v>346</v>
      </c>
      <c r="D1319" t="str">
        <f>INDEX(FSA_Province!B:B,MATCH(LEFT(C1319,1),FSA_Province!A:A,0))</f>
        <v>ON</v>
      </c>
      <c r="E1319" t="s">
        <v>1553</v>
      </c>
      <c r="F1319" t="s">
        <v>10</v>
      </c>
      <c r="G1319" t="s">
        <v>27</v>
      </c>
      <c r="H1319" t="s">
        <v>16</v>
      </c>
      <c r="I1319">
        <v>0.05</v>
      </c>
      <c r="J1319">
        <v>0.05</v>
      </c>
      <c r="K1319">
        <v>43113.366999999998</v>
      </c>
      <c r="L1319">
        <v>2185.0165980000002</v>
      </c>
      <c r="M1319">
        <f t="shared" si="60"/>
        <v>2155.6683499999999</v>
      </c>
      <c r="N1319">
        <f t="shared" si="61"/>
        <v>29.34824800000024</v>
      </c>
      <c r="O1319" s="1">
        <f t="shared" si="62"/>
        <v>1.3614454190042842E-2</v>
      </c>
      <c r="P1319">
        <v>3.27752489</v>
      </c>
    </row>
    <row r="1320" spans="1:16" hidden="1" x14ac:dyDescent="0.35">
      <c r="A1320">
        <v>1319</v>
      </c>
      <c r="B1320">
        <v>1</v>
      </c>
      <c r="C1320" t="s">
        <v>556</v>
      </c>
      <c r="D1320" t="str">
        <f>INDEX(FSA_Province!B:B,MATCH(LEFT(C1320,1),FSA_Province!A:A,0))</f>
        <v>ON</v>
      </c>
      <c r="E1320" t="s">
        <v>1554</v>
      </c>
      <c r="F1320" t="s">
        <v>1409</v>
      </c>
      <c r="G1320" t="s">
        <v>11</v>
      </c>
      <c r="H1320" t="s">
        <v>12</v>
      </c>
      <c r="I1320">
        <v>554723.47035002999</v>
      </c>
      <c r="J1320">
        <v>554723.47035002999</v>
      </c>
      <c r="K1320">
        <v>1.1000000000000001E-7</v>
      </c>
      <c r="L1320">
        <v>6.1019499999999997E-2</v>
      </c>
      <c r="M1320">
        <f t="shared" si="60"/>
        <v>6.1019581738503303E-2</v>
      </c>
      <c r="N1320">
        <f t="shared" si="61"/>
        <v>-8.1738503306116872E-8</v>
      </c>
      <c r="O1320" s="1">
        <f t="shared" si="62"/>
        <v>-1.3395454537267001E-6</v>
      </c>
      <c r="P1320">
        <v>9.145E-5</v>
      </c>
    </row>
    <row r="1321" spans="1:16" hidden="1" x14ac:dyDescent="0.35">
      <c r="A1321">
        <v>1320</v>
      </c>
      <c r="B1321">
        <v>114</v>
      </c>
      <c r="C1321" t="s">
        <v>471</v>
      </c>
      <c r="D1321" t="str">
        <f>INDEX(FSA_Province!B:B,MATCH(LEFT(C1321,1),FSA_Province!A:A,0))</f>
        <v>ON</v>
      </c>
      <c r="E1321" t="s">
        <v>1555</v>
      </c>
      <c r="F1321" t="s">
        <v>298</v>
      </c>
      <c r="G1321" t="s">
        <v>11</v>
      </c>
      <c r="H1321" t="s">
        <v>16</v>
      </c>
      <c r="I1321">
        <v>1545</v>
      </c>
      <c r="J1321">
        <v>1545</v>
      </c>
      <c r="K1321">
        <v>1.2780199999999999</v>
      </c>
      <c r="L1321">
        <v>1996.1599610000001</v>
      </c>
      <c r="M1321">
        <f t="shared" si="60"/>
        <v>1974.5409</v>
      </c>
      <c r="N1321">
        <f t="shared" si="61"/>
        <v>21.619061000000102</v>
      </c>
      <c r="O1321" s="1">
        <f t="shared" si="62"/>
        <v>1.0948905135365949E-2</v>
      </c>
      <c r="P1321">
        <v>2.9942399399999999</v>
      </c>
    </row>
    <row r="1322" spans="1:16" hidden="1" x14ac:dyDescent="0.35">
      <c r="A1322">
        <v>1321</v>
      </c>
      <c r="B1322">
        <v>133</v>
      </c>
      <c r="C1322" t="s">
        <v>183</v>
      </c>
      <c r="D1322" t="str">
        <f>INDEX(FSA_Province!B:B,MATCH(LEFT(C1322,1),FSA_Province!A:A,0))</f>
        <v>ON</v>
      </c>
      <c r="E1322" t="s">
        <v>1556</v>
      </c>
      <c r="F1322" t="s">
        <v>117</v>
      </c>
      <c r="G1322" t="s">
        <v>11</v>
      </c>
      <c r="H1322" t="s">
        <v>12</v>
      </c>
      <c r="I1322">
        <v>172100</v>
      </c>
      <c r="J1322">
        <v>172100</v>
      </c>
      <c r="K1322">
        <v>1.17E-6</v>
      </c>
      <c r="L1322">
        <v>0.20135697999999999</v>
      </c>
      <c r="M1322">
        <f t="shared" si="60"/>
        <v>0.20135700000000001</v>
      </c>
      <c r="N1322">
        <f t="shared" si="61"/>
        <v>-2.0000000017228459E-8</v>
      </c>
      <c r="O1322" s="1">
        <f t="shared" si="62"/>
        <v>-9.9326072682988217E-8</v>
      </c>
      <c r="P1322">
        <v>3.0201000000000002E-4</v>
      </c>
    </row>
    <row r="1323" spans="1:16" hidden="1" x14ac:dyDescent="0.35">
      <c r="A1323">
        <v>1322</v>
      </c>
      <c r="B1323">
        <v>245</v>
      </c>
      <c r="C1323" t="s">
        <v>8</v>
      </c>
      <c r="D1323" t="str">
        <f>INDEX(FSA_Province!B:B,MATCH(LEFT(C1323,1),FSA_Province!A:A,0))</f>
        <v>BC</v>
      </c>
      <c r="E1323" t="s">
        <v>1557</v>
      </c>
      <c r="F1323" t="s">
        <v>10</v>
      </c>
      <c r="G1323" t="s">
        <v>11</v>
      </c>
      <c r="H1323" t="s">
        <v>12</v>
      </c>
      <c r="I1323">
        <v>0.5</v>
      </c>
      <c r="J1323">
        <v>0.5</v>
      </c>
      <c r="K1323">
        <v>42600</v>
      </c>
      <c r="L1323">
        <v>21320.657319999998</v>
      </c>
      <c r="M1323">
        <f t="shared" si="60"/>
        <v>21300</v>
      </c>
      <c r="N1323">
        <f t="shared" si="61"/>
        <v>20.657319999998435</v>
      </c>
      <c r="O1323" s="1">
        <f t="shared" si="62"/>
        <v>9.6982723004687492E-4</v>
      </c>
      <c r="P1323">
        <v>0</v>
      </c>
    </row>
    <row r="1324" spans="1:16" hidden="1" x14ac:dyDescent="0.35">
      <c r="A1324">
        <v>1323</v>
      </c>
      <c r="B1324">
        <v>130</v>
      </c>
      <c r="C1324" t="s">
        <v>1432</v>
      </c>
      <c r="D1324" t="str">
        <f>INDEX(FSA_Province!B:B,MATCH(LEFT(C1324,1),FSA_Province!A:A,0))</f>
        <v>BC</v>
      </c>
      <c r="E1324" t="s">
        <v>1558</v>
      </c>
      <c r="F1324" t="s">
        <v>117</v>
      </c>
      <c r="G1324" t="s">
        <v>27</v>
      </c>
      <c r="H1324" t="s">
        <v>16</v>
      </c>
      <c r="I1324">
        <v>10000</v>
      </c>
      <c r="J1324">
        <v>10000</v>
      </c>
      <c r="K1324">
        <v>1.0899999999999999E-6</v>
      </c>
      <c r="L1324">
        <v>1.09E-2</v>
      </c>
      <c r="M1324">
        <f t="shared" si="60"/>
        <v>1.09E-2</v>
      </c>
      <c r="N1324">
        <f t="shared" si="61"/>
        <v>0</v>
      </c>
      <c r="O1324" s="1">
        <f t="shared" si="62"/>
        <v>0</v>
      </c>
      <c r="P1324">
        <v>1.6350000000000001E-5</v>
      </c>
    </row>
    <row r="1325" spans="1:16" hidden="1" x14ac:dyDescent="0.35">
      <c r="A1325">
        <v>1324</v>
      </c>
      <c r="B1325">
        <v>130</v>
      </c>
      <c r="C1325" t="s">
        <v>1432</v>
      </c>
      <c r="D1325" t="str">
        <f>INDEX(FSA_Province!B:B,MATCH(LEFT(C1325,1),FSA_Province!A:A,0))</f>
        <v>BC</v>
      </c>
      <c r="E1325" t="s">
        <v>1559</v>
      </c>
      <c r="F1325" t="s">
        <v>10</v>
      </c>
      <c r="G1325" t="s">
        <v>27</v>
      </c>
      <c r="H1325" t="s">
        <v>16</v>
      </c>
      <c r="I1325">
        <v>1.15E-2</v>
      </c>
      <c r="J1325">
        <v>1.15E-2</v>
      </c>
      <c r="K1325">
        <v>41636.203999999998</v>
      </c>
      <c r="L1325">
        <v>484.9233097</v>
      </c>
      <c r="M1325">
        <f t="shared" si="60"/>
        <v>478.81634599999995</v>
      </c>
      <c r="N1325">
        <f t="shared" si="61"/>
        <v>6.1069637000000512</v>
      </c>
      <c r="O1325" s="1">
        <f t="shared" si="62"/>
        <v>1.2754292435956336E-2</v>
      </c>
      <c r="P1325">
        <v>0.72738495999999997</v>
      </c>
    </row>
    <row r="1326" spans="1:16" hidden="1" x14ac:dyDescent="0.35">
      <c r="A1326">
        <v>1325</v>
      </c>
      <c r="B1326">
        <v>155</v>
      </c>
      <c r="C1326" t="s">
        <v>1131</v>
      </c>
      <c r="D1326" t="str">
        <f>INDEX(FSA_Province!B:B,MATCH(LEFT(C1326,1),FSA_Province!A:A,0))</f>
        <v>AB</v>
      </c>
      <c r="E1326" t="s">
        <v>1560</v>
      </c>
      <c r="F1326" t="s">
        <v>244</v>
      </c>
      <c r="G1326" t="s">
        <v>11</v>
      </c>
      <c r="H1326" t="s">
        <v>16</v>
      </c>
      <c r="I1326">
        <v>2.07E-2</v>
      </c>
      <c r="J1326">
        <v>2.07E-2</v>
      </c>
      <c r="K1326">
        <v>33229.1849</v>
      </c>
      <c r="L1326">
        <v>687.69157050000001</v>
      </c>
      <c r="M1326">
        <f t="shared" si="60"/>
        <v>687.84412742999996</v>
      </c>
      <c r="N1326">
        <f t="shared" si="61"/>
        <v>-0.15255692999994608</v>
      </c>
      <c r="O1326" s="1">
        <f t="shared" si="62"/>
        <v>-2.2178997234438319E-4</v>
      </c>
      <c r="P1326">
        <v>1.03153735</v>
      </c>
    </row>
    <row r="1327" spans="1:16" hidden="1" x14ac:dyDescent="0.35">
      <c r="A1327">
        <v>1326</v>
      </c>
      <c r="B1327">
        <v>155</v>
      </c>
      <c r="C1327" t="s">
        <v>1131</v>
      </c>
      <c r="D1327" t="str">
        <f>INDEX(FSA_Province!B:B,MATCH(LEFT(C1327,1),FSA_Province!A:A,0))</f>
        <v>AB</v>
      </c>
      <c r="E1327" t="s">
        <v>1561</v>
      </c>
      <c r="F1327" t="s">
        <v>41</v>
      </c>
      <c r="G1327" t="s">
        <v>27</v>
      </c>
      <c r="H1327" t="s">
        <v>16</v>
      </c>
      <c r="I1327">
        <v>690</v>
      </c>
      <c r="J1327">
        <v>690</v>
      </c>
      <c r="K1327">
        <v>1.2799</v>
      </c>
      <c r="L1327">
        <v>894.60497829999997</v>
      </c>
      <c r="M1327">
        <f t="shared" si="60"/>
        <v>883.13099999999997</v>
      </c>
      <c r="N1327">
        <f t="shared" si="61"/>
        <v>11.473978299999999</v>
      </c>
      <c r="O1327" s="1">
        <f t="shared" si="62"/>
        <v>1.2992385387898283E-2</v>
      </c>
      <c r="P1327">
        <v>1.3419074600000001</v>
      </c>
    </row>
    <row r="1328" spans="1:16" hidden="1" x14ac:dyDescent="0.35">
      <c r="A1328">
        <v>1327</v>
      </c>
      <c r="B1328">
        <v>155</v>
      </c>
      <c r="C1328" t="s">
        <v>1131</v>
      </c>
      <c r="D1328" t="str">
        <f>INDEX(FSA_Province!B:B,MATCH(LEFT(C1328,1),FSA_Province!A:A,0))</f>
        <v>AB</v>
      </c>
      <c r="E1328" t="s">
        <v>1562</v>
      </c>
      <c r="F1328" t="s">
        <v>15</v>
      </c>
      <c r="G1328" t="s">
        <v>27</v>
      </c>
      <c r="H1328" t="s">
        <v>12</v>
      </c>
      <c r="I1328">
        <v>2050</v>
      </c>
      <c r="J1328">
        <v>2050</v>
      </c>
      <c r="K1328">
        <v>0.44253999999999999</v>
      </c>
      <c r="L1328">
        <v>897.77764779999995</v>
      </c>
      <c r="M1328">
        <f t="shared" si="60"/>
        <v>907.20699999999999</v>
      </c>
      <c r="N1328">
        <f t="shared" si="61"/>
        <v>-9.4293522000000394</v>
      </c>
      <c r="O1328" s="1">
        <f t="shared" si="62"/>
        <v>-1.0393826546752879E-2</v>
      </c>
      <c r="P1328">
        <v>1.3466664699999999</v>
      </c>
    </row>
    <row r="1329" spans="1:16" hidden="1" x14ac:dyDescent="0.35">
      <c r="A1329">
        <v>1328</v>
      </c>
      <c r="B1329">
        <v>114</v>
      </c>
      <c r="C1329" t="s">
        <v>471</v>
      </c>
      <c r="D1329" t="str">
        <f>INDEX(FSA_Province!B:B,MATCH(LEFT(C1329,1),FSA_Province!A:A,0))</f>
        <v>ON</v>
      </c>
      <c r="E1329" t="s">
        <v>1563</v>
      </c>
      <c r="F1329" t="s">
        <v>298</v>
      </c>
      <c r="G1329" t="s">
        <v>11</v>
      </c>
      <c r="H1329" t="s">
        <v>16</v>
      </c>
      <c r="I1329">
        <v>1150</v>
      </c>
      <c r="J1329">
        <v>1150</v>
      </c>
      <c r="K1329">
        <v>1.2785</v>
      </c>
      <c r="L1329">
        <v>1488.808227</v>
      </c>
      <c r="M1329">
        <f t="shared" si="60"/>
        <v>1470.2749999999999</v>
      </c>
      <c r="N1329">
        <f t="shared" si="61"/>
        <v>18.533227000000124</v>
      </c>
      <c r="O1329" s="1">
        <f t="shared" si="62"/>
        <v>1.2605279284487682E-2</v>
      </c>
      <c r="P1329">
        <v>2.2332123099999999</v>
      </c>
    </row>
    <row r="1330" spans="1:16" hidden="1" x14ac:dyDescent="0.35">
      <c r="A1330">
        <v>1329</v>
      </c>
      <c r="B1330">
        <v>205</v>
      </c>
      <c r="C1330" t="s">
        <v>62</v>
      </c>
      <c r="D1330" t="str">
        <f>INDEX(FSA_Province!B:B,MATCH(LEFT(C1330,1),FSA_Province!A:A,0))</f>
        <v>AB</v>
      </c>
      <c r="E1330" t="s">
        <v>1564</v>
      </c>
      <c r="F1330" t="s">
        <v>20</v>
      </c>
      <c r="G1330" t="s">
        <v>11</v>
      </c>
      <c r="H1330" t="s">
        <v>12</v>
      </c>
      <c r="I1330">
        <v>2.5525090499999998</v>
      </c>
      <c r="J1330">
        <v>2.5525090499999998</v>
      </c>
      <c r="K1330">
        <v>1659</v>
      </c>
      <c r="L1330">
        <v>4187.3199100000002</v>
      </c>
      <c r="M1330">
        <f t="shared" si="60"/>
        <v>4234.61251395</v>
      </c>
      <c r="N1330">
        <f t="shared" si="61"/>
        <v>-47.29260394999983</v>
      </c>
      <c r="O1330" s="1">
        <f t="shared" si="62"/>
        <v>-1.116810659634258E-2</v>
      </c>
      <c r="P1330">
        <v>6.2809798600000004</v>
      </c>
    </row>
    <row r="1331" spans="1:16" hidden="1" x14ac:dyDescent="0.35">
      <c r="A1331">
        <v>1330</v>
      </c>
      <c r="B1331">
        <v>130</v>
      </c>
      <c r="C1331" t="s">
        <v>1432</v>
      </c>
      <c r="D1331" t="str">
        <f>INDEX(FSA_Province!B:B,MATCH(LEFT(C1331,1),FSA_Province!A:A,0))</f>
        <v>BC</v>
      </c>
      <c r="E1331" t="s">
        <v>1565</v>
      </c>
      <c r="F1331" t="s">
        <v>117</v>
      </c>
      <c r="G1331" t="s">
        <v>27</v>
      </c>
      <c r="H1331" t="s">
        <v>16</v>
      </c>
      <c r="I1331">
        <v>1400</v>
      </c>
      <c r="J1331">
        <v>1400</v>
      </c>
      <c r="K1331">
        <v>1.33E-6</v>
      </c>
      <c r="L1331">
        <v>1.8619999999999999E-3</v>
      </c>
      <c r="M1331">
        <f t="shared" si="60"/>
        <v>1.8619999999999999E-3</v>
      </c>
      <c r="N1331">
        <f t="shared" si="61"/>
        <v>0</v>
      </c>
      <c r="O1331" s="1">
        <f t="shared" si="62"/>
        <v>0</v>
      </c>
      <c r="P1331">
        <v>2.79E-6</v>
      </c>
    </row>
    <row r="1332" spans="1:16" hidden="1" x14ac:dyDescent="0.35">
      <c r="A1332">
        <v>1331</v>
      </c>
      <c r="B1332">
        <v>76</v>
      </c>
      <c r="C1332" t="s">
        <v>1524</v>
      </c>
      <c r="D1332" t="str">
        <f>INDEX(FSA_Province!B:B,MATCH(LEFT(C1332,1),FSA_Province!A:A,0))</f>
        <v>AB</v>
      </c>
      <c r="E1332" t="s">
        <v>1566</v>
      </c>
      <c r="F1332" t="s">
        <v>59</v>
      </c>
      <c r="G1332" t="s">
        <v>27</v>
      </c>
      <c r="H1332" t="s">
        <v>16</v>
      </c>
      <c r="I1332">
        <v>600</v>
      </c>
      <c r="J1332">
        <v>600</v>
      </c>
      <c r="K1332">
        <v>3.6240000000000001E-2</v>
      </c>
      <c r="L1332">
        <v>22.006792799999999</v>
      </c>
      <c r="M1332">
        <f t="shared" si="60"/>
        <v>21.744</v>
      </c>
      <c r="N1332">
        <f t="shared" si="61"/>
        <v>0.26279279999999972</v>
      </c>
      <c r="O1332" s="1">
        <f t="shared" si="62"/>
        <v>1.208576158940396E-2</v>
      </c>
      <c r="P1332">
        <v>3.301018E-2</v>
      </c>
    </row>
    <row r="1333" spans="1:16" hidden="1" x14ac:dyDescent="0.35">
      <c r="A1333">
        <v>1332</v>
      </c>
      <c r="B1333">
        <v>130</v>
      </c>
      <c r="C1333" t="s">
        <v>1432</v>
      </c>
      <c r="D1333" t="str">
        <f>INDEX(FSA_Province!B:B,MATCH(LEFT(C1333,1),FSA_Province!A:A,0))</f>
        <v>BC</v>
      </c>
      <c r="E1333" t="s">
        <v>1567</v>
      </c>
      <c r="F1333" t="s">
        <v>10</v>
      </c>
      <c r="G1333" t="s">
        <v>27</v>
      </c>
      <c r="H1333" t="s">
        <v>16</v>
      </c>
      <c r="I1333">
        <v>2E-3</v>
      </c>
      <c r="J1333">
        <v>2E-3</v>
      </c>
      <c r="K1333">
        <v>42084.923000000003</v>
      </c>
      <c r="L1333">
        <v>85.177459659999997</v>
      </c>
      <c r="M1333">
        <f t="shared" si="60"/>
        <v>84.169846000000007</v>
      </c>
      <c r="N1333">
        <f t="shared" si="61"/>
        <v>1.0076136599999899</v>
      </c>
      <c r="O1333" s="1">
        <f t="shared" si="62"/>
        <v>1.1971195242533648E-2</v>
      </c>
      <c r="P1333">
        <v>0.12776618000000001</v>
      </c>
    </row>
    <row r="1334" spans="1:16" hidden="1" x14ac:dyDescent="0.35">
      <c r="A1334">
        <v>1333</v>
      </c>
      <c r="B1334">
        <v>133</v>
      </c>
      <c r="C1334" t="s">
        <v>183</v>
      </c>
      <c r="D1334" t="str">
        <f>INDEX(FSA_Province!B:B,MATCH(LEFT(C1334,1),FSA_Province!A:A,0))</f>
        <v>ON</v>
      </c>
      <c r="E1334" t="s">
        <v>1568</v>
      </c>
      <c r="F1334" t="s">
        <v>117</v>
      </c>
      <c r="G1334" t="s">
        <v>11</v>
      </c>
      <c r="H1334" t="s">
        <v>16</v>
      </c>
      <c r="I1334">
        <v>206613.15718730001</v>
      </c>
      <c r="J1334">
        <v>206613.15718730001</v>
      </c>
      <c r="K1334">
        <v>1.3E-6</v>
      </c>
      <c r="L1334">
        <v>0.26859709999999998</v>
      </c>
      <c r="M1334">
        <f t="shared" si="60"/>
        <v>0.26859710434349005</v>
      </c>
      <c r="N1334">
        <f t="shared" si="61"/>
        <v>-4.3434900676153632E-9</v>
      </c>
      <c r="O1334" s="1">
        <f t="shared" si="62"/>
        <v>-1.617102343017361E-8</v>
      </c>
      <c r="P1334">
        <v>4.0288999999999999E-4</v>
      </c>
    </row>
    <row r="1335" spans="1:16" hidden="1" x14ac:dyDescent="0.35">
      <c r="A1335">
        <v>1334</v>
      </c>
      <c r="B1335">
        <v>217</v>
      </c>
      <c r="C1335" t="s">
        <v>491</v>
      </c>
      <c r="D1335" t="str">
        <f>INDEX(FSA_Province!B:B,MATCH(LEFT(C1335,1),FSA_Province!A:A,0))</f>
        <v>QC</v>
      </c>
      <c r="E1335" t="s">
        <v>1569</v>
      </c>
      <c r="F1335" t="s">
        <v>499</v>
      </c>
      <c r="G1335" t="s">
        <v>11</v>
      </c>
      <c r="H1335" t="s">
        <v>12</v>
      </c>
      <c r="I1335">
        <v>25</v>
      </c>
      <c r="J1335">
        <v>25</v>
      </c>
      <c r="K1335">
        <v>1.1100000000000001</v>
      </c>
      <c r="L1335">
        <v>27.52854885</v>
      </c>
      <c r="M1335">
        <f t="shared" si="60"/>
        <v>27.750000000000004</v>
      </c>
      <c r="N1335">
        <f t="shared" si="61"/>
        <v>-0.22145115000000359</v>
      </c>
      <c r="O1335" s="1">
        <f t="shared" si="62"/>
        <v>-7.9802216216217498E-3</v>
      </c>
      <c r="P1335">
        <v>4.1292820000000001E-2</v>
      </c>
    </row>
    <row r="1336" spans="1:16" hidden="1" x14ac:dyDescent="0.35">
      <c r="A1336">
        <v>1335</v>
      </c>
      <c r="B1336">
        <v>76</v>
      </c>
      <c r="C1336" t="s">
        <v>1524</v>
      </c>
      <c r="D1336" t="str">
        <f>INDEX(FSA_Province!B:B,MATCH(LEFT(C1336,1),FSA_Province!A:A,0))</f>
        <v>AB</v>
      </c>
      <c r="E1336" t="s">
        <v>1570</v>
      </c>
      <c r="F1336" t="s">
        <v>15</v>
      </c>
      <c r="G1336" t="s">
        <v>27</v>
      </c>
      <c r="H1336" t="s">
        <v>16</v>
      </c>
      <c r="I1336">
        <v>790</v>
      </c>
      <c r="J1336">
        <v>790</v>
      </c>
      <c r="K1336">
        <v>0.43880999999999998</v>
      </c>
      <c r="L1336">
        <v>350.75906459999999</v>
      </c>
      <c r="M1336">
        <f t="shared" si="60"/>
        <v>346.65989999999999</v>
      </c>
      <c r="N1336">
        <f t="shared" si="61"/>
        <v>4.0991645999999946</v>
      </c>
      <c r="O1336" s="1">
        <f t="shared" si="62"/>
        <v>1.1824744079139221E-2</v>
      </c>
      <c r="P1336">
        <v>0.52613858999999996</v>
      </c>
    </row>
    <row r="1337" spans="1:16" hidden="1" x14ac:dyDescent="0.35">
      <c r="A1337">
        <v>1336</v>
      </c>
      <c r="B1337">
        <v>76</v>
      </c>
      <c r="C1337" t="s">
        <v>1524</v>
      </c>
      <c r="D1337" t="str">
        <f>INDEX(FSA_Province!B:B,MATCH(LEFT(C1337,1),FSA_Province!A:A,0))</f>
        <v>AB</v>
      </c>
      <c r="E1337" t="s">
        <v>1571</v>
      </c>
      <c r="F1337" t="s">
        <v>20</v>
      </c>
      <c r="G1337" t="s">
        <v>27</v>
      </c>
      <c r="H1337" t="s">
        <v>16</v>
      </c>
      <c r="I1337">
        <v>1</v>
      </c>
      <c r="J1337">
        <v>1</v>
      </c>
      <c r="K1337">
        <v>1674.6880000000001</v>
      </c>
      <c r="L1337">
        <v>1694.451135</v>
      </c>
      <c r="M1337">
        <f t="shared" si="60"/>
        <v>1674.6880000000001</v>
      </c>
      <c r="N1337">
        <f t="shared" si="61"/>
        <v>19.76313499999992</v>
      </c>
      <c r="O1337" s="1">
        <f t="shared" si="62"/>
        <v>1.1801084739366328E-2</v>
      </c>
      <c r="P1337">
        <v>2.5416767</v>
      </c>
    </row>
    <row r="1338" spans="1:16" hidden="1" x14ac:dyDescent="0.35">
      <c r="A1338">
        <v>1337</v>
      </c>
      <c r="B1338">
        <v>76</v>
      </c>
      <c r="C1338" t="s">
        <v>1524</v>
      </c>
      <c r="D1338" t="str">
        <f>INDEX(FSA_Province!B:B,MATCH(LEFT(C1338,1),FSA_Province!A:A,0))</f>
        <v>AB</v>
      </c>
      <c r="E1338" t="s">
        <v>1572</v>
      </c>
      <c r="F1338" t="s">
        <v>493</v>
      </c>
      <c r="G1338" t="s">
        <v>27</v>
      </c>
      <c r="H1338" t="s">
        <v>12</v>
      </c>
      <c r="I1338">
        <v>250000</v>
      </c>
      <c r="J1338">
        <v>250000</v>
      </c>
      <c r="K1338">
        <v>8.3199999999999993E-3</v>
      </c>
      <c r="L1338">
        <v>2059.49622</v>
      </c>
      <c r="M1338">
        <f t="shared" si="60"/>
        <v>2080</v>
      </c>
      <c r="N1338">
        <f t="shared" si="61"/>
        <v>-20.503780000000006</v>
      </c>
      <c r="O1338" s="1">
        <f t="shared" si="62"/>
        <v>-9.8575865384615408E-3</v>
      </c>
      <c r="P1338">
        <v>3.0892443200000002</v>
      </c>
    </row>
    <row r="1339" spans="1:16" hidden="1" x14ac:dyDescent="0.35">
      <c r="A1339">
        <v>1338</v>
      </c>
      <c r="B1339">
        <v>133</v>
      </c>
      <c r="C1339" t="s">
        <v>183</v>
      </c>
      <c r="D1339" t="str">
        <f>INDEX(FSA_Province!B:B,MATCH(LEFT(C1339,1),FSA_Province!A:A,0))</f>
        <v>ON</v>
      </c>
      <c r="E1339" t="s">
        <v>1573</v>
      </c>
      <c r="F1339" t="s">
        <v>117</v>
      </c>
      <c r="G1339" t="s">
        <v>11</v>
      </c>
      <c r="H1339" t="s">
        <v>16</v>
      </c>
      <c r="I1339">
        <v>172155.5597638</v>
      </c>
      <c r="J1339">
        <v>172155.5597638</v>
      </c>
      <c r="K1339">
        <v>1.1599999999999999E-6</v>
      </c>
      <c r="L1339">
        <v>0.19970041999999999</v>
      </c>
      <c r="M1339">
        <f t="shared" si="60"/>
        <v>0.199700449326008</v>
      </c>
      <c r="N1339">
        <f t="shared" si="61"/>
        <v>-2.9326008010865934E-8</v>
      </c>
      <c r="O1339" s="1">
        <f t="shared" si="62"/>
        <v>-1.4684998511441337E-7</v>
      </c>
      <c r="P1339">
        <v>2.9951000000000001E-4</v>
      </c>
    </row>
    <row r="1340" spans="1:16" hidden="1" x14ac:dyDescent="0.35">
      <c r="A1340">
        <v>1339</v>
      </c>
      <c r="B1340">
        <v>215</v>
      </c>
      <c r="C1340" t="s">
        <v>177</v>
      </c>
      <c r="D1340" t="str">
        <f>INDEX(FSA_Province!B:B,MATCH(LEFT(C1340,1),FSA_Province!A:A,0))</f>
        <v>BC</v>
      </c>
      <c r="E1340" t="s">
        <v>1574</v>
      </c>
      <c r="F1340" t="s">
        <v>39</v>
      </c>
      <c r="G1340" t="s">
        <v>11</v>
      </c>
      <c r="H1340" t="s">
        <v>16</v>
      </c>
      <c r="I1340">
        <v>0.5</v>
      </c>
      <c r="J1340">
        <v>0.5</v>
      </c>
      <c r="K1340">
        <v>163</v>
      </c>
      <c r="L1340">
        <v>82.46292665</v>
      </c>
      <c r="M1340">
        <f t="shared" si="60"/>
        <v>81.5</v>
      </c>
      <c r="N1340">
        <f t="shared" si="61"/>
        <v>0.96292665</v>
      </c>
      <c r="O1340" s="1">
        <f t="shared" si="62"/>
        <v>1.18150509202454E-2</v>
      </c>
      <c r="P1340">
        <v>0.12369438000000001</v>
      </c>
    </row>
    <row r="1341" spans="1:16" hidden="1" x14ac:dyDescent="0.35">
      <c r="A1341">
        <v>1340</v>
      </c>
      <c r="B1341">
        <v>24</v>
      </c>
      <c r="C1341" t="s">
        <v>697</v>
      </c>
      <c r="D1341" t="str">
        <f>INDEX(FSA_Province!B:B,MATCH(LEFT(C1341,1),FSA_Province!A:A,0))</f>
        <v>AB</v>
      </c>
      <c r="E1341" t="s">
        <v>1575</v>
      </c>
      <c r="F1341" t="s">
        <v>20</v>
      </c>
      <c r="G1341" t="s">
        <v>27</v>
      </c>
      <c r="H1341" t="s">
        <v>16</v>
      </c>
      <c r="I1341">
        <v>0.09</v>
      </c>
      <c r="J1341">
        <v>0.09</v>
      </c>
      <c r="K1341">
        <v>1667.6569999999999</v>
      </c>
      <c r="L1341">
        <v>151.8624916</v>
      </c>
      <c r="M1341">
        <f t="shared" si="60"/>
        <v>150.08912999999998</v>
      </c>
      <c r="N1341">
        <f t="shared" si="61"/>
        <v>1.7733616000000154</v>
      </c>
      <c r="O1341" s="1">
        <f t="shared" si="62"/>
        <v>1.1815389961951379E-2</v>
      </c>
      <c r="P1341">
        <v>0.22779373</v>
      </c>
    </row>
    <row r="1342" spans="1:16" hidden="1" x14ac:dyDescent="0.35">
      <c r="A1342">
        <v>1341</v>
      </c>
      <c r="B1342">
        <v>24</v>
      </c>
      <c r="C1342" t="s">
        <v>697</v>
      </c>
      <c r="D1342" t="str">
        <f>INDEX(FSA_Province!B:B,MATCH(LEFT(C1342,1),FSA_Province!A:A,0))</f>
        <v>AB</v>
      </c>
      <c r="E1342" t="s">
        <v>1576</v>
      </c>
      <c r="F1342" t="s">
        <v>20</v>
      </c>
      <c r="G1342" t="s">
        <v>27</v>
      </c>
      <c r="H1342" t="s">
        <v>16</v>
      </c>
      <c r="I1342">
        <v>2.2000000000000002</v>
      </c>
      <c r="J1342">
        <v>2.2000000000000002</v>
      </c>
      <c r="K1342">
        <v>1669.2909999999999</v>
      </c>
      <c r="L1342">
        <v>3715.8329239999998</v>
      </c>
      <c r="M1342">
        <f t="shared" si="60"/>
        <v>3672.4402</v>
      </c>
      <c r="N1342">
        <f t="shared" si="61"/>
        <v>43.392723999999816</v>
      </c>
      <c r="O1342" s="1">
        <f t="shared" si="62"/>
        <v>1.1815774154743164E-2</v>
      </c>
      <c r="P1342">
        <v>5.5737493799999998</v>
      </c>
    </row>
    <row r="1343" spans="1:16" hidden="1" x14ac:dyDescent="0.35">
      <c r="A1343">
        <v>1342</v>
      </c>
      <c r="B1343">
        <v>24</v>
      </c>
      <c r="C1343" t="s">
        <v>697</v>
      </c>
      <c r="D1343" t="str">
        <f>INDEX(FSA_Province!B:B,MATCH(LEFT(C1343,1),FSA_Province!A:A,0))</f>
        <v>AB</v>
      </c>
      <c r="E1343" t="s">
        <v>1577</v>
      </c>
      <c r="F1343" t="s">
        <v>18</v>
      </c>
      <c r="G1343" t="s">
        <v>27</v>
      </c>
      <c r="H1343" t="s">
        <v>16</v>
      </c>
      <c r="I1343">
        <v>160</v>
      </c>
      <c r="J1343">
        <v>160</v>
      </c>
      <c r="K1343">
        <v>28.743171780000001</v>
      </c>
      <c r="L1343">
        <v>4653.2449969999998</v>
      </c>
      <c r="M1343">
        <f t="shared" si="60"/>
        <v>4598.9074848</v>
      </c>
      <c r="N1343">
        <f t="shared" si="61"/>
        <v>54.337512199999765</v>
      </c>
      <c r="O1343" s="1">
        <f t="shared" si="62"/>
        <v>1.1815308827062179E-2</v>
      </c>
      <c r="P1343">
        <v>6.9798674900000002</v>
      </c>
    </row>
    <row r="1344" spans="1:16" hidden="1" x14ac:dyDescent="0.35">
      <c r="A1344">
        <v>1343</v>
      </c>
      <c r="B1344">
        <v>215</v>
      </c>
      <c r="C1344" t="s">
        <v>177</v>
      </c>
      <c r="D1344" t="str">
        <f>INDEX(FSA_Province!B:B,MATCH(LEFT(C1344,1),FSA_Province!A:A,0))</f>
        <v>BC</v>
      </c>
      <c r="E1344" t="s">
        <v>1578</v>
      </c>
      <c r="F1344" t="s">
        <v>39</v>
      </c>
      <c r="G1344" t="s">
        <v>11</v>
      </c>
      <c r="H1344" t="s">
        <v>16</v>
      </c>
      <c r="I1344">
        <v>0.5</v>
      </c>
      <c r="J1344">
        <v>0.5</v>
      </c>
      <c r="K1344">
        <v>162.6</v>
      </c>
      <c r="L1344">
        <v>82.260556480000005</v>
      </c>
      <c r="M1344">
        <f t="shared" si="60"/>
        <v>81.3</v>
      </c>
      <c r="N1344">
        <f t="shared" si="61"/>
        <v>0.96055648000000815</v>
      </c>
      <c r="O1344" s="1">
        <f t="shared" si="62"/>
        <v>1.1814962853628637E-2</v>
      </c>
      <c r="P1344">
        <v>0.12339083000000001</v>
      </c>
    </row>
    <row r="1345" spans="1:16" hidden="1" x14ac:dyDescent="0.35">
      <c r="A1345">
        <v>1344</v>
      </c>
      <c r="B1345">
        <v>24</v>
      </c>
      <c r="C1345" t="s">
        <v>697</v>
      </c>
      <c r="D1345" t="str">
        <f>INDEX(FSA_Province!B:B,MATCH(LEFT(C1345,1),FSA_Province!A:A,0))</f>
        <v>AB</v>
      </c>
      <c r="E1345" t="s">
        <v>1579</v>
      </c>
      <c r="F1345" t="s">
        <v>20</v>
      </c>
      <c r="G1345" t="s">
        <v>27</v>
      </c>
      <c r="H1345" t="s">
        <v>12</v>
      </c>
      <c r="I1345">
        <v>5.2143280900000004</v>
      </c>
      <c r="J1345">
        <v>5.2143280900000004</v>
      </c>
      <c r="K1345">
        <v>1655.0429999999999</v>
      </c>
      <c r="L1345">
        <v>8529.3245399999996</v>
      </c>
      <c r="M1345">
        <f t="shared" si="60"/>
        <v>8629.9372050578695</v>
      </c>
      <c r="N1345">
        <f t="shared" si="61"/>
        <v>-100.61266505786989</v>
      </c>
      <c r="O1345" s="1">
        <f t="shared" si="62"/>
        <v>-1.1658562822323018E-2</v>
      </c>
      <c r="P1345">
        <v>12.793986800000001</v>
      </c>
    </row>
    <row r="1346" spans="1:16" hidden="1" x14ac:dyDescent="0.35">
      <c r="A1346">
        <v>1345</v>
      </c>
      <c r="B1346">
        <v>76</v>
      </c>
      <c r="C1346" t="s">
        <v>1524</v>
      </c>
      <c r="D1346" t="str">
        <f>INDEX(FSA_Province!B:B,MATCH(LEFT(C1346,1),FSA_Province!A:A,0))</f>
        <v>AB</v>
      </c>
      <c r="E1346" t="s">
        <v>1580</v>
      </c>
      <c r="F1346" t="s">
        <v>20</v>
      </c>
      <c r="G1346" t="s">
        <v>27</v>
      </c>
      <c r="H1346" t="s">
        <v>16</v>
      </c>
      <c r="I1346">
        <v>0.36</v>
      </c>
      <c r="J1346">
        <v>0.36</v>
      </c>
      <c r="K1346">
        <v>1664.6369999999999</v>
      </c>
      <c r="L1346">
        <v>606.34902099999999</v>
      </c>
      <c r="M1346">
        <f t="shared" si="60"/>
        <v>599.26931999999999</v>
      </c>
      <c r="N1346">
        <f t="shared" si="61"/>
        <v>7.079701</v>
      </c>
      <c r="O1346" s="1">
        <f t="shared" si="62"/>
        <v>1.1813888620228381E-2</v>
      </c>
      <c r="P1346">
        <v>0.90952352999999997</v>
      </c>
    </row>
    <row r="1347" spans="1:16" hidden="1" x14ac:dyDescent="0.35">
      <c r="A1347">
        <v>1346</v>
      </c>
      <c r="B1347">
        <v>5</v>
      </c>
      <c r="C1347" t="s">
        <v>289</v>
      </c>
      <c r="D1347" t="str">
        <f>INDEX(FSA_Province!B:B,MATCH(LEFT(C1347,1),FSA_Province!A:A,0))</f>
        <v>AB</v>
      </c>
      <c r="E1347" t="s">
        <v>1581</v>
      </c>
      <c r="F1347" t="s">
        <v>24</v>
      </c>
      <c r="G1347" t="s">
        <v>11</v>
      </c>
      <c r="H1347" t="s">
        <v>16</v>
      </c>
      <c r="I1347">
        <v>955.69507154999997</v>
      </c>
      <c r="J1347">
        <v>955.69507154999997</v>
      </c>
      <c r="K1347">
        <v>0.1003</v>
      </c>
      <c r="L1347">
        <v>96.988785239999999</v>
      </c>
      <c r="M1347">
        <f t="shared" ref="M1347:M1410" si="63">I1347*K1347</f>
        <v>95.856215676464998</v>
      </c>
      <c r="N1347">
        <f t="shared" ref="N1347:N1410" si="64">L1347-M1347</f>
        <v>1.1325695635350002</v>
      </c>
      <c r="O1347" s="1">
        <f t="shared" ref="O1347:O1410" si="65">IFERROR(N1347/M1347, 0)</f>
        <v>1.1815296019588984E-2</v>
      </c>
      <c r="P1347">
        <v>0.14548316999999999</v>
      </c>
    </row>
    <row r="1348" spans="1:16" hidden="1" x14ac:dyDescent="0.35">
      <c r="A1348">
        <v>1347</v>
      </c>
      <c r="B1348">
        <v>1</v>
      </c>
      <c r="C1348" t="s">
        <v>556</v>
      </c>
      <c r="D1348" t="str">
        <f>INDEX(FSA_Province!B:B,MATCH(LEFT(C1348,1),FSA_Province!A:A,0))</f>
        <v>ON</v>
      </c>
      <c r="E1348" t="s">
        <v>1582</v>
      </c>
      <c r="F1348" t="s">
        <v>1409</v>
      </c>
      <c r="G1348" t="s">
        <v>11</v>
      </c>
      <c r="H1348" t="s">
        <v>16</v>
      </c>
      <c r="I1348">
        <v>554723.47035002999</v>
      </c>
      <c r="J1348">
        <v>554723.47035002999</v>
      </c>
      <c r="K1348">
        <v>8.9999999999999999E-8</v>
      </c>
      <c r="L1348">
        <v>4.99251E-2</v>
      </c>
      <c r="M1348">
        <f t="shared" si="63"/>
        <v>4.9925112331502701E-2</v>
      </c>
      <c r="N1348">
        <f t="shared" si="64"/>
        <v>-1.2331502700912989E-8</v>
      </c>
      <c r="O1348" s="1">
        <f t="shared" si="65"/>
        <v>-2.4699999909928737E-7</v>
      </c>
      <c r="P1348">
        <v>7.4859999999999998E-5</v>
      </c>
    </row>
    <row r="1349" spans="1:16" hidden="1" x14ac:dyDescent="0.35">
      <c r="A1349">
        <v>1348</v>
      </c>
      <c r="B1349">
        <v>1</v>
      </c>
      <c r="C1349" t="s">
        <v>556</v>
      </c>
      <c r="D1349" t="str">
        <f>INDEX(FSA_Province!B:B,MATCH(LEFT(C1349,1),FSA_Province!A:A,0))</f>
        <v>ON</v>
      </c>
      <c r="E1349" t="s">
        <v>1583</v>
      </c>
      <c r="F1349" t="s">
        <v>1513</v>
      </c>
      <c r="G1349" t="s">
        <v>11</v>
      </c>
      <c r="H1349" t="s">
        <v>12</v>
      </c>
      <c r="I1349">
        <v>110944.69407000999</v>
      </c>
      <c r="J1349">
        <v>110944.69407000999</v>
      </c>
      <c r="K1349">
        <v>4.9999999999999998E-7</v>
      </c>
      <c r="L1349">
        <v>5.5472340000000002E-2</v>
      </c>
      <c r="M1349">
        <f t="shared" si="63"/>
        <v>5.5472347035004997E-2</v>
      </c>
      <c r="N1349">
        <f t="shared" si="64"/>
        <v>-7.0350049952150329E-9</v>
      </c>
      <c r="O1349" s="1">
        <f t="shared" si="65"/>
        <v>-1.2682003504873694E-7</v>
      </c>
      <c r="P1349">
        <v>8.3200000000000003E-5</v>
      </c>
    </row>
    <row r="1350" spans="1:16" hidden="1" x14ac:dyDescent="0.35">
      <c r="A1350">
        <v>1349</v>
      </c>
      <c r="B1350">
        <v>1</v>
      </c>
      <c r="C1350" t="s">
        <v>556</v>
      </c>
      <c r="D1350" t="str">
        <f>INDEX(FSA_Province!B:B,MATCH(LEFT(C1350,1),FSA_Province!A:A,0))</f>
        <v>ON</v>
      </c>
      <c r="E1350" t="s">
        <v>1584</v>
      </c>
      <c r="F1350" t="s">
        <v>782</v>
      </c>
      <c r="G1350" t="s">
        <v>11</v>
      </c>
      <c r="H1350" t="s">
        <v>12</v>
      </c>
      <c r="I1350">
        <v>5866.6406969999998</v>
      </c>
      <c r="J1350">
        <v>5866.6406969999998</v>
      </c>
      <c r="K1350">
        <v>9.4499999999999993E-6</v>
      </c>
      <c r="L1350">
        <v>5.5439750000000003E-2</v>
      </c>
      <c r="M1350">
        <f t="shared" si="63"/>
        <v>5.5439754586649993E-2</v>
      </c>
      <c r="N1350">
        <f t="shared" si="64"/>
        <v>-4.5866499903679525E-9</v>
      </c>
      <c r="O1350" s="1">
        <f t="shared" si="65"/>
        <v>-8.2732148159119503E-8</v>
      </c>
      <c r="P1350">
        <v>8.3150000000000002E-5</v>
      </c>
    </row>
    <row r="1351" spans="1:16" hidden="1" x14ac:dyDescent="0.35">
      <c r="A1351">
        <v>1350</v>
      </c>
      <c r="B1351">
        <v>1</v>
      </c>
      <c r="C1351" t="s">
        <v>556</v>
      </c>
      <c r="D1351" t="str">
        <f>INDEX(FSA_Province!B:B,MATCH(LEFT(C1351,1),FSA_Province!A:A,0))</f>
        <v>ON</v>
      </c>
      <c r="E1351" t="s">
        <v>1585</v>
      </c>
      <c r="F1351" t="s">
        <v>774</v>
      </c>
      <c r="G1351" t="s">
        <v>11</v>
      </c>
      <c r="H1351" t="s">
        <v>12</v>
      </c>
      <c r="I1351">
        <v>262763.74911317002</v>
      </c>
      <c r="J1351">
        <v>262763.74911317002</v>
      </c>
      <c r="K1351">
        <v>2.1E-7</v>
      </c>
      <c r="L1351">
        <v>5.5180380000000001E-2</v>
      </c>
      <c r="M1351">
        <f t="shared" si="63"/>
        <v>5.5180387313765705E-2</v>
      </c>
      <c r="N1351">
        <f t="shared" si="64"/>
        <v>-7.3137657041755233E-9</v>
      </c>
      <c r="O1351" s="1">
        <f t="shared" si="65"/>
        <v>-1.3254284828752875E-7</v>
      </c>
      <c r="P1351">
        <v>8.2769999999999995E-5</v>
      </c>
    </row>
    <row r="1352" spans="1:16" hidden="1" x14ac:dyDescent="0.35">
      <c r="A1352">
        <v>1351</v>
      </c>
      <c r="B1352">
        <v>230</v>
      </c>
      <c r="C1352" t="s">
        <v>246</v>
      </c>
      <c r="D1352" t="str">
        <f>INDEX(FSA_Province!B:B,MATCH(LEFT(C1352,1),FSA_Province!A:A,0))</f>
        <v>AB</v>
      </c>
      <c r="E1352" t="s">
        <v>1586</v>
      </c>
      <c r="F1352" t="s">
        <v>20</v>
      </c>
      <c r="G1352" t="s">
        <v>11</v>
      </c>
      <c r="H1352" t="s">
        <v>16</v>
      </c>
      <c r="I1352">
        <v>0.9</v>
      </c>
      <c r="J1352">
        <v>0.9</v>
      </c>
      <c r="K1352">
        <v>1669</v>
      </c>
      <c r="L1352">
        <v>1513.9701379999999</v>
      </c>
      <c r="M1352">
        <f t="shared" si="63"/>
        <v>1502.1000000000001</v>
      </c>
      <c r="N1352">
        <f t="shared" si="64"/>
        <v>11.87013799999977</v>
      </c>
      <c r="O1352" s="1">
        <f t="shared" si="65"/>
        <v>7.9023620264960844E-3</v>
      </c>
      <c r="P1352">
        <v>0</v>
      </c>
    </row>
    <row r="1353" spans="1:16" hidden="1" x14ac:dyDescent="0.35">
      <c r="A1353">
        <v>1352</v>
      </c>
      <c r="B1353">
        <v>138</v>
      </c>
      <c r="C1353" t="s">
        <v>223</v>
      </c>
      <c r="D1353" t="str">
        <f>INDEX(FSA_Province!B:B,MATCH(LEFT(C1353,1),FSA_Province!A:A,0))</f>
        <v>QC</v>
      </c>
      <c r="E1353" t="s">
        <v>1587</v>
      </c>
      <c r="F1353" t="s">
        <v>24</v>
      </c>
      <c r="G1353" t="s">
        <v>27</v>
      </c>
      <c r="H1353" t="s">
        <v>16</v>
      </c>
      <c r="I1353">
        <v>5000</v>
      </c>
      <c r="J1353">
        <v>5000</v>
      </c>
      <c r="K1353">
        <v>0.10085549000000001</v>
      </c>
      <c r="L1353">
        <v>510.2356006</v>
      </c>
      <c r="M1353">
        <f t="shared" si="63"/>
        <v>504.27745000000004</v>
      </c>
      <c r="N1353">
        <f t="shared" si="64"/>
        <v>5.9581505999999536</v>
      </c>
      <c r="O1353" s="1">
        <f t="shared" si="65"/>
        <v>1.1815223147495398E-2</v>
      </c>
      <c r="P1353">
        <v>0.76535339999999996</v>
      </c>
    </row>
    <row r="1354" spans="1:16" hidden="1" x14ac:dyDescent="0.35">
      <c r="A1354">
        <v>1353</v>
      </c>
      <c r="B1354">
        <v>174</v>
      </c>
      <c r="C1354" t="s">
        <v>993</v>
      </c>
      <c r="D1354" t="str">
        <f>INDEX(FSA_Province!B:B,MATCH(LEFT(C1354,1),FSA_Province!A:A,0))</f>
        <v>ON</v>
      </c>
      <c r="E1354" t="s">
        <v>1588</v>
      </c>
      <c r="F1354" t="s">
        <v>24</v>
      </c>
      <c r="G1354" t="s">
        <v>27</v>
      </c>
      <c r="H1354" t="s">
        <v>16</v>
      </c>
      <c r="I1354">
        <v>5000</v>
      </c>
      <c r="J1354">
        <v>5000</v>
      </c>
      <c r="K1354">
        <v>0.10220925</v>
      </c>
      <c r="L1354">
        <v>517.08444010000005</v>
      </c>
      <c r="M1354">
        <f t="shared" si="63"/>
        <v>511.04624999999999</v>
      </c>
      <c r="N1354">
        <f t="shared" si="64"/>
        <v>6.0381901000000653</v>
      </c>
      <c r="O1354" s="1">
        <f t="shared" si="65"/>
        <v>1.1815349589200714E-2</v>
      </c>
      <c r="P1354">
        <v>0.77562666000000002</v>
      </c>
    </row>
    <row r="1355" spans="1:16" hidden="1" x14ac:dyDescent="0.35">
      <c r="A1355">
        <v>1354</v>
      </c>
      <c r="B1355">
        <v>134</v>
      </c>
      <c r="C1355" t="s">
        <v>69</v>
      </c>
      <c r="D1355" t="str">
        <f>INDEX(FSA_Province!B:B,MATCH(LEFT(C1355,1),FSA_Province!A:A,0))</f>
        <v>ON</v>
      </c>
      <c r="E1355" t="s">
        <v>1589</v>
      </c>
      <c r="F1355" t="s">
        <v>575</v>
      </c>
      <c r="G1355" t="s">
        <v>27</v>
      </c>
      <c r="H1355" t="s">
        <v>16</v>
      </c>
      <c r="I1355">
        <v>6900</v>
      </c>
      <c r="J1355">
        <v>6900</v>
      </c>
      <c r="K1355">
        <v>6.0010000000000003E-5</v>
      </c>
      <c r="L1355">
        <v>0.41406900000000002</v>
      </c>
      <c r="M1355">
        <f t="shared" si="63"/>
        <v>0.41406900000000002</v>
      </c>
      <c r="N1355">
        <f t="shared" si="64"/>
        <v>0</v>
      </c>
      <c r="O1355" s="1">
        <f t="shared" si="65"/>
        <v>0</v>
      </c>
      <c r="P1355">
        <v>6.2109999999999997E-4</v>
      </c>
    </row>
    <row r="1356" spans="1:16" hidden="1" x14ac:dyDescent="0.35">
      <c r="A1356">
        <v>1355</v>
      </c>
      <c r="B1356">
        <v>71</v>
      </c>
      <c r="C1356" t="s">
        <v>207</v>
      </c>
      <c r="D1356" t="str">
        <f>INDEX(FSA_Province!B:B,MATCH(LEFT(C1356,1),FSA_Province!A:A,0))</f>
        <v>BC</v>
      </c>
      <c r="E1356" t="s">
        <v>1590</v>
      </c>
      <c r="F1356" t="s">
        <v>20</v>
      </c>
      <c r="G1356" t="s">
        <v>11</v>
      </c>
      <c r="H1356" t="s">
        <v>16</v>
      </c>
      <c r="I1356">
        <v>0.86985175000000003</v>
      </c>
      <c r="J1356">
        <v>0.86985175000000003</v>
      </c>
      <c r="K1356">
        <v>1721.8489999999999</v>
      </c>
      <c r="L1356">
        <v>1514.8439080000001</v>
      </c>
      <c r="M1356">
        <f t="shared" si="63"/>
        <v>1497.7533658857501</v>
      </c>
      <c r="N1356">
        <f t="shared" si="64"/>
        <v>17.090542114249956</v>
      </c>
      <c r="O1356" s="1">
        <f t="shared" si="65"/>
        <v>1.1410785315873986E-2</v>
      </c>
      <c r="P1356">
        <v>2.2722658600000001</v>
      </c>
    </row>
    <row r="1357" spans="1:16" hidden="1" x14ac:dyDescent="0.35">
      <c r="A1357">
        <v>1356</v>
      </c>
      <c r="B1357">
        <v>147</v>
      </c>
      <c r="C1357" t="s">
        <v>796</v>
      </c>
      <c r="D1357" t="str">
        <f>INDEX(FSA_Province!B:B,MATCH(LEFT(C1357,1),FSA_Province!A:A,0))</f>
        <v>AB</v>
      </c>
      <c r="E1357" t="s">
        <v>1591</v>
      </c>
      <c r="F1357" t="s">
        <v>24</v>
      </c>
      <c r="G1357" t="s">
        <v>11</v>
      </c>
      <c r="H1357" t="s">
        <v>16</v>
      </c>
      <c r="I1357">
        <v>19500</v>
      </c>
      <c r="J1357">
        <v>19500</v>
      </c>
      <c r="K1357">
        <v>0.10100000000000001</v>
      </c>
      <c r="L1357">
        <v>1992.770205</v>
      </c>
      <c r="M1357">
        <f t="shared" si="63"/>
        <v>1969.5000000000002</v>
      </c>
      <c r="N1357">
        <f t="shared" si="64"/>
        <v>23.270204999999805</v>
      </c>
      <c r="O1357" s="1">
        <f t="shared" si="65"/>
        <v>1.1815285605483524E-2</v>
      </c>
      <c r="P1357">
        <v>2.9891553000000002</v>
      </c>
    </row>
    <row r="1358" spans="1:16" hidden="1" x14ac:dyDescent="0.35">
      <c r="A1358">
        <v>1357</v>
      </c>
      <c r="B1358">
        <v>110</v>
      </c>
      <c r="C1358" t="s">
        <v>124</v>
      </c>
      <c r="D1358" t="str">
        <f>INDEX(FSA_Province!B:B,MATCH(LEFT(C1358,1),FSA_Province!A:A,0))</f>
        <v>BC</v>
      </c>
      <c r="E1358" t="s">
        <v>1592</v>
      </c>
      <c r="F1358" t="s">
        <v>24</v>
      </c>
      <c r="G1358" t="s">
        <v>11</v>
      </c>
      <c r="H1358" t="s">
        <v>16</v>
      </c>
      <c r="I1358">
        <v>90</v>
      </c>
      <c r="J1358">
        <v>90</v>
      </c>
      <c r="K1358">
        <v>0.1018</v>
      </c>
      <c r="L1358">
        <v>9.2702518699999992</v>
      </c>
      <c r="M1358">
        <f t="shared" si="63"/>
        <v>9.1620000000000008</v>
      </c>
      <c r="N1358">
        <f t="shared" si="64"/>
        <v>0.10825186999999836</v>
      </c>
      <c r="O1358" s="1">
        <f t="shared" si="65"/>
        <v>1.1815309975987596E-2</v>
      </c>
      <c r="P1358">
        <v>1.390537E-2</v>
      </c>
    </row>
    <row r="1359" spans="1:16" hidden="1" x14ac:dyDescent="0.35">
      <c r="A1359">
        <v>1358</v>
      </c>
      <c r="B1359">
        <v>245</v>
      </c>
      <c r="C1359" t="s">
        <v>8</v>
      </c>
      <c r="D1359" t="str">
        <f>INDEX(FSA_Province!B:B,MATCH(LEFT(C1359,1),FSA_Province!A:A,0))</f>
        <v>BC</v>
      </c>
      <c r="E1359" t="s">
        <v>1593</v>
      </c>
      <c r="F1359" t="s">
        <v>10</v>
      </c>
      <c r="G1359" t="s">
        <v>11</v>
      </c>
      <c r="H1359" t="s">
        <v>12</v>
      </c>
      <c r="I1359">
        <v>0.5</v>
      </c>
      <c r="J1359">
        <v>0.5</v>
      </c>
      <c r="K1359">
        <v>44000</v>
      </c>
      <c r="L1359">
        <v>21999.999370000001</v>
      </c>
      <c r="M1359">
        <f t="shared" si="63"/>
        <v>22000</v>
      </c>
      <c r="N1359">
        <f t="shared" si="64"/>
        <v>-6.2999999863677658E-4</v>
      </c>
      <c r="O1359" s="1">
        <f t="shared" si="65"/>
        <v>-2.8636363574398935E-8</v>
      </c>
      <c r="P1359">
        <v>0</v>
      </c>
    </row>
    <row r="1360" spans="1:16" hidden="1" x14ac:dyDescent="0.35">
      <c r="A1360">
        <v>1359</v>
      </c>
      <c r="B1360">
        <v>245</v>
      </c>
      <c r="C1360" t="s">
        <v>8</v>
      </c>
      <c r="D1360" t="str">
        <f>INDEX(FSA_Province!B:B,MATCH(LEFT(C1360,1),FSA_Province!A:A,0))</f>
        <v>BC</v>
      </c>
      <c r="E1360" t="s">
        <v>1594</v>
      </c>
      <c r="F1360" t="s">
        <v>10</v>
      </c>
      <c r="G1360" t="s">
        <v>11</v>
      </c>
      <c r="H1360" t="s">
        <v>16</v>
      </c>
      <c r="I1360">
        <v>0.5</v>
      </c>
      <c r="J1360">
        <v>0.5</v>
      </c>
      <c r="K1360">
        <v>42000</v>
      </c>
      <c r="L1360">
        <v>20999.999510000001</v>
      </c>
      <c r="M1360">
        <f t="shared" si="63"/>
        <v>21000</v>
      </c>
      <c r="N1360">
        <f t="shared" si="64"/>
        <v>-4.8999999853549525E-4</v>
      </c>
      <c r="O1360" s="1">
        <f t="shared" si="65"/>
        <v>-2.3333333263595014E-8</v>
      </c>
      <c r="P1360">
        <v>0</v>
      </c>
    </row>
    <row r="1361" spans="1:16" hidden="1" x14ac:dyDescent="0.35">
      <c r="A1361">
        <v>1360</v>
      </c>
      <c r="B1361">
        <v>245</v>
      </c>
      <c r="C1361" t="s">
        <v>8</v>
      </c>
      <c r="D1361" t="str">
        <f>INDEX(FSA_Province!B:B,MATCH(LEFT(C1361,1),FSA_Province!A:A,0))</f>
        <v>BC</v>
      </c>
      <c r="E1361" t="s">
        <v>1595</v>
      </c>
      <c r="F1361" t="s">
        <v>10</v>
      </c>
      <c r="G1361" t="s">
        <v>11</v>
      </c>
      <c r="H1361" t="s">
        <v>16</v>
      </c>
      <c r="I1361">
        <v>0.5</v>
      </c>
      <c r="J1361">
        <v>0.5</v>
      </c>
      <c r="K1361">
        <v>43070</v>
      </c>
      <c r="L1361">
        <v>21509.538639999999</v>
      </c>
      <c r="M1361">
        <f t="shared" si="63"/>
        <v>21535</v>
      </c>
      <c r="N1361">
        <f t="shared" si="64"/>
        <v>-25.46136000000115</v>
      </c>
      <c r="O1361" s="1">
        <f t="shared" si="65"/>
        <v>-1.1823245878802484E-3</v>
      </c>
      <c r="P1361">
        <v>0</v>
      </c>
    </row>
    <row r="1362" spans="1:16" hidden="1" x14ac:dyDescent="0.35">
      <c r="A1362">
        <v>1361</v>
      </c>
      <c r="B1362">
        <v>76</v>
      </c>
      <c r="C1362" t="s">
        <v>1524</v>
      </c>
      <c r="D1362" t="str">
        <f>INDEX(FSA_Province!B:B,MATCH(LEFT(C1362,1),FSA_Province!A:A,0))</f>
        <v>AB</v>
      </c>
      <c r="E1362" t="s">
        <v>1596</v>
      </c>
      <c r="F1362" t="s">
        <v>493</v>
      </c>
      <c r="G1362" t="s">
        <v>27</v>
      </c>
      <c r="H1362" t="s">
        <v>16</v>
      </c>
      <c r="I1362">
        <v>250000</v>
      </c>
      <c r="J1362">
        <v>250000</v>
      </c>
      <c r="K1362">
        <v>7.9399999999999991E-3</v>
      </c>
      <c r="L1362">
        <v>2010.7705000000001</v>
      </c>
      <c r="M1362">
        <f t="shared" si="63"/>
        <v>1984.9999999999998</v>
      </c>
      <c r="N1362">
        <f t="shared" si="64"/>
        <v>25.770500000000311</v>
      </c>
      <c r="O1362" s="1">
        <f t="shared" si="65"/>
        <v>1.2982619647355321E-2</v>
      </c>
      <c r="P1362">
        <v>3.0161557499999998</v>
      </c>
    </row>
    <row r="1363" spans="1:16" hidden="1" x14ac:dyDescent="0.35">
      <c r="A1363">
        <v>1362</v>
      </c>
      <c r="B1363">
        <v>76</v>
      </c>
      <c r="C1363" t="s">
        <v>1524</v>
      </c>
      <c r="D1363" t="str">
        <f>INDEX(FSA_Province!B:B,MATCH(LEFT(C1363,1),FSA_Province!A:A,0))</f>
        <v>AB</v>
      </c>
      <c r="E1363" t="s">
        <v>1597</v>
      </c>
      <c r="F1363" t="s">
        <v>59</v>
      </c>
      <c r="G1363" t="s">
        <v>27</v>
      </c>
      <c r="H1363" t="s">
        <v>16</v>
      </c>
      <c r="I1363">
        <v>15000</v>
      </c>
      <c r="J1363">
        <v>15000</v>
      </c>
      <c r="K1363">
        <v>3.6229999999999998E-2</v>
      </c>
      <c r="L1363">
        <v>550.08771019999995</v>
      </c>
      <c r="M1363">
        <f t="shared" si="63"/>
        <v>543.44999999999993</v>
      </c>
      <c r="N1363">
        <f t="shared" si="64"/>
        <v>6.637710200000015</v>
      </c>
      <c r="O1363" s="1">
        <f t="shared" si="65"/>
        <v>1.221402189713868E-2</v>
      </c>
      <c r="P1363">
        <v>0.82513155999999999</v>
      </c>
    </row>
    <row r="1364" spans="1:16" hidden="1" x14ac:dyDescent="0.35">
      <c r="A1364">
        <v>1363</v>
      </c>
      <c r="B1364">
        <v>215</v>
      </c>
      <c r="C1364" t="s">
        <v>177</v>
      </c>
      <c r="D1364" t="str">
        <f>INDEX(FSA_Province!B:B,MATCH(LEFT(C1364,1),FSA_Province!A:A,0))</f>
        <v>BC</v>
      </c>
      <c r="E1364" t="s">
        <v>1598</v>
      </c>
      <c r="F1364" t="s">
        <v>39</v>
      </c>
      <c r="G1364" t="s">
        <v>11</v>
      </c>
      <c r="H1364" t="s">
        <v>16</v>
      </c>
      <c r="I1364">
        <v>0.5</v>
      </c>
      <c r="J1364">
        <v>0.5</v>
      </c>
      <c r="K1364">
        <v>167.5</v>
      </c>
      <c r="L1364">
        <v>84.739429200000004</v>
      </c>
      <c r="M1364">
        <f t="shared" si="63"/>
        <v>83.75</v>
      </c>
      <c r="N1364">
        <f t="shared" si="64"/>
        <v>0.98942920000000356</v>
      </c>
      <c r="O1364" s="1">
        <f t="shared" si="65"/>
        <v>1.1814080000000043E-2</v>
      </c>
      <c r="P1364">
        <v>0.12710914000000001</v>
      </c>
    </row>
    <row r="1365" spans="1:16" hidden="1" x14ac:dyDescent="0.35">
      <c r="A1365">
        <v>1364</v>
      </c>
      <c r="B1365">
        <v>247</v>
      </c>
      <c r="C1365" t="s">
        <v>1105</v>
      </c>
      <c r="D1365" t="str">
        <f>INDEX(FSA_Province!B:B,MATCH(LEFT(C1365,1),FSA_Province!A:A,0))</f>
        <v>BC</v>
      </c>
      <c r="E1365" t="s">
        <v>1599</v>
      </c>
      <c r="F1365" t="s">
        <v>10</v>
      </c>
      <c r="G1365" t="s">
        <v>11</v>
      </c>
      <c r="H1365" t="s">
        <v>16</v>
      </c>
      <c r="I1365">
        <v>0.5</v>
      </c>
      <c r="J1365">
        <v>0.5</v>
      </c>
      <c r="K1365">
        <v>43000</v>
      </c>
      <c r="L1365">
        <v>21754.029490000001</v>
      </c>
      <c r="M1365">
        <f t="shared" si="63"/>
        <v>21500</v>
      </c>
      <c r="N1365">
        <f t="shared" si="64"/>
        <v>254.02949000000081</v>
      </c>
      <c r="O1365" s="1">
        <f t="shared" si="65"/>
        <v>1.1815325116279108E-2</v>
      </c>
      <c r="P1365">
        <v>32.63104422</v>
      </c>
    </row>
    <row r="1366" spans="1:16" hidden="1" x14ac:dyDescent="0.35">
      <c r="A1366">
        <v>1365</v>
      </c>
      <c r="B1366">
        <v>41</v>
      </c>
      <c r="C1366" t="s">
        <v>179</v>
      </c>
      <c r="D1366" t="str">
        <f>INDEX(FSA_Province!B:B,MATCH(LEFT(C1366,1),FSA_Province!A:A,0))</f>
        <v>BC</v>
      </c>
      <c r="E1366" t="s">
        <v>1600</v>
      </c>
      <c r="F1366" t="s">
        <v>10</v>
      </c>
      <c r="G1366" t="s">
        <v>27</v>
      </c>
      <c r="H1366" t="s">
        <v>16</v>
      </c>
      <c r="I1366">
        <v>7.0000000000000001E-3</v>
      </c>
      <c r="J1366">
        <v>7.0000000000000001E-3</v>
      </c>
      <c r="K1366">
        <v>43178.302000000003</v>
      </c>
      <c r="L1366">
        <v>305.81928790000001</v>
      </c>
      <c r="M1366">
        <f t="shared" si="63"/>
        <v>302.24811400000004</v>
      </c>
      <c r="N1366">
        <f t="shared" si="64"/>
        <v>3.5711738999999625</v>
      </c>
      <c r="O1366" s="1">
        <f t="shared" si="65"/>
        <v>1.1815371989384729E-2</v>
      </c>
      <c r="P1366">
        <v>0.45872892999999998</v>
      </c>
    </row>
    <row r="1367" spans="1:16" hidden="1" x14ac:dyDescent="0.35">
      <c r="A1367">
        <v>1366</v>
      </c>
      <c r="B1367">
        <v>41</v>
      </c>
      <c r="C1367" t="s">
        <v>179</v>
      </c>
      <c r="D1367" t="str">
        <f>INDEX(FSA_Province!B:B,MATCH(LEFT(C1367,1),FSA_Province!A:A,0))</f>
        <v>BC</v>
      </c>
      <c r="E1367" t="s">
        <v>1601</v>
      </c>
      <c r="F1367" t="s">
        <v>10</v>
      </c>
      <c r="G1367" t="s">
        <v>27</v>
      </c>
      <c r="H1367" t="s">
        <v>16</v>
      </c>
      <c r="I1367">
        <v>0.2</v>
      </c>
      <c r="J1367">
        <v>0.2</v>
      </c>
      <c r="K1367">
        <v>43163.451999999997</v>
      </c>
      <c r="L1367">
        <v>8734.6887630000001</v>
      </c>
      <c r="M1367">
        <f t="shared" si="63"/>
        <v>8632.6903999999995</v>
      </c>
      <c r="N1367">
        <f t="shared" si="64"/>
        <v>101.99836300000061</v>
      </c>
      <c r="O1367" s="1">
        <f t="shared" si="65"/>
        <v>1.1815362103105263E-2</v>
      </c>
      <c r="P1367">
        <v>13.10203314</v>
      </c>
    </row>
    <row r="1368" spans="1:16" hidden="1" x14ac:dyDescent="0.35">
      <c r="A1368">
        <v>1367</v>
      </c>
      <c r="B1368">
        <v>234</v>
      </c>
      <c r="C1368" t="s">
        <v>113</v>
      </c>
      <c r="D1368" t="str">
        <f>INDEX(FSA_Province!B:B,MATCH(LEFT(C1368,1),FSA_Province!A:A,0))</f>
        <v>ON</v>
      </c>
      <c r="E1368" t="s">
        <v>1602</v>
      </c>
      <c r="F1368" t="s">
        <v>24</v>
      </c>
      <c r="G1368" t="s">
        <v>27</v>
      </c>
      <c r="H1368" t="s">
        <v>16</v>
      </c>
      <c r="I1368">
        <v>965</v>
      </c>
      <c r="J1368">
        <v>965</v>
      </c>
      <c r="K1368">
        <v>0.10310473000000001</v>
      </c>
      <c r="L1368">
        <v>100.67164699999999</v>
      </c>
      <c r="M1368">
        <f t="shared" si="63"/>
        <v>99.496064450000006</v>
      </c>
      <c r="N1368">
        <f t="shared" si="64"/>
        <v>1.1755825499999872</v>
      </c>
      <c r="O1368" s="1">
        <f t="shared" si="65"/>
        <v>1.1815367336370933E-2</v>
      </c>
      <c r="P1368">
        <v>0.15100747</v>
      </c>
    </row>
    <row r="1369" spans="1:16" hidden="1" x14ac:dyDescent="0.35">
      <c r="A1369">
        <v>1368</v>
      </c>
      <c r="B1369">
        <v>230</v>
      </c>
      <c r="C1369" t="s">
        <v>246</v>
      </c>
      <c r="D1369" t="str">
        <f>INDEX(FSA_Province!B:B,MATCH(LEFT(C1369,1),FSA_Province!A:A,0))</f>
        <v>AB</v>
      </c>
      <c r="E1369" t="s">
        <v>1603</v>
      </c>
      <c r="F1369" t="s">
        <v>10</v>
      </c>
      <c r="G1369" t="s">
        <v>11</v>
      </c>
      <c r="H1369" t="s">
        <v>16</v>
      </c>
      <c r="I1369">
        <v>4.3999999999999997E-2</v>
      </c>
      <c r="J1369">
        <v>4.3999999999999997E-2</v>
      </c>
      <c r="K1369">
        <v>43069</v>
      </c>
      <c r="L1369">
        <v>1910.0123630000001</v>
      </c>
      <c r="M1369">
        <f t="shared" si="63"/>
        <v>1895.0359999999998</v>
      </c>
      <c r="N1369">
        <f t="shared" si="64"/>
        <v>14.976363000000219</v>
      </c>
      <c r="O1369" s="1">
        <f t="shared" si="65"/>
        <v>7.9029437963184981E-3</v>
      </c>
      <c r="P1369">
        <v>0</v>
      </c>
    </row>
    <row r="1370" spans="1:16" hidden="1" x14ac:dyDescent="0.35">
      <c r="A1370">
        <v>1369</v>
      </c>
      <c r="B1370">
        <v>230</v>
      </c>
      <c r="C1370" t="s">
        <v>246</v>
      </c>
      <c r="D1370" t="str">
        <f>INDEX(FSA_Province!B:B,MATCH(LEFT(C1370,1),FSA_Province!A:A,0))</f>
        <v>AB</v>
      </c>
      <c r="E1370" t="s">
        <v>1604</v>
      </c>
      <c r="F1370" t="s">
        <v>20</v>
      </c>
      <c r="G1370" t="s">
        <v>11</v>
      </c>
      <c r="H1370" t="s">
        <v>16</v>
      </c>
      <c r="I1370">
        <v>2</v>
      </c>
      <c r="J1370">
        <v>2</v>
      </c>
      <c r="K1370">
        <v>1696</v>
      </c>
      <c r="L1370">
        <v>3418.8054630000001</v>
      </c>
      <c r="M1370">
        <f t="shared" si="63"/>
        <v>3392</v>
      </c>
      <c r="N1370">
        <f t="shared" si="64"/>
        <v>26.805463000000145</v>
      </c>
      <c r="O1370" s="1">
        <f t="shared" si="65"/>
        <v>7.9025539504717409E-3</v>
      </c>
      <c r="P1370">
        <v>0</v>
      </c>
    </row>
    <row r="1371" spans="1:16" hidden="1" x14ac:dyDescent="0.35">
      <c r="A1371">
        <v>1370</v>
      </c>
      <c r="B1371">
        <v>215</v>
      </c>
      <c r="C1371" t="s">
        <v>177</v>
      </c>
      <c r="D1371" t="str">
        <f>INDEX(FSA_Province!B:B,MATCH(LEFT(C1371,1),FSA_Province!A:A,0))</f>
        <v>BC</v>
      </c>
      <c r="E1371" t="s">
        <v>1605</v>
      </c>
      <c r="F1371" t="s">
        <v>39</v>
      </c>
      <c r="G1371" t="s">
        <v>11</v>
      </c>
      <c r="H1371" t="s">
        <v>16</v>
      </c>
      <c r="I1371">
        <v>0.5</v>
      </c>
      <c r="J1371">
        <v>0.5</v>
      </c>
      <c r="K1371">
        <v>168</v>
      </c>
      <c r="L1371">
        <v>84.992230250000006</v>
      </c>
      <c r="M1371">
        <f t="shared" si="63"/>
        <v>84</v>
      </c>
      <c r="N1371">
        <f t="shared" si="64"/>
        <v>0.99223025000000575</v>
      </c>
      <c r="O1371" s="1">
        <f t="shared" si="65"/>
        <v>1.1812264880952449E-2</v>
      </c>
      <c r="P1371">
        <v>0.12748834000000001</v>
      </c>
    </row>
    <row r="1372" spans="1:16" hidden="1" x14ac:dyDescent="0.35">
      <c r="A1372">
        <v>1371</v>
      </c>
      <c r="B1372">
        <v>85</v>
      </c>
      <c r="C1372" t="s">
        <v>801</v>
      </c>
      <c r="D1372" t="str">
        <f>INDEX(FSA_Province!B:B,MATCH(LEFT(C1372,1),FSA_Province!A:A,0))</f>
        <v>AB</v>
      </c>
      <c r="E1372" t="s">
        <v>1606</v>
      </c>
      <c r="F1372" t="s">
        <v>24</v>
      </c>
      <c r="G1372" t="s">
        <v>11</v>
      </c>
      <c r="H1372" t="s">
        <v>16</v>
      </c>
      <c r="I1372">
        <v>213.38506305000001</v>
      </c>
      <c r="J1372">
        <v>213.38506305000001</v>
      </c>
      <c r="K1372">
        <v>0.1031</v>
      </c>
      <c r="L1372">
        <v>22.151393720000002</v>
      </c>
      <c r="M1372">
        <f t="shared" si="63"/>
        <v>22.000000000455</v>
      </c>
      <c r="N1372">
        <f t="shared" si="64"/>
        <v>0.15139371954500191</v>
      </c>
      <c r="O1372" s="1">
        <f t="shared" si="65"/>
        <v>6.881532706448674E-3</v>
      </c>
      <c r="P1372">
        <v>0</v>
      </c>
    </row>
    <row r="1373" spans="1:16" hidden="1" x14ac:dyDescent="0.35">
      <c r="A1373">
        <v>1372</v>
      </c>
      <c r="B1373">
        <v>85</v>
      </c>
      <c r="C1373" t="s">
        <v>801</v>
      </c>
      <c r="D1373" t="str">
        <f>INDEX(FSA_Province!B:B,MATCH(LEFT(C1373,1),FSA_Province!A:A,0))</f>
        <v>AB</v>
      </c>
      <c r="E1373" t="s">
        <v>1607</v>
      </c>
      <c r="F1373" t="s">
        <v>24</v>
      </c>
      <c r="G1373" t="s">
        <v>11</v>
      </c>
      <c r="H1373" t="s">
        <v>16</v>
      </c>
      <c r="I1373">
        <v>19010.669253150001</v>
      </c>
      <c r="J1373">
        <v>19010.669253150001</v>
      </c>
      <c r="K1373">
        <v>0.1031</v>
      </c>
      <c r="L1373">
        <v>1975.077935</v>
      </c>
      <c r="M1373">
        <f t="shared" si="63"/>
        <v>1959.9999999997651</v>
      </c>
      <c r="N1373">
        <f t="shared" si="64"/>
        <v>15.077935000234902</v>
      </c>
      <c r="O1373" s="1">
        <f t="shared" si="65"/>
        <v>7.6928239797126067E-3</v>
      </c>
      <c r="P1373">
        <v>0</v>
      </c>
    </row>
    <row r="1374" spans="1:16" hidden="1" x14ac:dyDescent="0.35">
      <c r="A1374">
        <v>1373</v>
      </c>
      <c r="B1374">
        <v>245</v>
      </c>
      <c r="C1374" t="s">
        <v>8</v>
      </c>
      <c r="D1374" t="str">
        <f>INDEX(FSA_Province!B:B,MATCH(LEFT(C1374,1),FSA_Province!A:A,0))</f>
        <v>BC</v>
      </c>
      <c r="E1374" t="s">
        <v>1608</v>
      </c>
      <c r="F1374" t="s">
        <v>10</v>
      </c>
      <c r="G1374" t="s">
        <v>11</v>
      </c>
      <c r="H1374" t="s">
        <v>16</v>
      </c>
      <c r="I1374">
        <v>0.5</v>
      </c>
      <c r="J1374">
        <v>0.5</v>
      </c>
      <c r="K1374">
        <v>43545</v>
      </c>
      <c r="L1374">
        <v>21772.499390000001</v>
      </c>
      <c r="M1374">
        <f t="shared" si="63"/>
        <v>21772.5</v>
      </c>
      <c r="N1374">
        <f t="shared" si="64"/>
        <v>-6.0999999914201908E-4</v>
      </c>
      <c r="O1374" s="1">
        <f t="shared" si="65"/>
        <v>-2.8016993874934854E-8</v>
      </c>
      <c r="P1374">
        <v>0</v>
      </c>
    </row>
    <row r="1375" spans="1:16" hidden="1" x14ac:dyDescent="0.35">
      <c r="A1375">
        <v>1374</v>
      </c>
      <c r="B1375">
        <v>110</v>
      </c>
      <c r="C1375" t="s">
        <v>124</v>
      </c>
      <c r="D1375" t="str">
        <f>INDEX(FSA_Province!B:B,MATCH(LEFT(C1375,1),FSA_Province!A:A,0))</f>
        <v>BC</v>
      </c>
      <c r="E1375" t="s">
        <v>1609</v>
      </c>
      <c r="F1375" t="s">
        <v>24</v>
      </c>
      <c r="G1375" t="s">
        <v>11</v>
      </c>
      <c r="H1375" t="s">
        <v>16</v>
      </c>
      <c r="I1375">
        <v>9500.1</v>
      </c>
      <c r="J1375">
        <v>9500.1</v>
      </c>
      <c r="K1375">
        <v>0.10299999999999999</v>
      </c>
      <c r="L1375">
        <v>990.07161559999997</v>
      </c>
      <c r="M1375">
        <f t="shared" si="63"/>
        <v>978.51030000000003</v>
      </c>
      <c r="N1375">
        <f t="shared" si="64"/>
        <v>11.561315599999944</v>
      </c>
      <c r="O1375" s="1">
        <f t="shared" si="65"/>
        <v>1.1815221158121629E-2</v>
      </c>
      <c r="P1375">
        <v>1.4851074200000001</v>
      </c>
    </row>
    <row r="1376" spans="1:16" hidden="1" x14ac:dyDescent="0.35">
      <c r="A1376">
        <v>1375</v>
      </c>
      <c r="B1376">
        <v>174</v>
      </c>
      <c r="C1376" t="s">
        <v>993</v>
      </c>
      <c r="D1376" t="str">
        <f>INDEX(FSA_Province!B:B,MATCH(LEFT(C1376,1),FSA_Province!A:A,0))</f>
        <v>ON</v>
      </c>
      <c r="E1376" t="s">
        <v>1610</v>
      </c>
      <c r="F1376" t="s">
        <v>15</v>
      </c>
      <c r="G1376" t="s">
        <v>27</v>
      </c>
      <c r="H1376" t="s">
        <v>16</v>
      </c>
      <c r="I1376">
        <v>1000</v>
      </c>
      <c r="J1376">
        <v>1000</v>
      </c>
      <c r="K1376">
        <v>0.46537000000000001</v>
      </c>
      <c r="L1376">
        <v>470.86943400000001</v>
      </c>
      <c r="M1376">
        <f t="shared" si="63"/>
        <v>465.37</v>
      </c>
      <c r="N1376">
        <f t="shared" si="64"/>
        <v>5.4994340000000079</v>
      </c>
      <c r="O1376" s="1">
        <f t="shared" si="65"/>
        <v>1.1817336742806816E-2</v>
      </c>
      <c r="P1376">
        <v>0.70630415000000002</v>
      </c>
    </row>
    <row r="1377" spans="1:16" hidden="1" x14ac:dyDescent="0.35">
      <c r="A1377">
        <v>1376</v>
      </c>
      <c r="B1377">
        <v>245</v>
      </c>
      <c r="C1377" t="s">
        <v>8</v>
      </c>
      <c r="D1377" t="str">
        <f>INDEX(FSA_Province!B:B,MATCH(LEFT(C1377,1),FSA_Province!A:A,0))</f>
        <v>BC</v>
      </c>
      <c r="E1377" t="s">
        <v>1611</v>
      </c>
      <c r="F1377" t="s">
        <v>10</v>
      </c>
      <c r="G1377" t="s">
        <v>11</v>
      </c>
      <c r="H1377" t="s">
        <v>12</v>
      </c>
      <c r="I1377">
        <v>0.5</v>
      </c>
      <c r="J1377">
        <v>0.5</v>
      </c>
      <c r="K1377">
        <v>43800</v>
      </c>
      <c r="L1377">
        <v>21899.9997</v>
      </c>
      <c r="M1377">
        <f t="shared" si="63"/>
        <v>21900</v>
      </c>
      <c r="N1377">
        <f t="shared" si="64"/>
        <v>-2.9999999969732016E-4</v>
      </c>
      <c r="O1377" s="1">
        <f t="shared" si="65"/>
        <v>-1.3698630123165304E-8</v>
      </c>
      <c r="P1377">
        <v>0</v>
      </c>
    </row>
    <row r="1378" spans="1:16" hidden="1" x14ac:dyDescent="0.35">
      <c r="A1378">
        <v>1377</v>
      </c>
      <c r="B1378">
        <v>245</v>
      </c>
      <c r="C1378" t="s">
        <v>8</v>
      </c>
      <c r="D1378" t="str">
        <f>INDEX(FSA_Province!B:B,MATCH(LEFT(C1378,1),FSA_Province!A:A,0))</f>
        <v>BC</v>
      </c>
      <c r="E1378" t="s">
        <v>1612</v>
      </c>
      <c r="F1378" t="s">
        <v>10</v>
      </c>
      <c r="G1378" t="s">
        <v>11</v>
      </c>
      <c r="H1378" t="s">
        <v>16</v>
      </c>
      <c r="I1378">
        <v>0.5</v>
      </c>
      <c r="J1378">
        <v>0.5</v>
      </c>
      <c r="K1378">
        <v>43620</v>
      </c>
      <c r="L1378">
        <v>21809.999739999999</v>
      </c>
      <c r="M1378">
        <f t="shared" si="63"/>
        <v>21810</v>
      </c>
      <c r="N1378">
        <f t="shared" si="64"/>
        <v>-2.6000000070780516E-4</v>
      </c>
      <c r="O1378" s="1">
        <f t="shared" si="65"/>
        <v>-1.192113712552981E-8</v>
      </c>
      <c r="P1378">
        <v>0</v>
      </c>
    </row>
    <row r="1379" spans="1:16" hidden="1" x14ac:dyDescent="0.35">
      <c r="A1379">
        <v>1378</v>
      </c>
      <c r="B1379">
        <v>71</v>
      </c>
      <c r="C1379" t="s">
        <v>207</v>
      </c>
      <c r="D1379" t="str">
        <f>INDEX(FSA_Province!B:B,MATCH(LEFT(C1379,1),FSA_Province!A:A,0))</f>
        <v>BC</v>
      </c>
      <c r="E1379" t="s">
        <v>1613</v>
      </c>
      <c r="F1379" t="s">
        <v>20</v>
      </c>
      <c r="G1379" t="s">
        <v>11</v>
      </c>
      <c r="H1379" t="s">
        <v>16</v>
      </c>
      <c r="I1379">
        <v>0.85570210999999996</v>
      </c>
      <c r="J1379">
        <v>0.85570210999999996</v>
      </c>
      <c r="K1379">
        <v>1750.3209999999999</v>
      </c>
      <c r="L1379">
        <v>1515.4495589999999</v>
      </c>
      <c r="M1379">
        <f t="shared" si="63"/>
        <v>1497.7533728773099</v>
      </c>
      <c r="N1379">
        <f t="shared" si="64"/>
        <v>17.696186122690051</v>
      </c>
      <c r="O1379" s="1">
        <f t="shared" si="65"/>
        <v>1.1815153578118267E-2</v>
      </c>
      <c r="P1379">
        <v>2.2731743299999998</v>
      </c>
    </row>
    <row r="1380" spans="1:16" hidden="1" x14ac:dyDescent="0.35">
      <c r="A1380">
        <v>1379</v>
      </c>
      <c r="B1380">
        <v>71</v>
      </c>
      <c r="C1380" t="s">
        <v>207</v>
      </c>
      <c r="D1380" t="str">
        <f>INDEX(FSA_Province!B:B,MATCH(LEFT(C1380,1),FSA_Province!A:A,0))</f>
        <v>BC</v>
      </c>
      <c r="E1380" t="s">
        <v>1614</v>
      </c>
      <c r="F1380" t="s">
        <v>10</v>
      </c>
      <c r="G1380" t="s">
        <v>11</v>
      </c>
      <c r="H1380" t="s">
        <v>16</v>
      </c>
      <c r="I1380">
        <v>2.296513E-2</v>
      </c>
      <c r="J1380">
        <v>2.296513E-2</v>
      </c>
      <c r="K1380">
        <v>43479.067999999999</v>
      </c>
      <c r="L1380">
        <v>1010.300063</v>
      </c>
      <c r="M1380">
        <f t="shared" si="63"/>
        <v>998.50244889884004</v>
      </c>
      <c r="N1380">
        <f t="shared" si="64"/>
        <v>11.797614101159979</v>
      </c>
      <c r="O1380" s="1">
        <f t="shared" si="65"/>
        <v>1.1815308128858896E-2</v>
      </c>
      <c r="P1380">
        <v>1.5154500900000001</v>
      </c>
    </row>
    <row r="1381" spans="1:16" hidden="1" x14ac:dyDescent="0.35">
      <c r="A1381">
        <v>1380</v>
      </c>
      <c r="B1381">
        <v>155</v>
      </c>
      <c r="C1381" t="s">
        <v>1131</v>
      </c>
      <c r="D1381" t="str">
        <f>INDEX(FSA_Province!B:B,MATCH(LEFT(C1381,1),FSA_Province!A:A,0))</f>
        <v>AB</v>
      </c>
      <c r="E1381" t="s">
        <v>1615</v>
      </c>
      <c r="F1381" t="s">
        <v>15</v>
      </c>
      <c r="G1381" t="s">
        <v>11</v>
      </c>
      <c r="H1381" t="s">
        <v>16</v>
      </c>
      <c r="I1381">
        <v>1030</v>
      </c>
      <c r="J1381">
        <v>1030</v>
      </c>
      <c r="K1381">
        <v>0.46761999999999998</v>
      </c>
      <c r="L1381">
        <v>487.2886431</v>
      </c>
      <c r="M1381">
        <f t="shared" si="63"/>
        <v>481.64859999999999</v>
      </c>
      <c r="N1381">
        <f t="shared" si="64"/>
        <v>5.640043100000014</v>
      </c>
      <c r="O1381" s="1">
        <f t="shared" si="65"/>
        <v>1.1709871262991348E-2</v>
      </c>
      <c r="P1381">
        <v>0.73093295999999996</v>
      </c>
    </row>
    <row r="1382" spans="1:16" hidden="1" x14ac:dyDescent="0.35">
      <c r="A1382">
        <v>1381</v>
      </c>
      <c r="B1382">
        <v>155</v>
      </c>
      <c r="C1382" t="s">
        <v>1131</v>
      </c>
      <c r="D1382" t="str">
        <f>INDEX(FSA_Province!B:B,MATCH(LEFT(C1382,1),FSA_Province!A:A,0))</f>
        <v>AB</v>
      </c>
      <c r="E1382" t="s">
        <v>1616</v>
      </c>
      <c r="F1382" t="s">
        <v>20</v>
      </c>
      <c r="G1382" t="s">
        <v>11</v>
      </c>
      <c r="H1382" t="s">
        <v>12</v>
      </c>
      <c r="I1382">
        <v>0.27700000000000002</v>
      </c>
      <c r="J1382">
        <v>0.27700000000000002</v>
      </c>
      <c r="K1382">
        <v>1776.8309999999999</v>
      </c>
      <c r="L1382">
        <v>486.40519210000002</v>
      </c>
      <c r="M1382">
        <f t="shared" si="63"/>
        <v>492.182187</v>
      </c>
      <c r="N1382">
        <f t="shared" si="64"/>
        <v>-5.776994899999977</v>
      </c>
      <c r="O1382" s="1">
        <f t="shared" si="65"/>
        <v>-1.1737513166034139E-2</v>
      </c>
      <c r="P1382">
        <v>0.72960778000000004</v>
      </c>
    </row>
    <row r="1383" spans="1:16" hidden="1" x14ac:dyDescent="0.35">
      <c r="A1383">
        <v>1382</v>
      </c>
      <c r="B1383">
        <v>155</v>
      </c>
      <c r="C1383" t="s">
        <v>1131</v>
      </c>
      <c r="D1383" t="str">
        <f>INDEX(FSA_Province!B:B,MATCH(LEFT(C1383,1),FSA_Province!A:A,0))</f>
        <v>AB</v>
      </c>
      <c r="E1383" t="s">
        <v>1617</v>
      </c>
      <c r="F1383" t="s">
        <v>15</v>
      </c>
      <c r="G1383" t="s">
        <v>11</v>
      </c>
      <c r="H1383" t="s">
        <v>16</v>
      </c>
      <c r="I1383">
        <v>1020</v>
      </c>
      <c r="J1383">
        <v>1020</v>
      </c>
      <c r="K1383">
        <v>0.47006999999999999</v>
      </c>
      <c r="L1383">
        <v>485.08989659999997</v>
      </c>
      <c r="M1383">
        <f t="shared" si="63"/>
        <v>479.47139999999996</v>
      </c>
      <c r="N1383">
        <f t="shared" si="64"/>
        <v>5.6184966000000145</v>
      </c>
      <c r="O1383" s="1">
        <f t="shared" si="65"/>
        <v>1.1718105814027728E-2</v>
      </c>
      <c r="P1383">
        <v>0.72763484</v>
      </c>
    </row>
    <row r="1384" spans="1:16" hidden="1" x14ac:dyDescent="0.35">
      <c r="A1384">
        <v>1383</v>
      </c>
      <c r="B1384">
        <v>155</v>
      </c>
      <c r="C1384" t="s">
        <v>1131</v>
      </c>
      <c r="D1384" t="str">
        <f>INDEX(FSA_Province!B:B,MATCH(LEFT(C1384,1),FSA_Province!A:A,0))</f>
        <v>AB</v>
      </c>
      <c r="E1384" t="s">
        <v>1618</v>
      </c>
      <c r="F1384" t="s">
        <v>20</v>
      </c>
      <c r="G1384" t="s">
        <v>27</v>
      </c>
      <c r="H1384" t="s">
        <v>12</v>
      </c>
      <c r="I1384">
        <v>0.27700000000000002</v>
      </c>
      <c r="J1384">
        <v>0.27700000000000002</v>
      </c>
      <c r="K1384">
        <v>1773.52</v>
      </c>
      <c r="L1384">
        <v>485.49907810000002</v>
      </c>
      <c r="M1384">
        <f t="shared" si="63"/>
        <v>491.26504000000006</v>
      </c>
      <c r="N1384">
        <f t="shared" si="64"/>
        <v>-5.7659619000000362</v>
      </c>
      <c r="O1384" s="1">
        <f t="shared" si="65"/>
        <v>-1.1736967686526271E-2</v>
      </c>
      <c r="P1384">
        <v>0.72824860999999996</v>
      </c>
    </row>
    <row r="1385" spans="1:16" hidden="1" x14ac:dyDescent="0.35">
      <c r="A1385">
        <v>1384</v>
      </c>
      <c r="B1385">
        <v>114</v>
      </c>
      <c r="C1385" t="s">
        <v>471</v>
      </c>
      <c r="D1385" t="str">
        <f>INDEX(FSA_Province!B:B,MATCH(LEFT(C1385,1),FSA_Province!A:A,0))</f>
        <v>ON</v>
      </c>
      <c r="E1385" t="s">
        <v>1619</v>
      </c>
      <c r="F1385" t="s">
        <v>20</v>
      </c>
      <c r="G1385" t="s">
        <v>11</v>
      </c>
      <c r="H1385" t="s">
        <v>12</v>
      </c>
      <c r="I1385">
        <v>0.02</v>
      </c>
      <c r="J1385">
        <v>0.02</v>
      </c>
      <c r="K1385">
        <v>1774.04</v>
      </c>
      <c r="L1385">
        <v>35.064340620000003</v>
      </c>
      <c r="M1385">
        <f t="shared" si="63"/>
        <v>35.480800000000002</v>
      </c>
      <c r="N1385">
        <f t="shared" si="64"/>
        <v>-0.41645937999999916</v>
      </c>
      <c r="O1385" s="1">
        <f t="shared" si="65"/>
        <v>-1.1737598363058306E-2</v>
      </c>
      <c r="P1385">
        <v>5.2596509999999999E-2</v>
      </c>
    </row>
    <row r="1386" spans="1:16" hidden="1" x14ac:dyDescent="0.35">
      <c r="A1386">
        <v>1385</v>
      </c>
      <c r="B1386">
        <v>114</v>
      </c>
      <c r="C1386" t="s">
        <v>471</v>
      </c>
      <c r="D1386" t="str">
        <f>INDEX(FSA_Province!B:B,MATCH(LEFT(C1386,1),FSA_Province!A:A,0))</f>
        <v>ON</v>
      </c>
      <c r="E1386" t="s">
        <v>1620</v>
      </c>
      <c r="F1386" t="s">
        <v>482</v>
      </c>
      <c r="G1386" t="s">
        <v>11</v>
      </c>
      <c r="H1386" t="s">
        <v>16</v>
      </c>
      <c r="I1386">
        <v>0.25180000000000002</v>
      </c>
      <c r="J1386">
        <v>0.25180000000000002</v>
      </c>
      <c r="K1386">
        <v>1385.443</v>
      </c>
      <c r="L1386">
        <v>348.85454579999998</v>
      </c>
      <c r="M1386">
        <f t="shared" si="63"/>
        <v>348.8545474</v>
      </c>
      <c r="N1386">
        <f t="shared" si="64"/>
        <v>-1.6000000186977559E-6</v>
      </c>
      <c r="O1386" s="1">
        <f t="shared" si="65"/>
        <v>-4.5864387625802696E-9</v>
      </c>
      <c r="P1386">
        <v>0.52328180999999996</v>
      </c>
    </row>
    <row r="1387" spans="1:16" hidden="1" x14ac:dyDescent="0.35">
      <c r="A1387">
        <v>1386</v>
      </c>
      <c r="B1387">
        <v>114</v>
      </c>
      <c r="C1387" t="s">
        <v>471</v>
      </c>
      <c r="D1387" t="str">
        <f>INDEX(FSA_Province!B:B,MATCH(LEFT(C1387,1),FSA_Province!A:A,0))</f>
        <v>ON</v>
      </c>
      <c r="E1387" t="s">
        <v>1621</v>
      </c>
      <c r="F1387" t="s">
        <v>1622</v>
      </c>
      <c r="G1387" t="s">
        <v>11</v>
      </c>
      <c r="H1387" t="s">
        <v>12</v>
      </c>
      <c r="I1387">
        <v>2000</v>
      </c>
      <c r="J1387">
        <v>2000</v>
      </c>
      <c r="K1387">
        <v>7.1790000000000005E-4</v>
      </c>
      <c r="L1387">
        <v>1.43579999</v>
      </c>
      <c r="M1387">
        <f t="shared" si="63"/>
        <v>1.4358000000000002</v>
      </c>
      <c r="N1387">
        <f t="shared" si="64"/>
        <v>-1.0000000161269895E-8</v>
      </c>
      <c r="O1387" s="1">
        <f t="shared" si="65"/>
        <v>-6.9647584352067794E-9</v>
      </c>
      <c r="P1387">
        <v>2.1536900000000002E-3</v>
      </c>
    </row>
    <row r="1388" spans="1:16" hidden="1" x14ac:dyDescent="0.35">
      <c r="A1388">
        <v>1387</v>
      </c>
      <c r="B1388">
        <v>114</v>
      </c>
      <c r="C1388" t="s">
        <v>471</v>
      </c>
      <c r="D1388" t="str">
        <f>INDEX(FSA_Province!B:B,MATCH(LEFT(C1388,1),FSA_Province!A:A,0))</f>
        <v>ON</v>
      </c>
      <c r="E1388" t="s">
        <v>1623</v>
      </c>
      <c r="F1388" t="s">
        <v>41</v>
      </c>
      <c r="G1388" t="s">
        <v>11</v>
      </c>
      <c r="H1388" t="s">
        <v>16</v>
      </c>
      <c r="I1388">
        <v>345</v>
      </c>
      <c r="J1388">
        <v>345</v>
      </c>
      <c r="K1388">
        <v>1.2799</v>
      </c>
      <c r="L1388">
        <v>446.74520580000001</v>
      </c>
      <c r="M1388">
        <f t="shared" si="63"/>
        <v>441.56549999999999</v>
      </c>
      <c r="N1388">
        <f t="shared" si="64"/>
        <v>5.179705800000022</v>
      </c>
      <c r="O1388" s="1">
        <f t="shared" si="65"/>
        <v>1.1730322681459539E-2</v>
      </c>
      <c r="P1388">
        <v>0.67011779999999999</v>
      </c>
    </row>
    <row r="1389" spans="1:16" hidden="1" x14ac:dyDescent="0.35">
      <c r="A1389">
        <v>1388</v>
      </c>
      <c r="B1389">
        <v>114</v>
      </c>
      <c r="C1389" t="s">
        <v>471</v>
      </c>
      <c r="D1389" t="str">
        <f>INDEX(FSA_Province!B:B,MATCH(LEFT(C1389,1),FSA_Province!A:A,0))</f>
        <v>ON</v>
      </c>
      <c r="E1389" t="s">
        <v>1624</v>
      </c>
      <c r="F1389" t="s">
        <v>298</v>
      </c>
      <c r="G1389" t="s">
        <v>11</v>
      </c>
      <c r="H1389" t="s">
        <v>16</v>
      </c>
      <c r="I1389">
        <v>2000</v>
      </c>
      <c r="J1389">
        <v>2000</v>
      </c>
      <c r="K1389">
        <v>1.28</v>
      </c>
      <c r="L1389">
        <v>2590.0341600000002</v>
      </c>
      <c r="M1389">
        <f t="shared" si="63"/>
        <v>2560</v>
      </c>
      <c r="N1389">
        <f t="shared" si="64"/>
        <v>30.034160000000156</v>
      </c>
      <c r="O1389" s="1">
        <f t="shared" si="65"/>
        <v>1.1732093750000061E-2</v>
      </c>
      <c r="P1389">
        <v>3.8850512300000002</v>
      </c>
    </row>
    <row r="1390" spans="1:16" hidden="1" x14ac:dyDescent="0.35">
      <c r="A1390">
        <v>1389</v>
      </c>
      <c r="B1390">
        <v>145</v>
      </c>
      <c r="C1390" t="s">
        <v>291</v>
      </c>
      <c r="D1390" t="str">
        <f>INDEX(FSA_Province!B:B,MATCH(LEFT(C1390,1),FSA_Province!A:A,0))</f>
        <v>ON</v>
      </c>
      <c r="E1390" t="s">
        <v>1625</v>
      </c>
      <c r="F1390" t="s">
        <v>41</v>
      </c>
      <c r="G1390" t="s">
        <v>27</v>
      </c>
      <c r="H1390" t="s">
        <v>16</v>
      </c>
      <c r="I1390">
        <v>1544.9999999900001</v>
      </c>
      <c r="J1390">
        <v>1544.9999999900001</v>
      </c>
      <c r="K1390">
        <v>1.28003</v>
      </c>
      <c r="L1390">
        <v>2000.881296</v>
      </c>
      <c r="M1390">
        <f t="shared" si="63"/>
        <v>1977.6463499871998</v>
      </c>
      <c r="N1390">
        <f t="shared" si="64"/>
        <v>23.234946012800265</v>
      </c>
      <c r="O1390" s="1">
        <f t="shared" si="65"/>
        <v>1.1748787144349975E-2</v>
      </c>
      <c r="P1390">
        <v>3.00132194</v>
      </c>
    </row>
    <row r="1391" spans="1:16" hidden="1" x14ac:dyDescent="0.35">
      <c r="A1391">
        <v>1390</v>
      </c>
      <c r="B1391">
        <v>12</v>
      </c>
      <c r="C1391" t="s">
        <v>346</v>
      </c>
      <c r="D1391" t="str">
        <f>INDEX(FSA_Province!B:B,MATCH(LEFT(C1391,1),FSA_Province!A:A,0))</f>
        <v>ON</v>
      </c>
      <c r="E1391" t="s">
        <v>1626</v>
      </c>
      <c r="F1391" t="s">
        <v>20</v>
      </c>
      <c r="G1391" t="s">
        <v>11</v>
      </c>
      <c r="H1391" t="s">
        <v>12</v>
      </c>
      <c r="I1391">
        <v>0.1</v>
      </c>
      <c r="J1391">
        <v>0.1</v>
      </c>
      <c r="K1391">
        <v>1750</v>
      </c>
      <c r="L1391">
        <v>173.77781189999999</v>
      </c>
      <c r="M1391">
        <f t="shared" si="63"/>
        <v>175</v>
      </c>
      <c r="N1391">
        <f t="shared" si="64"/>
        <v>-1.222188100000011</v>
      </c>
      <c r="O1391" s="1">
        <f t="shared" si="65"/>
        <v>-6.9839320000000624E-3</v>
      </c>
      <c r="P1391">
        <v>0.26066671000000002</v>
      </c>
    </row>
    <row r="1392" spans="1:16" hidden="1" x14ac:dyDescent="0.35">
      <c r="A1392">
        <v>1391</v>
      </c>
      <c r="B1392">
        <v>215</v>
      </c>
      <c r="C1392" t="s">
        <v>177</v>
      </c>
      <c r="D1392" t="str">
        <f>INDEX(FSA_Province!B:B,MATCH(LEFT(C1392,1),FSA_Province!A:A,0))</f>
        <v>BC</v>
      </c>
      <c r="E1392" t="s">
        <v>1627</v>
      </c>
      <c r="F1392" t="s">
        <v>39</v>
      </c>
      <c r="G1392" t="s">
        <v>11</v>
      </c>
      <c r="H1392" t="s">
        <v>16</v>
      </c>
      <c r="I1392">
        <v>1</v>
      </c>
      <c r="J1392">
        <v>1</v>
      </c>
      <c r="K1392">
        <v>170.15</v>
      </c>
      <c r="L1392">
        <v>172.146141</v>
      </c>
      <c r="M1392">
        <f t="shared" si="63"/>
        <v>170.15</v>
      </c>
      <c r="N1392">
        <f t="shared" si="64"/>
        <v>1.9961409999999944</v>
      </c>
      <c r="O1392" s="1">
        <f t="shared" si="65"/>
        <v>1.1731654422568289E-2</v>
      </c>
      <c r="P1392">
        <v>0.25821920999999998</v>
      </c>
    </row>
    <row r="1393" spans="1:16" hidden="1" x14ac:dyDescent="0.35">
      <c r="A1393">
        <v>1392</v>
      </c>
      <c r="B1393">
        <v>71</v>
      </c>
      <c r="C1393" t="s">
        <v>207</v>
      </c>
      <c r="D1393" t="str">
        <f>INDEX(FSA_Province!B:B,MATCH(LEFT(C1393,1),FSA_Province!A:A,0))</f>
        <v>BC</v>
      </c>
      <c r="E1393" t="s">
        <v>1628</v>
      </c>
      <c r="F1393" t="s">
        <v>10</v>
      </c>
      <c r="G1393" t="s">
        <v>11</v>
      </c>
      <c r="H1393" t="s">
        <v>16</v>
      </c>
      <c r="I1393">
        <v>3.5550760000000001E-2</v>
      </c>
      <c r="J1393">
        <v>3.5550760000000001E-2</v>
      </c>
      <c r="K1393">
        <v>42130</v>
      </c>
      <c r="L1393">
        <v>1515.449971</v>
      </c>
      <c r="M1393">
        <f t="shared" si="63"/>
        <v>1497.7535187999999</v>
      </c>
      <c r="N1393">
        <f t="shared" si="64"/>
        <v>17.696452200000067</v>
      </c>
      <c r="O1393" s="1">
        <f t="shared" si="65"/>
        <v>1.1815330077927951E-2</v>
      </c>
      <c r="P1393">
        <v>2.27317495</v>
      </c>
    </row>
    <row r="1394" spans="1:16" hidden="1" x14ac:dyDescent="0.35">
      <c r="A1394">
        <v>1393</v>
      </c>
      <c r="B1394">
        <v>214</v>
      </c>
      <c r="C1394" t="s">
        <v>261</v>
      </c>
      <c r="D1394" t="str">
        <f>INDEX(FSA_Province!B:B,MATCH(LEFT(C1394,1),FSA_Province!A:A,0))</f>
        <v>QC</v>
      </c>
      <c r="E1394" t="s">
        <v>1629</v>
      </c>
      <c r="F1394" t="s">
        <v>117</v>
      </c>
      <c r="G1394" t="s">
        <v>11</v>
      </c>
      <c r="H1394" t="s">
        <v>12</v>
      </c>
      <c r="I1394">
        <v>31800</v>
      </c>
      <c r="J1394">
        <v>31800</v>
      </c>
      <c r="K1394">
        <v>6.7999999999999995E-7</v>
      </c>
      <c r="L1394">
        <v>2.1623989999999999E-2</v>
      </c>
      <c r="M1394">
        <f t="shared" si="63"/>
        <v>2.1623999999999997E-2</v>
      </c>
      <c r="N1394">
        <f t="shared" si="64"/>
        <v>-9.9999999982058885E-9</v>
      </c>
      <c r="O1394" s="1">
        <f t="shared" si="65"/>
        <v>-4.6244913051266599E-7</v>
      </c>
      <c r="P1394">
        <v>3.243E-5</v>
      </c>
    </row>
    <row r="1395" spans="1:16" hidden="1" x14ac:dyDescent="0.35">
      <c r="A1395">
        <v>1394</v>
      </c>
      <c r="B1395">
        <v>102</v>
      </c>
      <c r="C1395" t="s">
        <v>22</v>
      </c>
      <c r="D1395" t="str">
        <f>INDEX(FSA_Province!B:B,MATCH(LEFT(C1395,1),FSA_Province!A:A,0))</f>
        <v>ON</v>
      </c>
      <c r="E1395" t="s">
        <v>1630</v>
      </c>
      <c r="F1395" t="s">
        <v>575</v>
      </c>
      <c r="G1395" t="s">
        <v>11</v>
      </c>
      <c r="H1395" t="s">
        <v>16</v>
      </c>
      <c r="I1395">
        <v>98</v>
      </c>
      <c r="J1395">
        <v>98</v>
      </c>
      <c r="K1395">
        <v>6.0149999999999998E-5</v>
      </c>
      <c r="L1395">
        <v>5.8947000000000001E-3</v>
      </c>
      <c r="M1395">
        <f t="shared" si="63"/>
        <v>5.8947000000000001E-3</v>
      </c>
      <c r="N1395">
        <f t="shared" si="64"/>
        <v>0</v>
      </c>
      <c r="O1395" s="1">
        <f t="shared" si="65"/>
        <v>0</v>
      </c>
      <c r="P1395">
        <v>8.8400000000000001E-6</v>
      </c>
    </row>
    <row r="1396" spans="1:16" hidden="1" x14ac:dyDescent="0.35">
      <c r="A1396">
        <v>1395</v>
      </c>
      <c r="B1396">
        <v>102</v>
      </c>
      <c r="C1396" t="s">
        <v>22</v>
      </c>
      <c r="D1396" t="str">
        <f>INDEX(FSA_Province!B:B,MATCH(LEFT(C1396,1),FSA_Province!A:A,0))</f>
        <v>ON</v>
      </c>
      <c r="E1396" t="s">
        <v>1631</v>
      </c>
      <c r="F1396" t="s">
        <v>30</v>
      </c>
      <c r="G1396" t="s">
        <v>11</v>
      </c>
      <c r="H1396" t="s">
        <v>12</v>
      </c>
      <c r="I1396">
        <v>26.126824899999999</v>
      </c>
      <c r="J1396">
        <v>26.126824899999999</v>
      </c>
      <c r="K1396">
        <v>2.2931000000000001E-4</v>
      </c>
      <c r="L1396">
        <v>5.9916600000000002E-3</v>
      </c>
      <c r="M1396">
        <f t="shared" si="63"/>
        <v>5.9911422178190003E-3</v>
      </c>
      <c r="N1396">
        <f t="shared" si="64"/>
        <v>5.177821809998831E-7</v>
      </c>
      <c r="O1396" s="1">
        <f t="shared" si="65"/>
        <v>8.6424618574381832E-5</v>
      </c>
      <c r="P1396">
        <v>8.9800000000000004E-6</v>
      </c>
    </row>
    <row r="1397" spans="1:16" hidden="1" x14ac:dyDescent="0.35">
      <c r="A1397">
        <v>1396</v>
      </c>
      <c r="B1397">
        <v>240</v>
      </c>
      <c r="C1397" t="s">
        <v>526</v>
      </c>
      <c r="D1397" t="str">
        <f>INDEX(FSA_Province!B:B,MATCH(LEFT(C1397,1),FSA_Province!A:A,0))</f>
        <v>ON</v>
      </c>
      <c r="E1397" t="s">
        <v>1632</v>
      </c>
      <c r="F1397" t="s">
        <v>204</v>
      </c>
      <c r="G1397" t="s">
        <v>11</v>
      </c>
      <c r="H1397" t="s">
        <v>16</v>
      </c>
      <c r="I1397">
        <v>2708.3125312000002</v>
      </c>
      <c r="J1397">
        <v>2708.3125312000002</v>
      </c>
      <c r="K1397">
        <v>7.9999999999999996E-7</v>
      </c>
      <c r="L1397">
        <v>2.16665E-3</v>
      </c>
      <c r="M1397">
        <f t="shared" si="63"/>
        <v>2.1666500249600002E-3</v>
      </c>
      <c r="N1397">
        <f t="shared" si="64"/>
        <v>-2.4960000212514988E-11</v>
      </c>
      <c r="O1397" s="1">
        <f t="shared" si="65"/>
        <v>-1.1520088581438429E-8</v>
      </c>
      <c r="P1397">
        <v>3.2399999999999999E-6</v>
      </c>
    </row>
    <row r="1398" spans="1:16" hidden="1" x14ac:dyDescent="0.35">
      <c r="A1398">
        <v>1397</v>
      </c>
      <c r="B1398">
        <v>240</v>
      </c>
      <c r="C1398" t="s">
        <v>526</v>
      </c>
      <c r="D1398" t="str">
        <f>INDEX(FSA_Province!B:B,MATCH(LEFT(C1398,1),FSA_Province!A:A,0))</f>
        <v>ON</v>
      </c>
      <c r="E1398" t="s">
        <v>1633</v>
      </c>
      <c r="F1398" t="s">
        <v>10</v>
      </c>
      <c r="G1398" t="s">
        <v>11</v>
      </c>
      <c r="H1398" t="s">
        <v>16</v>
      </c>
      <c r="I1398">
        <v>2.1699000000000002E-3</v>
      </c>
      <c r="J1398">
        <v>2.1699000000000002E-3</v>
      </c>
      <c r="K1398">
        <v>43715.152000000002</v>
      </c>
      <c r="L1398">
        <v>95.966366800000003</v>
      </c>
      <c r="M1398">
        <f t="shared" si="63"/>
        <v>94.857508324800008</v>
      </c>
      <c r="N1398">
        <f t="shared" si="64"/>
        <v>1.1088584751999946</v>
      </c>
      <c r="O1398" s="1">
        <f t="shared" si="65"/>
        <v>1.1689728043489934E-2</v>
      </c>
      <c r="P1398">
        <v>0.14394955000000001</v>
      </c>
    </row>
    <row r="1399" spans="1:16" hidden="1" x14ac:dyDescent="0.35">
      <c r="A1399">
        <v>1398</v>
      </c>
      <c r="B1399">
        <v>4</v>
      </c>
      <c r="C1399" t="s">
        <v>589</v>
      </c>
      <c r="D1399" t="str">
        <f>INDEX(FSA_Province!B:B,MATCH(LEFT(C1399,1),FSA_Province!A:A,0))</f>
        <v>MB</v>
      </c>
      <c r="E1399" t="s">
        <v>1634</v>
      </c>
      <c r="F1399" t="s">
        <v>59</v>
      </c>
      <c r="G1399" t="s">
        <v>11</v>
      </c>
      <c r="H1399" t="s">
        <v>12</v>
      </c>
      <c r="I1399">
        <v>4000</v>
      </c>
      <c r="J1399">
        <v>4000</v>
      </c>
      <c r="K1399">
        <v>3.7999999999999999E-2</v>
      </c>
      <c r="L1399">
        <v>151.86312000000001</v>
      </c>
      <c r="M1399">
        <f t="shared" si="63"/>
        <v>152</v>
      </c>
      <c r="N1399">
        <f t="shared" si="64"/>
        <v>-0.13687999999999079</v>
      </c>
      <c r="O1399" s="1">
        <f t="shared" si="65"/>
        <v>-9.0052631578941308E-4</v>
      </c>
      <c r="P1399">
        <v>0.22779468</v>
      </c>
    </row>
    <row r="1400" spans="1:16" hidden="1" x14ac:dyDescent="0.35">
      <c r="A1400">
        <v>1399</v>
      </c>
      <c r="B1400">
        <v>102</v>
      </c>
      <c r="C1400" t="s">
        <v>22</v>
      </c>
      <c r="D1400" t="str">
        <f>INDEX(FSA_Province!B:B,MATCH(LEFT(C1400,1),FSA_Province!A:A,0))</f>
        <v>ON</v>
      </c>
      <c r="E1400" t="s">
        <v>1635</v>
      </c>
      <c r="F1400" t="s">
        <v>24</v>
      </c>
      <c r="G1400" t="s">
        <v>11</v>
      </c>
      <c r="H1400" t="s">
        <v>16</v>
      </c>
      <c r="I1400">
        <v>97.2</v>
      </c>
      <c r="J1400">
        <v>97.2</v>
      </c>
      <c r="K1400">
        <v>0.10500234</v>
      </c>
      <c r="L1400">
        <v>10.326018169999999</v>
      </c>
      <c r="M1400">
        <f t="shared" si="63"/>
        <v>10.206227448</v>
      </c>
      <c r="N1400">
        <f t="shared" si="64"/>
        <v>0.11979072199999941</v>
      </c>
      <c r="O1400" s="1">
        <f t="shared" si="65"/>
        <v>1.1737022578648632E-2</v>
      </c>
      <c r="P1400">
        <v>1.5489019999999999E-2</v>
      </c>
    </row>
    <row r="1401" spans="1:16" hidden="1" x14ac:dyDescent="0.35">
      <c r="A1401">
        <v>1400</v>
      </c>
      <c r="B1401">
        <v>102</v>
      </c>
      <c r="C1401" t="s">
        <v>22</v>
      </c>
      <c r="D1401" t="str">
        <f>INDEX(FSA_Province!B:B,MATCH(LEFT(C1401,1),FSA_Province!A:A,0))</f>
        <v>ON</v>
      </c>
      <c r="E1401" t="s">
        <v>1636</v>
      </c>
      <c r="F1401" t="s">
        <v>193</v>
      </c>
      <c r="G1401" t="s">
        <v>11</v>
      </c>
      <c r="H1401" t="s">
        <v>12</v>
      </c>
      <c r="I1401">
        <v>12.847989</v>
      </c>
      <c r="J1401">
        <v>12.847989</v>
      </c>
      <c r="K1401">
        <v>0.83143999999999996</v>
      </c>
      <c r="L1401">
        <v>10.556968230000001</v>
      </c>
      <c r="M1401">
        <f t="shared" si="63"/>
        <v>10.68233197416</v>
      </c>
      <c r="N1401">
        <f t="shared" si="64"/>
        <v>-0.12536374415999951</v>
      </c>
      <c r="O1401" s="1">
        <f t="shared" si="65"/>
        <v>-1.1735615824639023E-2</v>
      </c>
      <c r="P1401">
        <v>1.5835450000000001E-2</v>
      </c>
    </row>
    <row r="1402" spans="1:16" hidden="1" x14ac:dyDescent="0.35">
      <c r="A1402">
        <v>1401</v>
      </c>
      <c r="B1402">
        <v>90</v>
      </c>
      <c r="C1402" t="s">
        <v>129</v>
      </c>
      <c r="D1402" t="str">
        <f>INDEX(FSA_Province!B:B,MATCH(LEFT(C1402,1),FSA_Province!A:A,0))</f>
        <v>ON</v>
      </c>
      <c r="E1402" t="s">
        <v>1637</v>
      </c>
      <c r="F1402" t="s">
        <v>24</v>
      </c>
      <c r="G1402" t="s">
        <v>27</v>
      </c>
      <c r="H1402" t="s">
        <v>16</v>
      </c>
      <c r="I1402">
        <v>30000</v>
      </c>
      <c r="J1402">
        <v>30000</v>
      </c>
      <c r="K1402">
        <v>0.10547826</v>
      </c>
      <c r="L1402">
        <v>3201.488042</v>
      </c>
      <c r="M1402">
        <f t="shared" si="63"/>
        <v>3164.3478</v>
      </c>
      <c r="N1402">
        <f t="shared" si="64"/>
        <v>37.140241999999944</v>
      </c>
      <c r="O1402" s="1">
        <f t="shared" si="65"/>
        <v>1.1737092237458835E-2</v>
      </c>
      <c r="P1402">
        <v>4.8022320599999997</v>
      </c>
    </row>
    <row r="1403" spans="1:16" hidden="1" x14ac:dyDescent="0.35">
      <c r="A1403">
        <v>1402</v>
      </c>
      <c r="B1403">
        <v>85</v>
      </c>
      <c r="C1403" t="s">
        <v>801</v>
      </c>
      <c r="D1403" t="str">
        <f>INDEX(FSA_Province!B:B,MATCH(LEFT(C1403,1),FSA_Province!A:A,0))</f>
        <v>AB</v>
      </c>
      <c r="E1403" t="s">
        <v>1638</v>
      </c>
      <c r="F1403" t="s">
        <v>24</v>
      </c>
      <c r="G1403" t="s">
        <v>11</v>
      </c>
      <c r="H1403" t="s">
        <v>16</v>
      </c>
      <c r="I1403">
        <v>16</v>
      </c>
      <c r="J1403">
        <v>16</v>
      </c>
      <c r="K1403">
        <v>0.106</v>
      </c>
      <c r="L1403">
        <v>1.70927059</v>
      </c>
      <c r="M1403">
        <f t="shared" si="63"/>
        <v>1.696</v>
      </c>
      <c r="N1403">
        <f t="shared" si="64"/>
        <v>1.3270590000000082E-2</v>
      </c>
      <c r="O1403" s="1">
        <f t="shared" si="65"/>
        <v>7.8246403301887278E-3</v>
      </c>
      <c r="P1403">
        <v>0</v>
      </c>
    </row>
    <row r="1404" spans="1:16" hidden="1" x14ac:dyDescent="0.35">
      <c r="A1404">
        <v>1403</v>
      </c>
      <c r="B1404">
        <v>85</v>
      </c>
      <c r="C1404" t="s">
        <v>801</v>
      </c>
      <c r="D1404" t="str">
        <f>INDEX(FSA_Province!B:B,MATCH(LEFT(C1404,1),FSA_Province!A:A,0))</f>
        <v>AB</v>
      </c>
      <c r="E1404" t="s">
        <v>1639</v>
      </c>
      <c r="F1404" t="s">
        <v>24</v>
      </c>
      <c r="G1404" t="s">
        <v>11</v>
      </c>
      <c r="H1404" t="s">
        <v>16</v>
      </c>
      <c r="I1404">
        <v>285.95148048999999</v>
      </c>
      <c r="J1404">
        <v>285.95148048999999</v>
      </c>
      <c r="K1404">
        <v>0.105541</v>
      </c>
      <c r="L1404">
        <v>30.41575156</v>
      </c>
      <c r="M1404">
        <f t="shared" si="63"/>
        <v>30.179605202395088</v>
      </c>
      <c r="N1404">
        <f t="shared" si="64"/>
        <v>0.23614635760491254</v>
      </c>
      <c r="O1404" s="1">
        <f t="shared" si="65"/>
        <v>7.8247000257701087E-3</v>
      </c>
      <c r="P1404">
        <v>0</v>
      </c>
    </row>
    <row r="1405" spans="1:16" hidden="1" x14ac:dyDescent="0.35">
      <c r="A1405">
        <v>1404</v>
      </c>
      <c r="B1405">
        <v>85</v>
      </c>
      <c r="C1405" t="s">
        <v>801</v>
      </c>
      <c r="D1405" t="str">
        <f>INDEX(FSA_Province!B:B,MATCH(LEFT(C1405,1),FSA_Province!A:A,0))</f>
        <v>AB</v>
      </c>
      <c r="E1405" t="s">
        <v>1640</v>
      </c>
      <c r="F1405" t="s">
        <v>24</v>
      </c>
      <c r="G1405" t="s">
        <v>11</v>
      </c>
      <c r="H1405" t="s">
        <v>16</v>
      </c>
      <c r="I1405">
        <v>7425.5142514500003</v>
      </c>
      <c r="J1405">
        <v>7425.5142514500003</v>
      </c>
      <c r="K1405">
        <v>0.10841000000000001</v>
      </c>
      <c r="L1405">
        <v>791.33252779999998</v>
      </c>
      <c r="M1405">
        <f t="shared" si="63"/>
        <v>804.99999999969452</v>
      </c>
      <c r="N1405">
        <f t="shared" si="64"/>
        <v>-13.667472199694544</v>
      </c>
      <c r="O1405" s="1">
        <f t="shared" si="65"/>
        <v>-1.6978226335030721E-2</v>
      </c>
      <c r="P1405">
        <v>0</v>
      </c>
    </row>
    <row r="1406" spans="1:16" hidden="1" x14ac:dyDescent="0.35">
      <c r="A1406">
        <v>1405</v>
      </c>
      <c r="B1406">
        <v>90</v>
      </c>
      <c r="C1406" t="s">
        <v>129</v>
      </c>
      <c r="D1406" t="str">
        <f>INDEX(FSA_Province!B:B,MATCH(LEFT(C1406,1),FSA_Province!A:A,0))</f>
        <v>ON</v>
      </c>
      <c r="E1406" t="s">
        <v>1641</v>
      </c>
      <c r="F1406" t="s">
        <v>10</v>
      </c>
      <c r="G1406" t="s">
        <v>27</v>
      </c>
      <c r="H1406" t="s">
        <v>12</v>
      </c>
      <c r="I1406">
        <v>9.7759800000000001E-3</v>
      </c>
      <c r="J1406">
        <v>9.7759800000000001E-3</v>
      </c>
      <c r="K1406">
        <v>43152.474000000002</v>
      </c>
      <c r="L1406">
        <v>416.84017180000001</v>
      </c>
      <c r="M1406">
        <f t="shared" si="63"/>
        <v>421.85772277452003</v>
      </c>
      <c r="N1406">
        <f t="shared" si="64"/>
        <v>-5.0175509745200202</v>
      </c>
      <c r="O1406" s="1">
        <f t="shared" si="65"/>
        <v>-1.1893941259437048E-2</v>
      </c>
      <c r="P1406">
        <v>0.62526024999999996</v>
      </c>
    </row>
    <row r="1407" spans="1:16" hidden="1" x14ac:dyDescent="0.35">
      <c r="A1407">
        <v>1406</v>
      </c>
      <c r="B1407">
        <v>237</v>
      </c>
      <c r="C1407" t="s">
        <v>78</v>
      </c>
      <c r="D1407" t="str">
        <f>INDEX(FSA_Province!B:B,MATCH(LEFT(C1407,1),FSA_Province!A:A,0))</f>
        <v>BC</v>
      </c>
      <c r="E1407" t="s">
        <v>1642</v>
      </c>
      <c r="F1407" t="s">
        <v>24</v>
      </c>
      <c r="G1407" t="s">
        <v>27</v>
      </c>
      <c r="H1407" t="s">
        <v>16</v>
      </c>
      <c r="I1407">
        <v>955</v>
      </c>
      <c r="J1407">
        <v>955</v>
      </c>
      <c r="K1407">
        <v>0.10527654</v>
      </c>
      <c r="L1407">
        <v>101.7191328</v>
      </c>
      <c r="M1407">
        <f t="shared" si="63"/>
        <v>100.5390957</v>
      </c>
      <c r="N1407">
        <f t="shared" si="64"/>
        <v>1.1800370999999927</v>
      </c>
      <c r="O1407" s="1">
        <f t="shared" si="65"/>
        <v>1.173709681576132E-2</v>
      </c>
      <c r="P1407">
        <v>0.15257868999999999</v>
      </c>
    </row>
    <row r="1408" spans="1:16" hidden="1" x14ac:dyDescent="0.35">
      <c r="A1408">
        <v>1407</v>
      </c>
      <c r="B1408">
        <v>203</v>
      </c>
      <c r="C1408" t="s">
        <v>700</v>
      </c>
      <c r="D1408" t="str">
        <f>INDEX(FSA_Province!B:B,MATCH(LEFT(C1408,1),FSA_Province!A:A,0))</f>
        <v>AB</v>
      </c>
      <c r="E1408" t="s">
        <v>1643</v>
      </c>
      <c r="F1408" t="s">
        <v>41</v>
      </c>
      <c r="G1408" t="s">
        <v>27</v>
      </c>
      <c r="H1408" t="s">
        <v>16</v>
      </c>
      <c r="I1408">
        <v>1900</v>
      </c>
      <c r="J1408">
        <v>1900</v>
      </c>
      <c r="K1408">
        <v>1.2805200000000001</v>
      </c>
      <c r="L1408">
        <v>2461.5642659999999</v>
      </c>
      <c r="M1408">
        <f t="shared" si="63"/>
        <v>2432.9880000000003</v>
      </c>
      <c r="N1408">
        <f t="shared" si="64"/>
        <v>28.576265999999578</v>
      </c>
      <c r="O1408" s="1">
        <f t="shared" si="65"/>
        <v>1.1745337831505775E-2</v>
      </c>
      <c r="P1408">
        <v>3.69234639</v>
      </c>
    </row>
    <row r="1409" spans="1:16" hidden="1" x14ac:dyDescent="0.35">
      <c r="A1409">
        <v>1408</v>
      </c>
      <c r="B1409">
        <v>245</v>
      </c>
      <c r="C1409" t="s">
        <v>8</v>
      </c>
      <c r="D1409" t="str">
        <f>INDEX(FSA_Province!B:B,MATCH(LEFT(C1409,1),FSA_Province!A:A,0))</f>
        <v>BC</v>
      </c>
      <c r="E1409" t="s">
        <v>1644</v>
      </c>
      <c r="F1409" t="s">
        <v>10</v>
      </c>
      <c r="G1409" t="s">
        <v>11</v>
      </c>
      <c r="H1409" t="s">
        <v>12</v>
      </c>
      <c r="I1409">
        <v>0.5</v>
      </c>
      <c r="J1409">
        <v>0.5</v>
      </c>
      <c r="K1409">
        <v>44000</v>
      </c>
      <c r="L1409">
        <v>21999.999370000001</v>
      </c>
      <c r="M1409">
        <f t="shared" si="63"/>
        <v>22000</v>
      </c>
      <c r="N1409">
        <f t="shared" si="64"/>
        <v>-6.2999999863677658E-4</v>
      </c>
      <c r="O1409" s="1">
        <f t="shared" si="65"/>
        <v>-2.8636363574398935E-8</v>
      </c>
      <c r="P1409">
        <v>0</v>
      </c>
    </row>
    <row r="1410" spans="1:16" hidden="1" x14ac:dyDescent="0.35">
      <c r="A1410">
        <v>1409</v>
      </c>
      <c r="B1410">
        <v>222</v>
      </c>
      <c r="C1410" t="s">
        <v>320</v>
      </c>
      <c r="D1410" t="str">
        <f>INDEX(FSA_Province!B:B,MATCH(LEFT(C1410,1),FSA_Province!A:A,0))</f>
        <v>BC</v>
      </c>
      <c r="E1410" t="s">
        <v>1645</v>
      </c>
      <c r="F1410" t="s">
        <v>15</v>
      </c>
      <c r="G1410" t="s">
        <v>11</v>
      </c>
      <c r="H1410" t="s">
        <v>16</v>
      </c>
      <c r="I1410">
        <v>740</v>
      </c>
      <c r="J1410">
        <v>740</v>
      </c>
      <c r="K1410">
        <v>0.43</v>
      </c>
      <c r="L1410">
        <v>322.429618</v>
      </c>
      <c r="M1410">
        <f t="shared" si="63"/>
        <v>318.2</v>
      </c>
      <c r="N1410">
        <f t="shared" si="64"/>
        <v>4.2296180000000163</v>
      </c>
      <c r="O1410" s="1">
        <f t="shared" si="65"/>
        <v>1.3292325581395401E-2</v>
      </c>
      <c r="P1410">
        <v>0.48364442000000002</v>
      </c>
    </row>
    <row r="1411" spans="1:16" hidden="1" x14ac:dyDescent="0.35">
      <c r="A1411">
        <v>1410</v>
      </c>
      <c r="B1411">
        <v>222</v>
      </c>
      <c r="C1411" t="s">
        <v>320</v>
      </c>
      <c r="D1411" t="str">
        <f>INDEX(FSA_Province!B:B,MATCH(LEFT(C1411,1),FSA_Province!A:A,0))</f>
        <v>BC</v>
      </c>
      <c r="E1411" t="s">
        <v>1646</v>
      </c>
      <c r="F1411" t="s">
        <v>10</v>
      </c>
      <c r="G1411" t="s">
        <v>11</v>
      </c>
      <c r="H1411" t="s">
        <v>16</v>
      </c>
      <c r="I1411">
        <v>6.5000000000000002E-2</v>
      </c>
      <c r="J1411">
        <v>6.5000000000000002E-2</v>
      </c>
      <c r="K1411">
        <v>43350</v>
      </c>
      <c r="L1411">
        <v>2850.8221159999998</v>
      </c>
      <c r="M1411">
        <f t="shared" ref="M1411:M1474" si="66">I1411*K1411</f>
        <v>2817.75</v>
      </c>
      <c r="N1411">
        <f t="shared" ref="N1411:N1474" si="67">L1411-M1411</f>
        <v>33.072115999999824</v>
      </c>
      <c r="O1411" s="1">
        <f t="shared" ref="O1411:O1474" si="68">IFERROR(N1411/M1411, 0)</f>
        <v>1.1737065389051485E-2</v>
      </c>
      <c r="P1411">
        <v>4.2762331700000002</v>
      </c>
    </row>
    <row r="1412" spans="1:16" hidden="1" x14ac:dyDescent="0.35">
      <c r="A1412">
        <v>1411</v>
      </c>
      <c r="B1412">
        <v>245</v>
      </c>
      <c r="C1412" t="s">
        <v>8</v>
      </c>
      <c r="D1412" t="str">
        <f>INDEX(FSA_Province!B:B,MATCH(LEFT(C1412,1),FSA_Province!A:A,0))</f>
        <v>BC</v>
      </c>
      <c r="E1412" t="s">
        <v>1647</v>
      </c>
      <c r="F1412" t="s">
        <v>10</v>
      </c>
      <c r="G1412" t="s">
        <v>11</v>
      </c>
      <c r="H1412" t="s">
        <v>16</v>
      </c>
      <c r="I1412">
        <v>0.5</v>
      </c>
      <c r="J1412">
        <v>0.5</v>
      </c>
      <c r="K1412">
        <v>43200</v>
      </c>
      <c r="L1412">
        <v>21599.99942</v>
      </c>
      <c r="M1412">
        <f t="shared" si="66"/>
        <v>21600</v>
      </c>
      <c r="N1412">
        <f t="shared" si="67"/>
        <v>-5.7999999989988282E-4</v>
      </c>
      <c r="O1412" s="1">
        <f t="shared" si="68"/>
        <v>-2.6851851847216796E-8</v>
      </c>
      <c r="P1412">
        <v>0</v>
      </c>
    </row>
    <row r="1413" spans="1:16" hidden="1" x14ac:dyDescent="0.35">
      <c r="A1413">
        <v>1412</v>
      </c>
      <c r="B1413">
        <v>222</v>
      </c>
      <c r="C1413" t="s">
        <v>320</v>
      </c>
      <c r="D1413" t="str">
        <f>INDEX(FSA_Province!B:B,MATCH(LEFT(C1413,1),FSA_Province!A:A,0))</f>
        <v>BC</v>
      </c>
      <c r="E1413" t="s">
        <v>1648</v>
      </c>
      <c r="F1413" t="s">
        <v>20</v>
      </c>
      <c r="G1413" t="s">
        <v>11</v>
      </c>
      <c r="H1413" t="s">
        <v>16</v>
      </c>
      <c r="I1413">
        <v>1.5</v>
      </c>
      <c r="J1413">
        <v>1.5</v>
      </c>
      <c r="K1413">
        <v>1700</v>
      </c>
      <c r="L1413">
        <v>2579.9287180000001</v>
      </c>
      <c r="M1413">
        <f t="shared" si="66"/>
        <v>2550</v>
      </c>
      <c r="N1413">
        <f t="shared" si="67"/>
        <v>29.928718000000117</v>
      </c>
      <c r="O1413" s="1">
        <f t="shared" si="68"/>
        <v>1.1736752156862791E-2</v>
      </c>
      <c r="P1413">
        <v>3.8698930599999999</v>
      </c>
    </row>
    <row r="1414" spans="1:16" hidden="1" x14ac:dyDescent="0.35">
      <c r="A1414">
        <v>1413</v>
      </c>
      <c r="B1414">
        <v>90</v>
      </c>
      <c r="C1414" t="s">
        <v>129</v>
      </c>
      <c r="D1414" t="str">
        <f>INDEX(FSA_Province!B:B,MATCH(LEFT(C1414,1),FSA_Province!A:A,0))</f>
        <v>ON</v>
      </c>
      <c r="E1414" t="s">
        <v>1649</v>
      </c>
      <c r="F1414" t="s">
        <v>24</v>
      </c>
      <c r="G1414" t="s">
        <v>27</v>
      </c>
      <c r="H1414" t="s">
        <v>16</v>
      </c>
      <c r="I1414">
        <v>466000</v>
      </c>
      <c r="J1414">
        <v>466000</v>
      </c>
      <c r="K1414">
        <v>0.10731309999999999</v>
      </c>
      <c r="L1414">
        <v>50578.125209999998</v>
      </c>
      <c r="M1414">
        <f t="shared" si="66"/>
        <v>50007.904599999994</v>
      </c>
      <c r="N1414">
        <f t="shared" si="67"/>
        <v>570.22061000000394</v>
      </c>
      <c r="O1414" s="1">
        <f t="shared" si="68"/>
        <v>1.1402609538652896E-2</v>
      </c>
      <c r="P1414">
        <v>75.867187799999996</v>
      </c>
    </row>
    <row r="1415" spans="1:16" hidden="1" x14ac:dyDescent="0.35">
      <c r="A1415">
        <v>1414</v>
      </c>
      <c r="B1415">
        <v>156</v>
      </c>
      <c r="C1415" t="s">
        <v>13</v>
      </c>
      <c r="D1415" t="str">
        <f>INDEX(FSA_Province!B:B,MATCH(LEFT(C1415,1),FSA_Province!A:A,0))</f>
        <v>ON</v>
      </c>
      <c r="E1415" t="s">
        <v>1650</v>
      </c>
      <c r="F1415" t="s">
        <v>20</v>
      </c>
      <c r="G1415" t="s">
        <v>11</v>
      </c>
      <c r="H1415" t="s">
        <v>16</v>
      </c>
      <c r="I1415">
        <v>0.48</v>
      </c>
      <c r="J1415">
        <v>0.48</v>
      </c>
      <c r="K1415">
        <v>1729</v>
      </c>
      <c r="L1415">
        <v>839.66075279999995</v>
      </c>
      <c r="M1415">
        <f t="shared" si="66"/>
        <v>829.92</v>
      </c>
      <c r="N1415">
        <f t="shared" si="67"/>
        <v>9.7407527999999957</v>
      </c>
      <c r="O1415" s="1">
        <f t="shared" si="68"/>
        <v>1.1736978021978017E-2</v>
      </c>
      <c r="P1415">
        <v>1.2594911099999999</v>
      </c>
    </row>
    <row r="1416" spans="1:16" hidden="1" x14ac:dyDescent="0.35">
      <c r="A1416">
        <v>1415</v>
      </c>
      <c r="B1416">
        <v>1</v>
      </c>
      <c r="C1416" t="s">
        <v>556</v>
      </c>
      <c r="D1416" t="str">
        <f>INDEX(FSA_Province!B:B,MATCH(LEFT(C1416,1),FSA_Province!A:A,0))</f>
        <v>ON</v>
      </c>
      <c r="E1416" t="s">
        <v>1651</v>
      </c>
      <c r="F1416" t="s">
        <v>1513</v>
      </c>
      <c r="G1416" t="s">
        <v>11</v>
      </c>
      <c r="H1416" t="s">
        <v>16</v>
      </c>
      <c r="I1416">
        <v>110944.69407000999</v>
      </c>
      <c r="J1416">
        <v>110944.69407000999</v>
      </c>
      <c r="K1416">
        <v>4.4999999999999998E-7</v>
      </c>
      <c r="L1416">
        <v>4.9925089999999998E-2</v>
      </c>
      <c r="M1416">
        <f t="shared" si="66"/>
        <v>4.9925112331504498E-2</v>
      </c>
      <c r="N1416">
        <f t="shared" si="67"/>
        <v>-2.2331504499761845E-8</v>
      </c>
      <c r="O1416" s="1">
        <f t="shared" si="68"/>
        <v>-4.4730003513021407E-7</v>
      </c>
      <c r="P1416">
        <v>7.4859999999999998E-5</v>
      </c>
    </row>
    <row r="1417" spans="1:16" hidden="1" x14ac:dyDescent="0.35">
      <c r="A1417">
        <v>1416</v>
      </c>
      <c r="B1417">
        <v>1</v>
      </c>
      <c r="C1417" t="s">
        <v>556</v>
      </c>
      <c r="D1417" t="str">
        <f>INDEX(FSA_Province!B:B,MATCH(LEFT(C1417,1),FSA_Province!A:A,0))</f>
        <v>ON</v>
      </c>
      <c r="E1417" t="s">
        <v>1652</v>
      </c>
      <c r="F1417" t="s">
        <v>774</v>
      </c>
      <c r="G1417" t="s">
        <v>11</v>
      </c>
      <c r="H1417" t="s">
        <v>16</v>
      </c>
      <c r="I1417">
        <v>262763.74911317002</v>
      </c>
      <c r="J1417">
        <v>262763.74911317002</v>
      </c>
      <c r="K1417">
        <v>1.9000000000000001E-7</v>
      </c>
      <c r="L1417">
        <v>4.992506E-2</v>
      </c>
      <c r="M1417">
        <f t="shared" si="66"/>
        <v>4.9925112331502305E-2</v>
      </c>
      <c r="N1417">
        <f t="shared" si="67"/>
        <v>-5.2331502305158484E-8</v>
      </c>
      <c r="O1417" s="1">
        <f t="shared" si="68"/>
        <v>-1.0481999911723338E-6</v>
      </c>
      <c r="P1417">
        <v>7.4839999999999995E-5</v>
      </c>
    </row>
    <row r="1418" spans="1:16" hidden="1" x14ac:dyDescent="0.35">
      <c r="A1418">
        <v>1417</v>
      </c>
      <c r="B1418">
        <v>1</v>
      </c>
      <c r="C1418" t="s">
        <v>556</v>
      </c>
      <c r="D1418" t="str">
        <f>INDEX(FSA_Province!B:B,MATCH(LEFT(C1418,1),FSA_Province!A:A,0))</f>
        <v>ON</v>
      </c>
      <c r="E1418" t="s">
        <v>1653</v>
      </c>
      <c r="F1418" t="s">
        <v>117</v>
      </c>
      <c r="G1418" t="s">
        <v>11</v>
      </c>
      <c r="H1418" t="s">
        <v>12</v>
      </c>
      <c r="I1418">
        <v>67206.881984720007</v>
      </c>
      <c r="J1418">
        <v>67206.881984720007</v>
      </c>
      <c r="K1418">
        <v>1.4500000000000001E-6</v>
      </c>
      <c r="L1418">
        <v>9.7449949999999994E-2</v>
      </c>
      <c r="M1418">
        <f t="shared" si="66"/>
        <v>9.7449978877844012E-2</v>
      </c>
      <c r="N1418">
        <f t="shared" si="67"/>
        <v>-2.8877844018837528E-8</v>
      </c>
      <c r="O1418" s="1">
        <f t="shared" si="68"/>
        <v>-2.9633504646559881E-7</v>
      </c>
      <c r="P1418">
        <v>1.4615E-4</v>
      </c>
    </row>
    <row r="1419" spans="1:16" hidden="1" x14ac:dyDescent="0.35">
      <c r="A1419">
        <v>1418</v>
      </c>
      <c r="B1419">
        <v>1</v>
      </c>
      <c r="C1419" t="s">
        <v>556</v>
      </c>
      <c r="D1419" t="str">
        <f>INDEX(FSA_Province!B:B,MATCH(LEFT(C1419,1),FSA_Province!A:A,0))</f>
        <v>ON</v>
      </c>
      <c r="E1419" t="s">
        <v>1654</v>
      </c>
      <c r="F1419" t="s">
        <v>117</v>
      </c>
      <c r="G1419" t="s">
        <v>11</v>
      </c>
      <c r="H1419" t="s">
        <v>16</v>
      </c>
      <c r="I1419">
        <v>67206.881984720007</v>
      </c>
      <c r="J1419">
        <v>67206.881984720007</v>
      </c>
      <c r="K1419">
        <v>1.04E-6</v>
      </c>
      <c r="L1419">
        <v>6.9895150000000003E-2</v>
      </c>
      <c r="M1419">
        <f t="shared" si="66"/>
        <v>6.9895157264108804E-2</v>
      </c>
      <c r="N1419">
        <f t="shared" si="67"/>
        <v>-7.2641088005864773E-9</v>
      </c>
      <c r="O1419" s="1">
        <f t="shared" si="68"/>
        <v>-1.0392864233981202E-7</v>
      </c>
      <c r="P1419">
        <v>1.0484000000000001E-4</v>
      </c>
    </row>
    <row r="1420" spans="1:16" hidden="1" x14ac:dyDescent="0.35">
      <c r="A1420">
        <v>1419</v>
      </c>
      <c r="B1420">
        <v>90</v>
      </c>
      <c r="C1420" t="s">
        <v>129</v>
      </c>
      <c r="D1420" t="str">
        <f>INDEX(FSA_Province!B:B,MATCH(LEFT(C1420,1),FSA_Province!A:A,0))</f>
        <v>ON</v>
      </c>
      <c r="E1420" t="s">
        <v>1655</v>
      </c>
      <c r="F1420" t="s">
        <v>24</v>
      </c>
      <c r="G1420" t="s">
        <v>27</v>
      </c>
      <c r="H1420" t="s">
        <v>16</v>
      </c>
      <c r="I1420">
        <v>987.67597996999996</v>
      </c>
      <c r="J1420">
        <v>987.67597996999996</v>
      </c>
      <c r="K1420">
        <v>0.10647539</v>
      </c>
      <c r="L1420">
        <v>106.3973969</v>
      </c>
      <c r="M1420">
        <f t="shared" si="66"/>
        <v>105.16318516093794</v>
      </c>
      <c r="N1420">
        <f t="shared" si="67"/>
        <v>1.2342117390620615</v>
      </c>
      <c r="O1420" s="1">
        <f t="shared" si="68"/>
        <v>1.1736157831024881E-2</v>
      </c>
      <c r="P1420">
        <v>0.15959609</v>
      </c>
    </row>
    <row r="1421" spans="1:16" hidden="1" x14ac:dyDescent="0.35">
      <c r="A1421">
        <v>1420</v>
      </c>
      <c r="B1421">
        <v>156</v>
      </c>
      <c r="C1421" t="s">
        <v>13</v>
      </c>
      <c r="D1421" t="str">
        <f>INDEX(FSA_Province!B:B,MATCH(LEFT(C1421,1),FSA_Province!A:A,0))</f>
        <v>ON</v>
      </c>
      <c r="E1421" t="s">
        <v>1656</v>
      </c>
      <c r="F1421" t="s">
        <v>117</v>
      </c>
      <c r="G1421" t="s">
        <v>11</v>
      </c>
      <c r="H1421" t="s">
        <v>16</v>
      </c>
      <c r="I1421">
        <v>20000</v>
      </c>
      <c r="J1421">
        <v>20000</v>
      </c>
      <c r="K1421">
        <v>9.2999999999999999E-7</v>
      </c>
      <c r="L1421">
        <v>1.8599999999999998E-2</v>
      </c>
      <c r="M1421">
        <f t="shared" si="66"/>
        <v>1.8599999999999998E-2</v>
      </c>
      <c r="N1421">
        <f t="shared" si="67"/>
        <v>0</v>
      </c>
      <c r="O1421" s="1">
        <f t="shared" si="68"/>
        <v>0</v>
      </c>
      <c r="P1421">
        <v>2.7900000000000001E-5</v>
      </c>
    </row>
    <row r="1422" spans="1:16" hidden="1" x14ac:dyDescent="0.35">
      <c r="A1422">
        <v>1421</v>
      </c>
      <c r="B1422">
        <v>156</v>
      </c>
      <c r="C1422" t="s">
        <v>13</v>
      </c>
      <c r="D1422" t="str">
        <f>INDEX(FSA_Province!B:B,MATCH(LEFT(C1422,1),FSA_Province!A:A,0))</f>
        <v>ON</v>
      </c>
      <c r="E1422" t="s">
        <v>1657</v>
      </c>
      <c r="F1422" t="s">
        <v>20</v>
      </c>
      <c r="G1422" t="s">
        <v>11</v>
      </c>
      <c r="H1422" t="s">
        <v>12</v>
      </c>
      <c r="I1422">
        <v>0.5</v>
      </c>
      <c r="J1422">
        <v>0.5</v>
      </c>
      <c r="K1422">
        <v>1710</v>
      </c>
      <c r="L1422">
        <v>846.21315749999997</v>
      </c>
      <c r="M1422">
        <f t="shared" si="66"/>
        <v>855</v>
      </c>
      <c r="N1422">
        <f t="shared" si="67"/>
        <v>-8.7868425000000343</v>
      </c>
      <c r="O1422" s="1">
        <f t="shared" si="68"/>
        <v>-1.0277008771929864E-2</v>
      </c>
      <c r="P1422">
        <v>1.2693197300000001</v>
      </c>
    </row>
    <row r="1423" spans="1:16" hidden="1" x14ac:dyDescent="0.35">
      <c r="A1423">
        <v>1422</v>
      </c>
      <c r="B1423">
        <v>127</v>
      </c>
      <c r="C1423" t="s">
        <v>1235</v>
      </c>
      <c r="D1423" t="str">
        <f>INDEX(FSA_Province!B:B,MATCH(LEFT(C1423,1),FSA_Province!A:A,0))</f>
        <v>QC</v>
      </c>
      <c r="E1423" t="s">
        <v>1658</v>
      </c>
      <c r="F1423" t="s">
        <v>10</v>
      </c>
      <c r="G1423" t="s">
        <v>27</v>
      </c>
      <c r="H1423" t="s">
        <v>16</v>
      </c>
      <c r="I1423">
        <v>2.2200000000000001E-2</v>
      </c>
      <c r="J1423">
        <v>2.2200000000000001E-2</v>
      </c>
      <c r="K1423">
        <v>43892.627999999997</v>
      </c>
      <c r="L1423">
        <v>985.85317199999997</v>
      </c>
      <c r="M1423">
        <f t="shared" si="66"/>
        <v>974.41634160000001</v>
      </c>
      <c r="N1423">
        <f t="shared" si="67"/>
        <v>11.436830399999963</v>
      </c>
      <c r="O1423" s="1">
        <f t="shared" si="68"/>
        <v>1.1737108576422876E-2</v>
      </c>
      <c r="P1423">
        <v>1.4787797499999999</v>
      </c>
    </row>
    <row r="1424" spans="1:16" hidden="1" x14ac:dyDescent="0.35">
      <c r="A1424">
        <v>1423</v>
      </c>
      <c r="B1424">
        <v>61</v>
      </c>
      <c r="C1424" t="s">
        <v>155</v>
      </c>
      <c r="D1424" t="str">
        <f>INDEX(FSA_Province!B:B,MATCH(LEFT(C1424,1),FSA_Province!A:A,0))</f>
        <v>AB</v>
      </c>
      <c r="E1424" t="s">
        <v>1659</v>
      </c>
      <c r="F1424" t="s">
        <v>24</v>
      </c>
      <c r="G1424" t="s">
        <v>11</v>
      </c>
      <c r="H1424" t="s">
        <v>16</v>
      </c>
      <c r="I1424">
        <v>29000</v>
      </c>
      <c r="J1424">
        <v>29000</v>
      </c>
      <c r="K1424">
        <v>0.1</v>
      </c>
      <c r="L1424">
        <v>2934.2644249999998</v>
      </c>
      <c r="M1424">
        <f t="shared" si="66"/>
        <v>2900</v>
      </c>
      <c r="N1424">
        <f t="shared" si="67"/>
        <v>34.264424999999846</v>
      </c>
      <c r="O1424" s="1">
        <f t="shared" si="68"/>
        <v>1.1815318965517189E-2</v>
      </c>
      <c r="P1424">
        <v>4.4013966299999998</v>
      </c>
    </row>
    <row r="1425" spans="1:16" hidden="1" x14ac:dyDescent="0.35">
      <c r="A1425">
        <v>1424</v>
      </c>
      <c r="B1425">
        <v>215</v>
      </c>
      <c r="C1425" t="s">
        <v>177</v>
      </c>
      <c r="D1425" t="str">
        <f>INDEX(FSA_Province!B:B,MATCH(LEFT(C1425,1),FSA_Province!A:A,0))</f>
        <v>BC</v>
      </c>
      <c r="E1425" t="s">
        <v>1660</v>
      </c>
      <c r="F1425" t="s">
        <v>39</v>
      </c>
      <c r="G1425" t="s">
        <v>11</v>
      </c>
      <c r="H1425" t="s">
        <v>16</v>
      </c>
      <c r="I1425">
        <v>0.5</v>
      </c>
      <c r="J1425">
        <v>0.5</v>
      </c>
      <c r="K1425">
        <v>169</v>
      </c>
      <c r="L1425">
        <v>85.491220499999997</v>
      </c>
      <c r="M1425">
        <f t="shared" si="66"/>
        <v>84.5</v>
      </c>
      <c r="N1425">
        <f t="shared" si="67"/>
        <v>0.99122049999999717</v>
      </c>
      <c r="O1425" s="1">
        <f t="shared" si="68"/>
        <v>1.1730420118343162E-2</v>
      </c>
      <c r="P1425">
        <v>0.12823683</v>
      </c>
    </row>
    <row r="1426" spans="1:16" hidden="1" x14ac:dyDescent="0.35">
      <c r="A1426">
        <v>1425</v>
      </c>
      <c r="B1426">
        <v>127</v>
      </c>
      <c r="C1426" t="s">
        <v>1235</v>
      </c>
      <c r="D1426" t="str">
        <f>INDEX(FSA_Province!B:B,MATCH(LEFT(C1426,1),FSA_Province!A:A,0))</f>
        <v>QC</v>
      </c>
      <c r="E1426" t="s">
        <v>1661</v>
      </c>
      <c r="F1426" t="s">
        <v>20</v>
      </c>
      <c r="G1426" t="s">
        <v>27</v>
      </c>
      <c r="H1426" t="s">
        <v>12</v>
      </c>
      <c r="I1426">
        <v>5.0403627799999997</v>
      </c>
      <c r="J1426">
        <v>5.0403627799999997</v>
      </c>
      <c r="K1426">
        <v>1754.627</v>
      </c>
      <c r="L1426">
        <v>8740.1604370000005</v>
      </c>
      <c r="M1426">
        <f t="shared" si="66"/>
        <v>8843.9566235830589</v>
      </c>
      <c r="N1426">
        <f t="shared" si="67"/>
        <v>-103.79618658305844</v>
      </c>
      <c r="O1426" s="1">
        <f t="shared" si="68"/>
        <v>-1.1736397067606404E-2</v>
      </c>
      <c r="P1426">
        <v>13.11024065</v>
      </c>
    </row>
    <row r="1427" spans="1:16" hidden="1" x14ac:dyDescent="0.35">
      <c r="A1427">
        <v>1426</v>
      </c>
      <c r="B1427">
        <v>13</v>
      </c>
      <c r="C1427" t="s">
        <v>1126</v>
      </c>
      <c r="D1427" t="str">
        <f>INDEX(FSA_Province!B:B,MATCH(LEFT(C1427,1),FSA_Province!A:A,0))</f>
        <v>ON</v>
      </c>
      <c r="E1427" t="s">
        <v>1662</v>
      </c>
      <c r="F1427" t="s">
        <v>24</v>
      </c>
      <c r="G1427" t="s">
        <v>11</v>
      </c>
      <c r="H1427" t="s">
        <v>16</v>
      </c>
      <c r="I1427">
        <v>1000</v>
      </c>
      <c r="J1427">
        <v>1000</v>
      </c>
      <c r="K1427">
        <v>0.1</v>
      </c>
      <c r="L1427">
        <v>101.1815319</v>
      </c>
      <c r="M1427">
        <f t="shared" si="66"/>
        <v>100</v>
      </c>
      <c r="N1427">
        <f t="shared" si="67"/>
        <v>1.181531899999996</v>
      </c>
      <c r="O1427" s="1">
        <f t="shared" si="68"/>
        <v>1.181531899999996E-2</v>
      </c>
      <c r="P1427">
        <v>0.15177229</v>
      </c>
    </row>
    <row r="1428" spans="1:16" hidden="1" x14ac:dyDescent="0.35">
      <c r="A1428">
        <v>1427</v>
      </c>
      <c r="B1428">
        <v>24</v>
      </c>
      <c r="C1428" t="s">
        <v>697</v>
      </c>
      <c r="D1428" t="str">
        <f>INDEX(FSA_Province!B:B,MATCH(LEFT(C1428,1),FSA_Province!A:A,0))</f>
        <v>AB</v>
      </c>
      <c r="E1428" t="s">
        <v>1663</v>
      </c>
      <c r="F1428" t="s">
        <v>846</v>
      </c>
      <c r="G1428" t="s">
        <v>27</v>
      </c>
      <c r="H1428" t="s">
        <v>12</v>
      </c>
      <c r="I1428">
        <v>160</v>
      </c>
      <c r="J1428">
        <v>160</v>
      </c>
      <c r="K1428">
        <v>1.63015E-2</v>
      </c>
      <c r="L1428">
        <v>2.6082404499999998</v>
      </c>
      <c r="M1428">
        <f t="shared" si="66"/>
        <v>2.6082399999999999</v>
      </c>
      <c r="N1428">
        <f t="shared" si="67"/>
        <v>4.4999999992967332E-7</v>
      </c>
      <c r="O1428" s="1">
        <f t="shared" si="68"/>
        <v>1.7253013523666279E-7</v>
      </c>
      <c r="P1428">
        <v>3.9123600000000001E-3</v>
      </c>
    </row>
    <row r="1429" spans="1:16" hidden="1" x14ac:dyDescent="0.35">
      <c r="A1429">
        <v>1428</v>
      </c>
      <c r="B1429">
        <v>36</v>
      </c>
      <c r="C1429" t="s">
        <v>694</v>
      </c>
      <c r="D1429" t="str">
        <f>INDEX(FSA_Province!B:B,MATCH(LEFT(C1429,1),FSA_Province!A:A,0))</f>
        <v>ON</v>
      </c>
      <c r="E1429" t="s">
        <v>1664</v>
      </c>
      <c r="F1429" t="s">
        <v>24</v>
      </c>
      <c r="G1429" t="s">
        <v>11</v>
      </c>
      <c r="H1429" t="s">
        <v>12</v>
      </c>
      <c r="I1429">
        <v>7500</v>
      </c>
      <c r="J1429">
        <v>7500</v>
      </c>
      <c r="K1429">
        <v>0.1234</v>
      </c>
      <c r="L1429">
        <v>914.97616949999997</v>
      </c>
      <c r="M1429">
        <f t="shared" si="66"/>
        <v>925.5</v>
      </c>
      <c r="N1429">
        <f t="shared" si="67"/>
        <v>-10.523830500000031</v>
      </c>
      <c r="O1429" s="1">
        <f t="shared" si="68"/>
        <v>-1.1370967585089174E-2</v>
      </c>
      <c r="P1429">
        <v>1.3724642300000001</v>
      </c>
    </row>
    <row r="1430" spans="1:16" hidden="1" x14ac:dyDescent="0.35">
      <c r="A1430">
        <v>1429</v>
      </c>
      <c r="B1430">
        <v>36</v>
      </c>
      <c r="C1430" t="s">
        <v>694</v>
      </c>
      <c r="D1430" t="str">
        <f>INDEX(FSA_Province!B:B,MATCH(LEFT(C1430,1),FSA_Province!A:A,0))</f>
        <v>ON</v>
      </c>
      <c r="E1430" t="s">
        <v>1665</v>
      </c>
      <c r="F1430" t="s">
        <v>24</v>
      </c>
      <c r="G1430" t="s">
        <v>11</v>
      </c>
      <c r="H1430" t="s">
        <v>16</v>
      </c>
      <c r="I1430">
        <v>7500</v>
      </c>
      <c r="J1430">
        <v>7500</v>
      </c>
      <c r="K1430">
        <v>0.10819998</v>
      </c>
      <c r="L1430">
        <v>821.02448519999996</v>
      </c>
      <c r="M1430">
        <f t="shared" si="66"/>
        <v>811.49985000000004</v>
      </c>
      <c r="N1430">
        <f t="shared" si="67"/>
        <v>9.5246351999999206</v>
      </c>
      <c r="O1430" s="1">
        <f t="shared" si="68"/>
        <v>1.1737075736982478E-2</v>
      </c>
      <c r="P1430">
        <v>1.23153672</v>
      </c>
    </row>
    <row r="1431" spans="1:16" hidden="1" x14ac:dyDescent="0.35">
      <c r="A1431">
        <v>1430</v>
      </c>
      <c r="B1431">
        <v>215</v>
      </c>
      <c r="C1431" t="s">
        <v>177</v>
      </c>
      <c r="D1431" t="str">
        <f>INDEX(FSA_Province!B:B,MATCH(LEFT(C1431,1),FSA_Province!A:A,0))</f>
        <v>BC</v>
      </c>
      <c r="E1431" t="s">
        <v>1666</v>
      </c>
      <c r="F1431" t="s">
        <v>39</v>
      </c>
      <c r="G1431" t="s">
        <v>11</v>
      </c>
      <c r="H1431" t="s">
        <v>16</v>
      </c>
      <c r="I1431">
        <v>0.5</v>
      </c>
      <c r="J1431">
        <v>0.5</v>
      </c>
      <c r="K1431">
        <v>171</v>
      </c>
      <c r="L1431">
        <v>86.502993000000004</v>
      </c>
      <c r="M1431">
        <f t="shared" si="66"/>
        <v>85.5</v>
      </c>
      <c r="N1431">
        <f t="shared" si="67"/>
        <v>1.0029930000000036</v>
      </c>
      <c r="O1431" s="1">
        <f t="shared" si="68"/>
        <v>1.1730912280701796E-2</v>
      </c>
      <c r="P1431">
        <v>0.12975448000000001</v>
      </c>
    </row>
    <row r="1432" spans="1:16" hidden="1" x14ac:dyDescent="0.35">
      <c r="A1432">
        <v>1431</v>
      </c>
      <c r="B1432">
        <v>215</v>
      </c>
      <c r="C1432" t="s">
        <v>177</v>
      </c>
      <c r="D1432" t="str">
        <f>INDEX(FSA_Province!B:B,MATCH(LEFT(C1432,1),FSA_Province!A:A,0))</f>
        <v>BC</v>
      </c>
      <c r="E1432" t="s">
        <v>1667</v>
      </c>
      <c r="F1432" t="s">
        <v>39</v>
      </c>
      <c r="G1432" t="s">
        <v>11</v>
      </c>
      <c r="H1432" t="s">
        <v>16</v>
      </c>
      <c r="I1432">
        <v>1</v>
      </c>
      <c r="J1432">
        <v>1</v>
      </c>
      <c r="K1432">
        <v>172</v>
      </c>
      <c r="L1432">
        <v>174.018405</v>
      </c>
      <c r="M1432">
        <f t="shared" si="66"/>
        <v>172</v>
      </c>
      <c r="N1432">
        <f t="shared" si="67"/>
        <v>2.0184050000000013</v>
      </c>
      <c r="O1432" s="1">
        <f t="shared" si="68"/>
        <v>1.1734912790697683E-2</v>
      </c>
      <c r="P1432">
        <v>0.26102760000000003</v>
      </c>
    </row>
    <row r="1433" spans="1:16" hidden="1" x14ac:dyDescent="0.35">
      <c r="A1433">
        <v>1432</v>
      </c>
      <c r="B1433">
        <v>57</v>
      </c>
      <c r="C1433" t="s">
        <v>1668</v>
      </c>
      <c r="D1433" t="str">
        <f>INDEX(FSA_Province!B:B,MATCH(LEFT(C1433,1),FSA_Province!A:A,0))</f>
        <v>AB</v>
      </c>
      <c r="E1433" t="s">
        <v>1669</v>
      </c>
      <c r="F1433" t="s">
        <v>59</v>
      </c>
      <c r="G1433" t="s">
        <v>27</v>
      </c>
      <c r="H1433" t="s">
        <v>16</v>
      </c>
      <c r="I1433">
        <v>51000</v>
      </c>
      <c r="J1433">
        <v>51000</v>
      </c>
      <c r="K1433">
        <v>3.7470000000000003E-2</v>
      </c>
      <c r="L1433">
        <v>1933.281099</v>
      </c>
      <c r="M1433">
        <f t="shared" si="66"/>
        <v>1910.9700000000003</v>
      </c>
      <c r="N1433">
        <f t="shared" si="67"/>
        <v>22.311098999999786</v>
      </c>
      <c r="O1433" s="1">
        <f t="shared" si="68"/>
        <v>1.1675274337116638E-2</v>
      </c>
      <c r="P1433">
        <v>2.8999216400000001</v>
      </c>
    </row>
    <row r="1434" spans="1:16" hidden="1" x14ac:dyDescent="0.35">
      <c r="A1434">
        <v>1433</v>
      </c>
      <c r="B1434">
        <v>136</v>
      </c>
      <c r="C1434" t="s">
        <v>331</v>
      </c>
      <c r="D1434" t="str">
        <f>INDEX(FSA_Province!B:B,MATCH(LEFT(C1434,1),FSA_Province!A:A,0))</f>
        <v>BC</v>
      </c>
      <c r="E1434" t="s">
        <v>1670</v>
      </c>
      <c r="F1434" t="s">
        <v>15</v>
      </c>
      <c r="G1434" t="s">
        <v>11</v>
      </c>
      <c r="H1434" t="s">
        <v>16</v>
      </c>
      <c r="I1434">
        <v>851</v>
      </c>
      <c r="J1434">
        <v>851</v>
      </c>
      <c r="K1434">
        <v>0.45</v>
      </c>
      <c r="L1434">
        <v>387.3317394</v>
      </c>
      <c r="M1434">
        <f t="shared" si="66"/>
        <v>382.95</v>
      </c>
      <c r="N1434">
        <f t="shared" si="67"/>
        <v>4.3817394000000149</v>
      </c>
      <c r="O1434" s="1">
        <f t="shared" si="68"/>
        <v>1.1442066588327497E-2</v>
      </c>
      <c r="P1434">
        <v>0.5809976</v>
      </c>
    </row>
    <row r="1435" spans="1:16" hidden="1" x14ac:dyDescent="0.35">
      <c r="A1435">
        <v>1434</v>
      </c>
      <c r="B1435">
        <v>133</v>
      </c>
      <c r="C1435" t="s">
        <v>183</v>
      </c>
      <c r="D1435" t="str">
        <f>INDEX(FSA_Province!B:B,MATCH(LEFT(C1435,1),FSA_Province!A:A,0))</f>
        <v>ON</v>
      </c>
      <c r="E1435" t="s">
        <v>1671</v>
      </c>
      <c r="F1435" t="s">
        <v>117</v>
      </c>
      <c r="G1435" t="s">
        <v>11</v>
      </c>
      <c r="H1435" t="s">
        <v>16</v>
      </c>
      <c r="I1435">
        <v>131381.87455658999</v>
      </c>
      <c r="J1435">
        <v>131381.87455658999</v>
      </c>
      <c r="K1435">
        <v>1.5200000000000001E-6</v>
      </c>
      <c r="L1435">
        <v>0.19970043000000001</v>
      </c>
      <c r="M1435">
        <f t="shared" si="66"/>
        <v>0.1997004493260168</v>
      </c>
      <c r="N1435">
        <f t="shared" si="67"/>
        <v>-1.9326016786891387E-8</v>
      </c>
      <c r="O1435" s="1">
        <f t="shared" si="68"/>
        <v>-9.67750290603558E-8</v>
      </c>
      <c r="P1435">
        <v>2.9952000000000001E-4</v>
      </c>
    </row>
    <row r="1436" spans="1:16" hidden="1" x14ac:dyDescent="0.35">
      <c r="A1436">
        <v>1435</v>
      </c>
      <c r="B1436">
        <v>133</v>
      </c>
      <c r="C1436" t="s">
        <v>183</v>
      </c>
      <c r="D1436" t="str">
        <f>INDEX(FSA_Province!B:B,MATCH(LEFT(C1436,1),FSA_Province!A:A,0))</f>
        <v>ON</v>
      </c>
      <c r="E1436" t="s">
        <v>1672</v>
      </c>
      <c r="F1436" t="s">
        <v>117</v>
      </c>
      <c r="G1436" t="s">
        <v>11</v>
      </c>
      <c r="H1436" t="s">
        <v>16</v>
      </c>
      <c r="I1436">
        <v>62798.883435850003</v>
      </c>
      <c r="J1436">
        <v>62798.883435850003</v>
      </c>
      <c r="K1436">
        <v>1.59E-6</v>
      </c>
      <c r="L1436">
        <v>9.8165630000000004E-2</v>
      </c>
      <c r="M1436">
        <f t="shared" si="66"/>
        <v>9.9850224663001502E-2</v>
      </c>
      <c r="N1436">
        <f t="shared" si="67"/>
        <v>-1.6845946630014985E-3</v>
      </c>
      <c r="O1436" s="1">
        <f t="shared" si="68"/>
        <v>-1.6871215549960683E-2</v>
      </c>
      <c r="P1436">
        <v>1.4724000000000001E-4</v>
      </c>
    </row>
    <row r="1437" spans="1:16" hidden="1" x14ac:dyDescent="0.35">
      <c r="A1437">
        <v>1436</v>
      </c>
      <c r="B1437">
        <v>133</v>
      </c>
      <c r="C1437" t="s">
        <v>183</v>
      </c>
      <c r="D1437" t="str">
        <f>INDEX(FSA_Province!B:B,MATCH(LEFT(C1437,1),FSA_Province!A:A,0))</f>
        <v>ON</v>
      </c>
      <c r="E1437" t="s">
        <v>1673</v>
      </c>
      <c r="F1437" t="s">
        <v>117</v>
      </c>
      <c r="G1437" t="s">
        <v>11</v>
      </c>
      <c r="H1437" t="s">
        <v>16</v>
      </c>
      <c r="I1437">
        <v>60515.287674550003</v>
      </c>
      <c r="J1437">
        <v>60515.287674550003</v>
      </c>
      <c r="K1437">
        <v>1.6500000000000001E-6</v>
      </c>
      <c r="L1437">
        <v>9.9850179999999997E-2</v>
      </c>
      <c r="M1437">
        <f t="shared" si="66"/>
        <v>9.9850224663007511E-2</v>
      </c>
      <c r="N1437">
        <f t="shared" si="67"/>
        <v>-4.4663007514600395E-8</v>
      </c>
      <c r="O1437" s="1">
        <f t="shared" si="68"/>
        <v>-4.4730002025871389E-7</v>
      </c>
      <c r="P1437">
        <v>1.4975000000000001E-4</v>
      </c>
    </row>
    <row r="1438" spans="1:16" hidden="1" x14ac:dyDescent="0.35">
      <c r="A1438">
        <v>1437</v>
      </c>
      <c r="B1438">
        <v>164</v>
      </c>
      <c r="C1438" t="s">
        <v>177</v>
      </c>
      <c r="D1438" t="str">
        <f>INDEX(FSA_Province!B:B,MATCH(LEFT(C1438,1),FSA_Province!A:A,0))</f>
        <v>BC</v>
      </c>
      <c r="E1438" t="s">
        <v>1674</v>
      </c>
      <c r="F1438" t="s">
        <v>475</v>
      </c>
      <c r="G1438" t="s">
        <v>27</v>
      </c>
      <c r="H1438" t="s">
        <v>12</v>
      </c>
      <c r="I1438">
        <v>12.5</v>
      </c>
      <c r="J1438">
        <v>12.5</v>
      </c>
      <c r="K1438">
        <v>1.7399999999999999E-5</v>
      </c>
      <c r="L1438">
        <v>2.175E-4</v>
      </c>
      <c r="M1438">
        <f t="shared" si="66"/>
        <v>2.175E-4</v>
      </c>
      <c r="N1438">
        <f t="shared" si="67"/>
        <v>0</v>
      </c>
      <c r="O1438" s="1">
        <f t="shared" si="68"/>
        <v>0</v>
      </c>
      <c r="P1438">
        <v>3.2000000000000001E-7</v>
      </c>
    </row>
    <row r="1439" spans="1:16" hidden="1" x14ac:dyDescent="0.35">
      <c r="A1439">
        <v>1438</v>
      </c>
      <c r="B1439">
        <v>164</v>
      </c>
      <c r="C1439" t="s">
        <v>177</v>
      </c>
      <c r="D1439" t="str">
        <f>INDEX(FSA_Province!B:B,MATCH(LEFT(C1439,1),FSA_Province!A:A,0))</f>
        <v>BC</v>
      </c>
      <c r="E1439" t="s">
        <v>1675</v>
      </c>
      <c r="F1439" t="s">
        <v>10</v>
      </c>
      <c r="G1439" t="s">
        <v>27</v>
      </c>
      <c r="H1439" t="s">
        <v>16</v>
      </c>
      <c r="I1439">
        <v>2.0000000000000001E-4</v>
      </c>
      <c r="J1439">
        <v>2.0000000000000001E-4</v>
      </c>
      <c r="K1439">
        <v>44293.124000000003</v>
      </c>
      <c r="L1439">
        <v>8.9429875200000009</v>
      </c>
      <c r="M1439">
        <f t="shared" si="66"/>
        <v>8.8586248000000012</v>
      </c>
      <c r="N1439">
        <f t="shared" si="67"/>
        <v>8.4362719999999669E-2</v>
      </c>
      <c r="O1439" s="1">
        <f t="shared" si="68"/>
        <v>9.5232298358543938E-3</v>
      </c>
      <c r="P1439">
        <v>1.3414479999999999E-2</v>
      </c>
    </row>
    <row r="1440" spans="1:16" hidden="1" x14ac:dyDescent="0.35">
      <c r="A1440">
        <v>1439</v>
      </c>
      <c r="B1440">
        <v>95</v>
      </c>
      <c r="C1440" t="s">
        <v>1503</v>
      </c>
      <c r="D1440" t="str">
        <f>INDEX(FSA_Province!B:B,MATCH(LEFT(C1440,1),FSA_Province!A:A,0))</f>
        <v>ON</v>
      </c>
      <c r="E1440" t="s">
        <v>1676</v>
      </c>
      <c r="F1440" t="s">
        <v>10</v>
      </c>
      <c r="G1440" t="s">
        <v>27</v>
      </c>
      <c r="H1440" t="s">
        <v>16</v>
      </c>
      <c r="I1440">
        <v>2.5000000000000001E-3</v>
      </c>
      <c r="J1440">
        <v>2.5000000000000001E-3</v>
      </c>
      <c r="K1440">
        <v>44280.711000000003</v>
      </c>
      <c r="L1440">
        <v>111.84701990000001</v>
      </c>
      <c r="M1440">
        <f t="shared" si="66"/>
        <v>110.70177750000001</v>
      </c>
      <c r="N1440">
        <f t="shared" si="67"/>
        <v>1.1452424000000008</v>
      </c>
      <c r="O1440" s="1">
        <f t="shared" si="68"/>
        <v>1.0345293687809129E-2</v>
      </c>
      <c r="P1440">
        <v>0.16777052000000001</v>
      </c>
    </row>
    <row r="1441" spans="1:16" hidden="1" x14ac:dyDescent="0.35">
      <c r="A1441">
        <v>1440</v>
      </c>
      <c r="B1441">
        <v>133</v>
      </c>
      <c r="C1441" t="s">
        <v>183</v>
      </c>
      <c r="D1441" t="str">
        <f>INDEX(FSA_Province!B:B,MATCH(LEFT(C1441,1),FSA_Province!A:A,0))</f>
        <v>ON</v>
      </c>
      <c r="E1441" t="s">
        <v>1677</v>
      </c>
      <c r="F1441" t="s">
        <v>117</v>
      </c>
      <c r="G1441" t="s">
        <v>11</v>
      </c>
      <c r="H1441" t="s">
        <v>12</v>
      </c>
      <c r="I1441">
        <v>327377.78578034003</v>
      </c>
      <c r="J1441">
        <v>327377.78578034003</v>
      </c>
      <c r="K1441">
        <v>1.2300000000000001E-6</v>
      </c>
      <c r="L1441">
        <v>0.40267458</v>
      </c>
      <c r="M1441">
        <f t="shared" si="66"/>
        <v>0.40267467650981825</v>
      </c>
      <c r="N1441">
        <f t="shared" si="67"/>
        <v>-9.6509818248158297E-8</v>
      </c>
      <c r="O1441" s="1">
        <f t="shared" si="68"/>
        <v>-2.3967193339461248E-7</v>
      </c>
      <c r="P1441">
        <v>6.0391000000000004E-4</v>
      </c>
    </row>
    <row r="1442" spans="1:16" hidden="1" x14ac:dyDescent="0.35">
      <c r="A1442">
        <v>1441</v>
      </c>
      <c r="B1442">
        <v>133</v>
      </c>
      <c r="C1442" t="s">
        <v>183</v>
      </c>
      <c r="D1442" t="str">
        <f>INDEX(FSA_Province!B:B,MATCH(LEFT(C1442,1),FSA_Province!A:A,0))</f>
        <v>ON</v>
      </c>
      <c r="E1442" t="s">
        <v>1678</v>
      </c>
      <c r="F1442" t="s">
        <v>117</v>
      </c>
      <c r="G1442" t="s">
        <v>11</v>
      </c>
      <c r="H1442" t="s">
        <v>16</v>
      </c>
      <c r="I1442">
        <v>163688.89289017001</v>
      </c>
      <c r="J1442">
        <v>163688.89289017001</v>
      </c>
      <c r="K1442">
        <v>1.1999999999999999E-6</v>
      </c>
      <c r="L1442">
        <v>0.19642667</v>
      </c>
      <c r="M1442">
        <f t="shared" si="66"/>
        <v>0.196426671468204</v>
      </c>
      <c r="N1442">
        <f t="shared" si="67"/>
        <v>-1.4682040028191068E-9</v>
      </c>
      <c r="O1442" s="1">
        <f t="shared" si="68"/>
        <v>-7.4745654031854224E-9</v>
      </c>
      <c r="P1442">
        <v>2.9463999999999998E-4</v>
      </c>
    </row>
    <row r="1443" spans="1:16" hidden="1" x14ac:dyDescent="0.35">
      <c r="A1443">
        <v>1442</v>
      </c>
      <c r="B1443">
        <v>134</v>
      </c>
      <c r="C1443" t="s">
        <v>69</v>
      </c>
      <c r="D1443" t="str">
        <f>INDEX(FSA_Province!B:B,MATCH(LEFT(C1443,1),FSA_Province!A:A,0))</f>
        <v>ON</v>
      </c>
      <c r="E1443" t="s">
        <v>1679</v>
      </c>
      <c r="F1443" t="s">
        <v>117</v>
      </c>
      <c r="G1443" t="s">
        <v>27</v>
      </c>
      <c r="H1443" t="s">
        <v>16</v>
      </c>
      <c r="I1443">
        <v>9250</v>
      </c>
      <c r="J1443">
        <v>9250</v>
      </c>
      <c r="K1443">
        <v>1.2500000000000001E-6</v>
      </c>
      <c r="L1443">
        <v>1.15625E-2</v>
      </c>
      <c r="M1443">
        <f t="shared" si="66"/>
        <v>1.1562500000000002E-2</v>
      </c>
      <c r="N1443">
        <f t="shared" si="67"/>
        <v>0</v>
      </c>
      <c r="O1443" s="1">
        <f t="shared" si="68"/>
        <v>0</v>
      </c>
      <c r="P1443">
        <v>1.734E-5</v>
      </c>
    </row>
    <row r="1444" spans="1:16" hidden="1" x14ac:dyDescent="0.35">
      <c r="A1444">
        <v>1443</v>
      </c>
      <c r="B1444">
        <v>133</v>
      </c>
      <c r="C1444" t="s">
        <v>183</v>
      </c>
      <c r="D1444" t="str">
        <f>INDEX(FSA_Province!B:B,MATCH(LEFT(C1444,1),FSA_Province!A:A,0))</f>
        <v>ON</v>
      </c>
      <c r="E1444" t="s">
        <v>1680</v>
      </c>
      <c r="F1444" t="s">
        <v>117</v>
      </c>
      <c r="G1444" t="s">
        <v>11</v>
      </c>
      <c r="H1444" t="s">
        <v>16</v>
      </c>
      <c r="I1444">
        <v>163688.89289017001</v>
      </c>
      <c r="J1444">
        <v>163688.89289017001</v>
      </c>
      <c r="K1444">
        <v>1.22E-6</v>
      </c>
      <c r="L1444">
        <v>0.19970041999999999</v>
      </c>
      <c r="M1444">
        <f t="shared" si="66"/>
        <v>0.19970044932600742</v>
      </c>
      <c r="N1444">
        <f t="shared" si="67"/>
        <v>-2.9326007427998846E-8</v>
      </c>
      <c r="O1444" s="1">
        <f t="shared" si="68"/>
        <v>-1.4684998219570684E-7</v>
      </c>
      <c r="P1444">
        <v>2.9954E-4</v>
      </c>
    </row>
    <row r="1445" spans="1:16" hidden="1" x14ac:dyDescent="0.35">
      <c r="A1445">
        <v>1444</v>
      </c>
      <c r="B1445">
        <v>134</v>
      </c>
      <c r="C1445" t="s">
        <v>69</v>
      </c>
      <c r="D1445" t="str">
        <f>INDEX(FSA_Province!B:B,MATCH(LEFT(C1445,1),FSA_Province!A:A,0))</f>
        <v>ON</v>
      </c>
      <c r="E1445" t="s">
        <v>1681</v>
      </c>
      <c r="F1445" t="s">
        <v>10</v>
      </c>
      <c r="G1445" t="s">
        <v>27</v>
      </c>
      <c r="H1445" t="s">
        <v>16</v>
      </c>
      <c r="I1445">
        <v>1.1599999999999999E-2</v>
      </c>
      <c r="J1445">
        <v>1.1599999999999999E-2</v>
      </c>
      <c r="K1445">
        <v>45158.273000000001</v>
      </c>
      <c r="L1445">
        <v>530.25552679999998</v>
      </c>
      <c r="M1445">
        <f t="shared" si="66"/>
        <v>523.83596679999994</v>
      </c>
      <c r="N1445">
        <f t="shared" si="67"/>
        <v>6.4195600000000468</v>
      </c>
      <c r="O1445" s="1">
        <f t="shared" si="68"/>
        <v>1.2254904983359091E-2</v>
      </c>
      <c r="P1445">
        <v>0.79538328999999997</v>
      </c>
    </row>
    <row r="1446" spans="1:16" hidden="1" x14ac:dyDescent="0.35">
      <c r="A1446">
        <v>1445</v>
      </c>
      <c r="B1446">
        <v>136</v>
      </c>
      <c r="C1446" t="s">
        <v>331</v>
      </c>
      <c r="D1446" t="str">
        <f>INDEX(FSA_Province!B:B,MATCH(LEFT(C1446,1),FSA_Province!A:A,0))</f>
        <v>BC</v>
      </c>
      <c r="E1446" t="s">
        <v>1682</v>
      </c>
      <c r="F1446" t="s">
        <v>15</v>
      </c>
      <c r="G1446" t="s">
        <v>11</v>
      </c>
      <c r="H1446" t="s">
        <v>16</v>
      </c>
      <c r="I1446">
        <v>220</v>
      </c>
      <c r="J1446">
        <v>220</v>
      </c>
      <c r="K1446">
        <v>0.45400000000000001</v>
      </c>
      <c r="L1446">
        <v>100.7970304</v>
      </c>
      <c r="M1446">
        <f t="shared" si="66"/>
        <v>99.88000000000001</v>
      </c>
      <c r="N1446">
        <f t="shared" si="67"/>
        <v>0.91703039999998737</v>
      </c>
      <c r="O1446" s="1">
        <f t="shared" si="68"/>
        <v>9.1813215859029556E-3</v>
      </c>
      <c r="P1446">
        <v>0.15119553999999999</v>
      </c>
    </row>
    <row r="1447" spans="1:16" hidden="1" x14ac:dyDescent="0.35">
      <c r="A1447">
        <v>1446</v>
      </c>
      <c r="B1447">
        <v>162</v>
      </c>
      <c r="C1447" t="s">
        <v>1683</v>
      </c>
      <c r="D1447" t="str">
        <f>INDEX(FSA_Province!B:B,MATCH(LEFT(C1447,1),FSA_Province!A:A,0))</f>
        <v>ON</v>
      </c>
      <c r="E1447" t="s">
        <v>1684</v>
      </c>
      <c r="F1447" t="s">
        <v>15</v>
      </c>
      <c r="G1447" t="s">
        <v>27</v>
      </c>
      <c r="H1447" t="s">
        <v>16</v>
      </c>
      <c r="I1447">
        <v>441</v>
      </c>
      <c r="J1447">
        <v>441</v>
      </c>
      <c r="K1447">
        <v>0.45351000000000002</v>
      </c>
      <c r="L1447">
        <v>201.9859989</v>
      </c>
      <c r="M1447">
        <f t="shared" si="66"/>
        <v>199.99791000000002</v>
      </c>
      <c r="N1447">
        <f t="shared" si="67"/>
        <v>1.9880888999999797</v>
      </c>
      <c r="O1447" s="1">
        <f t="shared" si="68"/>
        <v>9.9405483787304554E-3</v>
      </c>
      <c r="P1447">
        <v>0.30297899</v>
      </c>
    </row>
    <row r="1448" spans="1:16" hidden="1" x14ac:dyDescent="0.35">
      <c r="A1448">
        <v>1447</v>
      </c>
      <c r="B1448">
        <v>76</v>
      </c>
      <c r="C1448" t="s">
        <v>1524</v>
      </c>
      <c r="D1448" t="str">
        <f>INDEX(FSA_Province!B:B,MATCH(LEFT(C1448,1),FSA_Province!A:A,0))</f>
        <v>AB</v>
      </c>
      <c r="E1448" t="s">
        <v>1685</v>
      </c>
      <c r="F1448" t="s">
        <v>44</v>
      </c>
      <c r="G1448" t="s">
        <v>27</v>
      </c>
      <c r="H1448" t="s">
        <v>12</v>
      </c>
      <c r="I1448">
        <v>1764</v>
      </c>
      <c r="J1448">
        <v>1764</v>
      </c>
      <c r="K1448">
        <v>4.4979999999999999E-2</v>
      </c>
      <c r="L1448">
        <v>78.273448090000002</v>
      </c>
      <c r="M1448">
        <f t="shared" si="66"/>
        <v>79.344719999999995</v>
      </c>
      <c r="N1448">
        <f t="shared" si="67"/>
        <v>-1.071271909999993</v>
      </c>
      <c r="O1448" s="1">
        <f t="shared" si="68"/>
        <v>-1.3501489576117895E-2</v>
      </c>
      <c r="P1448">
        <v>0.11741016999999999</v>
      </c>
    </row>
    <row r="1449" spans="1:16" hidden="1" x14ac:dyDescent="0.35">
      <c r="A1449">
        <v>1448</v>
      </c>
      <c r="B1449">
        <v>120</v>
      </c>
      <c r="C1449" t="s">
        <v>1686</v>
      </c>
      <c r="D1449" t="str">
        <f>INDEX(FSA_Province!B:B,MATCH(LEFT(C1449,1),FSA_Province!A:A,0))</f>
        <v>ON</v>
      </c>
      <c r="E1449" t="s">
        <v>1687</v>
      </c>
      <c r="F1449" t="s">
        <v>10</v>
      </c>
      <c r="G1449" t="s">
        <v>11</v>
      </c>
      <c r="H1449" t="s">
        <v>16</v>
      </c>
      <c r="I1449">
        <v>6.3E-2</v>
      </c>
      <c r="J1449">
        <v>6.3E-2</v>
      </c>
      <c r="K1449">
        <v>46800</v>
      </c>
      <c r="L1449">
        <v>2943.3013780000001</v>
      </c>
      <c r="M1449">
        <f t="shared" si="66"/>
        <v>2948.4</v>
      </c>
      <c r="N1449">
        <f t="shared" si="67"/>
        <v>-5.0986219999999776</v>
      </c>
      <c r="O1449" s="1">
        <f t="shared" si="68"/>
        <v>-1.7292843576176833E-3</v>
      </c>
      <c r="P1449">
        <v>4.4149520600000001</v>
      </c>
    </row>
    <row r="1450" spans="1:16" hidden="1" x14ac:dyDescent="0.35">
      <c r="A1450">
        <v>1449</v>
      </c>
      <c r="B1450">
        <v>13</v>
      </c>
      <c r="C1450" t="s">
        <v>1126</v>
      </c>
      <c r="D1450" t="str">
        <f>INDEX(FSA_Province!B:B,MATCH(LEFT(C1450,1),FSA_Province!A:A,0))</f>
        <v>ON</v>
      </c>
      <c r="E1450" t="s">
        <v>1688</v>
      </c>
      <c r="F1450" t="s">
        <v>24</v>
      </c>
      <c r="G1450" t="s">
        <v>27</v>
      </c>
      <c r="H1450" t="s">
        <v>16</v>
      </c>
      <c r="I1450">
        <v>1000</v>
      </c>
      <c r="J1450">
        <v>1000</v>
      </c>
      <c r="K1450">
        <v>0.11437997</v>
      </c>
      <c r="L1450">
        <v>115.32644740000001</v>
      </c>
      <c r="M1450">
        <f t="shared" si="66"/>
        <v>114.37997</v>
      </c>
      <c r="N1450">
        <f t="shared" si="67"/>
        <v>0.94647740000000624</v>
      </c>
      <c r="O1450" s="1">
        <f t="shared" si="68"/>
        <v>8.2748526686972045E-3</v>
      </c>
      <c r="P1450">
        <v>0.17298967000000001</v>
      </c>
    </row>
    <row r="1451" spans="1:16" hidden="1" x14ac:dyDescent="0.35">
      <c r="A1451">
        <v>1450</v>
      </c>
      <c r="B1451">
        <v>13</v>
      </c>
      <c r="C1451" t="s">
        <v>1126</v>
      </c>
      <c r="D1451" t="str">
        <f>INDEX(FSA_Province!B:B,MATCH(LEFT(C1451,1),FSA_Province!A:A,0))</f>
        <v>ON</v>
      </c>
      <c r="E1451" t="s">
        <v>1689</v>
      </c>
      <c r="F1451" t="s">
        <v>24</v>
      </c>
      <c r="G1451" t="s">
        <v>11</v>
      </c>
      <c r="H1451" t="s">
        <v>16</v>
      </c>
      <c r="I1451">
        <v>1000</v>
      </c>
      <c r="J1451">
        <v>1000</v>
      </c>
      <c r="K1451">
        <v>0.11</v>
      </c>
      <c r="L1451">
        <v>111.36533470000001</v>
      </c>
      <c r="M1451">
        <f t="shared" si="66"/>
        <v>110</v>
      </c>
      <c r="N1451">
        <f t="shared" si="67"/>
        <v>1.3653347000000053</v>
      </c>
      <c r="O1451" s="1">
        <f t="shared" si="68"/>
        <v>1.2412133636363685E-2</v>
      </c>
      <c r="P1451">
        <v>0.167048</v>
      </c>
    </row>
    <row r="1452" spans="1:16" hidden="1" x14ac:dyDescent="0.35">
      <c r="A1452">
        <v>1451</v>
      </c>
      <c r="B1452">
        <v>36</v>
      </c>
      <c r="C1452" t="s">
        <v>694</v>
      </c>
      <c r="D1452" t="str">
        <f>INDEX(FSA_Province!B:B,MATCH(LEFT(C1452,1),FSA_Province!A:A,0))</f>
        <v>ON</v>
      </c>
      <c r="E1452" t="s">
        <v>1690</v>
      </c>
      <c r="F1452" t="s">
        <v>10</v>
      </c>
      <c r="G1452" t="s">
        <v>11</v>
      </c>
      <c r="H1452" t="s">
        <v>12</v>
      </c>
      <c r="I1452">
        <v>1.2734199999999999E-2</v>
      </c>
      <c r="J1452">
        <v>1.2734199999999999E-2</v>
      </c>
      <c r="K1452">
        <v>47817.057000000001</v>
      </c>
      <c r="L1452">
        <v>598.54952539999999</v>
      </c>
      <c r="M1452">
        <f t="shared" si="66"/>
        <v>608.91196724939994</v>
      </c>
      <c r="N1452">
        <f t="shared" si="67"/>
        <v>-10.362441849399943</v>
      </c>
      <c r="O1452" s="1">
        <f t="shared" si="68"/>
        <v>-1.7017963854790957E-2</v>
      </c>
      <c r="P1452">
        <v>0.89782428000000003</v>
      </c>
    </row>
    <row r="1453" spans="1:16" hidden="1" x14ac:dyDescent="0.35">
      <c r="A1453">
        <v>1452</v>
      </c>
      <c r="B1453">
        <v>234</v>
      </c>
      <c r="C1453" t="s">
        <v>113</v>
      </c>
      <c r="D1453" t="str">
        <f>INDEX(FSA_Province!B:B,MATCH(LEFT(C1453,1),FSA_Province!A:A,0))</f>
        <v>ON</v>
      </c>
      <c r="E1453" t="s">
        <v>1691</v>
      </c>
      <c r="F1453" t="s">
        <v>24</v>
      </c>
      <c r="G1453" t="s">
        <v>27</v>
      </c>
      <c r="H1453" t="s">
        <v>16</v>
      </c>
      <c r="I1453">
        <v>850</v>
      </c>
      <c r="J1453">
        <v>850</v>
      </c>
      <c r="K1453">
        <v>0.11529913</v>
      </c>
      <c r="L1453">
        <v>98.845830160000006</v>
      </c>
      <c r="M1453">
        <f t="shared" si="66"/>
        <v>98.004260500000001</v>
      </c>
      <c r="N1453">
        <f t="shared" si="67"/>
        <v>0.84156966000000466</v>
      </c>
      <c r="O1453" s="1">
        <f t="shared" si="68"/>
        <v>8.5870721916217578E-3</v>
      </c>
      <c r="P1453">
        <v>0.14826874000000001</v>
      </c>
    </row>
    <row r="1454" spans="1:16" hidden="1" x14ac:dyDescent="0.35">
      <c r="A1454">
        <v>1453</v>
      </c>
      <c r="B1454">
        <v>36</v>
      </c>
      <c r="C1454" t="s">
        <v>694</v>
      </c>
      <c r="D1454" t="str">
        <f>INDEX(FSA_Province!B:B,MATCH(LEFT(C1454,1),FSA_Province!A:A,0))</f>
        <v>ON</v>
      </c>
      <c r="E1454" t="s">
        <v>1692</v>
      </c>
      <c r="F1454" t="s">
        <v>117</v>
      </c>
      <c r="G1454" t="s">
        <v>11</v>
      </c>
      <c r="H1454" t="s">
        <v>12</v>
      </c>
      <c r="I1454">
        <v>8300</v>
      </c>
      <c r="J1454">
        <v>8300</v>
      </c>
      <c r="K1454">
        <v>1.5200000000000001E-6</v>
      </c>
      <c r="L1454">
        <v>1.2616E-2</v>
      </c>
      <c r="M1454">
        <f t="shared" si="66"/>
        <v>1.2616E-2</v>
      </c>
      <c r="N1454">
        <f t="shared" si="67"/>
        <v>0</v>
      </c>
      <c r="O1454" s="1">
        <f t="shared" si="68"/>
        <v>0</v>
      </c>
      <c r="P1454">
        <v>1.8919999999999998E-5</v>
      </c>
    </row>
    <row r="1455" spans="1:16" hidden="1" x14ac:dyDescent="0.35">
      <c r="A1455">
        <v>1454</v>
      </c>
      <c r="B1455">
        <v>203</v>
      </c>
      <c r="C1455" t="s">
        <v>700</v>
      </c>
      <c r="D1455" t="str">
        <f>INDEX(FSA_Province!B:B,MATCH(LEFT(C1455,1),FSA_Province!A:A,0))</f>
        <v>AB</v>
      </c>
      <c r="E1455" t="s">
        <v>1693</v>
      </c>
      <c r="F1455" t="s">
        <v>41</v>
      </c>
      <c r="G1455" t="s">
        <v>27</v>
      </c>
      <c r="H1455" t="s">
        <v>16</v>
      </c>
      <c r="I1455">
        <v>1900</v>
      </c>
      <c r="J1455">
        <v>1900</v>
      </c>
      <c r="K1455">
        <v>1.2838000000000001</v>
      </c>
      <c r="L1455">
        <v>2465.1471069999998</v>
      </c>
      <c r="M1455">
        <f t="shared" si="66"/>
        <v>2439.2200000000003</v>
      </c>
      <c r="N1455">
        <f t="shared" si="67"/>
        <v>25.927106999999523</v>
      </c>
      <c r="O1455" s="1">
        <f t="shared" si="68"/>
        <v>1.0629261403235264E-2</v>
      </c>
      <c r="P1455">
        <v>3.6977206599999999</v>
      </c>
    </row>
    <row r="1456" spans="1:16" hidden="1" x14ac:dyDescent="0.35">
      <c r="A1456">
        <v>1455</v>
      </c>
      <c r="B1456">
        <v>142</v>
      </c>
      <c r="C1456" t="s">
        <v>102</v>
      </c>
      <c r="D1456" t="str">
        <f>INDEX(FSA_Province!B:B,MATCH(LEFT(C1456,1),FSA_Province!A:A,0))</f>
        <v>QC</v>
      </c>
      <c r="E1456" t="s">
        <v>1694</v>
      </c>
      <c r="F1456" t="s">
        <v>24</v>
      </c>
      <c r="G1456" t="s">
        <v>27</v>
      </c>
      <c r="H1456" t="s">
        <v>16</v>
      </c>
      <c r="I1456">
        <v>150</v>
      </c>
      <c r="J1456">
        <v>150</v>
      </c>
      <c r="K1456">
        <v>0.11650742</v>
      </c>
      <c r="L1456">
        <v>17.653468480000001</v>
      </c>
      <c r="M1456">
        <f t="shared" si="66"/>
        <v>17.476113000000002</v>
      </c>
      <c r="N1456">
        <f t="shared" si="67"/>
        <v>0.17735547999999923</v>
      </c>
      <c r="O1456" s="1">
        <f t="shared" si="68"/>
        <v>1.0148451203079266E-2</v>
      </c>
      <c r="P1456">
        <v>2.6480199999999999E-2</v>
      </c>
    </row>
    <row r="1457" spans="1:16" hidden="1" x14ac:dyDescent="0.35">
      <c r="A1457">
        <v>1456</v>
      </c>
      <c r="B1457">
        <v>142</v>
      </c>
      <c r="C1457" t="s">
        <v>102</v>
      </c>
      <c r="D1457" t="str">
        <f>INDEX(FSA_Province!B:B,MATCH(LEFT(C1457,1),FSA_Province!A:A,0))</f>
        <v>QC</v>
      </c>
      <c r="E1457" t="s">
        <v>1695</v>
      </c>
      <c r="F1457" t="s">
        <v>10</v>
      </c>
      <c r="G1457" t="s">
        <v>27</v>
      </c>
      <c r="H1457" t="s">
        <v>16</v>
      </c>
      <c r="I1457">
        <v>1.8499999999999999E-2</v>
      </c>
      <c r="J1457">
        <v>1.8499999999999999E-2</v>
      </c>
      <c r="K1457">
        <v>47169.968000000001</v>
      </c>
      <c r="L1457">
        <v>881.63629590000005</v>
      </c>
      <c r="M1457">
        <f t="shared" si="66"/>
        <v>872.644408</v>
      </c>
      <c r="N1457">
        <f t="shared" si="67"/>
        <v>8.9918879000000516</v>
      </c>
      <c r="O1457" s="1">
        <f t="shared" si="68"/>
        <v>1.0304183259030351E-2</v>
      </c>
      <c r="P1457">
        <v>1.32245444</v>
      </c>
    </row>
    <row r="1458" spans="1:16" hidden="1" x14ac:dyDescent="0.35">
      <c r="A1458">
        <v>1457</v>
      </c>
      <c r="B1458">
        <v>95</v>
      </c>
      <c r="C1458" t="s">
        <v>1503</v>
      </c>
      <c r="D1458" t="str">
        <f>INDEX(FSA_Province!B:B,MATCH(LEFT(C1458,1),FSA_Province!A:A,0))</f>
        <v>ON</v>
      </c>
      <c r="E1458" t="s">
        <v>1696</v>
      </c>
      <c r="F1458" t="s">
        <v>10</v>
      </c>
      <c r="G1458" t="s">
        <v>27</v>
      </c>
      <c r="H1458" t="s">
        <v>12</v>
      </c>
      <c r="I1458">
        <v>2.5000000000000001E-3</v>
      </c>
      <c r="J1458">
        <v>2.5000000000000001E-3</v>
      </c>
      <c r="K1458">
        <v>45611.016000000003</v>
      </c>
      <c r="L1458">
        <v>112.9988524</v>
      </c>
      <c r="M1458">
        <f t="shared" si="66"/>
        <v>114.02754000000002</v>
      </c>
      <c r="N1458">
        <f t="shared" si="67"/>
        <v>-1.028687600000012</v>
      </c>
      <c r="O1458" s="1">
        <f t="shared" si="68"/>
        <v>-9.0213960592328123E-3</v>
      </c>
      <c r="P1458">
        <v>0.16949827000000001</v>
      </c>
    </row>
    <row r="1459" spans="1:16" hidden="1" x14ac:dyDescent="0.35">
      <c r="A1459">
        <v>1458</v>
      </c>
      <c r="B1459">
        <v>95</v>
      </c>
      <c r="C1459" t="s">
        <v>1503</v>
      </c>
      <c r="D1459" t="str">
        <f>INDEX(FSA_Province!B:B,MATCH(LEFT(C1459,1),FSA_Province!A:A,0))</f>
        <v>ON</v>
      </c>
      <c r="E1459" t="s">
        <v>1697</v>
      </c>
      <c r="F1459" t="s">
        <v>10</v>
      </c>
      <c r="G1459" t="s">
        <v>27</v>
      </c>
      <c r="H1459" t="s">
        <v>16</v>
      </c>
      <c r="I1459">
        <v>2.5000000000000001E-3</v>
      </c>
      <c r="J1459">
        <v>2.5000000000000001E-3</v>
      </c>
      <c r="K1459">
        <v>41341.123</v>
      </c>
      <c r="L1459">
        <v>104.98254009999999</v>
      </c>
      <c r="M1459">
        <f t="shared" si="66"/>
        <v>103.3528075</v>
      </c>
      <c r="N1459">
        <f t="shared" si="67"/>
        <v>1.629732599999997</v>
      </c>
      <c r="O1459" s="1">
        <f t="shared" si="68"/>
        <v>1.576863405476428E-2</v>
      </c>
      <c r="P1459">
        <v>0.15747380999999999</v>
      </c>
    </row>
    <row r="1460" spans="1:16" hidden="1" x14ac:dyDescent="0.35">
      <c r="A1460">
        <v>1459</v>
      </c>
      <c r="B1460">
        <v>222</v>
      </c>
      <c r="C1460" t="s">
        <v>320</v>
      </c>
      <c r="D1460" t="str">
        <f>INDEX(FSA_Province!B:B,MATCH(LEFT(C1460,1),FSA_Province!A:A,0))</f>
        <v>BC</v>
      </c>
      <c r="E1460" t="s">
        <v>1698</v>
      </c>
      <c r="F1460" t="s">
        <v>18</v>
      </c>
      <c r="G1460" t="s">
        <v>11</v>
      </c>
      <c r="H1460" t="s">
        <v>16</v>
      </c>
      <c r="I1460">
        <v>8</v>
      </c>
      <c r="J1460">
        <v>8</v>
      </c>
      <c r="K1460">
        <v>29</v>
      </c>
      <c r="L1460">
        <v>235.67650269999999</v>
      </c>
      <c r="M1460">
        <f t="shared" si="66"/>
        <v>232</v>
      </c>
      <c r="N1460">
        <f t="shared" si="67"/>
        <v>3.6765026999999861</v>
      </c>
      <c r="O1460" s="1">
        <f t="shared" si="68"/>
        <v>1.5846994396551663E-2</v>
      </c>
      <c r="P1460">
        <v>0.35351474999999999</v>
      </c>
    </row>
    <row r="1461" spans="1:16" hidden="1" x14ac:dyDescent="0.35">
      <c r="A1461">
        <v>1460</v>
      </c>
      <c r="B1461">
        <v>133</v>
      </c>
      <c r="C1461" t="s">
        <v>183</v>
      </c>
      <c r="D1461" t="str">
        <f>INDEX(FSA_Province!B:B,MATCH(LEFT(C1461,1),FSA_Province!A:A,0))</f>
        <v>ON</v>
      </c>
      <c r="E1461" t="s">
        <v>1699</v>
      </c>
      <c r="F1461" t="s">
        <v>117</v>
      </c>
      <c r="G1461" t="s">
        <v>11</v>
      </c>
      <c r="H1461" t="s">
        <v>12</v>
      </c>
      <c r="I1461">
        <v>460420.48039053002</v>
      </c>
      <c r="J1461">
        <v>460420.48039053002</v>
      </c>
      <c r="K1461">
        <v>1.86E-6</v>
      </c>
      <c r="L1461">
        <v>0.85638197000000005</v>
      </c>
      <c r="M1461">
        <f t="shared" si="66"/>
        <v>0.85638209352638583</v>
      </c>
      <c r="N1461">
        <f t="shared" si="67"/>
        <v>-1.2352638578683184E-7</v>
      </c>
      <c r="O1461" s="1">
        <f t="shared" si="68"/>
        <v>-1.4424213995201419E-7</v>
      </c>
      <c r="P1461">
        <v>1.28451E-3</v>
      </c>
    </row>
    <row r="1462" spans="1:16" hidden="1" x14ac:dyDescent="0.35">
      <c r="A1462">
        <v>1461</v>
      </c>
      <c r="B1462">
        <v>133</v>
      </c>
      <c r="C1462" t="s">
        <v>183</v>
      </c>
      <c r="D1462" t="str">
        <f>INDEX(FSA_Province!B:B,MATCH(LEFT(C1462,1),FSA_Province!A:A,0))</f>
        <v>ON</v>
      </c>
      <c r="E1462" t="s">
        <v>1700</v>
      </c>
      <c r="F1462" t="s">
        <v>117</v>
      </c>
      <c r="G1462" t="s">
        <v>11</v>
      </c>
      <c r="H1462" t="s">
        <v>16</v>
      </c>
      <c r="I1462">
        <v>460420.48039053002</v>
      </c>
      <c r="J1462">
        <v>460420.48039053002</v>
      </c>
      <c r="K1462">
        <v>1.7999999999999999E-6</v>
      </c>
      <c r="L1462">
        <v>0.82875684000000005</v>
      </c>
      <c r="M1462">
        <f t="shared" si="66"/>
        <v>0.82875686470295395</v>
      </c>
      <c r="N1462">
        <f t="shared" si="67"/>
        <v>-2.4702953904665037E-8</v>
      </c>
      <c r="O1462" s="1">
        <f t="shared" si="68"/>
        <v>-2.9807238958459979E-8</v>
      </c>
      <c r="P1462">
        <v>1.2431E-3</v>
      </c>
    </row>
    <row r="1463" spans="1:16" hidden="1" x14ac:dyDescent="0.35">
      <c r="A1463">
        <v>1462</v>
      </c>
      <c r="B1463">
        <v>133</v>
      </c>
      <c r="C1463" t="s">
        <v>183</v>
      </c>
      <c r="D1463" t="str">
        <f>INDEX(FSA_Province!B:B,MATCH(LEFT(C1463,1),FSA_Province!A:A,0))</f>
        <v>ON</v>
      </c>
      <c r="E1463" t="s">
        <v>1701</v>
      </c>
      <c r="F1463" t="s">
        <v>117</v>
      </c>
      <c r="G1463" t="s">
        <v>11</v>
      </c>
      <c r="H1463" t="s">
        <v>12</v>
      </c>
      <c r="I1463">
        <v>470890.29827352002</v>
      </c>
      <c r="J1463">
        <v>470890.29827352002</v>
      </c>
      <c r="K1463">
        <v>1.7799999999999999E-6</v>
      </c>
      <c r="L1463">
        <v>0.83818471000000005</v>
      </c>
      <c r="M1463">
        <f t="shared" si="66"/>
        <v>0.83818473092686563</v>
      </c>
      <c r="N1463">
        <f t="shared" si="67"/>
        <v>-2.0926865573756004E-8</v>
      </c>
      <c r="O1463" s="1">
        <f t="shared" si="68"/>
        <v>-2.4966889519229313E-8</v>
      </c>
      <c r="P1463">
        <v>1.2572600000000001E-3</v>
      </c>
    </row>
    <row r="1464" spans="1:16" hidden="1" x14ac:dyDescent="0.35">
      <c r="A1464">
        <v>1463</v>
      </c>
      <c r="B1464">
        <v>87</v>
      </c>
      <c r="C1464" t="s">
        <v>817</v>
      </c>
      <c r="D1464" t="str">
        <f>INDEX(FSA_Province!B:B,MATCH(LEFT(C1464,1),FSA_Province!A:A,0))</f>
        <v>ON</v>
      </c>
      <c r="E1464" t="s">
        <v>1702</v>
      </c>
      <c r="F1464" t="s">
        <v>10</v>
      </c>
      <c r="G1464" t="s">
        <v>11</v>
      </c>
      <c r="H1464" t="s">
        <v>16</v>
      </c>
      <c r="I1464">
        <v>2.8300000000000001E-3</v>
      </c>
      <c r="J1464">
        <v>2.8300000000000001E-3</v>
      </c>
      <c r="K1464">
        <v>42200</v>
      </c>
      <c r="L1464">
        <v>121.3838023</v>
      </c>
      <c r="M1464">
        <f t="shared" si="66"/>
        <v>119.426</v>
      </c>
      <c r="N1464">
        <f t="shared" si="67"/>
        <v>1.9578022999999973</v>
      </c>
      <c r="O1464" s="1">
        <f t="shared" si="68"/>
        <v>1.6393434428013977E-2</v>
      </c>
      <c r="P1464">
        <v>0.18207570000000001</v>
      </c>
    </row>
    <row r="1465" spans="1:16" hidden="1" x14ac:dyDescent="0.35">
      <c r="A1465">
        <v>1464</v>
      </c>
      <c r="B1465">
        <v>133</v>
      </c>
      <c r="C1465" t="s">
        <v>183</v>
      </c>
      <c r="D1465" t="str">
        <f>INDEX(FSA_Province!B:B,MATCH(LEFT(C1465,1),FSA_Province!A:A,0))</f>
        <v>ON</v>
      </c>
      <c r="E1465" t="s">
        <v>1703</v>
      </c>
      <c r="F1465" t="s">
        <v>117</v>
      </c>
      <c r="G1465" t="s">
        <v>11</v>
      </c>
      <c r="H1465" t="s">
        <v>16</v>
      </c>
      <c r="I1465">
        <v>464419.64959536999</v>
      </c>
      <c r="J1465">
        <v>464419.64959536999</v>
      </c>
      <c r="K1465">
        <v>1.72E-6</v>
      </c>
      <c r="L1465">
        <v>0.79880178999999996</v>
      </c>
      <c r="M1465">
        <f t="shared" si="66"/>
        <v>0.79880179730403644</v>
      </c>
      <c r="N1465">
        <f t="shared" si="67"/>
        <v>-7.3040364867438257E-9</v>
      </c>
      <c r="O1465" s="1">
        <f t="shared" si="68"/>
        <v>-9.1437406768425121E-9</v>
      </c>
      <c r="P1465">
        <v>1.1982E-3</v>
      </c>
    </row>
    <row r="1466" spans="1:16" hidden="1" x14ac:dyDescent="0.35">
      <c r="A1466">
        <v>1465</v>
      </c>
      <c r="B1466">
        <v>133</v>
      </c>
      <c r="C1466" t="s">
        <v>183</v>
      </c>
      <c r="D1466" t="str">
        <f>INDEX(FSA_Province!B:B,MATCH(LEFT(C1466,1),FSA_Province!A:A,0))</f>
        <v>ON</v>
      </c>
      <c r="E1466" t="s">
        <v>1704</v>
      </c>
      <c r="F1466" t="s">
        <v>117</v>
      </c>
      <c r="G1466" t="s">
        <v>11</v>
      </c>
      <c r="H1466" t="s">
        <v>16</v>
      </c>
      <c r="I1466">
        <v>6470.6486781499998</v>
      </c>
      <c r="J1466">
        <v>6470.6486781499998</v>
      </c>
      <c r="K1466">
        <v>1.72E-6</v>
      </c>
      <c r="L1466">
        <v>1.112951E-2</v>
      </c>
      <c r="M1466">
        <f t="shared" si="66"/>
        <v>1.1129515726418E-2</v>
      </c>
      <c r="N1466">
        <f t="shared" si="67"/>
        <v>-5.7264179995075715E-9</v>
      </c>
      <c r="O1466" s="1">
        <f t="shared" si="68"/>
        <v>-5.1452535225003911E-7</v>
      </c>
      <c r="P1466">
        <v>1.6690000000000001E-5</v>
      </c>
    </row>
    <row r="1467" spans="1:16" hidden="1" x14ac:dyDescent="0.35">
      <c r="A1467">
        <v>1466</v>
      </c>
      <c r="B1467">
        <v>133</v>
      </c>
      <c r="C1467" t="s">
        <v>183</v>
      </c>
      <c r="D1467" t="str">
        <f>INDEX(FSA_Province!B:B,MATCH(LEFT(C1467,1),FSA_Province!A:A,0))</f>
        <v>ON</v>
      </c>
      <c r="E1467" t="s">
        <v>1705</v>
      </c>
      <c r="F1467" t="s">
        <v>117</v>
      </c>
      <c r="G1467" t="s">
        <v>11</v>
      </c>
      <c r="H1467" t="s">
        <v>12</v>
      </c>
      <c r="I1467">
        <v>298952.76845211</v>
      </c>
      <c r="J1467">
        <v>298952.76845211</v>
      </c>
      <c r="K1467">
        <v>1.73E-6</v>
      </c>
      <c r="L1467">
        <v>0.51718827999999994</v>
      </c>
      <c r="M1467">
        <f t="shared" si="66"/>
        <v>0.51718828942215034</v>
      </c>
      <c r="N1467">
        <f t="shared" si="67"/>
        <v>-9.422150393234574E-9</v>
      </c>
      <c r="O1467" s="1">
        <f t="shared" si="68"/>
        <v>-1.8218027333453075E-8</v>
      </c>
      <c r="P1467">
        <v>7.7578E-4</v>
      </c>
    </row>
    <row r="1468" spans="1:16" hidden="1" x14ac:dyDescent="0.35">
      <c r="A1468">
        <v>1467</v>
      </c>
      <c r="B1468">
        <v>133</v>
      </c>
      <c r="C1468" t="s">
        <v>183</v>
      </c>
      <c r="D1468" t="str">
        <f>INDEX(FSA_Province!B:B,MATCH(LEFT(C1468,1),FSA_Province!A:A,0))</f>
        <v>ON</v>
      </c>
      <c r="E1468" t="s">
        <v>1706</v>
      </c>
      <c r="F1468" t="s">
        <v>117</v>
      </c>
      <c r="G1468" t="s">
        <v>11</v>
      </c>
      <c r="H1468" t="s">
        <v>16</v>
      </c>
      <c r="I1468">
        <v>298952.76845211</v>
      </c>
      <c r="J1468">
        <v>298952.76845211</v>
      </c>
      <c r="K1468">
        <v>1.6700000000000001E-6</v>
      </c>
      <c r="L1468">
        <v>0.49925111999999999</v>
      </c>
      <c r="M1468">
        <f t="shared" si="66"/>
        <v>0.49925112331502375</v>
      </c>
      <c r="N1468">
        <f t="shared" si="67"/>
        <v>-3.3150237555013007E-9</v>
      </c>
      <c r="O1468" s="1">
        <f t="shared" si="68"/>
        <v>-6.6399925822691548E-9</v>
      </c>
      <c r="P1468">
        <v>7.4887E-4</v>
      </c>
    </row>
    <row r="1469" spans="1:16" hidden="1" x14ac:dyDescent="0.35">
      <c r="A1469">
        <v>1468</v>
      </c>
      <c r="B1469">
        <v>24</v>
      </c>
      <c r="C1469" t="s">
        <v>697</v>
      </c>
      <c r="D1469" t="str">
        <f>INDEX(FSA_Province!B:B,MATCH(LEFT(C1469,1),FSA_Province!A:A,0))</f>
        <v>AB</v>
      </c>
      <c r="E1469" t="s">
        <v>1707</v>
      </c>
      <c r="F1469" t="s">
        <v>18</v>
      </c>
      <c r="G1469" t="s">
        <v>11</v>
      </c>
      <c r="H1469" t="s">
        <v>16</v>
      </c>
      <c r="I1469">
        <v>24</v>
      </c>
      <c r="J1469">
        <v>24</v>
      </c>
      <c r="K1469">
        <v>28.307889809999999</v>
      </c>
      <c r="L1469">
        <v>690.57992149999995</v>
      </c>
      <c r="M1469">
        <f t="shared" si="66"/>
        <v>679.38935543999992</v>
      </c>
      <c r="N1469">
        <f t="shared" si="67"/>
        <v>11.190566060000037</v>
      </c>
      <c r="O1469" s="1">
        <f t="shared" si="68"/>
        <v>1.6471506317246577E-2</v>
      </c>
      <c r="P1469">
        <v>1.03586987</v>
      </c>
    </row>
    <row r="1470" spans="1:16" hidden="1" x14ac:dyDescent="0.35">
      <c r="A1470">
        <v>1469</v>
      </c>
      <c r="B1470">
        <v>24</v>
      </c>
      <c r="C1470" t="s">
        <v>697</v>
      </c>
      <c r="D1470" t="str">
        <f>INDEX(FSA_Province!B:B,MATCH(LEFT(C1470,1),FSA_Province!A:A,0))</f>
        <v>AB</v>
      </c>
      <c r="E1470" t="s">
        <v>1708</v>
      </c>
      <c r="F1470" t="s">
        <v>41</v>
      </c>
      <c r="G1470" t="s">
        <v>27</v>
      </c>
      <c r="H1470" t="s">
        <v>12</v>
      </c>
      <c r="I1470">
        <v>552.17918695000003</v>
      </c>
      <c r="J1470">
        <v>552.17918695000003</v>
      </c>
      <c r="K1470">
        <v>1.2824800000000001</v>
      </c>
      <c r="L1470">
        <v>703.24651879999999</v>
      </c>
      <c r="M1470">
        <f t="shared" si="66"/>
        <v>708.15876367963608</v>
      </c>
      <c r="N1470">
        <f t="shared" si="67"/>
        <v>-4.9122448796360914</v>
      </c>
      <c r="O1470" s="1">
        <f t="shared" si="68"/>
        <v>-6.9366434923600574E-3</v>
      </c>
      <c r="P1470">
        <v>1.05486977</v>
      </c>
    </row>
    <row r="1471" spans="1:16" hidden="1" x14ac:dyDescent="0.35">
      <c r="A1471">
        <v>1470</v>
      </c>
      <c r="B1471">
        <v>24</v>
      </c>
      <c r="C1471" t="s">
        <v>697</v>
      </c>
      <c r="D1471" t="str">
        <f>INDEX(FSA_Province!B:B,MATCH(LEFT(C1471,1),FSA_Province!A:A,0))</f>
        <v>AB</v>
      </c>
      <c r="E1471" t="s">
        <v>1709</v>
      </c>
      <c r="F1471" t="s">
        <v>303</v>
      </c>
      <c r="G1471" t="s">
        <v>27</v>
      </c>
      <c r="H1471" t="s">
        <v>12</v>
      </c>
      <c r="I1471">
        <v>10000</v>
      </c>
      <c r="J1471">
        <v>10000</v>
      </c>
      <c r="K1471">
        <v>5.530086E-2</v>
      </c>
      <c r="L1471">
        <v>553.00869999999998</v>
      </c>
      <c r="M1471">
        <f t="shared" si="66"/>
        <v>553.0086</v>
      </c>
      <c r="N1471">
        <f t="shared" si="67"/>
        <v>9.9999999974897946E-5</v>
      </c>
      <c r="O1471" s="1">
        <f t="shared" si="68"/>
        <v>1.8082901418693661E-7</v>
      </c>
      <c r="P1471">
        <v>0.82951304999999997</v>
      </c>
    </row>
    <row r="1472" spans="1:16" hidden="1" x14ac:dyDescent="0.35">
      <c r="A1472">
        <v>1471</v>
      </c>
      <c r="B1472">
        <v>36</v>
      </c>
      <c r="C1472" t="s">
        <v>694</v>
      </c>
      <c r="D1472" t="str">
        <f>INDEX(FSA_Province!B:B,MATCH(LEFT(C1472,1),FSA_Province!A:A,0))</f>
        <v>ON</v>
      </c>
      <c r="E1472" t="s">
        <v>1710</v>
      </c>
      <c r="F1472" t="s">
        <v>117</v>
      </c>
      <c r="G1472" t="s">
        <v>11</v>
      </c>
      <c r="H1472" t="s">
        <v>16</v>
      </c>
      <c r="I1472">
        <v>8300</v>
      </c>
      <c r="J1472">
        <v>8300</v>
      </c>
      <c r="K1472">
        <v>1.5099999999999999E-6</v>
      </c>
      <c r="L1472">
        <v>1.2533000000000001E-2</v>
      </c>
      <c r="M1472">
        <f t="shared" si="66"/>
        <v>1.2532999999999999E-2</v>
      </c>
      <c r="N1472">
        <f t="shared" si="67"/>
        <v>0</v>
      </c>
      <c r="O1472" s="1">
        <f t="shared" si="68"/>
        <v>0</v>
      </c>
      <c r="P1472">
        <v>1.8790000000000001E-5</v>
      </c>
    </row>
    <row r="1473" spans="1:16" hidden="1" x14ac:dyDescent="0.35">
      <c r="A1473">
        <v>1472</v>
      </c>
      <c r="B1473">
        <v>36</v>
      </c>
      <c r="C1473" t="s">
        <v>694</v>
      </c>
      <c r="D1473" t="str">
        <f>INDEX(FSA_Province!B:B,MATCH(LEFT(C1473,1),FSA_Province!A:A,0))</f>
        <v>ON</v>
      </c>
      <c r="E1473" t="s">
        <v>1711</v>
      </c>
      <c r="F1473" t="s">
        <v>10</v>
      </c>
      <c r="G1473" t="s">
        <v>11</v>
      </c>
      <c r="H1473" t="s">
        <v>16</v>
      </c>
      <c r="I1473">
        <v>1.2688909999999999E-2</v>
      </c>
      <c r="J1473">
        <v>1.2688909999999999E-2</v>
      </c>
      <c r="K1473">
        <v>43380</v>
      </c>
      <c r="L1473">
        <v>559.12130379999996</v>
      </c>
      <c r="M1473">
        <f t="shared" si="66"/>
        <v>550.44491579999999</v>
      </c>
      <c r="N1473">
        <f t="shared" si="67"/>
        <v>8.6763879999999745</v>
      </c>
      <c r="O1473" s="1">
        <f t="shared" si="68"/>
        <v>1.5762500026710164E-2</v>
      </c>
      <c r="P1473">
        <v>0.83868195000000001</v>
      </c>
    </row>
    <row r="1474" spans="1:16" hidden="1" x14ac:dyDescent="0.35">
      <c r="A1474">
        <v>1473</v>
      </c>
      <c r="B1474">
        <v>24</v>
      </c>
      <c r="C1474" t="s">
        <v>697</v>
      </c>
      <c r="D1474" t="str">
        <f>INDEX(FSA_Province!B:B,MATCH(LEFT(C1474,1),FSA_Province!A:A,0))</f>
        <v>AB</v>
      </c>
      <c r="E1474" t="s">
        <v>1712</v>
      </c>
      <c r="F1474" t="s">
        <v>117</v>
      </c>
      <c r="G1474" t="s">
        <v>27</v>
      </c>
      <c r="H1474" t="s">
        <v>16</v>
      </c>
      <c r="I1474">
        <v>10000</v>
      </c>
      <c r="J1474">
        <v>10000</v>
      </c>
      <c r="K1474">
        <v>1.59E-6</v>
      </c>
      <c r="L1474">
        <v>1.5900000000000001E-2</v>
      </c>
      <c r="M1474">
        <f t="shared" si="66"/>
        <v>1.5900000000000001E-2</v>
      </c>
      <c r="N1474">
        <f t="shared" si="67"/>
        <v>0</v>
      </c>
      <c r="O1474" s="1">
        <f t="shared" si="68"/>
        <v>0</v>
      </c>
      <c r="P1474">
        <v>2.385E-5</v>
      </c>
    </row>
    <row r="1475" spans="1:16" hidden="1" x14ac:dyDescent="0.35">
      <c r="A1475">
        <v>1474</v>
      </c>
      <c r="B1475">
        <v>24</v>
      </c>
      <c r="C1475" t="s">
        <v>697</v>
      </c>
      <c r="D1475" t="str">
        <f>INDEX(FSA_Province!B:B,MATCH(LEFT(C1475,1),FSA_Province!A:A,0))</f>
        <v>AB</v>
      </c>
      <c r="E1475" t="s">
        <v>1713</v>
      </c>
      <c r="F1475" t="s">
        <v>10</v>
      </c>
      <c r="G1475" t="s">
        <v>27</v>
      </c>
      <c r="H1475" t="s">
        <v>16</v>
      </c>
      <c r="I1475">
        <v>1.6E-2</v>
      </c>
      <c r="J1475">
        <v>1.6E-2</v>
      </c>
      <c r="K1475">
        <v>43577.466999999997</v>
      </c>
      <c r="L1475">
        <v>707.9622693</v>
      </c>
      <c r="M1475">
        <f t="shared" ref="M1475:M1538" si="69">I1475*K1475</f>
        <v>697.23947199999998</v>
      </c>
      <c r="N1475">
        <f t="shared" ref="N1475:N1538" si="70">L1475-M1475</f>
        <v>10.722797300000025</v>
      </c>
      <c r="O1475" s="1">
        <f t="shared" ref="O1475:O1538" si="71">IFERROR(N1475/M1475, 0)</f>
        <v>1.5378930382759549E-2</v>
      </c>
      <c r="P1475">
        <v>1.0619434000000001</v>
      </c>
    </row>
    <row r="1476" spans="1:16" hidden="1" x14ac:dyDescent="0.35">
      <c r="A1476">
        <v>1475</v>
      </c>
      <c r="B1476">
        <v>24</v>
      </c>
      <c r="C1476" t="s">
        <v>697</v>
      </c>
      <c r="D1476" t="str">
        <f>INDEX(FSA_Province!B:B,MATCH(LEFT(C1476,1),FSA_Province!A:A,0))</f>
        <v>AB</v>
      </c>
      <c r="E1476" t="s">
        <v>1714</v>
      </c>
      <c r="F1476" t="s">
        <v>18</v>
      </c>
      <c r="G1476" t="s">
        <v>27</v>
      </c>
      <c r="H1476" t="s">
        <v>12</v>
      </c>
      <c r="I1476">
        <v>25</v>
      </c>
      <c r="J1476">
        <v>25</v>
      </c>
      <c r="K1476">
        <v>29.274108859999998</v>
      </c>
      <c r="L1476">
        <v>725.96819170000003</v>
      </c>
      <c r="M1476">
        <f t="shared" si="69"/>
        <v>731.85272149999992</v>
      </c>
      <c r="N1476">
        <f t="shared" si="70"/>
        <v>-5.884529799999882</v>
      </c>
      <c r="O1476" s="1">
        <f t="shared" si="71"/>
        <v>-8.0405929050027906E-3</v>
      </c>
      <c r="P1476">
        <v>1.08895228</v>
      </c>
    </row>
    <row r="1477" spans="1:16" hidden="1" x14ac:dyDescent="0.35">
      <c r="A1477">
        <v>1476</v>
      </c>
      <c r="B1477">
        <v>133</v>
      </c>
      <c r="C1477" t="s">
        <v>183</v>
      </c>
      <c r="D1477" t="str">
        <f>INDEX(FSA_Province!B:B,MATCH(LEFT(C1477,1),FSA_Province!A:A,0))</f>
        <v>ON</v>
      </c>
      <c r="E1477" t="s">
        <v>1715</v>
      </c>
      <c r="F1477" t="s">
        <v>117</v>
      </c>
      <c r="G1477" t="s">
        <v>11</v>
      </c>
      <c r="H1477" t="s">
        <v>12</v>
      </c>
      <c r="I1477">
        <v>564487.71842237003</v>
      </c>
      <c r="J1477">
        <v>564487.71842237003</v>
      </c>
      <c r="K1477">
        <v>1.4100000000000001E-6</v>
      </c>
      <c r="L1477">
        <v>0.79592755000000004</v>
      </c>
      <c r="M1477">
        <f t="shared" si="69"/>
        <v>0.79592768297554173</v>
      </c>
      <c r="N1477">
        <f t="shared" si="70"/>
        <v>-1.329755416890066E-7</v>
      </c>
      <c r="O1477" s="1">
        <f t="shared" si="71"/>
        <v>-1.6706987900192542E-7</v>
      </c>
      <c r="P1477">
        <v>1.1938000000000001E-3</v>
      </c>
    </row>
    <row r="1478" spans="1:16" hidden="1" x14ac:dyDescent="0.35">
      <c r="A1478">
        <v>1477</v>
      </c>
      <c r="B1478">
        <v>133</v>
      </c>
      <c r="C1478" t="s">
        <v>183</v>
      </c>
      <c r="D1478" t="str">
        <f>INDEX(FSA_Province!B:B,MATCH(LEFT(C1478,1),FSA_Province!A:A,0))</f>
        <v>ON</v>
      </c>
      <c r="E1478" t="s">
        <v>1716</v>
      </c>
      <c r="F1478" t="s">
        <v>117</v>
      </c>
      <c r="G1478" t="s">
        <v>11</v>
      </c>
      <c r="H1478" t="s">
        <v>16</v>
      </c>
      <c r="I1478">
        <v>564487.71842237003</v>
      </c>
      <c r="J1478">
        <v>564487.71842237003</v>
      </c>
      <c r="K1478">
        <v>1.3999999999999999E-6</v>
      </c>
      <c r="L1478">
        <v>0.79028279999999995</v>
      </c>
      <c r="M1478">
        <f t="shared" si="69"/>
        <v>0.79028280579131804</v>
      </c>
      <c r="N1478">
        <f t="shared" si="70"/>
        <v>-5.7913180917523732E-9</v>
      </c>
      <c r="O1478" s="1">
        <f t="shared" si="71"/>
        <v>-7.3281590454868477E-9</v>
      </c>
      <c r="P1478">
        <v>1.18541E-3</v>
      </c>
    </row>
    <row r="1479" spans="1:16" hidden="1" x14ac:dyDescent="0.35">
      <c r="A1479">
        <v>1478</v>
      </c>
      <c r="B1479">
        <v>133</v>
      </c>
      <c r="C1479" t="s">
        <v>183</v>
      </c>
      <c r="D1479" t="str">
        <f>INDEX(FSA_Province!B:B,MATCH(LEFT(C1479,1),FSA_Province!A:A,0))</f>
        <v>ON</v>
      </c>
      <c r="E1479" t="s">
        <v>1717</v>
      </c>
      <c r="F1479" t="s">
        <v>117</v>
      </c>
      <c r="G1479" t="s">
        <v>11</v>
      </c>
      <c r="H1479" t="s">
        <v>12</v>
      </c>
      <c r="I1479">
        <v>475746.95812209003</v>
      </c>
      <c r="J1479">
        <v>475746.95812209003</v>
      </c>
      <c r="K1479">
        <v>1.3E-6</v>
      </c>
      <c r="L1479">
        <v>0.61847103999999997</v>
      </c>
      <c r="M1479">
        <f t="shared" si="69"/>
        <v>0.61847104555871701</v>
      </c>
      <c r="N1479">
        <f t="shared" si="70"/>
        <v>-5.5587170422199961E-9</v>
      </c>
      <c r="O1479" s="1">
        <f t="shared" si="71"/>
        <v>-8.987837154443243E-9</v>
      </c>
      <c r="P1479">
        <v>9.2770000000000005E-4</v>
      </c>
    </row>
    <row r="1480" spans="1:16" hidden="1" x14ac:dyDescent="0.35">
      <c r="A1480">
        <v>1479</v>
      </c>
      <c r="B1480">
        <v>133</v>
      </c>
      <c r="C1480" t="s">
        <v>183</v>
      </c>
      <c r="D1480" t="str">
        <f>INDEX(FSA_Province!B:B,MATCH(LEFT(C1480,1),FSA_Province!A:A,0))</f>
        <v>ON</v>
      </c>
      <c r="E1480" t="s">
        <v>1718</v>
      </c>
      <c r="F1480" t="s">
        <v>117</v>
      </c>
      <c r="G1480" t="s">
        <v>11</v>
      </c>
      <c r="H1480" t="s">
        <v>16</v>
      </c>
      <c r="I1480">
        <v>232209.82479769</v>
      </c>
      <c r="J1480">
        <v>232209.82479769</v>
      </c>
      <c r="K1480">
        <v>1.2899999999999999E-6</v>
      </c>
      <c r="L1480">
        <v>0.29955066000000002</v>
      </c>
      <c r="M1480">
        <f t="shared" si="69"/>
        <v>0.29955067398902008</v>
      </c>
      <c r="N1480">
        <f t="shared" si="70"/>
        <v>-1.3989020053450929E-8</v>
      </c>
      <c r="O1480" s="1">
        <f t="shared" si="71"/>
        <v>-4.6700011945103125E-8</v>
      </c>
      <c r="P1480">
        <v>4.4932000000000001E-4</v>
      </c>
    </row>
    <row r="1481" spans="1:16" hidden="1" x14ac:dyDescent="0.35">
      <c r="A1481">
        <v>1480</v>
      </c>
      <c r="B1481">
        <v>133</v>
      </c>
      <c r="C1481" t="s">
        <v>183</v>
      </c>
      <c r="D1481" t="str">
        <f>INDEX(FSA_Province!B:B,MATCH(LEFT(C1481,1),FSA_Province!A:A,0))</f>
        <v>ON</v>
      </c>
      <c r="E1481" t="s">
        <v>1719</v>
      </c>
      <c r="F1481" t="s">
        <v>117</v>
      </c>
      <c r="G1481" t="s">
        <v>11</v>
      </c>
      <c r="H1481" t="s">
        <v>16</v>
      </c>
      <c r="I1481">
        <v>243537.1333244</v>
      </c>
      <c r="J1481">
        <v>243537.1333244</v>
      </c>
      <c r="K1481">
        <v>1.24E-6</v>
      </c>
      <c r="L1481">
        <v>0.30198604000000001</v>
      </c>
      <c r="M1481">
        <f t="shared" si="69"/>
        <v>0.30198604532225598</v>
      </c>
      <c r="N1481">
        <f t="shared" si="70"/>
        <v>-5.3222559692756022E-9</v>
      </c>
      <c r="O1481" s="1">
        <f t="shared" si="71"/>
        <v>-1.7624178506646243E-8</v>
      </c>
      <c r="P1481">
        <v>4.5297000000000002E-4</v>
      </c>
    </row>
    <row r="1482" spans="1:16" hidden="1" x14ac:dyDescent="0.35">
      <c r="A1482">
        <v>1481</v>
      </c>
      <c r="B1482">
        <v>76</v>
      </c>
      <c r="C1482" t="s">
        <v>1524</v>
      </c>
      <c r="D1482" t="str">
        <f>INDEX(FSA_Province!B:B,MATCH(LEFT(C1482,1),FSA_Province!A:A,0))</f>
        <v>AB</v>
      </c>
      <c r="E1482" t="s">
        <v>1720</v>
      </c>
      <c r="F1482" t="s">
        <v>59</v>
      </c>
      <c r="G1482" t="s">
        <v>11</v>
      </c>
      <c r="H1482" t="s">
        <v>12</v>
      </c>
      <c r="I1482">
        <v>29688.75442392</v>
      </c>
      <c r="J1482">
        <v>29688.75442392</v>
      </c>
      <c r="K1482">
        <v>3.6600000000000001E-2</v>
      </c>
      <c r="L1482">
        <v>1077.478259</v>
      </c>
      <c r="M1482">
        <f t="shared" si="69"/>
        <v>1086.6084119154721</v>
      </c>
      <c r="N1482">
        <f t="shared" si="70"/>
        <v>-9.1301529154720811</v>
      </c>
      <c r="O1482" s="1">
        <f t="shared" si="71"/>
        <v>-8.4024316537154881E-3</v>
      </c>
      <c r="P1482">
        <v>1.61621737</v>
      </c>
    </row>
    <row r="1483" spans="1:16" hidden="1" x14ac:dyDescent="0.35">
      <c r="A1483">
        <v>1482</v>
      </c>
      <c r="B1483">
        <v>110</v>
      </c>
      <c r="C1483" t="s">
        <v>124</v>
      </c>
      <c r="D1483" t="str">
        <f>INDEX(FSA_Province!B:B,MATCH(LEFT(C1483,1),FSA_Province!A:A,0))</f>
        <v>BC</v>
      </c>
      <c r="E1483" t="s">
        <v>1721</v>
      </c>
      <c r="F1483" t="s">
        <v>575</v>
      </c>
      <c r="G1483" t="s">
        <v>11</v>
      </c>
      <c r="H1483" t="s">
        <v>16</v>
      </c>
      <c r="I1483">
        <v>50.3</v>
      </c>
      <c r="J1483">
        <v>50.3</v>
      </c>
      <c r="K1483">
        <v>6.8499999999999998E-5</v>
      </c>
      <c r="L1483">
        <v>3.4455499999999999E-3</v>
      </c>
      <c r="M1483">
        <f t="shared" si="69"/>
        <v>3.4455499999999999E-3</v>
      </c>
      <c r="N1483">
        <f t="shared" si="70"/>
        <v>0</v>
      </c>
      <c r="O1483" s="1">
        <f t="shared" si="71"/>
        <v>0</v>
      </c>
      <c r="P1483">
        <v>5.1599999999999997E-6</v>
      </c>
    </row>
    <row r="1484" spans="1:16" hidden="1" x14ac:dyDescent="0.35">
      <c r="A1484">
        <v>1483</v>
      </c>
      <c r="B1484">
        <v>133</v>
      </c>
      <c r="C1484" t="s">
        <v>183</v>
      </c>
      <c r="D1484" t="str">
        <f>INDEX(FSA_Province!B:B,MATCH(LEFT(C1484,1),FSA_Province!A:A,0))</f>
        <v>ON</v>
      </c>
      <c r="E1484" t="s">
        <v>1722</v>
      </c>
      <c r="F1484" t="s">
        <v>117</v>
      </c>
      <c r="G1484" t="s">
        <v>11</v>
      </c>
      <c r="H1484" t="s">
        <v>12</v>
      </c>
      <c r="I1484">
        <v>190190.90412001</v>
      </c>
      <c r="J1484">
        <v>190190.90412001</v>
      </c>
      <c r="K1484">
        <v>1.06E-6</v>
      </c>
      <c r="L1484">
        <v>0.20160233999999999</v>
      </c>
      <c r="M1484">
        <f t="shared" si="69"/>
        <v>0.2016023583672106</v>
      </c>
      <c r="N1484">
        <f t="shared" si="70"/>
        <v>-1.8367210613545737E-8</v>
      </c>
      <c r="O1484" s="1">
        <f t="shared" si="71"/>
        <v>-9.1106129721412284E-8</v>
      </c>
      <c r="P1484">
        <v>3.0239999999999998E-4</v>
      </c>
    </row>
    <row r="1485" spans="1:16" hidden="1" x14ac:dyDescent="0.35">
      <c r="A1485">
        <v>1484</v>
      </c>
      <c r="B1485">
        <v>133</v>
      </c>
      <c r="C1485" t="s">
        <v>183</v>
      </c>
      <c r="D1485" t="str">
        <f>INDEX(FSA_Province!B:B,MATCH(LEFT(C1485,1),FSA_Province!A:A,0))</f>
        <v>ON</v>
      </c>
      <c r="E1485" t="s">
        <v>1723</v>
      </c>
      <c r="F1485" t="s">
        <v>117</v>
      </c>
      <c r="G1485" t="s">
        <v>11</v>
      </c>
      <c r="H1485" t="s">
        <v>16</v>
      </c>
      <c r="I1485">
        <v>190190.90412001</v>
      </c>
      <c r="J1485">
        <v>190190.90412001</v>
      </c>
      <c r="K1485">
        <v>1.0499999999999999E-6</v>
      </c>
      <c r="L1485">
        <v>0.19970044000000001</v>
      </c>
      <c r="M1485">
        <f t="shared" si="69"/>
        <v>0.1997004493260105</v>
      </c>
      <c r="N1485">
        <f t="shared" si="70"/>
        <v>-9.3260104916392805E-9</v>
      </c>
      <c r="O1485" s="1">
        <f t="shared" si="71"/>
        <v>-4.669999753688381E-8</v>
      </c>
      <c r="P1485">
        <v>2.9954999999999999E-4</v>
      </c>
    </row>
    <row r="1486" spans="1:16" hidden="1" x14ac:dyDescent="0.35">
      <c r="A1486">
        <v>1485</v>
      </c>
      <c r="B1486">
        <v>133</v>
      </c>
      <c r="C1486" t="s">
        <v>183</v>
      </c>
      <c r="D1486" t="str">
        <f>INDEX(FSA_Province!B:B,MATCH(LEFT(C1486,1),FSA_Province!A:A,0))</f>
        <v>ON</v>
      </c>
      <c r="E1486" t="s">
        <v>1724</v>
      </c>
      <c r="F1486" t="s">
        <v>117</v>
      </c>
      <c r="G1486" t="s">
        <v>11</v>
      </c>
      <c r="H1486" t="s">
        <v>12</v>
      </c>
      <c r="I1486">
        <v>277361.73517502</v>
      </c>
      <c r="J1486">
        <v>277361.73517502</v>
      </c>
      <c r="K1486">
        <v>1.13E-6</v>
      </c>
      <c r="L1486">
        <v>0.31341876000000002</v>
      </c>
      <c r="M1486">
        <f t="shared" si="69"/>
        <v>0.31341876074777258</v>
      </c>
      <c r="N1486">
        <f t="shared" si="70"/>
        <v>-7.4777256608982157E-10</v>
      </c>
      <c r="O1486" s="1">
        <f t="shared" si="71"/>
        <v>-2.3858577077700855E-9</v>
      </c>
      <c r="P1486">
        <v>4.7011999999999998E-4</v>
      </c>
    </row>
    <row r="1487" spans="1:16" hidden="1" x14ac:dyDescent="0.35">
      <c r="A1487">
        <v>1486</v>
      </c>
      <c r="B1487">
        <v>133</v>
      </c>
      <c r="C1487" t="s">
        <v>183</v>
      </c>
      <c r="D1487" t="str">
        <f>INDEX(FSA_Province!B:B,MATCH(LEFT(C1487,1),FSA_Province!A:A,0))</f>
        <v>ON</v>
      </c>
      <c r="E1487" t="s">
        <v>1725</v>
      </c>
      <c r="F1487" t="s">
        <v>117</v>
      </c>
      <c r="G1487" t="s">
        <v>11</v>
      </c>
      <c r="H1487" t="s">
        <v>16</v>
      </c>
      <c r="I1487">
        <v>277361.73517502</v>
      </c>
      <c r="J1487">
        <v>277361.73517502</v>
      </c>
      <c r="K1487">
        <v>1.08E-6</v>
      </c>
      <c r="L1487">
        <v>0.29955067000000002</v>
      </c>
      <c r="M1487">
        <f t="shared" si="69"/>
        <v>0.29955067398902163</v>
      </c>
      <c r="N1487">
        <f t="shared" si="70"/>
        <v>-3.989021613026722E-9</v>
      </c>
      <c r="O1487" s="1">
        <f t="shared" si="71"/>
        <v>-1.3316683818153977E-8</v>
      </c>
      <c r="P1487">
        <v>4.4932000000000001E-4</v>
      </c>
    </row>
    <row r="1488" spans="1:16" hidden="1" x14ac:dyDescent="0.35">
      <c r="A1488">
        <v>1487</v>
      </c>
      <c r="B1488">
        <v>110</v>
      </c>
      <c r="C1488" t="s">
        <v>124</v>
      </c>
      <c r="D1488" t="str">
        <f>INDEX(FSA_Province!B:B,MATCH(LEFT(C1488,1),FSA_Province!A:A,0))</f>
        <v>BC</v>
      </c>
      <c r="E1488" t="s">
        <v>1726</v>
      </c>
      <c r="F1488" t="s">
        <v>933</v>
      </c>
      <c r="G1488" t="s">
        <v>11</v>
      </c>
      <c r="H1488" t="s">
        <v>16</v>
      </c>
      <c r="I1488">
        <v>9450</v>
      </c>
      <c r="J1488">
        <v>9450</v>
      </c>
      <c r="K1488">
        <v>2.7E-6</v>
      </c>
      <c r="L1488">
        <v>2.5514999999999999E-2</v>
      </c>
      <c r="M1488">
        <f t="shared" si="69"/>
        <v>2.5514999999999999E-2</v>
      </c>
      <c r="N1488">
        <f t="shared" si="70"/>
        <v>0</v>
      </c>
      <c r="O1488" s="1">
        <f t="shared" si="71"/>
        <v>0</v>
      </c>
      <c r="P1488">
        <v>3.8269999999999998E-5</v>
      </c>
    </row>
    <row r="1489" spans="1:16" hidden="1" x14ac:dyDescent="0.35">
      <c r="A1489">
        <v>1488</v>
      </c>
      <c r="B1489">
        <v>110</v>
      </c>
      <c r="C1489" t="s">
        <v>124</v>
      </c>
      <c r="D1489" t="str">
        <f>INDEX(FSA_Province!B:B,MATCH(LEFT(C1489,1),FSA_Province!A:A,0))</f>
        <v>BC</v>
      </c>
      <c r="E1489" t="s">
        <v>1727</v>
      </c>
      <c r="F1489" t="s">
        <v>117</v>
      </c>
      <c r="G1489" t="s">
        <v>11</v>
      </c>
      <c r="H1489" t="s">
        <v>12</v>
      </c>
      <c r="I1489">
        <v>25500</v>
      </c>
      <c r="J1489">
        <v>25500</v>
      </c>
      <c r="K1489">
        <v>9.9999999999999995E-7</v>
      </c>
      <c r="L1489">
        <v>2.5499999999999998E-2</v>
      </c>
      <c r="M1489">
        <f t="shared" si="69"/>
        <v>2.5499999999999998E-2</v>
      </c>
      <c r="N1489">
        <f t="shared" si="70"/>
        <v>0</v>
      </c>
      <c r="O1489" s="1">
        <f t="shared" si="71"/>
        <v>0</v>
      </c>
      <c r="P1489">
        <v>3.8250000000000001E-5</v>
      </c>
    </row>
    <row r="1490" spans="1:16" hidden="1" x14ac:dyDescent="0.35">
      <c r="A1490">
        <v>1489</v>
      </c>
      <c r="B1490">
        <v>133</v>
      </c>
      <c r="C1490" t="s">
        <v>183</v>
      </c>
      <c r="D1490" t="str">
        <f>INDEX(FSA_Province!B:B,MATCH(LEFT(C1490,1),FSA_Province!A:A,0))</f>
        <v>ON</v>
      </c>
      <c r="E1490" t="s">
        <v>1728</v>
      </c>
      <c r="F1490" t="s">
        <v>117</v>
      </c>
      <c r="G1490" t="s">
        <v>11</v>
      </c>
      <c r="H1490" t="s">
        <v>12</v>
      </c>
      <c r="I1490">
        <v>243537.1333244</v>
      </c>
      <c r="J1490">
        <v>243537.1333244</v>
      </c>
      <c r="K1490">
        <v>9.7000000000000003E-7</v>
      </c>
      <c r="L1490">
        <v>0.236231</v>
      </c>
      <c r="M1490">
        <f t="shared" si="69"/>
        <v>0.236231019324668</v>
      </c>
      <c r="N1490">
        <f t="shared" si="70"/>
        <v>-1.9324668004694345E-8</v>
      </c>
      <c r="O1490" s="1">
        <f t="shared" si="71"/>
        <v>-8.1804108791213268E-8</v>
      </c>
      <c r="P1490">
        <v>3.5434000000000003E-4</v>
      </c>
    </row>
    <row r="1491" spans="1:16" hidden="1" x14ac:dyDescent="0.35">
      <c r="A1491">
        <v>1490</v>
      </c>
      <c r="B1491">
        <v>133</v>
      </c>
      <c r="C1491" t="s">
        <v>183</v>
      </c>
      <c r="D1491" t="str">
        <f>INDEX(FSA_Province!B:B,MATCH(LEFT(C1491,1),FSA_Province!A:A,0))</f>
        <v>ON</v>
      </c>
      <c r="E1491" t="s">
        <v>1729</v>
      </c>
      <c r="F1491" t="s">
        <v>117</v>
      </c>
      <c r="G1491" t="s">
        <v>11</v>
      </c>
      <c r="H1491" t="s">
        <v>16</v>
      </c>
      <c r="I1491">
        <v>243537.1333244</v>
      </c>
      <c r="J1491">
        <v>243537.1333244</v>
      </c>
      <c r="K1491">
        <v>8.5000000000000001E-7</v>
      </c>
      <c r="L1491">
        <v>0.20700656000000001</v>
      </c>
      <c r="M1491">
        <f t="shared" si="69"/>
        <v>0.20700656332574</v>
      </c>
      <c r="N1491">
        <f t="shared" si="70"/>
        <v>-3.3257399889574657E-9</v>
      </c>
      <c r="O1491" s="1">
        <f t="shared" si="71"/>
        <v>-1.6065867359597531E-8</v>
      </c>
      <c r="P1491">
        <v>3.1050000000000001E-4</v>
      </c>
    </row>
    <row r="1492" spans="1:16" hidden="1" x14ac:dyDescent="0.35">
      <c r="A1492">
        <v>1491</v>
      </c>
      <c r="B1492">
        <v>126</v>
      </c>
      <c r="C1492" t="s">
        <v>78</v>
      </c>
      <c r="D1492" t="str">
        <f>INDEX(FSA_Province!B:B,MATCH(LEFT(C1492,1),FSA_Province!A:A,0))</f>
        <v>BC</v>
      </c>
      <c r="E1492" t="s">
        <v>1730</v>
      </c>
      <c r="F1492" t="s">
        <v>10</v>
      </c>
      <c r="G1492" t="s">
        <v>181</v>
      </c>
      <c r="H1492" t="s">
        <v>16</v>
      </c>
      <c r="I1492">
        <v>6.8467E-2</v>
      </c>
      <c r="J1492">
        <v>0</v>
      </c>
      <c r="K1492">
        <v>0</v>
      </c>
      <c r="L1492">
        <v>2998.5003379999998</v>
      </c>
      <c r="M1492">
        <f t="shared" si="69"/>
        <v>0</v>
      </c>
      <c r="N1492">
        <f t="shared" si="70"/>
        <v>2998.5003379999998</v>
      </c>
      <c r="O1492" s="1">
        <f t="shared" si="71"/>
        <v>0</v>
      </c>
      <c r="P1492">
        <v>0</v>
      </c>
    </row>
    <row r="1493" spans="1:16" hidden="1" x14ac:dyDescent="0.35">
      <c r="A1493">
        <v>1492</v>
      </c>
      <c r="B1493">
        <v>36</v>
      </c>
      <c r="C1493" t="s">
        <v>694</v>
      </c>
      <c r="D1493" t="str">
        <f>INDEX(FSA_Province!B:B,MATCH(LEFT(C1493,1),FSA_Province!A:A,0))</f>
        <v>ON</v>
      </c>
      <c r="E1493" t="s">
        <v>1731</v>
      </c>
      <c r="F1493" t="s">
        <v>493</v>
      </c>
      <c r="G1493" t="s">
        <v>11</v>
      </c>
      <c r="H1493" t="s">
        <v>12</v>
      </c>
      <c r="I1493">
        <v>4733.6402803199999</v>
      </c>
      <c r="J1493">
        <v>4733.6402803199999</v>
      </c>
      <c r="K1493">
        <v>7.7999999999999996E-3</v>
      </c>
      <c r="L1493">
        <v>36.579683350000003</v>
      </c>
      <c r="M1493">
        <f t="shared" si="69"/>
        <v>36.922394186496</v>
      </c>
      <c r="N1493">
        <f t="shared" si="70"/>
        <v>-0.34271083649599632</v>
      </c>
      <c r="O1493" s="1">
        <f t="shared" si="71"/>
        <v>-9.2819234517933676E-3</v>
      </c>
      <c r="P1493">
        <v>5.4869519999999998E-2</v>
      </c>
    </row>
    <row r="1494" spans="1:16" hidden="1" x14ac:dyDescent="0.35">
      <c r="A1494">
        <v>1493</v>
      </c>
      <c r="B1494">
        <v>133</v>
      </c>
      <c r="C1494" t="s">
        <v>183</v>
      </c>
      <c r="D1494" t="str">
        <f>INDEX(FSA_Province!B:B,MATCH(LEFT(C1494,1),FSA_Province!A:A,0))</f>
        <v>ON</v>
      </c>
      <c r="E1494" t="s">
        <v>1732</v>
      </c>
      <c r="F1494" t="s">
        <v>117</v>
      </c>
      <c r="G1494" t="s">
        <v>27</v>
      </c>
      <c r="H1494" t="s">
        <v>12</v>
      </c>
      <c r="I1494">
        <v>727242.93507044995</v>
      </c>
      <c r="J1494">
        <v>727242.93507044995</v>
      </c>
      <c r="K1494">
        <v>9.9999999999999995E-7</v>
      </c>
      <c r="L1494">
        <v>0.72995692000000001</v>
      </c>
      <c r="M1494">
        <f t="shared" si="69"/>
        <v>0.7272429350704499</v>
      </c>
      <c r="N1494">
        <f t="shared" si="70"/>
        <v>2.7139849295501062E-3</v>
      </c>
      <c r="O1494" s="1">
        <f t="shared" si="71"/>
        <v>3.7318821519898237E-3</v>
      </c>
      <c r="P1494">
        <v>1.09493E-3</v>
      </c>
    </row>
    <row r="1495" spans="1:16" hidden="1" x14ac:dyDescent="0.35">
      <c r="A1495">
        <v>1494</v>
      </c>
      <c r="B1495">
        <v>133</v>
      </c>
      <c r="C1495" t="s">
        <v>183</v>
      </c>
      <c r="D1495" t="str">
        <f>INDEX(FSA_Province!B:B,MATCH(LEFT(C1495,1),FSA_Province!A:A,0))</f>
        <v>ON</v>
      </c>
      <c r="E1495" t="s">
        <v>1733</v>
      </c>
      <c r="F1495" t="s">
        <v>117</v>
      </c>
      <c r="G1495" t="s">
        <v>11</v>
      </c>
      <c r="H1495" t="s">
        <v>16</v>
      </c>
      <c r="I1495">
        <v>468665.71571214998</v>
      </c>
      <c r="J1495">
        <v>468665.71571214998</v>
      </c>
      <c r="K1495">
        <v>1.19E-6</v>
      </c>
      <c r="L1495">
        <v>0.55302554000000004</v>
      </c>
      <c r="M1495">
        <f t="shared" si="69"/>
        <v>0.5577122016974585</v>
      </c>
      <c r="N1495">
        <f t="shared" si="70"/>
        <v>-4.6866616974584607E-3</v>
      </c>
      <c r="O1495" s="1">
        <f t="shared" si="71"/>
        <v>-8.4033694855412695E-3</v>
      </c>
      <c r="P1495">
        <v>8.2952999999999998E-4</v>
      </c>
    </row>
    <row r="1496" spans="1:16" hidden="1" x14ac:dyDescent="0.35">
      <c r="A1496">
        <v>1495</v>
      </c>
      <c r="B1496">
        <v>36</v>
      </c>
      <c r="C1496" t="s">
        <v>694</v>
      </c>
      <c r="D1496" t="str">
        <f>INDEX(FSA_Province!B:B,MATCH(LEFT(C1496,1),FSA_Province!A:A,0))</f>
        <v>ON</v>
      </c>
      <c r="E1496" t="s">
        <v>1734</v>
      </c>
      <c r="F1496" t="s">
        <v>24</v>
      </c>
      <c r="G1496" t="s">
        <v>11</v>
      </c>
      <c r="H1496" t="s">
        <v>12</v>
      </c>
      <c r="I1496">
        <v>14585.68280934</v>
      </c>
      <c r="J1496">
        <v>14585.68280934</v>
      </c>
      <c r="K1496">
        <v>0.1212</v>
      </c>
      <c r="L1496">
        <v>1749.9603139999999</v>
      </c>
      <c r="M1496">
        <f t="shared" si="69"/>
        <v>1767.784756492008</v>
      </c>
      <c r="N1496">
        <f t="shared" si="70"/>
        <v>-17.824442492008075</v>
      </c>
      <c r="O1496" s="1">
        <f t="shared" si="71"/>
        <v>-1.0082925778463493E-2</v>
      </c>
      <c r="P1496">
        <v>2.62494044</v>
      </c>
    </row>
    <row r="1497" spans="1:16" hidden="1" x14ac:dyDescent="0.35">
      <c r="A1497">
        <v>1496</v>
      </c>
      <c r="B1497">
        <v>133</v>
      </c>
      <c r="C1497" t="s">
        <v>183</v>
      </c>
      <c r="D1497" t="str">
        <f>INDEX(FSA_Province!B:B,MATCH(LEFT(C1497,1),FSA_Province!A:A,0))</f>
        <v>ON</v>
      </c>
      <c r="E1497" t="s">
        <v>1735</v>
      </c>
      <c r="F1497" t="s">
        <v>117</v>
      </c>
      <c r="G1497" t="s">
        <v>11</v>
      </c>
      <c r="H1497" t="s">
        <v>16</v>
      </c>
      <c r="I1497">
        <v>197723.21715447001</v>
      </c>
      <c r="J1497">
        <v>197723.21715447001</v>
      </c>
      <c r="K1497">
        <v>1.0100000000000001E-6</v>
      </c>
      <c r="L1497">
        <v>0.19970041999999999</v>
      </c>
      <c r="M1497">
        <f t="shared" si="69"/>
        <v>0.19970044932601472</v>
      </c>
      <c r="N1497">
        <f t="shared" si="70"/>
        <v>-2.9326014727715233E-8</v>
      </c>
      <c r="O1497" s="1">
        <f t="shared" si="71"/>
        <v>-1.468500187490313E-7</v>
      </c>
      <c r="P1497">
        <v>2.9935999999999998E-4</v>
      </c>
    </row>
    <row r="1498" spans="1:16" hidden="1" x14ac:dyDescent="0.35">
      <c r="A1498">
        <v>1497</v>
      </c>
      <c r="B1498">
        <v>110</v>
      </c>
      <c r="C1498" t="s">
        <v>124</v>
      </c>
      <c r="D1498" t="str">
        <f>INDEX(FSA_Province!B:B,MATCH(LEFT(C1498,1),FSA_Province!A:A,0))</f>
        <v>BC</v>
      </c>
      <c r="E1498" t="s">
        <v>1736</v>
      </c>
      <c r="F1498" t="s">
        <v>117</v>
      </c>
      <c r="G1498" t="s">
        <v>11</v>
      </c>
      <c r="H1498" t="s">
        <v>16</v>
      </c>
      <c r="I1498">
        <v>25500</v>
      </c>
      <c r="J1498">
        <v>25500</v>
      </c>
      <c r="K1498">
        <v>9.1999999999999998E-7</v>
      </c>
      <c r="L1498">
        <v>2.3460000000000002E-2</v>
      </c>
      <c r="M1498">
        <f t="shared" si="69"/>
        <v>2.3459999999999998E-2</v>
      </c>
      <c r="N1498">
        <f t="shared" si="70"/>
        <v>0</v>
      </c>
      <c r="O1498" s="1">
        <f t="shared" si="71"/>
        <v>0</v>
      </c>
      <c r="P1498">
        <v>3.519E-5</v>
      </c>
    </row>
    <row r="1499" spans="1:16" hidden="1" x14ac:dyDescent="0.35">
      <c r="A1499">
        <v>1498</v>
      </c>
      <c r="B1499">
        <v>110</v>
      </c>
      <c r="C1499" t="s">
        <v>124</v>
      </c>
      <c r="D1499" t="str">
        <f>INDEX(FSA_Province!B:B,MATCH(LEFT(C1499,1),FSA_Province!A:A,0))</f>
        <v>BC</v>
      </c>
      <c r="E1499" t="s">
        <v>1737</v>
      </c>
      <c r="F1499" t="s">
        <v>933</v>
      </c>
      <c r="G1499" t="s">
        <v>11</v>
      </c>
      <c r="H1499" t="s">
        <v>12</v>
      </c>
      <c r="I1499">
        <v>8567.2999999999993</v>
      </c>
      <c r="J1499">
        <v>8567.2999999999993</v>
      </c>
      <c r="K1499">
        <v>2.7599999999999998E-6</v>
      </c>
      <c r="L1499">
        <v>2.3645739999999998E-2</v>
      </c>
      <c r="M1499">
        <f t="shared" si="69"/>
        <v>2.3645747999999998E-2</v>
      </c>
      <c r="N1499">
        <f t="shared" si="70"/>
        <v>-7.9999999992586002E-9</v>
      </c>
      <c r="O1499" s="1">
        <f t="shared" si="71"/>
        <v>-3.3832721211689312E-7</v>
      </c>
      <c r="P1499">
        <v>3.5460000000000003E-5</v>
      </c>
    </row>
    <row r="1500" spans="1:16" hidden="1" x14ac:dyDescent="0.35">
      <c r="A1500">
        <v>1499</v>
      </c>
      <c r="B1500">
        <v>83</v>
      </c>
      <c r="C1500" t="s">
        <v>52</v>
      </c>
      <c r="D1500" t="str">
        <f>INDEX(FSA_Province!B:B,MATCH(LEFT(C1500,1),FSA_Province!A:A,0))</f>
        <v>ON</v>
      </c>
      <c r="E1500" t="s">
        <v>1738</v>
      </c>
      <c r="F1500" t="s">
        <v>24</v>
      </c>
      <c r="G1500" t="s">
        <v>11</v>
      </c>
      <c r="H1500" t="s">
        <v>16</v>
      </c>
      <c r="I1500">
        <v>5205.2349999999997</v>
      </c>
      <c r="J1500">
        <v>5205.2349999999997</v>
      </c>
      <c r="K1500">
        <v>0.11961254</v>
      </c>
      <c r="L1500">
        <v>630.24208069999997</v>
      </c>
      <c r="M1500">
        <f t="shared" si="69"/>
        <v>622.61137964689999</v>
      </c>
      <c r="N1500">
        <f t="shared" si="70"/>
        <v>7.6307010530999833</v>
      </c>
      <c r="O1500" s="1">
        <f t="shared" si="71"/>
        <v>1.2255961427218956E-2</v>
      </c>
      <c r="P1500">
        <v>0.94536312</v>
      </c>
    </row>
    <row r="1501" spans="1:16" hidden="1" x14ac:dyDescent="0.35">
      <c r="A1501">
        <v>1500</v>
      </c>
      <c r="B1501">
        <v>87</v>
      </c>
      <c r="C1501" t="s">
        <v>817</v>
      </c>
      <c r="D1501" t="str">
        <f>INDEX(FSA_Province!B:B,MATCH(LEFT(C1501,1),FSA_Province!A:A,0))</f>
        <v>ON</v>
      </c>
      <c r="E1501" t="s">
        <v>1739</v>
      </c>
      <c r="F1501" t="s">
        <v>493</v>
      </c>
      <c r="G1501" t="s">
        <v>11</v>
      </c>
      <c r="H1501" t="s">
        <v>16</v>
      </c>
      <c r="I1501">
        <v>50000</v>
      </c>
      <c r="J1501">
        <v>50000</v>
      </c>
      <c r="K1501">
        <v>7.4200000000000004E-3</v>
      </c>
      <c r="L1501">
        <v>375.43400000000003</v>
      </c>
      <c r="M1501">
        <f t="shared" si="69"/>
        <v>371</v>
      </c>
      <c r="N1501">
        <f t="shared" si="70"/>
        <v>4.4340000000000259</v>
      </c>
      <c r="O1501" s="1">
        <f t="shared" si="71"/>
        <v>1.1951482479784437E-2</v>
      </c>
      <c r="P1501">
        <v>0.56315099000000002</v>
      </c>
    </row>
    <row r="1502" spans="1:16" hidden="1" x14ac:dyDescent="0.35">
      <c r="A1502">
        <v>1501</v>
      </c>
      <c r="B1502">
        <v>179</v>
      </c>
      <c r="C1502" t="s">
        <v>333</v>
      </c>
      <c r="D1502" t="str">
        <f>INDEX(FSA_Province!B:B,MATCH(LEFT(C1502,1),FSA_Province!A:A,0))</f>
        <v>ON</v>
      </c>
      <c r="E1502" t="s">
        <v>1740</v>
      </c>
      <c r="F1502" t="s">
        <v>41</v>
      </c>
      <c r="G1502" t="s">
        <v>27</v>
      </c>
      <c r="H1502" t="s">
        <v>12</v>
      </c>
      <c r="I1502">
        <v>10</v>
      </c>
      <c r="J1502">
        <v>10</v>
      </c>
      <c r="K1502">
        <v>1.2806900000000001</v>
      </c>
      <c r="L1502">
        <v>12.673605</v>
      </c>
      <c r="M1502">
        <f t="shared" si="69"/>
        <v>12.806900000000001</v>
      </c>
      <c r="N1502">
        <f t="shared" si="70"/>
        <v>-0.13329500000000039</v>
      </c>
      <c r="O1502" s="1">
        <f t="shared" si="71"/>
        <v>-1.0408061279466568E-2</v>
      </c>
      <c r="P1502">
        <v>1.90104E-2</v>
      </c>
    </row>
    <row r="1503" spans="1:16" hidden="1" x14ac:dyDescent="0.35">
      <c r="A1503">
        <v>1502</v>
      </c>
      <c r="B1503">
        <v>179</v>
      </c>
      <c r="C1503" t="s">
        <v>333</v>
      </c>
      <c r="D1503" t="str">
        <f>INDEX(FSA_Province!B:B,MATCH(LEFT(C1503,1),FSA_Province!A:A,0))</f>
        <v>ON</v>
      </c>
      <c r="E1503" t="s">
        <v>1741</v>
      </c>
      <c r="F1503" t="s">
        <v>41</v>
      </c>
      <c r="G1503" t="s">
        <v>27</v>
      </c>
      <c r="H1503" t="s">
        <v>16</v>
      </c>
      <c r="I1503">
        <v>10</v>
      </c>
      <c r="J1503">
        <v>10</v>
      </c>
      <c r="K1503">
        <v>1.28386</v>
      </c>
      <c r="L1503">
        <v>13.003436219999999</v>
      </c>
      <c r="M1503">
        <f t="shared" si="69"/>
        <v>12.8386</v>
      </c>
      <c r="N1503">
        <f t="shared" si="70"/>
        <v>0.16483621999999976</v>
      </c>
      <c r="O1503" s="1">
        <f t="shared" si="71"/>
        <v>1.2839111741155559E-2</v>
      </c>
      <c r="P1503">
        <v>1.9505149999999999E-2</v>
      </c>
    </row>
    <row r="1504" spans="1:16" hidden="1" x14ac:dyDescent="0.35">
      <c r="A1504">
        <v>1503</v>
      </c>
      <c r="B1504">
        <v>179</v>
      </c>
      <c r="C1504" t="s">
        <v>333</v>
      </c>
      <c r="D1504" t="str">
        <f>INDEX(FSA_Province!B:B,MATCH(LEFT(C1504,1),FSA_Province!A:A,0))</f>
        <v>ON</v>
      </c>
      <c r="E1504" t="s">
        <v>1742</v>
      </c>
      <c r="F1504" t="s">
        <v>41</v>
      </c>
      <c r="G1504" t="s">
        <v>27</v>
      </c>
      <c r="H1504" t="s">
        <v>12</v>
      </c>
      <c r="I1504">
        <v>7</v>
      </c>
      <c r="J1504">
        <v>7</v>
      </c>
      <c r="K1504">
        <v>1.28094</v>
      </c>
      <c r="L1504">
        <v>8.8732933799999998</v>
      </c>
      <c r="M1504">
        <f t="shared" si="69"/>
        <v>8.9665800000000004</v>
      </c>
      <c r="N1504">
        <f t="shared" si="70"/>
        <v>-9.3286620000000653E-2</v>
      </c>
      <c r="O1504" s="1">
        <f t="shared" si="71"/>
        <v>-1.0403812824956745E-2</v>
      </c>
      <c r="P1504">
        <v>1.3309939999999999E-2</v>
      </c>
    </row>
    <row r="1505" spans="1:16" hidden="1" x14ac:dyDescent="0.35">
      <c r="A1505">
        <v>1504</v>
      </c>
      <c r="B1505">
        <v>179</v>
      </c>
      <c r="C1505" t="s">
        <v>333</v>
      </c>
      <c r="D1505" t="str">
        <f>INDEX(FSA_Province!B:B,MATCH(LEFT(C1505,1),FSA_Province!A:A,0))</f>
        <v>ON</v>
      </c>
      <c r="E1505" t="s">
        <v>1743</v>
      </c>
      <c r="F1505" t="s">
        <v>41</v>
      </c>
      <c r="G1505" t="s">
        <v>27</v>
      </c>
      <c r="H1505" t="s">
        <v>16</v>
      </c>
      <c r="I1505">
        <v>7</v>
      </c>
      <c r="J1505">
        <v>7</v>
      </c>
      <c r="K1505">
        <v>1.28298</v>
      </c>
      <c r="L1505">
        <v>9.0976523399999998</v>
      </c>
      <c r="M1505">
        <f t="shared" si="69"/>
        <v>8.9808599999999998</v>
      </c>
      <c r="N1505">
        <f t="shared" si="70"/>
        <v>0.11679233999999994</v>
      </c>
      <c r="O1505" s="1">
        <f t="shared" si="71"/>
        <v>1.300458308001683E-2</v>
      </c>
      <c r="P1505">
        <v>1.3646470000000001E-2</v>
      </c>
    </row>
    <row r="1506" spans="1:16" hidden="1" x14ac:dyDescent="0.35">
      <c r="A1506">
        <v>1505</v>
      </c>
      <c r="B1506">
        <v>214</v>
      </c>
      <c r="C1506" t="s">
        <v>261</v>
      </c>
      <c r="D1506" t="str">
        <f>INDEX(FSA_Province!B:B,MATCH(LEFT(C1506,1),FSA_Province!A:A,0))</f>
        <v>QC</v>
      </c>
      <c r="E1506" t="s">
        <v>1744</v>
      </c>
      <c r="F1506" t="s">
        <v>117</v>
      </c>
      <c r="G1506" t="s">
        <v>11</v>
      </c>
      <c r="H1506" t="s">
        <v>16</v>
      </c>
      <c r="I1506">
        <v>31800</v>
      </c>
      <c r="J1506">
        <v>31800</v>
      </c>
      <c r="K1506">
        <v>6.1999999999999999E-7</v>
      </c>
      <c r="L1506">
        <v>1.9715989999999999E-2</v>
      </c>
      <c r="M1506">
        <f t="shared" si="69"/>
        <v>1.9716000000000001E-2</v>
      </c>
      <c r="N1506">
        <f t="shared" si="70"/>
        <v>-1.0000000001675335E-8</v>
      </c>
      <c r="O1506" s="1">
        <f t="shared" si="71"/>
        <v>-5.0720227235115315E-7</v>
      </c>
      <c r="P1506">
        <v>2.9560000000000002E-5</v>
      </c>
    </row>
    <row r="1507" spans="1:16" hidden="1" x14ac:dyDescent="0.35">
      <c r="A1507">
        <v>1506</v>
      </c>
      <c r="B1507">
        <v>157</v>
      </c>
      <c r="C1507" t="s">
        <v>977</v>
      </c>
      <c r="D1507" t="str">
        <f>INDEX(FSA_Province!B:B,MATCH(LEFT(C1507,1),FSA_Province!A:A,0))</f>
        <v>AB</v>
      </c>
      <c r="E1507" t="s">
        <v>1745</v>
      </c>
      <c r="F1507" t="s">
        <v>24</v>
      </c>
      <c r="G1507" t="s">
        <v>27</v>
      </c>
      <c r="H1507" t="s">
        <v>16</v>
      </c>
      <c r="I1507">
        <v>6100</v>
      </c>
      <c r="J1507">
        <v>6100</v>
      </c>
      <c r="K1507">
        <v>0.11904648</v>
      </c>
      <c r="L1507">
        <v>736.24494770000001</v>
      </c>
      <c r="M1507">
        <f t="shared" si="69"/>
        <v>726.18352800000002</v>
      </c>
      <c r="N1507">
        <f t="shared" si="70"/>
        <v>10.061419699999988</v>
      </c>
      <c r="O1507" s="1">
        <f t="shared" si="71"/>
        <v>1.3855202317395428E-2</v>
      </c>
      <c r="P1507">
        <v>1.10436742</v>
      </c>
    </row>
    <row r="1508" spans="1:16" hidden="1" x14ac:dyDescent="0.35">
      <c r="A1508">
        <v>1507</v>
      </c>
      <c r="B1508">
        <v>166</v>
      </c>
      <c r="C1508" t="s">
        <v>1098</v>
      </c>
      <c r="D1508" t="str">
        <f>INDEX(FSA_Province!B:B,MATCH(LEFT(C1508,1),FSA_Province!A:A,0))</f>
        <v>ON</v>
      </c>
      <c r="E1508" t="s">
        <v>1746</v>
      </c>
      <c r="F1508" t="s">
        <v>24</v>
      </c>
      <c r="G1508" t="s">
        <v>27</v>
      </c>
      <c r="H1508" t="s">
        <v>16</v>
      </c>
      <c r="I1508">
        <v>2400</v>
      </c>
      <c r="J1508">
        <v>2400</v>
      </c>
      <c r="K1508">
        <v>0.12092944</v>
      </c>
      <c r="L1508">
        <v>294.3881682</v>
      </c>
      <c r="M1508">
        <f t="shared" si="69"/>
        <v>290.23065600000001</v>
      </c>
      <c r="N1508">
        <f t="shared" si="70"/>
        <v>4.1575121999999851</v>
      </c>
      <c r="O1508" s="1">
        <f t="shared" si="71"/>
        <v>1.4324855469437332E-2</v>
      </c>
      <c r="P1508">
        <v>0.44158225000000001</v>
      </c>
    </row>
    <row r="1509" spans="1:16" hidden="1" x14ac:dyDescent="0.35">
      <c r="A1509">
        <v>1508</v>
      </c>
      <c r="B1509">
        <v>76</v>
      </c>
      <c r="C1509" t="s">
        <v>1524</v>
      </c>
      <c r="D1509" t="str">
        <f>INDEX(FSA_Province!B:B,MATCH(LEFT(C1509,1),FSA_Province!A:A,0))</f>
        <v>AB</v>
      </c>
      <c r="E1509" t="s">
        <v>1747</v>
      </c>
      <c r="F1509" t="s">
        <v>499</v>
      </c>
      <c r="G1509" t="s">
        <v>11</v>
      </c>
      <c r="H1509" t="s">
        <v>12</v>
      </c>
      <c r="I1509">
        <v>320</v>
      </c>
      <c r="J1509">
        <v>320</v>
      </c>
      <c r="K1509">
        <v>0.84499999999999997</v>
      </c>
      <c r="L1509">
        <v>268.026071</v>
      </c>
      <c r="M1509">
        <f t="shared" si="69"/>
        <v>270.39999999999998</v>
      </c>
      <c r="N1509">
        <f t="shared" si="70"/>
        <v>-2.3739289999999755</v>
      </c>
      <c r="O1509" s="1">
        <f t="shared" si="71"/>
        <v>-8.7793232248519811E-3</v>
      </c>
      <c r="P1509">
        <v>0.40203909999999998</v>
      </c>
    </row>
    <row r="1510" spans="1:16" hidden="1" x14ac:dyDescent="0.35">
      <c r="A1510">
        <v>1509</v>
      </c>
      <c r="B1510">
        <v>131</v>
      </c>
      <c r="C1510" t="s">
        <v>447</v>
      </c>
      <c r="D1510" t="str">
        <f>INDEX(FSA_Province!B:B,MATCH(LEFT(C1510,1),FSA_Province!A:A,0))</f>
        <v>ON</v>
      </c>
      <c r="E1510" t="s">
        <v>1748</v>
      </c>
      <c r="F1510" t="s">
        <v>24</v>
      </c>
      <c r="G1510" t="s">
        <v>27</v>
      </c>
      <c r="H1510" t="s">
        <v>16</v>
      </c>
      <c r="I1510">
        <v>32</v>
      </c>
      <c r="J1510">
        <v>32</v>
      </c>
      <c r="K1510">
        <v>0.12114220000000001</v>
      </c>
      <c r="L1510">
        <v>3.9339023599999998</v>
      </c>
      <c r="M1510">
        <f t="shared" si="69"/>
        <v>3.8765504000000002</v>
      </c>
      <c r="N1510">
        <f t="shared" si="70"/>
        <v>5.7351959999999647E-2</v>
      </c>
      <c r="O1510" s="1">
        <f t="shared" si="71"/>
        <v>1.4794586444690528E-2</v>
      </c>
      <c r="P1510">
        <v>5.90085E-3</v>
      </c>
    </row>
    <row r="1511" spans="1:16" hidden="1" x14ac:dyDescent="0.35">
      <c r="A1511">
        <v>1510</v>
      </c>
      <c r="B1511">
        <v>131</v>
      </c>
      <c r="C1511" t="s">
        <v>447</v>
      </c>
      <c r="D1511" t="str">
        <f>INDEX(FSA_Province!B:B,MATCH(LEFT(C1511,1),FSA_Province!A:A,0))</f>
        <v>ON</v>
      </c>
      <c r="E1511" t="s">
        <v>1749</v>
      </c>
      <c r="F1511" t="s">
        <v>24</v>
      </c>
      <c r="G1511" t="s">
        <v>27</v>
      </c>
      <c r="H1511" t="s">
        <v>16</v>
      </c>
      <c r="I1511">
        <v>1650</v>
      </c>
      <c r="J1511">
        <v>1650</v>
      </c>
      <c r="K1511">
        <v>0.12132569</v>
      </c>
      <c r="L1511">
        <v>203.13340339999999</v>
      </c>
      <c r="M1511">
        <f t="shared" si="69"/>
        <v>200.1873885</v>
      </c>
      <c r="N1511">
        <f t="shared" si="70"/>
        <v>2.9460148999999944</v>
      </c>
      <c r="O1511" s="1">
        <f t="shared" si="71"/>
        <v>1.4716286186030119E-2</v>
      </c>
      <c r="P1511">
        <v>0.30470009999999997</v>
      </c>
    </row>
    <row r="1512" spans="1:16" hidden="1" x14ac:dyDescent="0.35">
      <c r="A1512">
        <v>1511</v>
      </c>
      <c r="B1512">
        <v>131</v>
      </c>
      <c r="C1512" t="s">
        <v>447</v>
      </c>
      <c r="D1512" t="str">
        <f>INDEX(FSA_Province!B:B,MATCH(LEFT(C1512,1),FSA_Province!A:A,0))</f>
        <v>ON</v>
      </c>
      <c r="E1512" t="s">
        <v>1750</v>
      </c>
      <c r="F1512" t="s">
        <v>24</v>
      </c>
      <c r="G1512" t="s">
        <v>27</v>
      </c>
      <c r="H1512" t="s">
        <v>16</v>
      </c>
      <c r="I1512">
        <v>20198</v>
      </c>
      <c r="J1512">
        <v>20198</v>
      </c>
      <c r="K1512">
        <v>0.12120328</v>
      </c>
      <c r="L1512">
        <v>2484.473641</v>
      </c>
      <c r="M1512">
        <f t="shared" si="69"/>
        <v>2448.06384944</v>
      </c>
      <c r="N1512">
        <f t="shared" si="70"/>
        <v>36.409791560000031</v>
      </c>
      <c r="O1512" s="1">
        <f t="shared" si="71"/>
        <v>1.487289294694207E-2</v>
      </c>
      <c r="P1512">
        <v>3.7267104600000001</v>
      </c>
    </row>
    <row r="1513" spans="1:16" hidden="1" x14ac:dyDescent="0.35">
      <c r="A1513">
        <v>1512</v>
      </c>
      <c r="B1513">
        <v>131</v>
      </c>
      <c r="C1513" t="s">
        <v>447</v>
      </c>
      <c r="D1513" t="str">
        <f>INDEX(FSA_Province!B:B,MATCH(LEFT(C1513,1),FSA_Province!A:A,0))</f>
        <v>ON</v>
      </c>
      <c r="E1513" t="s">
        <v>1751</v>
      </c>
      <c r="F1513" t="s">
        <v>24</v>
      </c>
      <c r="G1513" t="s">
        <v>27</v>
      </c>
      <c r="H1513" t="s">
        <v>16</v>
      </c>
      <c r="I1513">
        <v>2495</v>
      </c>
      <c r="J1513">
        <v>2495</v>
      </c>
      <c r="K1513">
        <v>0.1200339</v>
      </c>
      <c r="L1513">
        <v>303.9856403</v>
      </c>
      <c r="M1513">
        <f t="shared" si="69"/>
        <v>299.48458049999999</v>
      </c>
      <c r="N1513">
        <f t="shared" si="70"/>
        <v>4.5010598000000073</v>
      </c>
      <c r="O1513" s="1">
        <f t="shared" si="71"/>
        <v>1.5029354073873621E-2</v>
      </c>
      <c r="P1513">
        <v>0.45597845999999997</v>
      </c>
    </row>
    <row r="1514" spans="1:16" hidden="1" x14ac:dyDescent="0.35">
      <c r="A1514">
        <v>1513</v>
      </c>
      <c r="B1514">
        <v>250</v>
      </c>
      <c r="C1514" t="s">
        <v>310</v>
      </c>
      <c r="D1514" t="str">
        <f>INDEX(FSA_Province!B:B,MATCH(LEFT(C1514,1),FSA_Province!A:A,0))</f>
        <v>ON</v>
      </c>
      <c r="E1514" t="s">
        <v>1752</v>
      </c>
      <c r="F1514" t="s">
        <v>24</v>
      </c>
      <c r="G1514" t="s">
        <v>11</v>
      </c>
      <c r="H1514" t="s">
        <v>12</v>
      </c>
      <c r="I1514">
        <v>574.15</v>
      </c>
      <c r="J1514">
        <v>574.15</v>
      </c>
      <c r="K1514">
        <v>0.125</v>
      </c>
      <c r="L1514">
        <v>70.968453780000004</v>
      </c>
      <c r="M1514">
        <f t="shared" si="69"/>
        <v>71.768749999999997</v>
      </c>
      <c r="N1514">
        <f t="shared" si="70"/>
        <v>-0.80029621999999279</v>
      </c>
      <c r="O1514" s="1">
        <f t="shared" si="71"/>
        <v>-1.1151040250805438E-2</v>
      </c>
      <c r="P1514">
        <v>0.10645267999999999</v>
      </c>
    </row>
    <row r="1515" spans="1:16" hidden="1" x14ac:dyDescent="0.35">
      <c r="A1515">
        <v>1514</v>
      </c>
      <c r="B1515">
        <v>69</v>
      </c>
      <c r="C1515" t="s">
        <v>85</v>
      </c>
      <c r="D1515" t="str">
        <f>INDEX(FSA_Province!B:B,MATCH(LEFT(C1515,1),FSA_Province!A:A,0))</f>
        <v>AB</v>
      </c>
      <c r="E1515" t="s">
        <v>1753</v>
      </c>
      <c r="F1515" t="s">
        <v>24</v>
      </c>
      <c r="G1515" t="s">
        <v>27</v>
      </c>
      <c r="H1515" t="s">
        <v>16</v>
      </c>
      <c r="I1515">
        <v>6000</v>
      </c>
      <c r="J1515">
        <v>6000</v>
      </c>
      <c r="K1515">
        <v>0.11929571</v>
      </c>
      <c r="L1515">
        <v>725.80353920000005</v>
      </c>
      <c r="M1515">
        <f t="shared" si="69"/>
        <v>715.77426000000003</v>
      </c>
      <c r="N1515">
        <f t="shared" si="70"/>
        <v>10.029279200000019</v>
      </c>
      <c r="O1515" s="1">
        <f t="shared" si="71"/>
        <v>1.4011790812371513E-2</v>
      </c>
      <c r="P1515">
        <v>1.0887053</v>
      </c>
    </row>
    <row r="1516" spans="1:16" hidden="1" x14ac:dyDescent="0.35">
      <c r="A1516">
        <v>1515</v>
      </c>
      <c r="B1516">
        <v>132</v>
      </c>
      <c r="C1516" t="s">
        <v>1754</v>
      </c>
      <c r="D1516" t="str">
        <f>INDEX(FSA_Province!B:B,MATCH(LEFT(C1516,1),FSA_Province!A:A,0))</f>
        <v>BC</v>
      </c>
      <c r="E1516" t="s">
        <v>1755</v>
      </c>
      <c r="F1516" t="s">
        <v>10</v>
      </c>
      <c r="G1516" t="s">
        <v>11</v>
      </c>
      <c r="H1516" t="s">
        <v>16</v>
      </c>
      <c r="I1516">
        <v>4.7999979999999998E-2</v>
      </c>
      <c r="J1516">
        <v>4.7999979999999998E-2</v>
      </c>
      <c r="K1516">
        <v>40845.252</v>
      </c>
      <c r="L1516">
        <v>1979.7551249999999</v>
      </c>
      <c r="M1516">
        <f t="shared" si="69"/>
        <v>1960.5712790949599</v>
      </c>
      <c r="N1516">
        <f t="shared" si="70"/>
        <v>19.183845905040016</v>
      </c>
      <c r="O1516" s="1">
        <f t="shared" si="71"/>
        <v>9.7848245098722825E-3</v>
      </c>
      <c r="P1516">
        <v>2.9696326800000001</v>
      </c>
    </row>
    <row r="1517" spans="1:16" hidden="1" x14ac:dyDescent="0.35">
      <c r="A1517">
        <v>1516</v>
      </c>
      <c r="B1517">
        <v>36</v>
      </c>
      <c r="C1517" t="s">
        <v>694</v>
      </c>
      <c r="D1517" t="str">
        <f>INDEX(FSA_Province!B:B,MATCH(LEFT(C1517,1),FSA_Province!A:A,0))</f>
        <v>ON</v>
      </c>
      <c r="E1517" t="s">
        <v>1756</v>
      </c>
      <c r="F1517" t="s">
        <v>24</v>
      </c>
      <c r="G1517" t="s">
        <v>11</v>
      </c>
      <c r="H1517" t="s">
        <v>12</v>
      </c>
      <c r="I1517">
        <v>12415.31719066</v>
      </c>
      <c r="J1517">
        <v>12415.31719066</v>
      </c>
      <c r="K1517">
        <v>0.121</v>
      </c>
      <c r="L1517">
        <v>1488.1421519999999</v>
      </c>
      <c r="M1517">
        <f t="shared" si="69"/>
        <v>1502.25338006986</v>
      </c>
      <c r="N1517">
        <f t="shared" si="70"/>
        <v>-14.11122806986009</v>
      </c>
      <c r="O1517" s="1">
        <f t="shared" si="71"/>
        <v>-9.393374151838399E-3</v>
      </c>
      <c r="P1517">
        <v>2.2322132200000002</v>
      </c>
    </row>
    <row r="1518" spans="1:16" hidden="1" x14ac:dyDescent="0.35">
      <c r="A1518">
        <v>1517</v>
      </c>
      <c r="B1518">
        <v>62</v>
      </c>
      <c r="C1518" t="s">
        <v>140</v>
      </c>
      <c r="D1518" t="str">
        <f>INDEX(FSA_Province!B:B,MATCH(LEFT(C1518,1),FSA_Province!A:A,0))</f>
        <v>ON</v>
      </c>
      <c r="E1518" t="s">
        <v>1757</v>
      </c>
      <c r="F1518" t="s">
        <v>20</v>
      </c>
      <c r="G1518" t="s">
        <v>27</v>
      </c>
      <c r="H1518" t="s">
        <v>16</v>
      </c>
      <c r="I1518">
        <v>2</v>
      </c>
      <c r="J1518">
        <v>2</v>
      </c>
      <c r="K1518">
        <v>1731.9670000000001</v>
      </c>
      <c r="L1518">
        <v>3519.2500089999999</v>
      </c>
      <c r="M1518">
        <f t="shared" si="69"/>
        <v>3463.9340000000002</v>
      </c>
      <c r="N1518">
        <f t="shared" si="70"/>
        <v>55.316008999999667</v>
      </c>
      <c r="O1518" s="1">
        <f t="shared" si="71"/>
        <v>1.5969129030749336E-2</v>
      </c>
      <c r="P1518">
        <v>5.2788750100000001</v>
      </c>
    </row>
    <row r="1519" spans="1:16" hidden="1" x14ac:dyDescent="0.35">
      <c r="A1519">
        <v>1518</v>
      </c>
      <c r="B1519">
        <v>230</v>
      </c>
      <c r="C1519" t="s">
        <v>246</v>
      </c>
      <c r="D1519" t="str">
        <f>INDEX(FSA_Province!B:B,MATCH(LEFT(C1519,1),FSA_Province!A:A,0))</f>
        <v>AB</v>
      </c>
      <c r="E1519" t="s">
        <v>1758</v>
      </c>
      <c r="F1519" t="s">
        <v>10</v>
      </c>
      <c r="G1519" t="s">
        <v>11</v>
      </c>
      <c r="H1519" t="s">
        <v>16</v>
      </c>
      <c r="I1519">
        <v>4.4999999999999998E-2</v>
      </c>
      <c r="J1519">
        <v>4.4999999999999998E-2</v>
      </c>
      <c r="K1519">
        <v>40569</v>
      </c>
      <c r="L1519">
        <v>1848.326771</v>
      </c>
      <c r="M1519">
        <f t="shared" si="69"/>
        <v>1825.605</v>
      </c>
      <c r="N1519">
        <f t="shared" si="70"/>
        <v>22.72177099999999</v>
      </c>
      <c r="O1519" s="1">
        <f t="shared" si="71"/>
        <v>1.2446159492332673E-2</v>
      </c>
      <c r="P1519">
        <v>0</v>
      </c>
    </row>
    <row r="1520" spans="1:16" hidden="1" x14ac:dyDescent="0.35">
      <c r="A1520">
        <v>1519</v>
      </c>
      <c r="B1520">
        <v>156</v>
      </c>
      <c r="C1520" t="s">
        <v>13</v>
      </c>
      <c r="D1520" t="str">
        <f>INDEX(FSA_Province!B:B,MATCH(LEFT(C1520,1),FSA_Province!A:A,0))</f>
        <v>ON</v>
      </c>
      <c r="E1520" t="s">
        <v>1759</v>
      </c>
      <c r="F1520" t="s">
        <v>20</v>
      </c>
      <c r="G1520" t="s">
        <v>27</v>
      </c>
      <c r="H1520" t="s">
        <v>16</v>
      </c>
      <c r="I1520">
        <v>0.7</v>
      </c>
      <c r="J1520">
        <v>0.7</v>
      </c>
      <c r="K1520">
        <v>1690.7670000000001</v>
      </c>
      <c r="L1520">
        <v>1204.474005</v>
      </c>
      <c r="M1520">
        <f t="shared" si="69"/>
        <v>1183.5369000000001</v>
      </c>
      <c r="N1520">
        <f t="shared" si="70"/>
        <v>20.937104999999974</v>
      </c>
      <c r="O1520" s="1">
        <f t="shared" si="71"/>
        <v>1.7690284941686205E-2</v>
      </c>
      <c r="P1520">
        <v>1.806711</v>
      </c>
    </row>
    <row r="1521" spans="1:16" hidden="1" x14ac:dyDescent="0.35">
      <c r="A1521">
        <v>1520</v>
      </c>
      <c r="B1521">
        <v>203</v>
      </c>
      <c r="C1521" t="s">
        <v>700</v>
      </c>
      <c r="D1521" t="str">
        <f>INDEX(FSA_Province!B:B,MATCH(LEFT(C1521,1),FSA_Province!A:A,0))</f>
        <v>AB</v>
      </c>
      <c r="E1521" t="s">
        <v>1760</v>
      </c>
      <c r="F1521" t="s">
        <v>41</v>
      </c>
      <c r="G1521" t="s">
        <v>27</v>
      </c>
      <c r="H1521" t="s">
        <v>16</v>
      </c>
      <c r="I1521">
        <v>1950</v>
      </c>
      <c r="J1521">
        <v>1950</v>
      </c>
      <c r="K1521">
        <v>1.2795300000000001</v>
      </c>
      <c r="L1521">
        <v>2542.9428429999998</v>
      </c>
      <c r="M1521">
        <f t="shared" si="69"/>
        <v>2495.0835000000002</v>
      </c>
      <c r="N1521">
        <f t="shared" si="70"/>
        <v>47.859342999999626</v>
      </c>
      <c r="O1521" s="1">
        <f t="shared" si="71"/>
        <v>1.9181459458170288E-2</v>
      </c>
      <c r="P1521">
        <v>3.8144142599999999</v>
      </c>
    </row>
    <row r="1522" spans="1:16" hidden="1" x14ac:dyDescent="0.35">
      <c r="A1522">
        <v>1521</v>
      </c>
      <c r="B1522">
        <v>76</v>
      </c>
      <c r="C1522" t="s">
        <v>1524</v>
      </c>
      <c r="D1522" t="str">
        <f>INDEX(FSA_Province!B:B,MATCH(LEFT(C1522,1),FSA_Province!A:A,0))</f>
        <v>AB</v>
      </c>
      <c r="E1522" t="s">
        <v>1761</v>
      </c>
      <c r="F1522" t="s">
        <v>493</v>
      </c>
      <c r="G1522" t="s">
        <v>11</v>
      </c>
      <c r="H1522" t="s">
        <v>12</v>
      </c>
      <c r="I1522">
        <v>273517.40517518</v>
      </c>
      <c r="J1522">
        <v>273517.40517518</v>
      </c>
      <c r="K1522">
        <v>6.4000000000000003E-3</v>
      </c>
      <c r="L1522">
        <v>1738.476627</v>
      </c>
      <c r="M1522">
        <f t="shared" si="69"/>
        <v>1750.5113931211522</v>
      </c>
      <c r="N1522">
        <f t="shared" si="70"/>
        <v>-12.034766121152188</v>
      </c>
      <c r="O1522" s="1">
        <f t="shared" si="71"/>
        <v>-6.8750001676334514E-3</v>
      </c>
      <c r="P1522">
        <v>2.6077149300000002</v>
      </c>
    </row>
    <row r="1523" spans="1:16" x14ac:dyDescent="0.35">
      <c r="A1523">
        <v>1522</v>
      </c>
      <c r="B1523">
        <v>249</v>
      </c>
      <c r="C1523" t="s">
        <v>997</v>
      </c>
      <c r="D1523" t="str">
        <f>INDEX(FSA_Province!B:B,MATCH(LEFT(C1523,1),FSA_Province!A:A,0))</f>
        <v>ON</v>
      </c>
      <c r="E1523" t="s">
        <v>1762</v>
      </c>
      <c r="F1523" t="s">
        <v>24</v>
      </c>
      <c r="G1523" t="s">
        <v>11</v>
      </c>
      <c r="H1523" t="s">
        <v>16</v>
      </c>
      <c r="I1523">
        <v>10000</v>
      </c>
      <c r="J1523">
        <v>10000</v>
      </c>
      <c r="K1523">
        <v>0.81254999999999999</v>
      </c>
      <c r="L1523">
        <v>1171.708566</v>
      </c>
      <c r="M1523">
        <f t="shared" si="69"/>
        <v>8125.5</v>
      </c>
      <c r="N1523">
        <f t="shared" si="70"/>
        <v>-6953.7914339999998</v>
      </c>
      <c r="O1523" s="5">
        <f t="shared" si="71"/>
        <v>-0.85579858888683769</v>
      </c>
      <c r="P1523">
        <v>1.7575628400000001</v>
      </c>
    </row>
    <row r="1524" spans="1:16" hidden="1" x14ac:dyDescent="0.35">
      <c r="A1524">
        <v>1523</v>
      </c>
      <c r="B1524">
        <v>83</v>
      </c>
      <c r="C1524" t="s">
        <v>52</v>
      </c>
      <c r="D1524" t="str">
        <f>INDEX(FSA_Province!B:B,MATCH(LEFT(C1524,1),FSA_Province!A:A,0))</f>
        <v>ON</v>
      </c>
      <c r="E1524" t="s">
        <v>1763</v>
      </c>
      <c r="F1524" t="s">
        <v>10</v>
      </c>
      <c r="G1524" t="s">
        <v>27</v>
      </c>
      <c r="H1524" t="s">
        <v>16</v>
      </c>
      <c r="I1524">
        <v>4.9581499999999997E-3</v>
      </c>
      <c r="J1524">
        <v>4.9581499999999997E-3</v>
      </c>
      <c r="K1524">
        <v>39857.627999999997</v>
      </c>
      <c r="L1524">
        <v>200.72943190000001</v>
      </c>
      <c r="M1524">
        <f t="shared" si="69"/>
        <v>197.62009826819997</v>
      </c>
      <c r="N1524">
        <f t="shared" si="70"/>
        <v>3.1093336318000411</v>
      </c>
      <c r="O1524" s="1">
        <f t="shared" si="71"/>
        <v>1.5733893764085731E-2</v>
      </c>
      <c r="P1524">
        <v>0.30109414000000001</v>
      </c>
    </row>
    <row r="1525" spans="1:16" hidden="1" x14ac:dyDescent="0.35">
      <c r="A1525">
        <v>1524</v>
      </c>
      <c r="B1525">
        <v>102</v>
      </c>
      <c r="C1525" t="s">
        <v>22</v>
      </c>
      <c r="D1525" t="str">
        <f>INDEX(FSA_Province!B:B,MATCH(LEFT(C1525,1),FSA_Province!A:A,0))</f>
        <v>ON</v>
      </c>
      <c r="E1525" t="s">
        <v>1764</v>
      </c>
      <c r="F1525" t="s">
        <v>24</v>
      </c>
      <c r="G1525" t="s">
        <v>11</v>
      </c>
      <c r="H1525" t="s">
        <v>16</v>
      </c>
      <c r="I1525">
        <v>95</v>
      </c>
      <c r="J1525">
        <v>95</v>
      </c>
      <c r="K1525">
        <v>0.10448638</v>
      </c>
      <c r="L1525">
        <v>10.0775092</v>
      </c>
      <c r="M1525">
        <f t="shared" si="69"/>
        <v>9.9262060999999999</v>
      </c>
      <c r="N1525">
        <f t="shared" si="70"/>
        <v>0.1513030999999998</v>
      </c>
      <c r="O1525" s="1">
        <f t="shared" si="71"/>
        <v>1.5242792510624961E-2</v>
      </c>
      <c r="P1525">
        <v>1.5116259999999999E-2</v>
      </c>
    </row>
    <row r="1526" spans="1:16" hidden="1" x14ac:dyDescent="0.35">
      <c r="A1526">
        <v>1525</v>
      </c>
      <c r="B1526">
        <v>102</v>
      </c>
      <c r="C1526" t="s">
        <v>22</v>
      </c>
      <c r="D1526" t="str">
        <f>INDEX(FSA_Province!B:B,MATCH(LEFT(C1526,1),FSA_Province!A:A,0))</f>
        <v>ON</v>
      </c>
      <c r="E1526" t="s">
        <v>1765</v>
      </c>
      <c r="F1526" t="s">
        <v>193</v>
      </c>
      <c r="G1526" t="s">
        <v>11</v>
      </c>
      <c r="H1526" t="s">
        <v>12</v>
      </c>
      <c r="I1526">
        <v>14.307233999999999</v>
      </c>
      <c r="J1526">
        <v>14.307233999999999</v>
      </c>
      <c r="K1526">
        <v>0.71011000000000002</v>
      </c>
      <c r="L1526">
        <v>10.08178876</v>
      </c>
      <c r="M1526">
        <f t="shared" si="69"/>
        <v>10.15970993574</v>
      </c>
      <c r="N1526">
        <f t="shared" si="70"/>
        <v>-7.7921175740000237E-2</v>
      </c>
      <c r="O1526" s="1">
        <f t="shared" si="71"/>
        <v>-7.6696260260234201E-3</v>
      </c>
      <c r="P1526">
        <v>1.5122679999999999E-2</v>
      </c>
    </row>
    <row r="1527" spans="1:16" hidden="1" x14ac:dyDescent="0.35">
      <c r="A1527">
        <v>1526</v>
      </c>
      <c r="B1527">
        <v>83</v>
      </c>
      <c r="C1527" t="s">
        <v>52</v>
      </c>
      <c r="D1527" t="str">
        <f>INDEX(FSA_Province!B:B,MATCH(LEFT(C1527,1),FSA_Province!A:A,0))</f>
        <v>ON</v>
      </c>
      <c r="E1527" t="s">
        <v>1766</v>
      </c>
      <c r="F1527" t="s">
        <v>24</v>
      </c>
      <c r="G1527" t="s">
        <v>11</v>
      </c>
      <c r="H1527" t="s">
        <v>16</v>
      </c>
      <c r="I1527">
        <v>2827.4009999999998</v>
      </c>
      <c r="J1527">
        <v>2827.4009999999998</v>
      </c>
      <c r="K1527">
        <v>0.10502035</v>
      </c>
      <c r="L1527">
        <v>301.60656790000002</v>
      </c>
      <c r="M1527">
        <f t="shared" si="69"/>
        <v>296.93464261034995</v>
      </c>
      <c r="N1527">
        <f t="shared" si="70"/>
        <v>4.671925289650062</v>
      </c>
      <c r="O1527" s="1">
        <f t="shared" si="71"/>
        <v>1.5733850548993563E-2</v>
      </c>
      <c r="P1527">
        <v>0.45240985</v>
      </c>
    </row>
    <row r="1528" spans="1:16" hidden="1" x14ac:dyDescent="0.35">
      <c r="A1528">
        <v>1527</v>
      </c>
      <c r="B1528">
        <v>239</v>
      </c>
      <c r="C1528" t="s">
        <v>1767</v>
      </c>
      <c r="D1528" t="str">
        <f>INDEX(FSA_Province!B:B,MATCH(LEFT(C1528,1),FSA_Province!A:A,0))</f>
        <v>QC</v>
      </c>
      <c r="E1528" t="s">
        <v>1768</v>
      </c>
      <c r="F1528" t="s">
        <v>20</v>
      </c>
      <c r="G1528" t="s">
        <v>11</v>
      </c>
      <c r="H1528" t="s">
        <v>16</v>
      </c>
      <c r="I1528">
        <v>0.61</v>
      </c>
      <c r="J1528">
        <v>0.61</v>
      </c>
      <c r="K1528">
        <v>1598</v>
      </c>
      <c r="L1528">
        <v>989.58242589999998</v>
      </c>
      <c r="M1528">
        <f t="shared" si="69"/>
        <v>974.78</v>
      </c>
      <c r="N1528">
        <f t="shared" si="70"/>
        <v>14.802425900000003</v>
      </c>
      <c r="O1528" s="1">
        <f t="shared" si="71"/>
        <v>1.5185401731672791E-2</v>
      </c>
      <c r="P1528">
        <v>1.4843736300000001</v>
      </c>
    </row>
    <row r="1529" spans="1:16" hidden="1" x14ac:dyDescent="0.35">
      <c r="A1529">
        <v>1528</v>
      </c>
      <c r="B1529">
        <v>215</v>
      </c>
      <c r="C1529" t="s">
        <v>177</v>
      </c>
      <c r="D1529" t="str">
        <f>INDEX(FSA_Province!B:B,MATCH(LEFT(C1529,1),FSA_Province!A:A,0))</f>
        <v>BC</v>
      </c>
      <c r="E1529" t="s">
        <v>1769</v>
      </c>
      <c r="F1529" t="s">
        <v>39</v>
      </c>
      <c r="G1529" t="s">
        <v>11</v>
      </c>
      <c r="H1529" t="s">
        <v>16</v>
      </c>
      <c r="I1529">
        <v>5</v>
      </c>
      <c r="J1529">
        <v>5</v>
      </c>
      <c r="K1529">
        <v>155.30000000000001</v>
      </c>
      <c r="L1529">
        <v>788.40980750000006</v>
      </c>
      <c r="M1529">
        <f t="shared" si="69"/>
        <v>776.5</v>
      </c>
      <c r="N1529">
        <f t="shared" si="70"/>
        <v>11.909807500000056</v>
      </c>
      <c r="O1529" s="1">
        <f t="shared" si="71"/>
        <v>1.533780746941411E-2</v>
      </c>
      <c r="P1529">
        <v>1.18261471</v>
      </c>
    </row>
    <row r="1530" spans="1:16" hidden="1" x14ac:dyDescent="0.35">
      <c r="A1530">
        <v>1529</v>
      </c>
      <c r="B1530">
        <v>245</v>
      </c>
      <c r="C1530" t="s">
        <v>8</v>
      </c>
      <c r="D1530" t="str">
        <f>INDEX(FSA_Province!B:B,MATCH(LEFT(C1530,1),FSA_Province!A:A,0))</f>
        <v>BC</v>
      </c>
      <c r="E1530" t="s">
        <v>1770</v>
      </c>
      <c r="F1530" t="s">
        <v>10</v>
      </c>
      <c r="G1530" t="s">
        <v>11</v>
      </c>
      <c r="H1530" t="s">
        <v>12</v>
      </c>
      <c r="I1530">
        <v>0.5</v>
      </c>
      <c r="J1530">
        <v>0.5</v>
      </c>
      <c r="K1530">
        <v>40500</v>
      </c>
      <c r="L1530">
        <v>20249.999980000001</v>
      </c>
      <c r="M1530">
        <f t="shared" si="69"/>
        <v>20250</v>
      </c>
      <c r="N1530">
        <f t="shared" si="70"/>
        <v>-1.9999999494757503E-5</v>
      </c>
      <c r="O1530" s="1">
        <f t="shared" si="71"/>
        <v>-9.8765429603740753E-10</v>
      </c>
      <c r="P1530">
        <v>0</v>
      </c>
    </row>
    <row r="1531" spans="1:16" hidden="1" x14ac:dyDescent="0.35">
      <c r="A1531">
        <v>1530</v>
      </c>
      <c r="B1531">
        <v>147</v>
      </c>
      <c r="C1531" t="s">
        <v>796</v>
      </c>
      <c r="D1531" t="str">
        <f>INDEX(FSA_Province!B:B,MATCH(LEFT(C1531,1),FSA_Province!A:A,0))</f>
        <v>AB</v>
      </c>
      <c r="E1531" t="s">
        <v>1771</v>
      </c>
      <c r="F1531" t="s">
        <v>24</v>
      </c>
      <c r="G1531" t="s">
        <v>11</v>
      </c>
      <c r="H1531" t="s">
        <v>16</v>
      </c>
      <c r="I1531">
        <v>19750</v>
      </c>
      <c r="J1531">
        <v>19750</v>
      </c>
      <c r="K1531">
        <v>9.9000000000000005E-2</v>
      </c>
      <c r="L1531">
        <v>1985.54853</v>
      </c>
      <c r="M1531">
        <f t="shared" si="69"/>
        <v>1955.25</v>
      </c>
      <c r="N1531">
        <f t="shared" si="70"/>
        <v>30.298530000000028</v>
      </c>
      <c r="O1531" s="1">
        <f t="shared" si="71"/>
        <v>1.5495987725354828E-2</v>
      </c>
      <c r="P1531">
        <v>2.9783227700000001</v>
      </c>
    </row>
    <row r="1532" spans="1:16" hidden="1" x14ac:dyDescent="0.35">
      <c r="A1532">
        <v>1531</v>
      </c>
      <c r="B1532">
        <v>115</v>
      </c>
      <c r="C1532" t="s">
        <v>88</v>
      </c>
      <c r="D1532" t="str">
        <f>INDEX(FSA_Province!B:B,MATCH(LEFT(C1532,1),FSA_Province!A:A,0))</f>
        <v>ON</v>
      </c>
      <c r="E1532" t="s">
        <v>1772</v>
      </c>
      <c r="F1532" t="s">
        <v>10</v>
      </c>
      <c r="G1532" t="s">
        <v>181</v>
      </c>
      <c r="H1532" t="s">
        <v>16</v>
      </c>
      <c r="I1532">
        <v>2.4384599999999999E-3</v>
      </c>
      <c r="J1532">
        <v>0</v>
      </c>
      <c r="K1532">
        <v>0</v>
      </c>
      <c r="L1532">
        <v>99.84210582</v>
      </c>
      <c r="M1532">
        <f t="shared" si="69"/>
        <v>0</v>
      </c>
      <c r="N1532">
        <f t="shared" si="70"/>
        <v>99.84210582</v>
      </c>
      <c r="O1532" s="1">
        <f t="shared" si="71"/>
        <v>0</v>
      </c>
      <c r="P1532">
        <v>0.14976315000000001</v>
      </c>
    </row>
    <row r="1533" spans="1:16" hidden="1" x14ac:dyDescent="0.35">
      <c r="A1533">
        <v>1532</v>
      </c>
      <c r="B1533">
        <v>138</v>
      </c>
      <c r="C1533" t="s">
        <v>223</v>
      </c>
      <c r="D1533" t="str">
        <f>INDEX(FSA_Province!B:B,MATCH(LEFT(C1533,1),FSA_Province!A:A,0))</f>
        <v>QC</v>
      </c>
      <c r="E1533" t="s">
        <v>1773</v>
      </c>
      <c r="F1533" t="s">
        <v>24</v>
      </c>
      <c r="G1533" t="s">
        <v>27</v>
      </c>
      <c r="H1533" t="s">
        <v>16</v>
      </c>
      <c r="I1533">
        <v>5000</v>
      </c>
      <c r="J1533">
        <v>5000</v>
      </c>
      <c r="K1533">
        <v>0.10525356</v>
      </c>
      <c r="L1533">
        <v>536.8037094</v>
      </c>
      <c r="M1533">
        <f t="shared" si="69"/>
        <v>526.26779999999997</v>
      </c>
      <c r="N1533">
        <f t="shared" si="70"/>
        <v>10.535909400000037</v>
      </c>
      <c r="O1533" s="1">
        <f t="shared" si="71"/>
        <v>2.0020053288458912E-2</v>
      </c>
      <c r="P1533">
        <v>0.80520555999999999</v>
      </c>
    </row>
    <row r="1534" spans="1:16" hidden="1" x14ac:dyDescent="0.35">
      <c r="A1534">
        <v>1533</v>
      </c>
      <c r="B1534">
        <v>62</v>
      </c>
      <c r="C1534" t="s">
        <v>140</v>
      </c>
      <c r="D1534" t="str">
        <f>INDEX(FSA_Province!B:B,MATCH(LEFT(C1534,1),FSA_Province!A:A,0))</f>
        <v>ON</v>
      </c>
      <c r="E1534" t="s">
        <v>1774</v>
      </c>
      <c r="F1534" t="s">
        <v>10</v>
      </c>
      <c r="G1534" t="s">
        <v>27</v>
      </c>
      <c r="H1534" t="s">
        <v>12</v>
      </c>
      <c r="I1534">
        <v>1.7999999999999999E-2</v>
      </c>
      <c r="J1534">
        <v>1.7999999999999999E-2</v>
      </c>
      <c r="K1534">
        <v>38458.466999999997</v>
      </c>
      <c r="L1534">
        <v>687.23869500000001</v>
      </c>
      <c r="M1534">
        <f t="shared" si="69"/>
        <v>692.25240599999984</v>
      </c>
      <c r="N1534">
        <f t="shared" si="70"/>
        <v>-5.0137109999998302</v>
      </c>
      <c r="O1534" s="1">
        <f t="shared" si="71"/>
        <v>-7.2426053799801906E-3</v>
      </c>
      <c r="P1534">
        <v>1.03085804</v>
      </c>
    </row>
    <row r="1535" spans="1:16" hidden="1" x14ac:dyDescent="0.35">
      <c r="A1535">
        <v>1534</v>
      </c>
      <c r="B1535">
        <v>62</v>
      </c>
      <c r="C1535" t="s">
        <v>140</v>
      </c>
      <c r="D1535" t="str">
        <f>INDEX(FSA_Province!B:B,MATCH(LEFT(C1535,1),FSA_Province!A:A,0))</f>
        <v>ON</v>
      </c>
      <c r="E1535" t="s">
        <v>1775</v>
      </c>
      <c r="F1535" t="s">
        <v>20</v>
      </c>
      <c r="G1535" t="s">
        <v>27</v>
      </c>
      <c r="H1535" t="s">
        <v>12</v>
      </c>
      <c r="I1535">
        <v>2</v>
      </c>
      <c r="J1535">
        <v>2</v>
      </c>
      <c r="K1535">
        <v>1590.43</v>
      </c>
      <c r="L1535">
        <v>3156.2110149999999</v>
      </c>
      <c r="M1535">
        <f t="shared" si="69"/>
        <v>3180.86</v>
      </c>
      <c r="N1535">
        <f t="shared" si="70"/>
        <v>-24.648985000000266</v>
      </c>
      <c r="O1535" s="1">
        <f t="shared" si="71"/>
        <v>-7.7491574605610637E-3</v>
      </c>
      <c r="P1535">
        <v>4.7343165200000001</v>
      </c>
    </row>
    <row r="1536" spans="1:16" hidden="1" x14ac:dyDescent="0.35">
      <c r="A1536">
        <v>1535</v>
      </c>
      <c r="B1536">
        <v>1</v>
      </c>
      <c r="C1536" t="s">
        <v>556</v>
      </c>
      <c r="D1536" t="str">
        <f>INDEX(FSA_Province!B:B,MATCH(LEFT(C1536,1),FSA_Province!A:A,0))</f>
        <v>ON</v>
      </c>
      <c r="E1536" t="s">
        <v>1776</v>
      </c>
      <c r="F1536" t="s">
        <v>77</v>
      </c>
      <c r="G1536" t="s">
        <v>11</v>
      </c>
      <c r="H1536" t="s">
        <v>12</v>
      </c>
      <c r="I1536">
        <v>2835.0432896900002</v>
      </c>
      <c r="J1536">
        <v>2835.0432896900002</v>
      </c>
      <c r="K1536">
        <v>1.853E-5</v>
      </c>
      <c r="L1536">
        <v>5.2533330000000003E-2</v>
      </c>
      <c r="M1536">
        <f t="shared" si="69"/>
        <v>5.2533352157955703E-2</v>
      </c>
      <c r="N1536">
        <f t="shared" si="70"/>
        <v>-2.2157955699431131E-8</v>
      </c>
      <c r="O1536" s="1">
        <f t="shared" si="71"/>
        <v>-4.2178834567433002E-7</v>
      </c>
      <c r="P1536">
        <v>7.8789999999999996E-5</v>
      </c>
    </row>
    <row r="1537" spans="1:16" hidden="1" x14ac:dyDescent="0.35">
      <c r="A1537">
        <v>1536</v>
      </c>
      <c r="B1537">
        <v>179</v>
      </c>
      <c r="C1537" t="s">
        <v>333</v>
      </c>
      <c r="D1537" t="str">
        <f>INDEX(FSA_Province!B:B,MATCH(LEFT(C1537,1),FSA_Province!A:A,0))</f>
        <v>ON</v>
      </c>
      <c r="E1537" t="s">
        <v>1777</v>
      </c>
      <c r="F1537" t="s">
        <v>20</v>
      </c>
      <c r="G1537" t="s">
        <v>11</v>
      </c>
      <c r="H1537" t="s">
        <v>16</v>
      </c>
      <c r="I1537">
        <v>0.31203195</v>
      </c>
      <c r="J1537">
        <v>0.31203195</v>
      </c>
      <c r="K1537">
        <v>1600</v>
      </c>
      <c r="L1537">
        <v>507.86254919999999</v>
      </c>
      <c r="M1537">
        <f t="shared" si="69"/>
        <v>499.25112000000001</v>
      </c>
      <c r="N1537">
        <f t="shared" si="70"/>
        <v>8.611429199999975</v>
      </c>
      <c r="O1537" s="1">
        <f t="shared" si="71"/>
        <v>1.7248692802131271E-2</v>
      </c>
      <c r="P1537">
        <v>0.76179381999999995</v>
      </c>
    </row>
    <row r="1538" spans="1:16" hidden="1" x14ac:dyDescent="0.35">
      <c r="A1538">
        <v>1537</v>
      </c>
      <c r="B1538">
        <v>64</v>
      </c>
      <c r="C1538" t="s">
        <v>1778</v>
      </c>
      <c r="D1538" t="str">
        <f>INDEX(FSA_Province!B:B,MATCH(LEFT(C1538,1),FSA_Province!A:A,0))</f>
        <v>MB</v>
      </c>
      <c r="E1538" t="s">
        <v>1779</v>
      </c>
      <c r="F1538" t="s">
        <v>1780</v>
      </c>
      <c r="G1538" t="s">
        <v>11</v>
      </c>
      <c r="H1538" t="s">
        <v>16</v>
      </c>
      <c r="I1538">
        <v>1.57</v>
      </c>
      <c r="J1538">
        <v>1.57</v>
      </c>
      <c r="K1538">
        <v>4.1500000000000002E-2</v>
      </c>
      <c r="L1538">
        <v>6.5155000000000005E-2</v>
      </c>
      <c r="M1538">
        <f t="shared" si="69"/>
        <v>6.5155000000000005E-2</v>
      </c>
      <c r="N1538">
        <f t="shared" si="70"/>
        <v>0</v>
      </c>
      <c r="O1538" s="1">
        <f t="shared" si="71"/>
        <v>0</v>
      </c>
      <c r="P1538">
        <v>9.7730000000000001E-5</v>
      </c>
    </row>
    <row r="1539" spans="1:16" hidden="1" x14ac:dyDescent="0.35">
      <c r="A1539">
        <v>1538</v>
      </c>
      <c r="B1539">
        <v>126</v>
      </c>
      <c r="C1539" t="s">
        <v>78</v>
      </c>
      <c r="D1539" t="str">
        <f>INDEX(FSA_Province!B:B,MATCH(LEFT(C1539,1),FSA_Province!A:A,0))</f>
        <v>BC</v>
      </c>
      <c r="E1539" t="s">
        <v>1781</v>
      </c>
      <c r="F1539" t="s">
        <v>20</v>
      </c>
      <c r="G1539" t="s">
        <v>27</v>
      </c>
      <c r="H1539" t="s">
        <v>16</v>
      </c>
      <c r="I1539">
        <v>2.3E-2</v>
      </c>
      <c r="J1539">
        <v>2.3E-2</v>
      </c>
      <c r="K1539">
        <v>1638.058</v>
      </c>
      <c r="L1539">
        <v>38.034250290000003</v>
      </c>
      <c r="M1539">
        <f t="shared" ref="M1539:M1602" si="72">I1539*K1539</f>
        <v>37.675333999999999</v>
      </c>
      <c r="N1539">
        <f t="shared" ref="N1539:N1602" si="73">L1539-M1539</f>
        <v>0.35891629000000336</v>
      </c>
      <c r="O1539" s="1">
        <f t="shared" ref="O1539:O1602" si="74">IFERROR(N1539/M1539, 0)</f>
        <v>9.5265589417204196E-3</v>
      </c>
      <c r="P1539">
        <v>0</v>
      </c>
    </row>
    <row r="1540" spans="1:16" hidden="1" x14ac:dyDescent="0.35">
      <c r="A1540">
        <v>1539</v>
      </c>
      <c r="B1540">
        <v>126</v>
      </c>
      <c r="C1540" t="s">
        <v>78</v>
      </c>
      <c r="D1540" t="str">
        <f>INDEX(FSA_Province!B:B,MATCH(LEFT(C1540,1),FSA_Province!A:A,0))</f>
        <v>BC</v>
      </c>
      <c r="E1540" t="s">
        <v>1782</v>
      </c>
      <c r="F1540" t="s">
        <v>20</v>
      </c>
      <c r="G1540" t="s">
        <v>27</v>
      </c>
      <c r="H1540" t="s">
        <v>16</v>
      </c>
      <c r="I1540">
        <v>1.79</v>
      </c>
      <c r="J1540">
        <v>1.79</v>
      </c>
      <c r="K1540">
        <v>1640.2950000000001</v>
      </c>
      <c r="L1540">
        <v>2964.5612329999999</v>
      </c>
      <c r="M1540">
        <f t="shared" si="72"/>
        <v>2936.1280500000003</v>
      </c>
      <c r="N1540">
        <f t="shared" si="73"/>
        <v>28.433182999999644</v>
      </c>
      <c r="O1540" s="1">
        <f t="shared" si="74"/>
        <v>9.683904283397873E-3</v>
      </c>
      <c r="P1540">
        <v>0</v>
      </c>
    </row>
    <row r="1541" spans="1:16" hidden="1" x14ac:dyDescent="0.35">
      <c r="A1541">
        <v>1540</v>
      </c>
      <c r="B1541">
        <v>203</v>
      </c>
      <c r="C1541" t="s">
        <v>700</v>
      </c>
      <c r="D1541" t="str">
        <f>INDEX(FSA_Province!B:B,MATCH(LEFT(C1541,1),FSA_Province!A:A,0))</f>
        <v>AB</v>
      </c>
      <c r="E1541" t="s">
        <v>1783</v>
      </c>
      <c r="F1541" t="s">
        <v>20</v>
      </c>
      <c r="G1541" t="s">
        <v>27</v>
      </c>
      <c r="H1541" t="s">
        <v>16</v>
      </c>
      <c r="I1541">
        <v>1.4999999900000001</v>
      </c>
      <c r="J1541">
        <v>1.4999999900000001</v>
      </c>
      <c r="K1541">
        <v>1612.7049999999999</v>
      </c>
      <c r="L1541">
        <v>2451.4342569999999</v>
      </c>
      <c r="M1541">
        <f t="shared" si="72"/>
        <v>2419.0574838729499</v>
      </c>
      <c r="N1541">
        <f t="shared" si="73"/>
        <v>32.376773127050001</v>
      </c>
      <c r="O1541" s="1">
        <f t="shared" si="74"/>
        <v>1.338404454747155E-2</v>
      </c>
      <c r="P1541">
        <v>3.6771513800000002</v>
      </c>
    </row>
    <row r="1542" spans="1:16" hidden="1" x14ac:dyDescent="0.35">
      <c r="A1542">
        <v>1541</v>
      </c>
      <c r="B1542">
        <v>6</v>
      </c>
      <c r="C1542" t="s">
        <v>85</v>
      </c>
      <c r="D1542" t="str">
        <f>INDEX(FSA_Province!B:B,MATCH(LEFT(C1542,1),FSA_Province!A:A,0))</f>
        <v>AB</v>
      </c>
      <c r="E1542" t="s">
        <v>1784</v>
      </c>
      <c r="F1542" t="s">
        <v>24</v>
      </c>
      <c r="G1542" t="s">
        <v>11</v>
      </c>
      <c r="H1542" t="s">
        <v>16</v>
      </c>
      <c r="I1542">
        <v>94.198325150000002</v>
      </c>
      <c r="J1542">
        <v>94.198325150000002</v>
      </c>
      <c r="K1542">
        <v>0.106</v>
      </c>
      <c r="L1542">
        <v>10.124161279999999</v>
      </c>
      <c r="M1542">
        <f t="shared" si="72"/>
        <v>9.9850224659000002</v>
      </c>
      <c r="N1542">
        <f t="shared" si="73"/>
        <v>0.13913881409999895</v>
      </c>
      <c r="O1542" s="1">
        <f t="shared" si="74"/>
        <v>1.3934752232673887E-2</v>
      </c>
      <c r="P1542">
        <v>1.518624E-2</v>
      </c>
    </row>
    <row r="1543" spans="1:16" hidden="1" x14ac:dyDescent="0.35">
      <c r="A1543">
        <v>1542</v>
      </c>
      <c r="B1543">
        <v>206</v>
      </c>
      <c r="C1543" t="s">
        <v>675</v>
      </c>
      <c r="D1543" t="str">
        <f>INDEX(FSA_Province!B:B,MATCH(LEFT(C1543,1),FSA_Province!A:A,0))</f>
        <v>AB</v>
      </c>
      <c r="E1543" t="s">
        <v>1785</v>
      </c>
      <c r="F1543" t="s">
        <v>15</v>
      </c>
      <c r="G1543" t="s">
        <v>27</v>
      </c>
      <c r="H1543" t="s">
        <v>16</v>
      </c>
      <c r="I1543">
        <v>500</v>
      </c>
      <c r="J1543">
        <v>500</v>
      </c>
      <c r="K1543">
        <v>0.41865000000000002</v>
      </c>
      <c r="L1543">
        <v>212.01519999999999</v>
      </c>
      <c r="M1543">
        <f t="shared" si="72"/>
        <v>209.32500000000002</v>
      </c>
      <c r="N1543">
        <f t="shared" si="73"/>
        <v>2.6901999999999759</v>
      </c>
      <c r="O1543" s="1">
        <f t="shared" si="74"/>
        <v>1.2851785501015052E-2</v>
      </c>
      <c r="P1543">
        <v>0.31802279999999999</v>
      </c>
    </row>
    <row r="1544" spans="1:16" hidden="1" x14ac:dyDescent="0.35">
      <c r="A1544">
        <v>1543</v>
      </c>
      <c r="B1544">
        <v>215</v>
      </c>
      <c r="C1544" t="s">
        <v>177</v>
      </c>
      <c r="D1544" t="str">
        <f>INDEX(FSA_Province!B:B,MATCH(LEFT(C1544,1),FSA_Province!A:A,0))</f>
        <v>BC</v>
      </c>
      <c r="E1544" t="s">
        <v>1786</v>
      </c>
      <c r="F1544" t="s">
        <v>15</v>
      </c>
      <c r="G1544" t="s">
        <v>11</v>
      </c>
      <c r="H1544" t="s">
        <v>16</v>
      </c>
      <c r="I1544">
        <v>180</v>
      </c>
      <c r="J1544">
        <v>180</v>
      </c>
      <c r="K1544">
        <v>0.42</v>
      </c>
      <c r="L1544">
        <v>76.592427299999997</v>
      </c>
      <c r="M1544">
        <f t="shared" si="72"/>
        <v>75.599999999999994</v>
      </c>
      <c r="N1544">
        <f t="shared" si="73"/>
        <v>0.99242730000000279</v>
      </c>
      <c r="O1544" s="1">
        <f t="shared" si="74"/>
        <v>1.3127345238095276E-2</v>
      </c>
      <c r="P1544">
        <v>0.11488864</v>
      </c>
    </row>
    <row r="1545" spans="1:16" hidden="1" x14ac:dyDescent="0.35">
      <c r="A1545">
        <v>1544</v>
      </c>
      <c r="B1545">
        <v>215</v>
      </c>
      <c r="C1545" t="s">
        <v>177</v>
      </c>
      <c r="D1545" t="str">
        <f>INDEX(FSA_Province!B:B,MATCH(LEFT(C1545,1),FSA_Province!A:A,0))</f>
        <v>BC</v>
      </c>
      <c r="E1545" t="s">
        <v>1787</v>
      </c>
      <c r="F1545" t="s">
        <v>39</v>
      </c>
      <c r="G1545" t="s">
        <v>11</v>
      </c>
      <c r="H1545" t="s">
        <v>16</v>
      </c>
      <c r="I1545">
        <v>8.5</v>
      </c>
      <c r="J1545">
        <v>8.5</v>
      </c>
      <c r="K1545">
        <v>166.5</v>
      </c>
      <c r="L1545">
        <v>1434.294856</v>
      </c>
      <c r="M1545">
        <f t="shared" si="72"/>
        <v>1415.25</v>
      </c>
      <c r="N1545">
        <f t="shared" si="73"/>
        <v>19.044855999999982</v>
      </c>
      <c r="O1545" s="1">
        <f t="shared" si="74"/>
        <v>1.3456884649355225E-2</v>
      </c>
      <c r="P1545">
        <v>2.15144227</v>
      </c>
    </row>
    <row r="1546" spans="1:16" hidden="1" x14ac:dyDescent="0.35">
      <c r="A1546">
        <v>1545</v>
      </c>
      <c r="B1546">
        <v>217</v>
      </c>
      <c r="C1546" t="s">
        <v>491</v>
      </c>
      <c r="D1546" t="str">
        <f>INDEX(FSA_Province!B:B,MATCH(LEFT(C1546,1),FSA_Province!A:A,0))</f>
        <v>QC</v>
      </c>
      <c r="E1546" t="s">
        <v>1788</v>
      </c>
      <c r="F1546" t="s">
        <v>499</v>
      </c>
      <c r="G1546" t="s">
        <v>11</v>
      </c>
      <c r="H1546" t="s">
        <v>12</v>
      </c>
      <c r="I1546">
        <v>40</v>
      </c>
      <c r="J1546">
        <v>40</v>
      </c>
      <c r="K1546">
        <v>0.79798999999999998</v>
      </c>
      <c r="L1546">
        <v>31.686737919999999</v>
      </c>
      <c r="M1546">
        <f t="shared" si="72"/>
        <v>31.919599999999999</v>
      </c>
      <c r="N1546">
        <f t="shared" si="73"/>
        <v>-0.2328620800000003</v>
      </c>
      <c r="O1546" s="1">
        <f t="shared" si="74"/>
        <v>-7.2952693642777573E-3</v>
      </c>
      <c r="P1546">
        <v>4.7530099999999999E-2</v>
      </c>
    </row>
    <row r="1547" spans="1:16" hidden="1" x14ac:dyDescent="0.35">
      <c r="A1547">
        <v>1546</v>
      </c>
      <c r="B1547">
        <v>234</v>
      </c>
      <c r="C1547" t="s">
        <v>113</v>
      </c>
      <c r="D1547" t="str">
        <f>INDEX(FSA_Province!B:B,MATCH(LEFT(C1547,1),FSA_Province!A:A,0))</f>
        <v>ON</v>
      </c>
      <c r="E1547" t="s">
        <v>1789</v>
      </c>
      <c r="F1547" t="s">
        <v>24</v>
      </c>
      <c r="G1547" t="s">
        <v>27</v>
      </c>
      <c r="H1547" t="s">
        <v>16</v>
      </c>
      <c r="I1547">
        <v>925</v>
      </c>
      <c r="J1547">
        <v>925</v>
      </c>
      <c r="K1547">
        <v>0.10871978</v>
      </c>
      <c r="L1547">
        <v>101.85632339999999</v>
      </c>
      <c r="M1547">
        <f t="shared" si="72"/>
        <v>100.5657965</v>
      </c>
      <c r="N1547">
        <f t="shared" si="73"/>
        <v>1.290526899999989</v>
      </c>
      <c r="O1547" s="1">
        <f t="shared" si="74"/>
        <v>1.2832662246154328E-2</v>
      </c>
      <c r="P1547">
        <v>0.15278448</v>
      </c>
    </row>
    <row r="1548" spans="1:16" hidden="1" x14ac:dyDescent="0.35">
      <c r="A1548">
        <v>1547</v>
      </c>
      <c r="B1548">
        <v>102</v>
      </c>
      <c r="C1548" t="s">
        <v>22</v>
      </c>
      <c r="D1548" t="str">
        <f>INDEX(FSA_Province!B:B,MATCH(LEFT(C1548,1),FSA_Province!A:A,0))</f>
        <v>ON</v>
      </c>
      <c r="E1548" t="s">
        <v>1790</v>
      </c>
      <c r="F1548" t="s">
        <v>24</v>
      </c>
      <c r="G1548" t="s">
        <v>11</v>
      </c>
      <c r="H1548" t="s">
        <v>16</v>
      </c>
      <c r="I1548">
        <v>147</v>
      </c>
      <c r="J1548">
        <v>147</v>
      </c>
      <c r="K1548">
        <v>0.10783226</v>
      </c>
      <c r="L1548">
        <v>16.053508180000001</v>
      </c>
      <c r="M1548">
        <f t="shared" si="72"/>
        <v>15.851342219999999</v>
      </c>
      <c r="N1548">
        <f t="shared" si="73"/>
        <v>0.20216596000000209</v>
      </c>
      <c r="O1548" s="1">
        <f t="shared" si="74"/>
        <v>1.2753870126210808E-2</v>
      </c>
      <c r="P1548">
        <v>2.4080259999999999E-2</v>
      </c>
    </row>
    <row r="1549" spans="1:16" hidden="1" x14ac:dyDescent="0.35">
      <c r="A1549">
        <v>1548</v>
      </c>
      <c r="B1549">
        <v>102</v>
      </c>
      <c r="C1549" t="s">
        <v>22</v>
      </c>
      <c r="D1549" t="str">
        <f>INDEX(FSA_Province!B:B,MATCH(LEFT(C1549,1),FSA_Province!A:A,0))</f>
        <v>ON</v>
      </c>
      <c r="E1549" t="s">
        <v>1791</v>
      </c>
      <c r="F1549" t="s">
        <v>193</v>
      </c>
      <c r="G1549" t="s">
        <v>11</v>
      </c>
      <c r="H1549" t="s">
        <v>12</v>
      </c>
      <c r="I1549">
        <v>21.941257</v>
      </c>
      <c r="J1549">
        <v>21.941257</v>
      </c>
      <c r="K1549">
        <v>0.73985999999999996</v>
      </c>
      <c r="L1549">
        <v>16.062335539999999</v>
      </c>
      <c r="M1549">
        <f t="shared" si="72"/>
        <v>16.233458404019999</v>
      </c>
      <c r="N1549">
        <f t="shared" si="73"/>
        <v>-0.1711228640199991</v>
      </c>
      <c r="O1549" s="1">
        <f t="shared" si="74"/>
        <v>-1.054136831235067E-2</v>
      </c>
      <c r="P1549">
        <v>2.40935E-2</v>
      </c>
    </row>
    <row r="1550" spans="1:16" hidden="1" x14ac:dyDescent="0.35">
      <c r="A1550">
        <v>1549</v>
      </c>
      <c r="B1550">
        <v>110</v>
      </c>
      <c r="C1550" t="s">
        <v>124</v>
      </c>
      <c r="D1550" t="str">
        <f>INDEX(FSA_Province!B:B,MATCH(LEFT(C1550,1),FSA_Province!A:A,0))</f>
        <v>BC</v>
      </c>
      <c r="E1550" t="s">
        <v>1792</v>
      </c>
      <c r="F1550" t="s">
        <v>24</v>
      </c>
      <c r="G1550" t="s">
        <v>11</v>
      </c>
      <c r="H1550" t="s">
        <v>16</v>
      </c>
      <c r="I1550">
        <v>70</v>
      </c>
      <c r="J1550">
        <v>70</v>
      </c>
      <c r="K1550">
        <v>0.11</v>
      </c>
      <c r="L1550">
        <v>7.7915362799999999</v>
      </c>
      <c r="M1550">
        <f t="shared" si="72"/>
        <v>7.7</v>
      </c>
      <c r="N1550">
        <f t="shared" si="73"/>
        <v>9.1536279999999692E-2</v>
      </c>
      <c r="O1550" s="1">
        <f t="shared" si="74"/>
        <v>1.1887828571428531E-2</v>
      </c>
      <c r="P1550">
        <v>1.1687299999999999E-2</v>
      </c>
    </row>
    <row r="1551" spans="1:16" hidden="1" x14ac:dyDescent="0.35">
      <c r="A1551">
        <v>1550</v>
      </c>
      <c r="B1551">
        <v>85</v>
      </c>
      <c r="C1551" t="s">
        <v>801</v>
      </c>
      <c r="D1551" t="str">
        <f>INDEX(FSA_Province!B:B,MATCH(LEFT(C1551,1),FSA_Province!A:A,0))</f>
        <v>AB</v>
      </c>
      <c r="E1551" t="s">
        <v>1793</v>
      </c>
      <c r="F1551" t="s">
        <v>24</v>
      </c>
      <c r="G1551" t="s">
        <v>11</v>
      </c>
      <c r="H1551" t="s">
        <v>16</v>
      </c>
      <c r="I1551">
        <v>12192.98245614</v>
      </c>
      <c r="J1551">
        <v>12192.98245614</v>
      </c>
      <c r="K1551">
        <v>0.114</v>
      </c>
      <c r="L1551">
        <v>1400.3959110000001</v>
      </c>
      <c r="M1551">
        <f t="shared" si="72"/>
        <v>1389.99999999996</v>
      </c>
      <c r="N1551">
        <f t="shared" si="73"/>
        <v>10.395911000040087</v>
      </c>
      <c r="O1551" s="1">
        <f t="shared" si="74"/>
        <v>7.4790726618995584E-3</v>
      </c>
      <c r="P1551">
        <v>0</v>
      </c>
    </row>
    <row r="1552" spans="1:16" hidden="1" x14ac:dyDescent="0.35">
      <c r="A1552">
        <v>1551</v>
      </c>
      <c r="B1552">
        <v>155</v>
      </c>
      <c r="C1552" t="s">
        <v>1131</v>
      </c>
      <c r="D1552" t="str">
        <f>INDEX(FSA_Province!B:B,MATCH(LEFT(C1552,1),FSA_Province!A:A,0))</f>
        <v>AB</v>
      </c>
      <c r="E1552" t="s">
        <v>1794</v>
      </c>
      <c r="F1552" t="s">
        <v>20</v>
      </c>
      <c r="G1552" t="s">
        <v>27</v>
      </c>
      <c r="H1552" t="s">
        <v>16</v>
      </c>
      <c r="I1552">
        <v>0.55400000000000005</v>
      </c>
      <c r="J1552">
        <v>0.55400000000000005</v>
      </c>
      <c r="K1552">
        <v>1737.961</v>
      </c>
      <c r="L1552">
        <v>973.51857719999998</v>
      </c>
      <c r="M1552">
        <f t="shared" si="72"/>
        <v>962.83039400000007</v>
      </c>
      <c r="N1552">
        <f t="shared" si="73"/>
        <v>10.688183199999912</v>
      </c>
      <c r="O1552" s="1">
        <f t="shared" si="74"/>
        <v>1.1100795390968839E-2</v>
      </c>
      <c r="P1552">
        <v>1.4602778599999999</v>
      </c>
    </row>
    <row r="1553" spans="1:16" hidden="1" x14ac:dyDescent="0.35">
      <c r="A1553">
        <v>1552</v>
      </c>
      <c r="B1553">
        <v>110</v>
      </c>
      <c r="C1553" t="s">
        <v>124</v>
      </c>
      <c r="D1553" t="str">
        <f>INDEX(FSA_Province!B:B,MATCH(LEFT(C1553,1),FSA_Province!A:A,0))</f>
        <v>BC</v>
      </c>
      <c r="E1553" t="s">
        <v>1795</v>
      </c>
      <c r="F1553" t="s">
        <v>24</v>
      </c>
      <c r="G1553" t="s">
        <v>11</v>
      </c>
      <c r="H1553" t="s">
        <v>16</v>
      </c>
      <c r="I1553">
        <v>4300</v>
      </c>
      <c r="J1553">
        <v>4300</v>
      </c>
      <c r="K1553">
        <v>0.1138</v>
      </c>
      <c r="L1553">
        <v>494.77197339999998</v>
      </c>
      <c r="M1553">
        <f t="shared" si="72"/>
        <v>489.34</v>
      </c>
      <c r="N1553">
        <f t="shared" si="73"/>
        <v>5.4319734000000039</v>
      </c>
      <c r="O1553" s="1">
        <f t="shared" si="74"/>
        <v>1.1100611844525288E-2</v>
      </c>
      <c r="P1553">
        <v>0.74215796000000001</v>
      </c>
    </row>
    <row r="1554" spans="1:16" hidden="1" x14ac:dyDescent="0.35">
      <c r="A1554">
        <v>1553</v>
      </c>
      <c r="B1554">
        <v>206</v>
      </c>
      <c r="C1554" t="s">
        <v>675</v>
      </c>
      <c r="D1554" t="str">
        <f>INDEX(FSA_Province!B:B,MATCH(LEFT(C1554,1),FSA_Province!A:A,0))</f>
        <v>AB</v>
      </c>
      <c r="E1554" t="s">
        <v>1796</v>
      </c>
      <c r="F1554" t="s">
        <v>746</v>
      </c>
      <c r="G1554" t="s">
        <v>27</v>
      </c>
      <c r="H1554" t="s">
        <v>16</v>
      </c>
      <c r="I1554">
        <v>500</v>
      </c>
      <c r="J1554">
        <v>500</v>
      </c>
      <c r="K1554">
        <v>0.37375999999999998</v>
      </c>
      <c r="L1554">
        <v>188.959059</v>
      </c>
      <c r="M1554">
        <f t="shared" si="72"/>
        <v>186.88</v>
      </c>
      <c r="N1554">
        <f t="shared" si="73"/>
        <v>2.0790590000000009</v>
      </c>
      <c r="O1554" s="1">
        <f t="shared" si="74"/>
        <v>1.1125101669520554E-2</v>
      </c>
      <c r="P1554">
        <v>0.28343858</v>
      </c>
    </row>
    <row r="1555" spans="1:16" hidden="1" x14ac:dyDescent="0.35">
      <c r="A1555">
        <v>1554</v>
      </c>
      <c r="B1555">
        <v>245</v>
      </c>
      <c r="C1555" t="s">
        <v>8</v>
      </c>
      <c r="D1555" t="str">
        <f>INDEX(FSA_Province!B:B,MATCH(LEFT(C1555,1),FSA_Province!A:A,0))</f>
        <v>BC</v>
      </c>
      <c r="E1555" t="s">
        <v>1797</v>
      </c>
      <c r="F1555" t="s">
        <v>10</v>
      </c>
      <c r="G1555" t="s">
        <v>11</v>
      </c>
      <c r="H1555" t="s">
        <v>16</v>
      </c>
      <c r="I1555">
        <v>0.5</v>
      </c>
      <c r="J1555">
        <v>0.5</v>
      </c>
      <c r="K1555">
        <v>39500</v>
      </c>
      <c r="L1555">
        <v>19749.999390000001</v>
      </c>
      <c r="M1555">
        <f t="shared" si="72"/>
        <v>19750</v>
      </c>
      <c r="N1555">
        <f t="shared" si="73"/>
        <v>-6.0999999914201908E-4</v>
      </c>
      <c r="O1555" s="1">
        <f t="shared" si="74"/>
        <v>-3.0886075905925014E-8</v>
      </c>
      <c r="P1555">
        <v>0</v>
      </c>
    </row>
    <row r="1556" spans="1:16" hidden="1" x14ac:dyDescent="0.35">
      <c r="A1556">
        <v>1555</v>
      </c>
      <c r="B1556">
        <v>245</v>
      </c>
      <c r="C1556" t="s">
        <v>8</v>
      </c>
      <c r="D1556" t="str">
        <f>INDEX(FSA_Province!B:B,MATCH(LEFT(C1556,1),FSA_Province!A:A,0))</f>
        <v>BC</v>
      </c>
      <c r="E1556" t="s">
        <v>1798</v>
      </c>
      <c r="F1556" t="s">
        <v>10</v>
      </c>
      <c r="G1556" t="s">
        <v>11</v>
      </c>
      <c r="H1556" t="s">
        <v>12</v>
      </c>
      <c r="I1556">
        <v>0.5</v>
      </c>
      <c r="J1556">
        <v>0.5</v>
      </c>
      <c r="K1556">
        <v>40900</v>
      </c>
      <c r="L1556">
        <v>20460.47838</v>
      </c>
      <c r="M1556">
        <f t="shared" si="72"/>
        <v>20450</v>
      </c>
      <c r="N1556">
        <f t="shared" si="73"/>
        <v>10.47838000000047</v>
      </c>
      <c r="O1556" s="1">
        <f t="shared" si="74"/>
        <v>5.1239022004892271E-4</v>
      </c>
      <c r="P1556">
        <v>0</v>
      </c>
    </row>
    <row r="1557" spans="1:16" hidden="1" x14ac:dyDescent="0.35">
      <c r="A1557">
        <v>1556</v>
      </c>
      <c r="B1557">
        <v>32</v>
      </c>
      <c r="C1557" t="s">
        <v>814</v>
      </c>
      <c r="D1557" t="str">
        <f>INDEX(FSA_Province!B:B,MATCH(LEFT(C1557,1),FSA_Province!A:A,0))</f>
        <v>ON</v>
      </c>
      <c r="E1557" t="s">
        <v>1799</v>
      </c>
      <c r="F1557" t="s">
        <v>59</v>
      </c>
      <c r="G1557" t="s">
        <v>27</v>
      </c>
      <c r="H1557" t="s">
        <v>16</v>
      </c>
      <c r="I1557">
        <v>60000</v>
      </c>
      <c r="J1557">
        <v>60000</v>
      </c>
      <c r="K1557">
        <v>3.1099999999999999E-2</v>
      </c>
      <c r="L1557">
        <v>1882.5142249999999</v>
      </c>
      <c r="M1557">
        <f t="shared" si="72"/>
        <v>1866</v>
      </c>
      <c r="N1557">
        <f t="shared" si="73"/>
        <v>16.514224999999897</v>
      </c>
      <c r="O1557" s="1">
        <f t="shared" si="74"/>
        <v>8.8500669882100192E-3</v>
      </c>
      <c r="P1557">
        <v>2.82377133</v>
      </c>
    </row>
    <row r="1558" spans="1:16" hidden="1" x14ac:dyDescent="0.35">
      <c r="A1558">
        <v>1557</v>
      </c>
      <c r="B1558">
        <v>172</v>
      </c>
      <c r="C1558" t="s">
        <v>279</v>
      </c>
      <c r="D1558" t="str">
        <f>INDEX(FSA_Province!B:B,MATCH(LEFT(C1558,1),FSA_Province!A:A,0))</f>
        <v>BC</v>
      </c>
      <c r="E1558" t="s">
        <v>1800</v>
      </c>
      <c r="F1558" t="s">
        <v>24</v>
      </c>
      <c r="G1558" t="s">
        <v>27</v>
      </c>
      <c r="H1558" t="s">
        <v>16</v>
      </c>
      <c r="I1558">
        <v>190</v>
      </c>
      <c r="J1558">
        <v>190</v>
      </c>
      <c r="K1558">
        <v>0.11733589</v>
      </c>
      <c r="L1558">
        <v>22.48459008</v>
      </c>
      <c r="M1558">
        <f t="shared" si="72"/>
        <v>22.2938191</v>
      </c>
      <c r="N1558">
        <f t="shared" si="73"/>
        <v>0.19077097999999992</v>
      </c>
      <c r="O1558" s="1">
        <f t="shared" si="74"/>
        <v>8.5571242479490616E-3</v>
      </c>
      <c r="P1558">
        <v>3.3726880000000001E-2</v>
      </c>
    </row>
    <row r="1559" spans="1:16" hidden="1" x14ac:dyDescent="0.35">
      <c r="A1559">
        <v>1558</v>
      </c>
      <c r="B1559">
        <v>250</v>
      </c>
      <c r="C1559" t="s">
        <v>310</v>
      </c>
      <c r="D1559" t="str">
        <f>INDEX(FSA_Province!B:B,MATCH(LEFT(C1559,1),FSA_Province!A:A,0))</f>
        <v>ON</v>
      </c>
      <c r="E1559" t="s">
        <v>1801</v>
      </c>
      <c r="F1559" t="s">
        <v>24</v>
      </c>
      <c r="G1559" t="s">
        <v>11</v>
      </c>
      <c r="H1559" t="s">
        <v>16</v>
      </c>
      <c r="I1559">
        <v>500</v>
      </c>
      <c r="J1559">
        <v>500</v>
      </c>
      <c r="K1559">
        <v>0.1075</v>
      </c>
      <c r="L1559">
        <v>54.46091079</v>
      </c>
      <c r="M1559">
        <f t="shared" si="72"/>
        <v>53.75</v>
      </c>
      <c r="N1559">
        <f t="shared" si="73"/>
        <v>0.71091078999999979</v>
      </c>
      <c r="O1559" s="1">
        <f t="shared" si="74"/>
        <v>1.322624725581395E-2</v>
      </c>
      <c r="P1559">
        <v>8.1691360000000005E-2</v>
      </c>
    </row>
    <row r="1560" spans="1:16" hidden="1" x14ac:dyDescent="0.35">
      <c r="A1560">
        <v>1559</v>
      </c>
      <c r="B1560">
        <v>222</v>
      </c>
      <c r="C1560" t="s">
        <v>320</v>
      </c>
      <c r="D1560" t="str">
        <f>INDEX(FSA_Province!B:B,MATCH(LEFT(C1560,1),FSA_Province!A:A,0))</f>
        <v>BC</v>
      </c>
      <c r="E1560" t="s">
        <v>1802</v>
      </c>
      <c r="F1560" t="s">
        <v>18</v>
      </c>
      <c r="G1560" t="s">
        <v>11</v>
      </c>
      <c r="H1560" t="s">
        <v>16</v>
      </c>
      <c r="I1560">
        <v>3.5</v>
      </c>
      <c r="J1560">
        <v>3.5</v>
      </c>
      <c r="K1560">
        <v>29</v>
      </c>
      <c r="L1560">
        <v>102.40041600000001</v>
      </c>
      <c r="M1560">
        <f t="shared" si="72"/>
        <v>101.5</v>
      </c>
      <c r="N1560">
        <f t="shared" si="73"/>
        <v>0.90041600000000699</v>
      </c>
      <c r="O1560" s="1">
        <f t="shared" si="74"/>
        <v>8.8710935960591829E-3</v>
      </c>
      <c r="P1560">
        <v>0.15360061999999999</v>
      </c>
    </row>
    <row r="1561" spans="1:16" hidden="1" x14ac:dyDescent="0.35">
      <c r="A1561">
        <v>1560</v>
      </c>
      <c r="B1561">
        <v>222</v>
      </c>
      <c r="C1561" t="s">
        <v>320</v>
      </c>
      <c r="D1561" t="str">
        <f>INDEX(FSA_Province!B:B,MATCH(LEFT(C1561,1),FSA_Province!A:A,0))</f>
        <v>BC</v>
      </c>
      <c r="E1561" t="s">
        <v>1803</v>
      </c>
      <c r="F1561" t="s">
        <v>10</v>
      </c>
      <c r="G1561" t="s">
        <v>11</v>
      </c>
      <c r="H1561" t="s">
        <v>16</v>
      </c>
      <c r="I1561">
        <v>7.1999999999999995E-2</v>
      </c>
      <c r="J1561">
        <v>7.1999999999999995E-2</v>
      </c>
      <c r="K1561">
        <v>40300</v>
      </c>
      <c r="L1561">
        <v>2939.2920130000002</v>
      </c>
      <c r="M1561">
        <f t="shared" si="72"/>
        <v>2901.6</v>
      </c>
      <c r="N1561">
        <f t="shared" si="73"/>
        <v>37.692013000000316</v>
      </c>
      <c r="O1561" s="1">
        <f t="shared" si="74"/>
        <v>1.2990078921974192E-2</v>
      </c>
      <c r="P1561">
        <v>4.40893801</v>
      </c>
    </row>
    <row r="1562" spans="1:16" hidden="1" x14ac:dyDescent="0.35">
      <c r="A1562">
        <v>1561</v>
      </c>
      <c r="B1562">
        <v>28</v>
      </c>
      <c r="C1562" t="s">
        <v>215</v>
      </c>
      <c r="D1562" t="str">
        <f>INDEX(FSA_Province!B:B,MATCH(LEFT(C1562,1),FSA_Province!A:A,0))</f>
        <v>AB</v>
      </c>
      <c r="E1562" t="s">
        <v>1804</v>
      </c>
      <c r="F1562" t="s">
        <v>10</v>
      </c>
      <c r="G1562" t="s">
        <v>11</v>
      </c>
      <c r="H1562" t="s">
        <v>16</v>
      </c>
      <c r="I1562">
        <v>0.05</v>
      </c>
      <c r="J1562">
        <v>0.05</v>
      </c>
      <c r="K1562">
        <v>39600</v>
      </c>
      <c r="L1562">
        <v>2007.2791219999999</v>
      </c>
      <c r="M1562">
        <f t="shared" si="72"/>
        <v>1980</v>
      </c>
      <c r="N1562">
        <f t="shared" si="73"/>
        <v>27.279121999999916</v>
      </c>
      <c r="O1562" s="1">
        <f t="shared" si="74"/>
        <v>1.3777334343434301E-2</v>
      </c>
      <c r="P1562">
        <v>3.0109186800000001</v>
      </c>
    </row>
    <row r="1563" spans="1:16" hidden="1" x14ac:dyDescent="0.35">
      <c r="A1563">
        <v>1562</v>
      </c>
      <c r="B1563">
        <v>172</v>
      </c>
      <c r="C1563" t="s">
        <v>279</v>
      </c>
      <c r="D1563" t="str">
        <f>INDEX(FSA_Province!B:B,MATCH(LEFT(C1563,1),FSA_Province!A:A,0))</f>
        <v>BC</v>
      </c>
      <c r="E1563" t="s">
        <v>1805</v>
      </c>
      <c r="F1563" t="s">
        <v>20</v>
      </c>
      <c r="G1563" t="s">
        <v>27</v>
      </c>
      <c r="H1563" t="s">
        <v>16</v>
      </c>
      <c r="I1563">
        <v>0.5</v>
      </c>
      <c r="J1563">
        <v>0.5</v>
      </c>
      <c r="K1563">
        <v>1651.59</v>
      </c>
      <c r="L1563">
        <v>833.57492730000001</v>
      </c>
      <c r="M1563">
        <f t="shared" si="72"/>
        <v>825.79499999999996</v>
      </c>
      <c r="N1563">
        <f t="shared" si="73"/>
        <v>7.7799273000000539</v>
      </c>
      <c r="O1563" s="1">
        <f t="shared" si="74"/>
        <v>9.4211363595081768E-3</v>
      </c>
      <c r="P1563">
        <v>1.25036239</v>
      </c>
    </row>
    <row r="1564" spans="1:16" hidden="1" x14ac:dyDescent="0.35">
      <c r="A1564">
        <v>1563</v>
      </c>
      <c r="B1564">
        <v>172</v>
      </c>
      <c r="C1564" t="s">
        <v>279</v>
      </c>
      <c r="D1564" t="str">
        <f>INDEX(FSA_Province!B:B,MATCH(LEFT(C1564,1),FSA_Province!A:A,0))</f>
        <v>BC</v>
      </c>
      <c r="E1564" t="s">
        <v>1806</v>
      </c>
      <c r="F1564" t="s">
        <v>20</v>
      </c>
      <c r="G1564" t="s">
        <v>27</v>
      </c>
      <c r="H1564" t="s">
        <v>16</v>
      </c>
      <c r="I1564">
        <v>2.073</v>
      </c>
      <c r="J1564">
        <v>2.073</v>
      </c>
      <c r="K1564">
        <v>1643.019</v>
      </c>
      <c r="L1564">
        <v>3437.5291849999999</v>
      </c>
      <c r="M1564">
        <f t="shared" si="72"/>
        <v>3405.9783870000001</v>
      </c>
      <c r="N1564">
        <f t="shared" si="73"/>
        <v>31.550797999999759</v>
      </c>
      <c r="O1564" s="1">
        <f t="shared" si="74"/>
        <v>9.2633582527779437E-3</v>
      </c>
      <c r="P1564">
        <v>5.1562937700000004</v>
      </c>
    </row>
    <row r="1565" spans="1:16" hidden="1" x14ac:dyDescent="0.35">
      <c r="A1565">
        <v>1564</v>
      </c>
      <c r="B1565">
        <v>177</v>
      </c>
      <c r="C1565" t="s">
        <v>48</v>
      </c>
      <c r="D1565" t="str">
        <f>INDEX(FSA_Province!B:B,MATCH(LEFT(C1565,1),FSA_Province!A:A,0))</f>
        <v>ON</v>
      </c>
      <c r="E1565" t="s">
        <v>1807</v>
      </c>
      <c r="F1565" t="s">
        <v>10</v>
      </c>
      <c r="G1565" t="s">
        <v>11</v>
      </c>
      <c r="H1565" t="s">
        <v>16</v>
      </c>
      <c r="I1565">
        <v>0.05</v>
      </c>
      <c r="J1565">
        <v>0.05</v>
      </c>
      <c r="K1565">
        <v>40500</v>
      </c>
      <c r="L1565">
        <v>2043.599843</v>
      </c>
      <c r="M1565">
        <f t="shared" si="72"/>
        <v>2025</v>
      </c>
      <c r="N1565">
        <f t="shared" si="73"/>
        <v>18.599842999999964</v>
      </c>
      <c r="O1565" s="1">
        <f t="shared" si="74"/>
        <v>9.1851076543209703E-3</v>
      </c>
      <c r="P1565">
        <v>3.06539976</v>
      </c>
    </row>
    <row r="1566" spans="1:16" hidden="1" x14ac:dyDescent="0.35">
      <c r="A1566">
        <v>1565</v>
      </c>
      <c r="B1566">
        <v>86</v>
      </c>
      <c r="C1566" t="s">
        <v>564</v>
      </c>
      <c r="D1566" t="str">
        <f>INDEX(FSA_Province!B:B,MATCH(LEFT(C1566,1),FSA_Province!A:A,0))</f>
        <v>NB</v>
      </c>
      <c r="E1566" t="s">
        <v>1808</v>
      </c>
      <c r="F1566" t="s">
        <v>24</v>
      </c>
      <c r="G1566" t="s">
        <v>11</v>
      </c>
      <c r="H1566" t="s">
        <v>16</v>
      </c>
      <c r="I1566">
        <v>900</v>
      </c>
      <c r="J1566">
        <v>900</v>
      </c>
      <c r="K1566">
        <v>0.1085</v>
      </c>
      <c r="L1566">
        <v>98.554584520000006</v>
      </c>
      <c r="M1566">
        <f t="shared" si="72"/>
        <v>97.65</v>
      </c>
      <c r="N1566">
        <f t="shared" si="73"/>
        <v>0.90458452000000023</v>
      </c>
      <c r="O1566" s="1">
        <f t="shared" si="74"/>
        <v>9.2635383512544821E-3</v>
      </c>
      <c r="P1566">
        <v>0.14783187</v>
      </c>
    </row>
    <row r="1567" spans="1:16" hidden="1" x14ac:dyDescent="0.35">
      <c r="A1567">
        <v>1566</v>
      </c>
      <c r="B1567">
        <v>250</v>
      </c>
      <c r="C1567" t="s">
        <v>310</v>
      </c>
      <c r="D1567" t="str">
        <f>INDEX(FSA_Province!B:B,MATCH(LEFT(C1567,1),FSA_Province!A:A,0))</f>
        <v>ON</v>
      </c>
      <c r="E1567" t="s">
        <v>1809</v>
      </c>
      <c r="F1567" t="s">
        <v>24</v>
      </c>
      <c r="G1567" t="s">
        <v>11</v>
      </c>
      <c r="H1567" t="s">
        <v>16</v>
      </c>
      <c r="I1567">
        <v>974.15</v>
      </c>
      <c r="J1567">
        <v>974.15</v>
      </c>
      <c r="K1567">
        <v>0.10249999999999999</v>
      </c>
      <c r="L1567">
        <v>101.2181841</v>
      </c>
      <c r="M1567">
        <f t="shared" si="72"/>
        <v>99.850374999999985</v>
      </c>
      <c r="N1567">
        <f t="shared" si="73"/>
        <v>1.3678091000000165</v>
      </c>
      <c r="O1567" s="1">
        <f t="shared" si="74"/>
        <v>1.3698587511564346E-2</v>
      </c>
      <c r="P1567">
        <v>0.15182726999999999</v>
      </c>
    </row>
    <row r="1568" spans="1:16" hidden="1" x14ac:dyDescent="0.35">
      <c r="A1568">
        <v>1567</v>
      </c>
      <c r="B1568">
        <v>79</v>
      </c>
      <c r="C1568" t="s">
        <v>121</v>
      </c>
      <c r="D1568" t="str">
        <f>INDEX(FSA_Province!B:B,MATCH(LEFT(C1568,1),FSA_Province!A:A,0))</f>
        <v>ON</v>
      </c>
      <c r="E1568" t="s">
        <v>1810</v>
      </c>
      <c r="F1568" t="s">
        <v>24</v>
      </c>
      <c r="G1568" t="s">
        <v>27</v>
      </c>
      <c r="H1568" t="s">
        <v>16</v>
      </c>
      <c r="I1568">
        <v>3000</v>
      </c>
      <c r="J1568">
        <v>3000</v>
      </c>
      <c r="K1568">
        <v>0.10830401000000001</v>
      </c>
      <c r="L1568">
        <v>327.97292770000001</v>
      </c>
      <c r="M1568">
        <f t="shared" si="72"/>
        <v>324.91203000000002</v>
      </c>
      <c r="N1568">
        <f t="shared" si="73"/>
        <v>3.0608976999999982</v>
      </c>
      <c r="O1568" s="1">
        <f t="shared" si="74"/>
        <v>9.4206967344360806E-3</v>
      </c>
      <c r="P1568">
        <v>0.49195939</v>
      </c>
    </row>
    <row r="1569" spans="1:16" hidden="1" x14ac:dyDescent="0.35">
      <c r="A1569">
        <v>1568</v>
      </c>
      <c r="B1569">
        <v>250</v>
      </c>
      <c r="C1569" t="s">
        <v>310</v>
      </c>
      <c r="D1569" t="str">
        <f>INDEX(FSA_Province!B:B,MATCH(LEFT(C1569,1),FSA_Province!A:A,0))</f>
        <v>ON</v>
      </c>
      <c r="E1569" t="s">
        <v>1811</v>
      </c>
      <c r="F1569" t="s">
        <v>24</v>
      </c>
      <c r="G1569" t="s">
        <v>11</v>
      </c>
      <c r="H1569" t="s">
        <v>16</v>
      </c>
      <c r="I1569">
        <v>600</v>
      </c>
      <c r="J1569">
        <v>600</v>
      </c>
      <c r="K1569">
        <v>0.105</v>
      </c>
      <c r="L1569">
        <v>63.882847390000002</v>
      </c>
      <c r="M1569">
        <f t="shared" si="72"/>
        <v>63</v>
      </c>
      <c r="N1569">
        <f t="shared" si="73"/>
        <v>0.88284739000000201</v>
      </c>
      <c r="O1569" s="1">
        <f t="shared" si="74"/>
        <v>1.4013450634920667E-2</v>
      </c>
      <c r="P1569">
        <v>9.5824270000000003E-2</v>
      </c>
    </row>
    <row r="1570" spans="1:16" hidden="1" x14ac:dyDescent="0.35">
      <c r="A1570">
        <v>1569</v>
      </c>
      <c r="B1570">
        <v>30</v>
      </c>
      <c r="C1570" t="s">
        <v>1812</v>
      </c>
      <c r="D1570" t="str">
        <f>INDEX(FSA_Province!B:B,MATCH(LEFT(C1570,1),FSA_Province!A:A,0))</f>
        <v>AB</v>
      </c>
      <c r="E1570" t="s">
        <v>1813</v>
      </c>
      <c r="F1570" t="s">
        <v>499</v>
      </c>
      <c r="G1570" t="s">
        <v>11</v>
      </c>
      <c r="H1570" t="s">
        <v>12</v>
      </c>
      <c r="I1570">
        <v>10</v>
      </c>
      <c r="J1570">
        <v>10</v>
      </c>
      <c r="K1570">
        <v>0.67889999999999995</v>
      </c>
      <c r="L1570">
        <v>6.6850427100000003</v>
      </c>
      <c r="M1570">
        <f t="shared" si="72"/>
        <v>6.7889999999999997</v>
      </c>
      <c r="N1570">
        <f t="shared" si="73"/>
        <v>-0.10395728999999942</v>
      </c>
      <c r="O1570" s="1">
        <f t="shared" si="74"/>
        <v>-1.5312607158638891E-2</v>
      </c>
      <c r="P1570">
        <v>1.002756E-2</v>
      </c>
    </row>
    <row r="1571" spans="1:16" hidden="1" x14ac:dyDescent="0.35">
      <c r="A1571">
        <v>1570</v>
      </c>
      <c r="B1571">
        <v>215</v>
      </c>
      <c r="C1571" t="s">
        <v>177</v>
      </c>
      <c r="D1571" t="str">
        <f>INDEX(FSA_Province!B:B,MATCH(LEFT(C1571,1),FSA_Province!A:A,0))</f>
        <v>BC</v>
      </c>
      <c r="E1571" t="s">
        <v>1814</v>
      </c>
      <c r="F1571" t="s">
        <v>15</v>
      </c>
      <c r="G1571" t="s">
        <v>11</v>
      </c>
      <c r="H1571" t="s">
        <v>16</v>
      </c>
      <c r="I1571">
        <v>400</v>
      </c>
      <c r="J1571">
        <v>400</v>
      </c>
      <c r="K1571">
        <v>0.43</v>
      </c>
      <c r="L1571">
        <v>174.18611999999999</v>
      </c>
      <c r="M1571">
        <f t="shared" si="72"/>
        <v>172</v>
      </c>
      <c r="N1571">
        <f t="shared" si="73"/>
        <v>2.1861199999999883</v>
      </c>
      <c r="O1571" s="1">
        <f t="shared" si="74"/>
        <v>1.2709999999999931E-2</v>
      </c>
      <c r="P1571">
        <v>0.26127918</v>
      </c>
    </row>
    <row r="1572" spans="1:16" hidden="1" x14ac:dyDescent="0.35">
      <c r="A1572">
        <v>1571</v>
      </c>
      <c r="B1572">
        <v>95</v>
      </c>
      <c r="C1572" t="s">
        <v>1503</v>
      </c>
      <c r="D1572" t="str">
        <f>INDEX(FSA_Province!B:B,MATCH(LEFT(C1572,1),FSA_Province!A:A,0))</f>
        <v>ON</v>
      </c>
      <c r="E1572" t="s">
        <v>1815</v>
      </c>
      <c r="F1572" t="s">
        <v>10</v>
      </c>
      <c r="G1572" t="s">
        <v>11</v>
      </c>
      <c r="H1572" t="s">
        <v>12</v>
      </c>
      <c r="I1572">
        <v>2.5000000000000001E-3</v>
      </c>
      <c r="J1572">
        <v>2.5000000000000001E-3</v>
      </c>
      <c r="K1572">
        <v>42700</v>
      </c>
      <c r="L1572">
        <v>105.69166559999999</v>
      </c>
      <c r="M1572">
        <f t="shared" si="72"/>
        <v>106.75</v>
      </c>
      <c r="N1572">
        <f t="shared" si="73"/>
        <v>-1.0583344000000068</v>
      </c>
      <c r="O1572" s="1">
        <f t="shared" si="74"/>
        <v>-9.9141395784543961E-3</v>
      </c>
      <c r="P1572">
        <v>0.15853749</v>
      </c>
    </row>
    <row r="1573" spans="1:16" hidden="1" x14ac:dyDescent="0.35">
      <c r="A1573">
        <v>1572</v>
      </c>
      <c r="B1573">
        <v>95</v>
      </c>
      <c r="C1573" t="s">
        <v>1503</v>
      </c>
      <c r="D1573" t="str">
        <f>INDEX(FSA_Province!B:B,MATCH(LEFT(C1573,1),FSA_Province!A:A,0))</f>
        <v>ON</v>
      </c>
      <c r="E1573" t="s">
        <v>1816</v>
      </c>
      <c r="F1573" t="s">
        <v>10</v>
      </c>
      <c r="G1573" t="s">
        <v>27</v>
      </c>
      <c r="H1573" t="s">
        <v>16</v>
      </c>
      <c r="I1573">
        <v>2.5000000000000001E-3</v>
      </c>
      <c r="J1573">
        <v>2.5000000000000001E-3</v>
      </c>
      <c r="K1573">
        <v>41473.000999999997</v>
      </c>
      <c r="L1573">
        <v>104.9573183</v>
      </c>
      <c r="M1573">
        <f t="shared" si="72"/>
        <v>103.6825025</v>
      </c>
      <c r="N1573">
        <f t="shared" si="73"/>
        <v>1.2748157999999989</v>
      </c>
      <c r="O1573" s="1">
        <f t="shared" si="74"/>
        <v>1.2295380312603845E-2</v>
      </c>
      <c r="P1573">
        <v>0.15743597000000001</v>
      </c>
    </row>
    <row r="1574" spans="1:16" hidden="1" x14ac:dyDescent="0.35">
      <c r="A1574">
        <v>1573</v>
      </c>
      <c r="B1574">
        <v>215</v>
      </c>
      <c r="C1574" t="s">
        <v>177</v>
      </c>
      <c r="D1574" t="str">
        <f>INDEX(FSA_Province!B:B,MATCH(LEFT(C1574,1),FSA_Province!A:A,0))</f>
        <v>BC</v>
      </c>
      <c r="E1574" t="s">
        <v>1817</v>
      </c>
      <c r="F1574" t="s">
        <v>39</v>
      </c>
      <c r="G1574" t="s">
        <v>11</v>
      </c>
      <c r="H1574" t="s">
        <v>16</v>
      </c>
      <c r="I1574">
        <v>13</v>
      </c>
      <c r="J1574">
        <v>13</v>
      </c>
      <c r="K1574">
        <v>175.5</v>
      </c>
      <c r="L1574">
        <v>2309.2497579999999</v>
      </c>
      <c r="M1574">
        <f t="shared" si="72"/>
        <v>2281.5</v>
      </c>
      <c r="N1574">
        <f t="shared" si="73"/>
        <v>27.749757999999929</v>
      </c>
      <c r="O1574" s="1">
        <f t="shared" si="74"/>
        <v>1.2162944554021445E-2</v>
      </c>
      <c r="P1574">
        <v>3.4638746299999998</v>
      </c>
    </row>
    <row r="1575" spans="1:16" hidden="1" x14ac:dyDescent="0.35">
      <c r="A1575">
        <v>1574</v>
      </c>
      <c r="B1575">
        <v>61</v>
      </c>
      <c r="C1575" t="s">
        <v>155</v>
      </c>
      <c r="D1575" t="str">
        <f>INDEX(FSA_Province!B:B,MATCH(LEFT(C1575,1),FSA_Province!A:A,0))</f>
        <v>AB</v>
      </c>
      <c r="E1575" t="s">
        <v>1818</v>
      </c>
      <c r="F1575" t="s">
        <v>24</v>
      </c>
      <c r="G1575" t="s">
        <v>11</v>
      </c>
      <c r="H1575" t="s">
        <v>16</v>
      </c>
      <c r="I1575">
        <v>8500</v>
      </c>
      <c r="J1575">
        <v>8500</v>
      </c>
      <c r="K1575">
        <v>0.11600000000000001</v>
      </c>
      <c r="L1575">
        <v>997.92053699999997</v>
      </c>
      <c r="M1575">
        <f t="shared" si="72"/>
        <v>986</v>
      </c>
      <c r="N1575">
        <f t="shared" si="73"/>
        <v>11.920536999999968</v>
      </c>
      <c r="O1575" s="1">
        <f t="shared" si="74"/>
        <v>1.2089794117647027E-2</v>
      </c>
      <c r="P1575">
        <v>1.4968808</v>
      </c>
    </row>
    <row r="1576" spans="1:16" hidden="1" x14ac:dyDescent="0.35">
      <c r="A1576">
        <v>1575</v>
      </c>
      <c r="B1576">
        <v>62</v>
      </c>
      <c r="C1576" t="s">
        <v>140</v>
      </c>
      <c r="D1576" t="str">
        <f>INDEX(FSA_Province!B:B,MATCH(LEFT(C1576,1),FSA_Province!A:A,0))</f>
        <v>ON</v>
      </c>
      <c r="E1576" t="s">
        <v>1819</v>
      </c>
      <c r="F1576" t="s">
        <v>20</v>
      </c>
      <c r="G1576" t="s">
        <v>11</v>
      </c>
      <c r="H1576" t="s">
        <v>16</v>
      </c>
      <c r="I1576">
        <v>0.65</v>
      </c>
      <c r="J1576">
        <v>0.65</v>
      </c>
      <c r="K1576">
        <v>1700.001</v>
      </c>
      <c r="L1576">
        <v>1117.925986</v>
      </c>
      <c r="M1576">
        <f t="shared" si="72"/>
        <v>1105.00065</v>
      </c>
      <c r="N1576">
        <f t="shared" si="73"/>
        <v>12.925336000000016</v>
      </c>
      <c r="O1576" s="1">
        <f t="shared" si="74"/>
        <v>1.1697129770919154E-2</v>
      </c>
      <c r="P1576">
        <v>1.67688897</v>
      </c>
    </row>
    <row r="1577" spans="1:16" hidden="1" x14ac:dyDescent="0.35">
      <c r="A1577">
        <v>1576</v>
      </c>
      <c r="B1577">
        <v>250</v>
      </c>
      <c r="C1577" t="s">
        <v>310</v>
      </c>
      <c r="D1577" t="str">
        <f>INDEX(FSA_Province!B:B,MATCH(LEFT(C1577,1),FSA_Province!A:A,0))</f>
        <v>ON</v>
      </c>
      <c r="E1577" t="s">
        <v>1820</v>
      </c>
      <c r="F1577" t="s">
        <v>24</v>
      </c>
      <c r="G1577" t="s">
        <v>11</v>
      </c>
      <c r="H1577" t="s">
        <v>16</v>
      </c>
      <c r="I1577">
        <v>1500</v>
      </c>
      <c r="J1577">
        <v>1500</v>
      </c>
      <c r="K1577">
        <v>0.115</v>
      </c>
      <c r="L1577">
        <v>174.6667281</v>
      </c>
      <c r="M1577">
        <f t="shared" si="72"/>
        <v>172.5</v>
      </c>
      <c r="N1577">
        <f t="shared" si="73"/>
        <v>2.1667281000000003</v>
      </c>
      <c r="O1577" s="1">
        <f t="shared" si="74"/>
        <v>1.2560742608695654E-2</v>
      </c>
      <c r="P1577">
        <v>0.26200009000000002</v>
      </c>
    </row>
    <row r="1578" spans="1:16" hidden="1" x14ac:dyDescent="0.35">
      <c r="A1578">
        <v>1577</v>
      </c>
      <c r="B1578">
        <v>179</v>
      </c>
      <c r="C1578" t="s">
        <v>333</v>
      </c>
      <c r="D1578" t="str">
        <f>INDEX(FSA_Province!B:B,MATCH(LEFT(C1578,1),FSA_Province!A:A,0))</f>
        <v>ON</v>
      </c>
      <c r="E1578" t="s">
        <v>1821</v>
      </c>
      <c r="F1578" t="s">
        <v>39</v>
      </c>
      <c r="G1578" t="s">
        <v>27</v>
      </c>
      <c r="H1578" t="s">
        <v>16</v>
      </c>
      <c r="I1578">
        <v>2</v>
      </c>
      <c r="J1578">
        <v>2</v>
      </c>
      <c r="K1578">
        <v>176.571</v>
      </c>
      <c r="L1578">
        <v>357.49582199999998</v>
      </c>
      <c r="M1578">
        <f t="shared" si="72"/>
        <v>353.142</v>
      </c>
      <c r="N1578">
        <f t="shared" si="73"/>
        <v>4.3538219999999797</v>
      </c>
      <c r="O1578" s="1">
        <f t="shared" si="74"/>
        <v>1.2328813904888061E-2</v>
      </c>
      <c r="P1578">
        <v>0.53624373000000003</v>
      </c>
    </row>
    <row r="1579" spans="1:16" hidden="1" x14ac:dyDescent="0.35">
      <c r="A1579">
        <v>1578</v>
      </c>
      <c r="B1579">
        <v>1</v>
      </c>
      <c r="C1579" t="s">
        <v>556</v>
      </c>
      <c r="D1579" t="str">
        <f>INDEX(FSA_Province!B:B,MATCH(LEFT(C1579,1),FSA_Province!A:A,0))</f>
        <v>ON</v>
      </c>
      <c r="E1579" t="s">
        <v>1822</v>
      </c>
      <c r="F1579" t="s">
        <v>77</v>
      </c>
      <c r="G1579" t="s">
        <v>11</v>
      </c>
      <c r="H1579" t="s">
        <v>16</v>
      </c>
      <c r="I1579">
        <v>2835.0432896900002</v>
      </c>
      <c r="J1579">
        <v>2835.0432896900002</v>
      </c>
      <c r="K1579">
        <v>1.7609999999999999E-5</v>
      </c>
      <c r="L1579">
        <v>4.992506E-2</v>
      </c>
      <c r="M1579">
        <f t="shared" si="72"/>
        <v>4.9925112331440903E-2</v>
      </c>
      <c r="N1579">
        <f t="shared" si="73"/>
        <v>-5.2331440902886328E-8</v>
      </c>
      <c r="O1579" s="1">
        <f t="shared" si="74"/>
        <v>-1.0481987612861117E-6</v>
      </c>
      <c r="P1579">
        <v>7.483E-5</v>
      </c>
    </row>
    <row r="1580" spans="1:16" hidden="1" x14ac:dyDescent="0.35">
      <c r="A1580">
        <v>1579</v>
      </c>
      <c r="B1580">
        <v>155</v>
      </c>
      <c r="C1580" t="s">
        <v>1131</v>
      </c>
      <c r="D1580" t="str">
        <f>INDEX(FSA_Province!B:B,MATCH(LEFT(C1580,1),FSA_Province!A:A,0))</f>
        <v>AB</v>
      </c>
      <c r="E1580" t="s">
        <v>1823</v>
      </c>
      <c r="F1580" t="s">
        <v>20</v>
      </c>
      <c r="G1580" t="s">
        <v>11</v>
      </c>
      <c r="H1580" t="s">
        <v>12</v>
      </c>
      <c r="I1580">
        <v>0.55199989999999999</v>
      </c>
      <c r="J1580">
        <v>0.55199989999999999</v>
      </c>
      <c r="K1580">
        <v>1778.0509999999999</v>
      </c>
      <c r="L1580">
        <v>972.99324799999999</v>
      </c>
      <c r="M1580">
        <f t="shared" si="72"/>
        <v>981.48397419489993</v>
      </c>
      <c r="N1580">
        <f t="shared" si="73"/>
        <v>-8.4907261948999349</v>
      </c>
      <c r="O1580" s="1">
        <f t="shared" si="74"/>
        <v>-8.6509066048325242E-3</v>
      </c>
      <c r="P1580">
        <v>1.4594898700000001</v>
      </c>
    </row>
    <row r="1581" spans="1:16" hidden="1" x14ac:dyDescent="0.35">
      <c r="A1581">
        <v>1580</v>
      </c>
      <c r="B1581">
        <v>61</v>
      </c>
      <c r="C1581" t="s">
        <v>155</v>
      </c>
      <c r="D1581" t="str">
        <f>INDEX(FSA_Province!B:B,MATCH(LEFT(C1581,1),FSA_Province!A:A,0))</f>
        <v>AB</v>
      </c>
      <c r="E1581" t="s">
        <v>1824</v>
      </c>
      <c r="F1581" t="s">
        <v>24</v>
      </c>
      <c r="G1581" t="s">
        <v>11</v>
      </c>
      <c r="H1581" t="s">
        <v>16</v>
      </c>
      <c r="I1581">
        <v>25500</v>
      </c>
      <c r="J1581">
        <v>25500</v>
      </c>
      <c r="K1581">
        <v>0.11600000000000001</v>
      </c>
      <c r="L1581">
        <v>2994.9227040000001</v>
      </c>
      <c r="M1581">
        <f t="shared" si="72"/>
        <v>2958</v>
      </c>
      <c r="N1581">
        <f t="shared" si="73"/>
        <v>36.922704000000067</v>
      </c>
      <c r="O1581" s="1">
        <f t="shared" si="74"/>
        <v>1.2482320486815439E-2</v>
      </c>
      <c r="P1581">
        <v>4.4923840500000001</v>
      </c>
    </row>
    <row r="1582" spans="1:16" hidden="1" x14ac:dyDescent="0.35">
      <c r="A1582">
        <v>1581</v>
      </c>
      <c r="B1582">
        <v>156</v>
      </c>
      <c r="C1582" t="s">
        <v>13</v>
      </c>
      <c r="D1582" t="str">
        <f>INDEX(FSA_Province!B:B,MATCH(LEFT(C1582,1),FSA_Province!A:A,0))</f>
        <v>ON</v>
      </c>
      <c r="E1582" t="s">
        <v>1825</v>
      </c>
      <c r="F1582" t="s">
        <v>10</v>
      </c>
      <c r="G1582" t="s">
        <v>27</v>
      </c>
      <c r="H1582" t="s">
        <v>16</v>
      </c>
      <c r="I1582">
        <v>0.1</v>
      </c>
      <c r="J1582">
        <v>0.1</v>
      </c>
      <c r="K1582">
        <v>43611.124000000003</v>
      </c>
      <c r="L1582">
        <v>4413.1015070000003</v>
      </c>
      <c r="M1582">
        <f t="shared" si="72"/>
        <v>4361.1124000000009</v>
      </c>
      <c r="N1582">
        <f t="shared" si="73"/>
        <v>51.989106999999422</v>
      </c>
      <c r="O1582" s="1">
        <f t="shared" si="74"/>
        <v>1.1921065597850541E-2</v>
      </c>
      <c r="P1582">
        <v>6.6196522599999996</v>
      </c>
    </row>
    <row r="1583" spans="1:16" hidden="1" x14ac:dyDescent="0.35">
      <c r="A1583">
        <v>1582</v>
      </c>
      <c r="B1583">
        <v>156</v>
      </c>
      <c r="C1583" t="s">
        <v>13</v>
      </c>
      <c r="D1583" t="str">
        <f>INDEX(FSA_Province!B:B,MATCH(LEFT(C1583,1),FSA_Province!A:A,0))</f>
        <v>ON</v>
      </c>
      <c r="E1583" t="s">
        <v>1826</v>
      </c>
      <c r="F1583" t="s">
        <v>20</v>
      </c>
      <c r="G1583" t="s">
        <v>27</v>
      </c>
      <c r="H1583" t="s">
        <v>12</v>
      </c>
      <c r="I1583">
        <v>3</v>
      </c>
      <c r="J1583">
        <v>3</v>
      </c>
      <c r="K1583">
        <v>1819.405</v>
      </c>
      <c r="L1583">
        <v>5395.9801280000001</v>
      </c>
      <c r="M1583">
        <f t="shared" si="72"/>
        <v>5458.2150000000001</v>
      </c>
      <c r="N1583">
        <f t="shared" si="73"/>
        <v>-62.234871999999996</v>
      </c>
      <c r="O1583" s="1">
        <f t="shared" si="74"/>
        <v>-1.1402055800293685E-2</v>
      </c>
      <c r="P1583">
        <v>8.0939701900000003</v>
      </c>
    </row>
    <row r="1584" spans="1:16" hidden="1" x14ac:dyDescent="0.35">
      <c r="A1584">
        <v>1583</v>
      </c>
      <c r="B1584">
        <v>249</v>
      </c>
      <c r="C1584" t="s">
        <v>997</v>
      </c>
      <c r="D1584" t="str">
        <f>INDEX(FSA_Province!B:B,MATCH(LEFT(C1584,1),FSA_Province!A:A,0))</f>
        <v>ON</v>
      </c>
      <c r="E1584" t="s">
        <v>1827</v>
      </c>
      <c r="F1584" t="s">
        <v>10</v>
      </c>
      <c r="G1584" t="s">
        <v>27</v>
      </c>
      <c r="H1584" t="s">
        <v>16</v>
      </c>
      <c r="I1584">
        <v>1.635E-2</v>
      </c>
      <c r="J1584">
        <v>1.635E-2</v>
      </c>
      <c r="K1584">
        <v>42718.584999999999</v>
      </c>
      <c r="L1584">
        <v>706.52311870000005</v>
      </c>
      <c r="M1584">
        <f t="shared" si="72"/>
        <v>698.44886474999998</v>
      </c>
      <c r="N1584">
        <f t="shared" si="73"/>
        <v>8.0742539500000703</v>
      </c>
      <c r="O1584" s="1">
        <f t="shared" si="74"/>
        <v>1.1560264977866542E-2</v>
      </c>
      <c r="P1584">
        <v>1.05978467</v>
      </c>
    </row>
    <row r="1585" spans="1:16" hidden="1" x14ac:dyDescent="0.35">
      <c r="A1585">
        <v>1584</v>
      </c>
      <c r="B1585">
        <v>126</v>
      </c>
      <c r="C1585" t="s">
        <v>78</v>
      </c>
      <c r="D1585" t="str">
        <f>INDEX(FSA_Province!B:B,MATCH(LEFT(C1585,1),FSA_Province!A:A,0))</f>
        <v>BC</v>
      </c>
      <c r="E1585" t="s">
        <v>1828</v>
      </c>
      <c r="F1585" t="s">
        <v>1780</v>
      </c>
      <c r="G1585" t="s">
        <v>27</v>
      </c>
      <c r="H1585" t="s">
        <v>12</v>
      </c>
      <c r="I1585">
        <v>0.10112967</v>
      </c>
      <c r="J1585">
        <v>0.10112967</v>
      </c>
      <c r="K1585">
        <v>4.213066E-2</v>
      </c>
      <c r="L1585">
        <v>4.2621600000000001E-3</v>
      </c>
      <c r="M1585">
        <f t="shared" si="72"/>
        <v>4.2606597426822004E-3</v>
      </c>
      <c r="N1585">
        <f t="shared" si="73"/>
        <v>1.5002573177996456E-6</v>
      </c>
      <c r="O1585" s="1">
        <f t="shared" si="74"/>
        <v>3.5211854698709012E-4</v>
      </c>
      <c r="P1585">
        <v>0</v>
      </c>
    </row>
    <row r="1586" spans="1:16" hidden="1" x14ac:dyDescent="0.35">
      <c r="A1586">
        <v>1585</v>
      </c>
      <c r="B1586">
        <v>126</v>
      </c>
      <c r="C1586" t="s">
        <v>78</v>
      </c>
      <c r="D1586" t="str">
        <f>INDEX(FSA_Province!B:B,MATCH(LEFT(C1586,1),FSA_Province!A:A,0))</f>
        <v>BC</v>
      </c>
      <c r="E1586" t="s">
        <v>1829</v>
      </c>
      <c r="F1586" t="s">
        <v>750</v>
      </c>
      <c r="G1586" t="s">
        <v>27</v>
      </c>
      <c r="H1586" t="s">
        <v>12</v>
      </c>
      <c r="I1586">
        <v>1</v>
      </c>
      <c r="J1586">
        <v>1</v>
      </c>
      <c r="K1586">
        <v>0.10112967</v>
      </c>
      <c r="L1586">
        <v>0.10112967</v>
      </c>
      <c r="M1586">
        <f t="shared" si="72"/>
        <v>0.10112967</v>
      </c>
      <c r="N1586">
        <f t="shared" si="73"/>
        <v>0</v>
      </c>
      <c r="O1586" s="1">
        <f t="shared" si="74"/>
        <v>0</v>
      </c>
      <c r="P1586">
        <v>0</v>
      </c>
    </row>
    <row r="1587" spans="1:16" hidden="1" x14ac:dyDescent="0.35">
      <c r="A1587">
        <v>1586</v>
      </c>
      <c r="B1587">
        <v>126</v>
      </c>
      <c r="C1587" t="s">
        <v>78</v>
      </c>
      <c r="D1587" t="str">
        <f>INDEX(FSA_Province!B:B,MATCH(LEFT(C1587,1),FSA_Province!A:A,0))</f>
        <v>BC</v>
      </c>
      <c r="E1587" t="s">
        <v>1830</v>
      </c>
      <c r="F1587" t="s">
        <v>1831</v>
      </c>
      <c r="G1587" t="s">
        <v>27</v>
      </c>
      <c r="H1587" t="s">
        <v>16</v>
      </c>
      <c r="I1587">
        <v>1</v>
      </c>
      <c r="J1587">
        <v>1</v>
      </c>
      <c r="K1587">
        <v>4.2727900000000003E-3</v>
      </c>
      <c r="L1587">
        <v>4.2727900000000003E-3</v>
      </c>
      <c r="M1587">
        <f t="shared" si="72"/>
        <v>4.2727900000000003E-3</v>
      </c>
      <c r="N1587">
        <f t="shared" si="73"/>
        <v>0</v>
      </c>
      <c r="O1587" s="1">
        <f t="shared" si="74"/>
        <v>0</v>
      </c>
      <c r="P1587">
        <v>0</v>
      </c>
    </row>
    <row r="1588" spans="1:16" hidden="1" x14ac:dyDescent="0.35">
      <c r="A1588">
        <v>1587</v>
      </c>
      <c r="B1588">
        <v>126</v>
      </c>
      <c r="C1588" t="s">
        <v>78</v>
      </c>
      <c r="D1588" t="str">
        <f>INDEX(FSA_Province!B:B,MATCH(LEFT(C1588,1),FSA_Province!A:A,0))</f>
        <v>BC</v>
      </c>
      <c r="E1588" t="s">
        <v>1832</v>
      </c>
      <c r="F1588" t="s">
        <v>1780</v>
      </c>
      <c r="G1588" t="s">
        <v>27</v>
      </c>
      <c r="H1588" t="s">
        <v>12</v>
      </c>
      <c r="I1588">
        <v>0.10110655</v>
      </c>
      <c r="J1588">
        <v>0.10110655</v>
      </c>
      <c r="K1588">
        <v>4.2191329999999999E-2</v>
      </c>
      <c r="L1588">
        <v>4.26582E-3</v>
      </c>
      <c r="M1588">
        <f t="shared" si="72"/>
        <v>4.2658198162115E-3</v>
      </c>
      <c r="N1588">
        <f t="shared" si="73"/>
        <v>1.8378850004385772E-10</v>
      </c>
      <c r="O1588" s="1">
        <f t="shared" si="74"/>
        <v>4.3083981031126013E-8</v>
      </c>
      <c r="P1588">
        <v>0</v>
      </c>
    </row>
    <row r="1589" spans="1:16" hidden="1" x14ac:dyDescent="0.35">
      <c r="A1589">
        <v>1588</v>
      </c>
      <c r="B1589">
        <v>126</v>
      </c>
      <c r="C1589" t="s">
        <v>78</v>
      </c>
      <c r="D1589" t="str">
        <f>INDEX(FSA_Province!B:B,MATCH(LEFT(C1589,1),FSA_Province!A:A,0))</f>
        <v>BC</v>
      </c>
      <c r="E1589" t="s">
        <v>1833</v>
      </c>
      <c r="F1589" t="s">
        <v>750</v>
      </c>
      <c r="G1589" t="s">
        <v>27</v>
      </c>
      <c r="H1589" t="s">
        <v>12</v>
      </c>
      <c r="I1589">
        <v>1</v>
      </c>
      <c r="J1589">
        <v>1</v>
      </c>
      <c r="K1589">
        <v>0.10110655</v>
      </c>
      <c r="L1589">
        <v>0.10110655</v>
      </c>
      <c r="M1589">
        <f t="shared" si="72"/>
        <v>0.10110655</v>
      </c>
      <c r="N1589">
        <f t="shared" si="73"/>
        <v>0</v>
      </c>
      <c r="O1589" s="1">
        <f t="shared" si="74"/>
        <v>0</v>
      </c>
      <c r="P1589">
        <v>0</v>
      </c>
    </row>
    <row r="1590" spans="1:16" hidden="1" x14ac:dyDescent="0.35">
      <c r="A1590">
        <v>1589</v>
      </c>
      <c r="B1590">
        <v>126</v>
      </c>
      <c r="C1590" t="s">
        <v>78</v>
      </c>
      <c r="D1590" t="str">
        <f>INDEX(FSA_Province!B:B,MATCH(LEFT(C1590,1),FSA_Province!A:A,0))</f>
        <v>BC</v>
      </c>
      <c r="E1590" t="s">
        <v>1834</v>
      </c>
      <c r="F1590" t="s">
        <v>1831</v>
      </c>
      <c r="G1590" t="s">
        <v>27</v>
      </c>
      <c r="H1590" t="s">
        <v>16</v>
      </c>
      <c r="I1590">
        <v>1</v>
      </c>
      <c r="J1590">
        <v>1</v>
      </c>
      <c r="K1590">
        <v>4.2762099999999999E-3</v>
      </c>
      <c r="L1590">
        <v>4.2762099999999999E-3</v>
      </c>
      <c r="M1590">
        <f t="shared" si="72"/>
        <v>4.2762099999999999E-3</v>
      </c>
      <c r="N1590">
        <f t="shared" si="73"/>
        <v>0</v>
      </c>
      <c r="O1590" s="1">
        <f t="shared" si="74"/>
        <v>0</v>
      </c>
      <c r="P1590">
        <v>0</v>
      </c>
    </row>
    <row r="1591" spans="1:16" hidden="1" x14ac:dyDescent="0.35">
      <c r="A1591">
        <v>1590</v>
      </c>
      <c r="B1591">
        <v>83</v>
      </c>
      <c r="C1591" t="s">
        <v>52</v>
      </c>
      <c r="D1591" t="str">
        <f>INDEX(FSA_Province!B:B,MATCH(LEFT(C1591,1),FSA_Province!A:A,0))</f>
        <v>ON</v>
      </c>
      <c r="E1591" t="s">
        <v>1835</v>
      </c>
      <c r="F1591" t="s">
        <v>24</v>
      </c>
      <c r="G1591" t="s">
        <v>11</v>
      </c>
      <c r="H1591" t="s">
        <v>16</v>
      </c>
      <c r="I1591">
        <v>2212.1529999600002</v>
      </c>
      <c r="J1591">
        <v>2212.1529999600002</v>
      </c>
      <c r="K1591">
        <v>0.12040302</v>
      </c>
      <c r="L1591">
        <v>268.88706380000002</v>
      </c>
      <c r="M1591">
        <f t="shared" si="72"/>
        <v>266.34990189724391</v>
      </c>
      <c r="N1591">
        <f t="shared" si="73"/>
        <v>2.537161902756111</v>
      </c>
      <c r="O1591" s="1">
        <f t="shared" si="74"/>
        <v>9.5256723756366613E-3</v>
      </c>
      <c r="P1591">
        <v>0.40333058999999999</v>
      </c>
    </row>
    <row r="1592" spans="1:16" hidden="1" x14ac:dyDescent="0.35">
      <c r="A1592">
        <v>1591</v>
      </c>
      <c r="B1592">
        <v>50</v>
      </c>
      <c r="C1592" t="s">
        <v>196</v>
      </c>
      <c r="D1592" t="str">
        <f>INDEX(FSA_Province!B:B,MATCH(LEFT(C1592,1),FSA_Province!A:A,0))</f>
        <v>AB</v>
      </c>
      <c r="E1592" t="s">
        <v>1836</v>
      </c>
      <c r="F1592" t="s">
        <v>24</v>
      </c>
      <c r="G1592" t="s">
        <v>11</v>
      </c>
      <c r="H1592" t="s">
        <v>16</v>
      </c>
      <c r="I1592">
        <v>800</v>
      </c>
      <c r="J1592">
        <v>800</v>
      </c>
      <c r="K1592">
        <v>0.1193578</v>
      </c>
      <c r="L1592">
        <v>96.432386149999999</v>
      </c>
      <c r="M1592">
        <f t="shared" si="72"/>
        <v>95.486239999999995</v>
      </c>
      <c r="N1592">
        <f t="shared" si="73"/>
        <v>0.94614615000000413</v>
      </c>
      <c r="O1592" s="1">
        <f t="shared" si="74"/>
        <v>9.9087172141242991E-3</v>
      </c>
      <c r="P1592">
        <v>0.14464857</v>
      </c>
    </row>
    <row r="1593" spans="1:16" hidden="1" x14ac:dyDescent="0.35">
      <c r="A1593">
        <v>1592</v>
      </c>
      <c r="B1593">
        <v>113</v>
      </c>
      <c r="C1593" t="s">
        <v>177</v>
      </c>
      <c r="D1593" t="str">
        <f>INDEX(FSA_Province!B:B,MATCH(LEFT(C1593,1),FSA_Province!A:A,0))</f>
        <v>BC</v>
      </c>
      <c r="E1593" t="s">
        <v>1837</v>
      </c>
      <c r="F1593" t="s">
        <v>39</v>
      </c>
      <c r="G1593" t="s">
        <v>27</v>
      </c>
      <c r="H1593" t="s">
        <v>16</v>
      </c>
      <c r="I1593">
        <v>1</v>
      </c>
      <c r="J1593">
        <v>1</v>
      </c>
      <c r="K1593">
        <v>185.23699999999999</v>
      </c>
      <c r="L1593">
        <v>187.17436649999999</v>
      </c>
      <c r="M1593">
        <f t="shared" si="72"/>
        <v>185.23699999999999</v>
      </c>
      <c r="N1593">
        <f t="shared" si="73"/>
        <v>1.937366499999996</v>
      </c>
      <c r="O1593" s="1">
        <f t="shared" si="74"/>
        <v>1.0458852713010879E-2</v>
      </c>
      <c r="P1593">
        <v>0.28076153999999998</v>
      </c>
    </row>
    <row r="1594" spans="1:16" hidden="1" x14ac:dyDescent="0.35">
      <c r="A1594">
        <v>1593</v>
      </c>
      <c r="B1594">
        <v>113</v>
      </c>
      <c r="C1594" t="s">
        <v>177</v>
      </c>
      <c r="D1594" t="str">
        <f>INDEX(FSA_Province!B:B,MATCH(LEFT(C1594,1),FSA_Province!A:A,0))</f>
        <v>BC</v>
      </c>
      <c r="E1594" t="s">
        <v>1838</v>
      </c>
      <c r="F1594" t="s">
        <v>24</v>
      </c>
      <c r="G1594" t="s">
        <v>27</v>
      </c>
      <c r="H1594" t="s">
        <v>16</v>
      </c>
      <c r="I1594">
        <v>2500</v>
      </c>
      <c r="J1594">
        <v>2500</v>
      </c>
      <c r="K1594">
        <v>0.11949303999999999</v>
      </c>
      <c r="L1594">
        <v>301.85712410000002</v>
      </c>
      <c r="M1594">
        <f t="shared" si="72"/>
        <v>298.73259999999999</v>
      </c>
      <c r="N1594">
        <f t="shared" si="73"/>
        <v>3.1245241000000306</v>
      </c>
      <c r="O1594" s="1">
        <f t="shared" si="74"/>
        <v>1.045926725104669E-2</v>
      </c>
      <c r="P1594">
        <v>0.45278568000000002</v>
      </c>
    </row>
    <row r="1595" spans="1:16" hidden="1" x14ac:dyDescent="0.35">
      <c r="A1595">
        <v>1594</v>
      </c>
      <c r="B1595">
        <v>172</v>
      </c>
      <c r="C1595" t="s">
        <v>279</v>
      </c>
      <c r="D1595" t="str">
        <f>INDEX(FSA_Province!B:B,MATCH(LEFT(C1595,1),FSA_Province!A:A,0))</f>
        <v>BC</v>
      </c>
      <c r="E1595" t="s">
        <v>1839</v>
      </c>
      <c r="F1595" t="s">
        <v>24</v>
      </c>
      <c r="G1595" t="s">
        <v>27</v>
      </c>
      <c r="H1595" t="s">
        <v>16</v>
      </c>
      <c r="I1595">
        <v>80</v>
      </c>
      <c r="J1595">
        <v>80</v>
      </c>
      <c r="K1595">
        <v>0.11924744</v>
      </c>
      <c r="L1595">
        <v>9.6418253800000002</v>
      </c>
      <c r="M1595">
        <f t="shared" si="72"/>
        <v>9.5397952000000004</v>
      </c>
      <c r="N1595">
        <f t="shared" si="73"/>
        <v>0.10203017999999986</v>
      </c>
      <c r="O1595" s="1">
        <f t="shared" si="74"/>
        <v>1.0695217021011085E-2</v>
      </c>
      <c r="P1595">
        <v>1.446273E-2</v>
      </c>
    </row>
    <row r="1596" spans="1:16" hidden="1" x14ac:dyDescent="0.35">
      <c r="A1596">
        <v>1595</v>
      </c>
      <c r="B1596">
        <v>95</v>
      </c>
      <c r="C1596" t="s">
        <v>1503</v>
      </c>
      <c r="D1596" t="str">
        <f>INDEX(FSA_Province!B:B,MATCH(LEFT(C1596,1),FSA_Province!A:A,0))</f>
        <v>ON</v>
      </c>
      <c r="E1596" t="s">
        <v>1840</v>
      </c>
      <c r="F1596" t="s">
        <v>10</v>
      </c>
      <c r="G1596" t="s">
        <v>11</v>
      </c>
      <c r="H1596" t="s">
        <v>12</v>
      </c>
      <c r="I1596">
        <v>2.5000000000000001E-3</v>
      </c>
      <c r="J1596">
        <v>2.5000000000000001E-3</v>
      </c>
      <c r="K1596">
        <v>42700</v>
      </c>
      <c r="L1596">
        <v>105.4403899</v>
      </c>
      <c r="M1596">
        <f t="shared" si="72"/>
        <v>106.75</v>
      </c>
      <c r="N1596">
        <f t="shared" si="73"/>
        <v>-1.3096101000000004</v>
      </c>
      <c r="O1596" s="1">
        <f t="shared" si="74"/>
        <v>-1.2268010304449652E-2</v>
      </c>
      <c r="P1596">
        <v>0.15816058</v>
      </c>
    </row>
    <row r="1597" spans="1:16" hidden="1" x14ac:dyDescent="0.35">
      <c r="A1597">
        <v>1596</v>
      </c>
      <c r="B1597">
        <v>249</v>
      </c>
      <c r="C1597" t="s">
        <v>997</v>
      </c>
      <c r="D1597" t="str">
        <f>INDEX(FSA_Province!B:B,MATCH(LEFT(C1597,1),FSA_Province!A:A,0))</f>
        <v>ON</v>
      </c>
      <c r="E1597" t="s">
        <v>1841</v>
      </c>
      <c r="F1597" t="s">
        <v>24</v>
      </c>
      <c r="G1597" t="s">
        <v>11</v>
      </c>
      <c r="H1597" t="s">
        <v>16</v>
      </c>
      <c r="I1597">
        <v>2995</v>
      </c>
      <c r="J1597">
        <v>2995</v>
      </c>
      <c r="K1597">
        <v>0.1</v>
      </c>
      <c r="L1597">
        <v>303.885651</v>
      </c>
      <c r="M1597">
        <f t="shared" si="72"/>
        <v>299.5</v>
      </c>
      <c r="N1597">
        <f t="shared" si="73"/>
        <v>4.3856509999999957</v>
      </c>
      <c r="O1597" s="1">
        <f t="shared" si="74"/>
        <v>1.4643242070116847E-2</v>
      </c>
      <c r="P1597">
        <v>0.45582846999999999</v>
      </c>
    </row>
    <row r="1598" spans="1:16" hidden="1" x14ac:dyDescent="0.35">
      <c r="A1598">
        <v>1597</v>
      </c>
      <c r="B1598">
        <v>172</v>
      </c>
      <c r="C1598" t="s">
        <v>279</v>
      </c>
      <c r="D1598" t="str">
        <f>INDEX(FSA_Province!B:B,MATCH(LEFT(C1598,1),FSA_Province!A:A,0))</f>
        <v>BC</v>
      </c>
      <c r="E1598" t="s">
        <v>1842</v>
      </c>
      <c r="F1598" t="s">
        <v>24</v>
      </c>
      <c r="G1598" t="s">
        <v>27</v>
      </c>
      <c r="H1598" t="s">
        <v>16</v>
      </c>
      <c r="I1598">
        <v>1001</v>
      </c>
      <c r="J1598">
        <v>1001</v>
      </c>
      <c r="K1598">
        <v>0.12055394</v>
      </c>
      <c r="L1598">
        <v>121.9556365</v>
      </c>
      <c r="M1598">
        <f t="shared" si="72"/>
        <v>120.67449394</v>
      </c>
      <c r="N1598">
        <f t="shared" si="73"/>
        <v>1.2811425599999922</v>
      </c>
      <c r="O1598" s="1">
        <f t="shared" si="74"/>
        <v>1.0616514875438243E-2</v>
      </c>
      <c r="P1598">
        <v>0.18293345</v>
      </c>
    </row>
    <row r="1599" spans="1:16" hidden="1" x14ac:dyDescent="0.35">
      <c r="A1599">
        <v>1598</v>
      </c>
      <c r="B1599">
        <v>172</v>
      </c>
      <c r="C1599" t="s">
        <v>279</v>
      </c>
      <c r="D1599" t="str">
        <f>INDEX(FSA_Province!B:B,MATCH(LEFT(C1599,1),FSA_Province!A:A,0))</f>
        <v>BC</v>
      </c>
      <c r="E1599" t="s">
        <v>1843</v>
      </c>
      <c r="F1599" t="s">
        <v>39</v>
      </c>
      <c r="G1599" t="s">
        <v>27</v>
      </c>
      <c r="H1599" t="s">
        <v>16</v>
      </c>
      <c r="I1599">
        <v>18</v>
      </c>
      <c r="J1599">
        <v>18</v>
      </c>
      <c r="K1599">
        <v>185.09899999999999</v>
      </c>
      <c r="L1599">
        <v>3367.4355839999998</v>
      </c>
      <c r="M1599">
        <f t="shared" si="72"/>
        <v>3331.7819999999997</v>
      </c>
      <c r="N1599">
        <f t="shared" si="73"/>
        <v>35.653584000000137</v>
      </c>
      <c r="O1599" s="1">
        <f t="shared" si="74"/>
        <v>1.0701055471216346E-2</v>
      </c>
      <c r="P1599">
        <v>5.0511533699999998</v>
      </c>
    </row>
    <row r="1600" spans="1:16" hidden="1" x14ac:dyDescent="0.35">
      <c r="A1600">
        <v>1599</v>
      </c>
      <c r="B1600">
        <v>6</v>
      </c>
      <c r="C1600" t="s">
        <v>85</v>
      </c>
      <c r="D1600" t="str">
        <f>INDEX(FSA_Province!B:B,MATCH(LEFT(C1600,1),FSA_Province!A:A,0))</f>
        <v>AB</v>
      </c>
      <c r="E1600" t="s">
        <v>1844</v>
      </c>
      <c r="F1600" t="s">
        <v>24</v>
      </c>
      <c r="G1600" t="s">
        <v>11</v>
      </c>
      <c r="H1600" t="s">
        <v>16</v>
      </c>
      <c r="I1600">
        <v>16585.29155419</v>
      </c>
      <c r="J1600">
        <v>16585.29155419</v>
      </c>
      <c r="K1600">
        <v>0.11799999999999999</v>
      </c>
      <c r="L1600">
        <v>1983.102954</v>
      </c>
      <c r="M1600">
        <f t="shared" si="72"/>
        <v>1957.06440339442</v>
      </c>
      <c r="N1600">
        <f t="shared" si="73"/>
        <v>26.038550605579985</v>
      </c>
      <c r="O1600" s="1">
        <f t="shared" si="74"/>
        <v>1.3304902260966762E-2</v>
      </c>
      <c r="P1600">
        <v>2.9746544199999998</v>
      </c>
    </row>
    <row r="1601" spans="1:16" hidden="1" x14ac:dyDescent="0.35">
      <c r="A1601">
        <v>1600</v>
      </c>
      <c r="B1601">
        <v>90</v>
      </c>
      <c r="C1601" t="s">
        <v>129</v>
      </c>
      <c r="D1601" t="str">
        <f>INDEX(FSA_Province!B:B,MATCH(LEFT(C1601,1),FSA_Province!A:A,0))</f>
        <v>ON</v>
      </c>
      <c r="E1601" t="s">
        <v>1845</v>
      </c>
      <c r="F1601" t="s">
        <v>24</v>
      </c>
      <c r="G1601" t="s">
        <v>11</v>
      </c>
      <c r="H1601" t="s">
        <v>16</v>
      </c>
      <c r="I1601">
        <v>62000</v>
      </c>
      <c r="J1601">
        <v>62000</v>
      </c>
      <c r="K1601">
        <v>0.1195</v>
      </c>
      <c r="L1601">
        <v>7493.0528400000003</v>
      </c>
      <c r="M1601">
        <f t="shared" si="72"/>
        <v>7409</v>
      </c>
      <c r="N1601">
        <f t="shared" si="73"/>
        <v>84.052840000000288</v>
      </c>
      <c r="O1601" s="1">
        <f t="shared" si="74"/>
        <v>1.1344694290727533E-2</v>
      </c>
      <c r="P1601">
        <v>11.23957925</v>
      </c>
    </row>
    <row r="1602" spans="1:16" hidden="1" x14ac:dyDescent="0.35">
      <c r="A1602">
        <v>1601</v>
      </c>
      <c r="B1602">
        <v>230</v>
      </c>
      <c r="C1602" t="s">
        <v>246</v>
      </c>
      <c r="D1602" t="str">
        <f>INDEX(FSA_Province!B:B,MATCH(LEFT(C1602,1),FSA_Province!A:A,0))</f>
        <v>AB</v>
      </c>
      <c r="E1602" t="s">
        <v>1846</v>
      </c>
      <c r="F1602" t="s">
        <v>18</v>
      </c>
      <c r="G1602" t="s">
        <v>11</v>
      </c>
      <c r="H1602" t="s">
        <v>16</v>
      </c>
      <c r="I1602">
        <v>80</v>
      </c>
      <c r="J1602">
        <v>80</v>
      </c>
      <c r="K1602">
        <v>30.69</v>
      </c>
      <c r="L1602">
        <v>2474.5079580000001</v>
      </c>
      <c r="M1602">
        <f t="shared" si="72"/>
        <v>2455.2000000000003</v>
      </c>
      <c r="N1602">
        <f t="shared" si="73"/>
        <v>19.307957999999871</v>
      </c>
      <c r="O1602" s="1">
        <f t="shared" si="74"/>
        <v>7.8641080156402199E-3</v>
      </c>
      <c r="P1602">
        <v>0</v>
      </c>
    </row>
    <row r="1603" spans="1:16" hidden="1" x14ac:dyDescent="0.35">
      <c r="A1603">
        <v>1602</v>
      </c>
      <c r="B1603">
        <v>230</v>
      </c>
      <c r="C1603" t="s">
        <v>246</v>
      </c>
      <c r="D1603" t="str">
        <f>INDEX(FSA_Province!B:B,MATCH(LEFT(C1603,1),FSA_Province!A:A,0))</f>
        <v>AB</v>
      </c>
      <c r="E1603" t="s">
        <v>1847</v>
      </c>
      <c r="F1603" t="s">
        <v>18</v>
      </c>
      <c r="G1603" t="s">
        <v>11</v>
      </c>
      <c r="H1603" t="s">
        <v>16</v>
      </c>
      <c r="I1603">
        <v>80</v>
      </c>
      <c r="J1603">
        <v>80</v>
      </c>
      <c r="K1603">
        <v>29.69</v>
      </c>
      <c r="L1603">
        <v>2400.41642</v>
      </c>
      <c r="M1603">
        <f t="shared" ref="M1603:M1666" si="75">I1603*K1603</f>
        <v>2375.2000000000003</v>
      </c>
      <c r="N1603">
        <f t="shared" ref="N1603:N1666" si="76">L1603-M1603</f>
        <v>25.216419999999744</v>
      </c>
      <c r="O1603" s="1">
        <f t="shared" ref="O1603:O1666" si="77">IFERROR(N1603/M1603, 0)</f>
        <v>1.0616545975075675E-2</v>
      </c>
      <c r="P1603">
        <v>0</v>
      </c>
    </row>
    <row r="1604" spans="1:16" hidden="1" x14ac:dyDescent="0.35">
      <c r="A1604">
        <v>1603</v>
      </c>
      <c r="B1604">
        <v>90</v>
      </c>
      <c r="C1604" t="s">
        <v>129</v>
      </c>
      <c r="D1604" t="str">
        <f>INDEX(FSA_Province!B:B,MATCH(LEFT(C1604,1),FSA_Province!A:A,0))</f>
        <v>ON</v>
      </c>
      <c r="E1604" t="s">
        <v>1848</v>
      </c>
      <c r="F1604" t="s">
        <v>24</v>
      </c>
      <c r="G1604" t="s">
        <v>11</v>
      </c>
      <c r="H1604" t="s">
        <v>16</v>
      </c>
      <c r="I1604">
        <v>20000</v>
      </c>
      <c r="J1604">
        <v>20000</v>
      </c>
      <c r="K1604">
        <v>0.12</v>
      </c>
      <c r="L1604">
        <v>2428.3105700000001</v>
      </c>
      <c r="M1604">
        <f t="shared" si="75"/>
        <v>2400</v>
      </c>
      <c r="N1604">
        <f t="shared" si="76"/>
        <v>28.310570000000098</v>
      </c>
      <c r="O1604" s="1">
        <f t="shared" si="77"/>
        <v>1.1796070833333373E-2</v>
      </c>
      <c r="P1604">
        <v>3.6424658499999998</v>
      </c>
    </row>
    <row r="1605" spans="1:16" hidden="1" x14ac:dyDescent="0.35">
      <c r="A1605">
        <v>1604</v>
      </c>
      <c r="B1605">
        <v>83</v>
      </c>
      <c r="C1605" t="s">
        <v>52</v>
      </c>
      <c r="D1605" t="str">
        <f>INDEX(FSA_Province!B:B,MATCH(LEFT(C1605,1),FSA_Province!A:A,0))</f>
        <v>ON</v>
      </c>
      <c r="E1605" t="s">
        <v>1849</v>
      </c>
      <c r="F1605" t="s">
        <v>193</v>
      </c>
      <c r="G1605" t="s">
        <v>27</v>
      </c>
      <c r="H1605" t="s">
        <v>16</v>
      </c>
      <c r="I1605">
        <v>198.46199999999999</v>
      </c>
      <c r="J1605">
        <v>198.46199999999999</v>
      </c>
      <c r="K1605">
        <v>0.74385999999999997</v>
      </c>
      <c r="L1605">
        <v>149.50026009999999</v>
      </c>
      <c r="M1605">
        <f t="shared" si="75"/>
        <v>147.62794331999999</v>
      </c>
      <c r="N1605">
        <f t="shared" si="76"/>
        <v>1.8723167800000056</v>
      </c>
      <c r="O1605" s="1">
        <f t="shared" si="77"/>
        <v>1.2682671978580307E-2</v>
      </c>
      <c r="P1605">
        <v>0.22425038999999999</v>
      </c>
    </row>
    <row r="1606" spans="1:16" hidden="1" x14ac:dyDescent="0.35">
      <c r="A1606">
        <v>1605</v>
      </c>
      <c r="B1606">
        <v>62</v>
      </c>
      <c r="C1606" t="s">
        <v>140</v>
      </c>
      <c r="D1606" t="str">
        <f>INDEX(FSA_Province!B:B,MATCH(LEFT(C1606,1),FSA_Province!A:A,0))</f>
        <v>ON</v>
      </c>
      <c r="E1606" t="s">
        <v>1850</v>
      </c>
      <c r="F1606" t="s">
        <v>20</v>
      </c>
      <c r="G1606" t="s">
        <v>27</v>
      </c>
      <c r="H1606" t="s">
        <v>12</v>
      </c>
      <c r="I1606">
        <v>1</v>
      </c>
      <c r="J1606">
        <v>1</v>
      </c>
      <c r="K1606">
        <v>1820.221</v>
      </c>
      <c r="L1606">
        <v>1799.609099</v>
      </c>
      <c r="M1606">
        <f t="shared" si="75"/>
        <v>1820.221</v>
      </c>
      <c r="N1606">
        <f t="shared" si="76"/>
        <v>-20.611900999999989</v>
      </c>
      <c r="O1606" s="1">
        <f t="shared" si="77"/>
        <v>-1.1323845291313521E-2</v>
      </c>
      <c r="P1606">
        <v>2.6994136399999999</v>
      </c>
    </row>
    <row r="1607" spans="1:16" hidden="1" x14ac:dyDescent="0.35">
      <c r="A1607">
        <v>1606</v>
      </c>
      <c r="B1607">
        <v>245</v>
      </c>
      <c r="C1607" t="s">
        <v>8</v>
      </c>
      <c r="D1607" t="str">
        <f>INDEX(FSA_Province!B:B,MATCH(LEFT(C1607,1),FSA_Province!A:A,0))</f>
        <v>BC</v>
      </c>
      <c r="E1607" t="s">
        <v>1851</v>
      </c>
      <c r="F1607" t="s">
        <v>10</v>
      </c>
      <c r="G1607" t="s">
        <v>11</v>
      </c>
      <c r="H1607" t="s">
        <v>16</v>
      </c>
      <c r="I1607">
        <v>0.5</v>
      </c>
      <c r="J1607">
        <v>0.5</v>
      </c>
      <c r="K1607">
        <v>39500</v>
      </c>
      <c r="L1607">
        <v>19749.999589999999</v>
      </c>
      <c r="M1607">
        <f t="shared" si="75"/>
        <v>19750</v>
      </c>
      <c r="N1607">
        <f t="shared" si="76"/>
        <v>-4.1000000055646524E-4</v>
      </c>
      <c r="O1607" s="1">
        <f t="shared" si="77"/>
        <v>-2.0759493699061532E-8</v>
      </c>
      <c r="P1607">
        <v>0</v>
      </c>
    </row>
    <row r="1608" spans="1:16" hidden="1" x14ac:dyDescent="0.35">
      <c r="A1608">
        <v>1607</v>
      </c>
      <c r="B1608">
        <v>156</v>
      </c>
      <c r="C1608" t="s">
        <v>13</v>
      </c>
      <c r="D1608" t="str">
        <f>INDEX(FSA_Province!B:B,MATCH(LEFT(C1608,1),FSA_Province!A:A,0))</f>
        <v>ON</v>
      </c>
      <c r="E1608" t="s">
        <v>1852</v>
      </c>
      <c r="F1608" t="s">
        <v>20</v>
      </c>
      <c r="G1608" t="s">
        <v>27</v>
      </c>
      <c r="H1608" t="s">
        <v>16</v>
      </c>
      <c r="I1608">
        <v>2</v>
      </c>
      <c r="J1608">
        <v>2</v>
      </c>
      <c r="K1608">
        <v>1838.7840000000001</v>
      </c>
      <c r="L1608">
        <v>3721.8178800000001</v>
      </c>
      <c r="M1608">
        <f t="shared" si="75"/>
        <v>3677.5680000000002</v>
      </c>
      <c r="N1608">
        <f t="shared" si="76"/>
        <v>44.249879999999848</v>
      </c>
      <c r="O1608" s="1">
        <f t="shared" si="77"/>
        <v>1.2032375743969885E-2</v>
      </c>
      <c r="P1608">
        <v>5.5827268099999996</v>
      </c>
    </row>
    <row r="1609" spans="1:16" hidden="1" x14ac:dyDescent="0.35">
      <c r="A1609">
        <v>1608</v>
      </c>
      <c r="B1609">
        <v>85</v>
      </c>
      <c r="C1609" t="s">
        <v>801</v>
      </c>
      <c r="D1609" t="str">
        <f>INDEX(FSA_Province!B:B,MATCH(LEFT(C1609,1),FSA_Province!A:A,0))</f>
        <v>AB</v>
      </c>
      <c r="E1609" t="s">
        <v>1853</v>
      </c>
      <c r="F1609" t="s">
        <v>24</v>
      </c>
      <c r="G1609" t="s">
        <v>11</v>
      </c>
      <c r="H1609" t="s">
        <v>16</v>
      </c>
      <c r="I1609">
        <v>16487.394957979999</v>
      </c>
      <c r="J1609">
        <v>16487.394957979999</v>
      </c>
      <c r="K1609">
        <v>0.11899999999999999</v>
      </c>
      <c r="L1609">
        <v>1978.0463930000001</v>
      </c>
      <c r="M1609">
        <f t="shared" si="75"/>
        <v>1961.9999999996198</v>
      </c>
      <c r="N1609">
        <f t="shared" si="76"/>
        <v>16.046393000380249</v>
      </c>
      <c r="O1609" s="1">
        <f t="shared" si="77"/>
        <v>8.1785897045786732E-3</v>
      </c>
      <c r="P1609">
        <v>0</v>
      </c>
    </row>
    <row r="1610" spans="1:16" hidden="1" x14ac:dyDescent="0.35">
      <c r="A1610">
        <v>1609</v>
      </c>
      <c r="B1610">
        <v>83</v>
      </c>
      <c r="C1610" t="s">
        <v>52</v>
      </c>
      <c r="D1610" t="str">
        <f>INDEX(FSA_Province!B:B,MATCH(LEFT(C1610,1),FSA_Province!A:A,0))</f>
        <v>ON</v>
      </c>
      <c r="E1610" t="s">
        <v>1854</v>
      </c>
      <c r="F1610" t="s">
        <v>24</v>
      </c>
      <c r="G1610" t="s">
        <v>11</v>
      </c>
      <c r="H1610" t="s">
        <v>16</v>
      </c>
      <c r="I1610">
        <v>2937.413</v>
      </c>
      <c r="J1610">
        <v>2937.413</v>
      </c>
      <c r="K1610">
        <v>0.1187213</v>
      </c>
      <c r="L1610">
        <v>352.90203750000001</v>
      </c>
      <c r="M1610">
        <f t="shared" si="75"/>
        <v>348.7334899969</v>
      </c>
      <c r="N1610">
        <f t="shared" si="76"/>
        <v>4.168547503100001</v>
      </c>
      <c r="O1610" s="1">
        <f t="shared" si="77"/>
        <v>1.1953390261248085E-2</v>
      </c>
      <c r="P1610">
        <v>0.52935304999999999</v>
      </c>
    </row>
    <row r="1611" spans="1:16" hidden="1" x14ac:dyDescent="0.35">
      <c r="A1611">
        <v>1610</v>
      </c>
      <c r="B1611">
        <v>133</v>
      </c>
      <c r="C1611" t="s">
        <v>183</v>
      </c>
      <c r="D1611" t="str">
        <f>INDEX(FSA_Province!B:B,MATCH(LEFT(C1611,1),FSA_Province!A:A,0))</f>
        <v>ON</v>
      </c>
      <c r="E1611" t="s">
        <v>1855</v>
      </c>
      <c r="F1611" t="s">
        <v>933</v>
      </c>
      <c r="G1611" t="s">
        <v>11</v>
      </c>
      <c r="H1611" t="s">
        <v>12</v>
      </c>
      <c r="I1611">
        <v>150000</v>
      </c>
      <c r="J1611">
        <v>150000</v>
      </c>
      <c r="K1611">
        <v>2.9500000000000001E-6</v>
      </c>
      <c r="L1611">
        <v>0.4425</v>
      </c>
      <c r="M1611">
        <f t="shared" si="75"/>
        <v>0.4425</v>
      </c>
      <c r="N1611">
        <f t="shared" si="76"/>
        <v>0</v>
      </c>
      <c r="O1611" s="1">
        <f t="shared" si="77"/>
        <v>0</v>
      </c>
      <c r="P1611">
        <v>6.6374999999999995E-4</v>
      </c>
    </row>
    <row r="1612" spans="1:16" hidden="1" x14ac:dyDescent="0.35">
      <c r="A1612">
        <v>1611</v>
      </c>
      <c r="B1612">
        <v>133</v>
      </c>
      <c r="C1612" t="s">
        <v>183</v>
      </c>
      <c r="D1612" t="str">
        <f>INDEX(FSA_Province!B:B,MATCH(LEFT(C1612,1),FSA_Province!A:A,0))</f>
        <v>ON</v>
      </c>
      <c r="E1612" t="s">
        <v>1856</v>
      </c>
      <c r="F1612" t="s">
        <v>782</v>
      </c>
      <c r="G1612" t="s">
        <v>11</v>
      </c>
      <c r="H1612" t="s">
        <v>12</v>
      </c>
      <c r="I1612">
        <v>38038.313804160003</v>
      </c>
      <c r="J1612">
        <v>38038.313804160003</v>
      </c>
      <c r="K1612">
        <v>1.0200000000000001E-5</v>
      </c>
      <c r="L1612">
        <v>0.38799056999999998</v>
      </c>
      <c r="M1612">
        <f t="shared" si="75"/>
        <v>0.38799080080243203</v>
      </c>
      <c r="N1612">
        <f t="shared" si="76"/>
        <v>-2.3080243205519935E-7</v>
      </c>
      <c r="O1612" s="1">
        <f t="shared" si="77"/>
        <v>-5.9486573284175816E-7</v>
      </c>
      <c r="P1612">
        <v>5.8179E-4</v>
      </c>
    </row>
    <row r="1613" spans="1:16" hidden="1" x14ac:dyDescent="0.35">
      <c r="A1613">
        <v>1612</v>
      </c>
      <c r="B1613">
        <v>230</v>
      </c>
      <c r="C1613" t="s">
        <v>246</v>
      </c>
      <c r="D1613" t="str">
        <f>INDEX(FSA_Province!B:B,MATCH(LEFT(C1613,1),FSA_Province!A:A,0))</f>
        <v>AB</v>
      </c>
      <c r="E1613" t="s">
        <v>1857</v>
      </c>
      <c r="F1613" t="s">
        <v>20</v>
      </c>
      <c r="G1613" t="s">
        <v>11</v>
      </c>
      <c r="H1613" t="s">
        <v>16</v>
      </c>
      <c r="I1613">
        <v>1</v>
      </c>
      <c r="J1613">
        <v>1</v>
      </c>
      <c r="K1613">
        <v>1696.9</v>
      </c>
      <c r="L1613">
        <v>1713.626845</v>
      </c>
      <c r="M1613">
        <f t="shared" si="75"/>
        <v>1696.9</v>
      </c>
      <c r="N1613">
        <f t="shared" si="76"/>
        <v>16.726844999999912</v>
      </c>
      <c r="O1613" s="1">
        <f t="shared" si="77"/>
        <v>9.8572956567858517E-3</v>
      </c>
      <c r="P1613">
        <v>0</v>
      </c>
    </row>
    <row r="1614" spans="1:16" hidden="1" x14ac:dyDescent="0.35">
      <c r="A1614">
        <v>1613</v>
      </c>
      <c r="B1614">
        <v>172</v>
      </c>
      <c r="C1614" t="s">
        <v>279</v>
      </c>
      <c r="D1614" t="str">
        <f>INDEX(FSA_Province!B:B,MATCH(LEFT(C1614,1),FSA_Province!A:A,0))</f>
        <v>BC</v>
      </c>
      <c r="E1614" t="s">
        <v>1858</v>
      </c>
      <c r="F1614" t="s">
        <v>24</v>
      </c>
      <c r="G1614" t="s">
        <v>27</v>
      </c>
      <c r="H1614" t="s">
        <v>16</v>
      </c>
      <c r="I1614">
        <v>100</v>
      </c>
      <c r="J1614">
        <v>100</v>
      </c>
      <c r="K1614">
        <v>0.11951384</v>
      </c>
      <c r="L1614">
        <v>12.099883800000001</v>
      </c>
      <c r="M1614">
        <f t="shared" si="75"/>
        <v>11.951383999999999</v>
      </c>
      <c r="N1614">
        <f t="shared" si="76"/>
        <v>0.14849980000000151</v>
      </c>
      <c r="O1614" s="1">
        <f t="shared" si="77"/>
        <v>1.2425322456378401E-2</v>
      </c>
      <c r="P1614">
        <v>1.8149820000000001E-2</v>
      </c>
    </row>
    <row r="1615" spans="1:16" hidden="1" x14ac:dyDescent="0.35">
      <c r="A1615">
        <v>1614</v>
      </c>
      <c r="B1615">
        <v>90</v>
      </c>
      <c r="C1615" t="s">
        <v>129</v>
      </c>
      <c r="D1615" t="str">
        <f>INDEX(FSA_Province!B:B,MATCH(LEFT(C1615,1),FSA_Province!A:A,0))</f>
        <v>ON</v>
      </c>
      <c r="E1615" t="s">
        <v>1859</v>
      </c>
      <c r="F1615" t="s">
        <v>24</v>
      </c>
      <c r="G1615" t="s">
        <v>27</v>
      </c>
      <c r="H1615" t="s">
        <v>16</v>
      </c>
      <c r="I1615">
        <v>33000</v>
      </c>
      <c r="J1615">
        <v>33000</v>
      </c>
      <c r="K1615">
        <v>0.11816989</v>
      </c>
      <c r="L1615">
        <v>3946.5269969999999</v>
      </c>
      <c r="M1615">
        <f t="shared" si="75"/>
        <v>3899.60637</v>
      </c>
      <c r="N1615">
        <f t="shared" si="76"/>
        <v>46.920626999999968</v>
      </c>
      <c r="O1615" s="1">
        <f t="shared" si="77"/>
        <v>1.2032144413591151E-2</v>
      </c>
      <c r="P1615">
        <v>5.9197904899999996</v>
      </c>
    </row>
    <row r="1616" spans="1:16" hidden="1" x14ac:dyDescent="0.35">
      <c r="A1616">
        <v>1615</v>
      </c>
      <c r="B1616">
        <v>222</v>
      </c>
      <c r="C1616" t="s">
        <v>320</v>
      </c>
      <c r="D1616" t="str">
        <f>INDEX(FSA_Province!B:B,MATCH(LEFT(C1616,1),FSA_Province!A:A,0))</f>
        <v>BC</v>
      </c>
      <c r="E1616" t="s">
        <v>1860</v>
      </c>
      <c r="F1616" t="s">
        <v>18</v>
      </c>
      <c r="G1616" t="s">
        <v>11</v>
      </c>
      <c r="H1616" t="s">
        <v>16</v>
      </c>
      <c r="I1616">
        <v>6.5</v>
      </c>
      <c r="J1616">
        <v>6.5</v>
      </c>
      <c r="K1616">
        <v>30.85</v>
      </c>
      <c r="L1616">
        <v>202.84311690000001</v>
      </c>
      <c r="M1616">
        <f t="shared" si="75"/>
        <v>200.52500000000001</v>
      </c>
      <c r="N1616">
        <f t="shared" si="76"/>
        <v>2.3181169000000068</v>
      </c>
      <c r="O1616" s="1">
        <f t="shared" si="77"/>
        <v>1.1560238872958518E-2</v>
      </c>
      <c r="P1616">
        <v>0.30426467000000001</v>
      </c>
    </row>
    <row r="1617" spans="1:16" x14ac:dyDescent="0.35">
      <c r="A1617">
        <v>1616</v>
      </c>
      <c r="B1617">
        <v>90</v>
      </c>
      <c r="C1617" t="s">
        <v>129</v>
      </c>
      <c r="D1617" t="str">
        <f>INDEX(FSA_Province!B:B,MATCH(LEFT(C1617,1),FSA_Province!A:A,0))</f>
        <v>ON</v>
      </c>
      <c r="E1617" t="s">
        <v>1861</v>
      </c>
      <c r="F1617" t="s">
        <v>10</v>
      </c>
      <c r="G1617" t="s">
        <v>11</v>
      </c>
      <c r="H1617" t="s">
        <v>12</v>
      </c>
      <c r="I1617">
        <v>8.5344290000000003E-2</v>
      </c>
      <c r="J1617">
        <v>8.5344290000000003E-2</v>
      </c>
      <c r="K1617">
        <v>4044</v>
      </c>
      <c r="L1617">
        <v>3395.244545</v>
      </c>
      <c r="M1617">
        <f t="shared" si="75"/>
        <v>345.13230876</v>
      </c>
      <c r="N1617">
        <f t="shared" si="76"/>
        <v>3050.1122362400001</v>
      </c>
      <c r="O1617" s="5">
        <f t="shared" si="77"/>
        <v>8.8375158129892846</v>
      </c>
      <c r="P1617">
        <v>5.0928668100000003</v>
      </c>
    </row>
    <row r="1618" spans="1:16" hidden="1" x14ac:dyDescent="0.35">
      <c r="A1618">
        <v>1617</v>
      </c>
      <c r="B1618">
        <v>222</v>
      </c>
      <c r="C1618" t="s">
        <v>320</v>
      </c>
      <c r="D1618" t="str">
        <f>INDEX(FSA_Province!B:B,MATCH(LEFT(C1618,1),FSA_Province!A:A,0))</f>
        <v>BC</v>
      </c>
      <c r="E1618" t="s">
        <v>1862</v>
      </c>
      <c r="F1618" t="s">
        <v>15</v>
      </c>
      <c r="G1618" t="s">
        <v>11</v>
      </c>
      <c r="H1618" t="s">
        <v>16</v>
      </c>
      <c r="I1618">
        <v>500</v>
      </c>
      <c r="J1618">
        <v>500</v>
      </c>
      <c r="K1618">
        <v>0.442</v>
      </c>
      <c r="L1618">
        <v>223.65678550000001</v>
      </c>
      <c r="M1618">
        <f t="shared" si="75"/>
        <v>221</v>
      </c>
      <c r="N1618">
        <f t="shared" si="76"/>
        <v>2.6567855000000122</v>
      </c>
      <c r="O1618" s="1">
        <f t="shared" si="77"/>
        <v>1.2021653846153902E-2</v>
      </c>
      <c r="P1618">
        <v>0.33548517</v>
      </c>
    </row>
    <row r="1619" spans="1:16" hidden="1" x14ac:dyDescent="0.35">
      <c r="A1619">
        <v>1618</v>
      </c>
      <c r="B1619">
        <v>234</v>
      </c>
      <c r="C1619" t="s">
        <v>113</v>
      </c>
      <c r="D1619" t="str">
        <f>INDEX(FSA_Province!B:B,MATCH(LEFT(C1619,1),FSA_Province!A:A,0))</f>
        <v>ON</v>
      </c>
      <c r="E1619" t="s">
        <v>1863</v>
      </c>
      <c r="F1619" t="s">
        <v>24</v>
      </c>
      <c r="G1619" t="s">
        <v>27</v>
      </c>
      <c r="H1619" t="s">
        <v>16</v>
      </c>
      <c r="I1619">
        <v>860</v>
      </c>
      <c r="J1619">
        <v>860</v>
      </c>
      <c r="K1619">
        <v>0.11712064</v>
      </c>
      <c r="L1619">
        <v>101.9594317</v>
      </c>
      <c r="M1619">
        <f t="shared" si="75"/>
        <v>100.7237504</v>
      </c>
      <c r="N1619">
        <f t="shared" si="76"/>
        <v>1.235681299999996</v>
      </c>
      <c r="O1619" s="1">
        <f t="shared" si="77"/>
        <v>1.2268023133499168E-2</v>
      </c>
      <c r="P1619">
        <v>0.15293914</v>
      </c>
    </row>
    <row r="1620" spans="1:16" hidden="1" x14ac:dyDescent="0.35">
      <c r="A1620">
        <v>1619</v>
      </c>
      <c r="B1620">
        <v>222</v>
      </c>
      <c r="C1620" t="s">
        <v>320</v>
      </c>
      <c r="D1620" t="str">
        <f>INDEX(FSA_Province!B:B,MATCH(LEFT(C1620,1),FSA_Province!A:A,0))</f>
        <v>BC</v>
      </c>
      <c r="E1620" t="s">
        <v>1864</v>
      </c>
      <c r="F1620" t="s">
        <v>20</v>
      </c>
      <c r="G1620" t="s">
        <v>11</v>
      </c>
      <c r="H1620" t="s">
        <v>16</v>
      </c>
      <c r="I1620">
        <v>1.5</v>
      </c>
      <c r="J1620">
        <v>1.5</v>
      </c>
      <c r="K1620">
        <v>1704</v>
      </c>
      <c r="L1620">
        <v>2587.3569550000002</v>
      </c>
      <c r="M1620">
        <f t="shared" si="75"/>
        <v>2556</v>
      </c>
      <c r="N1620">
        <f t="shared" si="76"/>
        <v>31.356955000000198</v>
      </c>
      <c r="O1620" s="1">
        <f t="shared" si="77"/>
        <v>1.2267979264475821E-2</v>
      </c>
      <c r="P1620">
        <v>3.8810354299999998</v>
      </c>
    </row>
    <row r="1621" spans="1:16" hidden="1" x14ac:dyDescent="0.35">
      <c r="A1621">
        <v>1620</v>
      </c>
      <c r="B1621">
        <v>85</v>
      </c>
      <c r="C1621" t="s">
        <v>801</v>
      </c>
      <c r="D1621" t="str">
        <f>INDEX(FSA_Province!B:B,MATCH(LEFT(C1621,1),FSA_Province!A:A,0))</f>
        <v>AB</v>
      </c>
      <c r="E1621" t="s">
        <v>1865</v>
      </c>
      <c r="F1621" t="s">
        <v>24</v>
      </c>
      <c r="G1621" t="s">
        <v>11</v>
      </c>
      <c r="H1621" t="s">
        <v>16</v>
      </c>
      <c r="I1621">
        <v>257.73195876</v>
      </c>
      <c r="J1621">
        <v>257.73195876</v>
      </c>
      <c r="K1621">
        <v>0.1164</v>
      </c>
      <c r="L1621">
        <v>30.280745490000001</v>
      </c>
      <c r="M1621">
        <f t="shared" si="75"/>
        <v>29.999999999664002</v>
      </c>
      <c r="N1621">
        <f t="shared" si="76"/>
        <v>0.28074549033599894</v>
      </c>
      <c r="O1621" s="1">
        <f t="shared" si="77"/>
        <v>9.3581830113047756E-3</v>
      </c>
      <c r="P1621">
        <v>0</v>
      </c>
    </row>
    <row r="1622" spans="1:16" hidden="1" x14ac:dyDescent="0.35">
      <c r="A1622">
        <v>1621</v>
      </c>
      <c r="B1622">
        <v>90</v>
      </c>
      <c r="C1622" t="s">
        <v>129</v>
      </c>
      <c r="D1622" t="str">
        <f>INDEX(FSA_Province!B:B,MATCH(LEFT(C1622,1),FSA_Province!A:A,0))</f>
        <v>ON</v>
      </c>
      <c r="E1622" t="s">
        <v>1866</v>
      </c>
      <c r="F1622" t="s">
        <v>24</v>
      </c>
      <c r="G1622" t="s">
        <v>11</v>
      </c>
      <c r="H1622" t="s">
        <v>16</v>
      </c>
      <c r="I1622">
        <v>85000</v>
      </c>
      <c r="J1622">
        <v>85000</v>
      </c>
      <c r="K1622">
        <v>0.11700000000000001</v>
      </c>
      <c r="L1622">
        <v>10077.1718</v>
      </c>
      <c r="M1622">
        <f t="shared" si="75"/>
        <v>9945</v>
      </c>
      <c r="N1622">
        <f t="shared" si="76"/>
        <v>132.17180000000008</v>
      </c>
      <c r="O1622" s="1">
        <f t="shared" si="77"/>
        <v>1.3290276520864763E-2</v>
      </c>
      <c r="P1622">
        <v>15.115757609999999</v>
      </c>
    </row>
    <row r="1623" spans="1:16" hidden="1" x14ac:dyDescent="0.35">
      <c r="A1623">
        <v>1622</v>
      </c>
      <c r="B1623">
        <v>24</v>
      </c>
      <c r="C1623" t="s">
        <v>697</v>
      </c>
      <c r="D1623" t="str">
        <f>INDEX(FSA_Province!B:B,MATCH(LEFT(C1623,1),FSA_Province!A:A,0))</f>
        <v>AB</v>
      </c>
      <c r="E1623" t="s">
        <v>1867</v>
      </c>
      <c r="F1623" t="s">
        <v>24</v>
      </c>
      <c r="G1623" t="s">
        <v>11</v>
      </c>
      <c r="H1623" t="s">
        <v>16</v>
      </c>
      <c r="I1623">
        <v>50</v>
      </c>
      <c r="J1623">
        <v>50</v>
      </c>
      <c r="K1623">
        <v>0.1182</v>
      </c>
      <c r="L1623">
        <v>5.9885453399999999</v>
      </c>
      <c r="M1623">
        <f t="shared" si="75"/>
        <v>5.91</v>
      </c>
      <c r="N1623">
        <f t="shared" si="76"/>
        <v>7.8545339999999797E-2</v>
      </c>
      <c r="O1623" s="1">
        <f t="shared" si="77"/>
        <v>1.3290243654822301E-2</v>
      </c>
      <c r="P1623">
        <v>8.9828100000000008E-3</v>
      </c>
    </row>
    <row r="1624" spans="1:16" hidden="1" x14ac:dyDescent="0.35">
      <c r="A1624">
        <v>1623</v>
      </c>
      <c r="B1624">
        <v>24</v>
      </c>
      <c r="C1624" t="s">
        <v>697</v>
      </c>
      <c r="D1624" t="str">
        <f>INDEX(FSA_Province!B:B,MATCH(LEFT(C1624,1),FSA_Province!A:A,0))</f>
        <v>AB</v>
      </c>
      <c r="E1624" t="s">
        <v>1868</v>
      </c>
      <c r="F1624" t="s">
        <v>24</v>
      </c>
      <c r="G1624" t="s">
        <v>11</v>
      </c>
      <c r="H1624" t="s">
        <v>16</v>
      </c>
      <c r="I1624">
        <v>150</v>
      </c>
      <c r="J1624">
        <v>150</v>
      </c>
      <c r="K1624">
        <v>0.1182</v>
      </c>
      <c r="L1624">
        <v>17.965636029999999</v>
      </c>
      <c r="M1624">
        <f t="shared" si="75"/>
        <v>17.73</v>
      </c>
      <c r="N1624">
        <f t="shared" si="76"/>
        <v>0.23563602999999844</v>
      </c>
      <c r="O1624" s="1">
        <f t="shared" si="77"/>
        <v>1.3290244218838039E-2</v>
      </c>
      <c r="P1624">
        <v>2.6948449999999999E-2</v>
      </c>
    </row>
    <row r="1625" spans="1:16" hidden="1" x14ac:dyDescent="0.35">
      <c r="A1625">
        <v>1624</v>
      </c>
      <c r="B1625">
        <v>24</v>
      </c>
      <c r="C1625" t="s">
        <v>697</v>
      </c>
      <c r="D1625" t="str">
        <f>INDEX(FSA_Province!B:B,MATCH(LEFT(C1625,1),FSA_Province!A:A,0))</f>
        <v>AB</v>
      </c>
      <c r="E1625" t="s">
        <v>1869</v>
      </c>
      <c r="F1625" t="s">
        <v>24</v>
      </c>
      <c r="G1625" t="s">
        <v>11</v>
      </c>
      <c r="H1625" t="s">
        <v>16</v>
      </c>
      <c r="I1625">
        <v>8200</v>
      </c>
      <c r="J1625">
        <v>8200</v>
      </c>
      <c r="K1625">
        <v>0.1182</v>
      </c>
      <c r="L1625">
        <v>982.12143639999999</v>
      </c>
      <c r="M1625">
        <f t="shared" si="75"/>
        <v>969.24</v>
      </c>
      <c r="N1625">
        <f t="shared" si="76"/>
        <v>12.881436399999984</v>
      </c>
      <c r="O1625" s="1">
        <f t="shared" si="77"/>
        <v>1.329024431513349E-2</v>
      </c>
      <c r="P1625">
        <v>1.47318215</v>
      </c>
    </row>
    <row r="1626" spans="1:16" hidden="1" x14ac:dyDescent="0.35">
      <c r="A1626">
        <v>1625</v>
      </c>
      <c r="B1626">
        <v>156</v>
      </c>
      <c r="C1626" t="s">
        <v>13</v>
      </c>
      <c r="D1626" t="str">
        <f>INDEX(FSA_Province!B:B,MATCH(LEFT(C1626,1),FSA_Province!A:A,0))</f>
        <v>ON</v>
      </c>
      <c r="E1626" t="s">
        <v>1870</v>
      </c>
      <c r="F1626" t="s">
        <v>10</v>
      </c>
      <c r="G1626" t="s">
        <v>27</v>
      </c>
      <c r="H1626" t="s">
        <v>12</v>
      </c>
      <c r="I1626">
        <v>9.7396099999999999E-2</v>
      </c>
      <c r="J1626">
        <v>9.7396099999999999E-2</v>
      </c>
      <c r="K1626">
        <v>40496.735000000001</v>
      </c>
      <c r="L1626">
        <v>3903.5931030000002</v>
      </c>
      <c r="M1626">
        <f t="shared" si="75"/>
        <v>3944.2240517334999</v>
      </c>
      <c r="N1626">
        <f t="shared" si="76"/>
        <v>-40.630948733499736</v>
      </c>
      <c r="O1626" s="1">
        <f t="shared" si="77"/>
        <v>-1.0301379485691818E-2</v>
      </c>
      <c r="P1626">
        <v>5.8553896500000002</v>
      </c>
    </row>
    <row r="1627" spans="1:16" hidden="1" x14ac:dyDescent="0.35">
      <c r="A1627">
        <v>1626</v>
      </c>
      <c r="B1627">
        <v>232</v>
      </c>
      <c r="C1627" t="s">
        <v>639</v>
      </c>
      <c r="D1627" t="str">
        <f>INDEX(FSA_Province!B:B,MATCH(LEFT(C1627,1),FSA_Province!A:A,0))</f>
        <v>AB</v>
      </c>
      <c r="E1627" t="s">
        <v>1871</v>
      </c>
      <c r="F1627" t="s">
        <v>20</v>
      </c>
      <c r="G1627" t="s">
        <v>27</v>
      </c>
      <c r="H1627" t="s">
        <v>12</v>
      </c>
      <c r="I1627">
        <v>1.595</v>
      </c>
      <c r="J1627">
        <v>1.595</v>
      </c>
      <c r="K1627">
        <v>1709.7460000000001</v>
      </c>
      <c r="L1627">
        <v>2698.9529750000002</v>
      </c>
      <c r="M1627">
        <f t="shared" si="75"/>
        <v>2727.0448700000002</v>
      </c>
      <c r="N1627">
        <f t="shared" si="76"/>
        <v>-28.091895000000022</v>
      </c>
      <c r="O1627" s="1">
        <f t="shared" si="77"/>
        <v>-1.0301222143073876E-2</v>
      </c>
      <c r="P1627">
        <v>4.0484294600000004</v>
      </c>
    </row>
    <row r="1628" spans="1:16" hidden="1" x14ac:dyDescent="0.35">
      <c r="A1628">
        <v>1627</v>
      </c>
      <c r="B1628">
        <v>134</v>
      </c>
      <c r="C1628" t="s">
        <v>69</v>
      </c>
      <c r="D1628" t="str">
        <f>INDEX(FSA_Province!B:B,MATCH(LEFT(C1628,1),FSA_Province!A:A,0))</f>
        <v>ON</v>
      </c>
      <c r="E1628" t="s">
        <v>1872</v>
      </c>
      <c r="F1628" t="s">
        <v>846</v>
      </c>
      <c r="G1628" t="s">
        <v>27</v>
      </c>
      <c r="H1628" t="s">
        <v>16</v>
      </c>
      <c r="I1628">
        <v>10</v>
      </c>
      <c r="J1628">
        <v>10</v>
      </c>
      <c r="K1628">
        <v>1.7920330000000002E-2</v>
      </c>
      <c r="L1628">
        <v>0.17920330000000001</v>
      </c>
      <c r="M1628">
        <f t="shared" si="75"/>
        <v>0.17920330000000001</v>
      </c>
      <c r="N1628">
        <f t="shared" si="76"/>
        <v>0</v>
      </c>
      <c r="O1628" s="1">
        <f t="shared" si="77"/>
        <v>0</v>
      </c>
      <c r="P1628">
        <v>2.6879999999999997E-4</v>
      </c>
    </row>
    <row r="1629" spans="1:16" hidden="1" x14ac:dyDescent="0.35">
      <c r="A1629">
        <v>1628</v>
      </c>
      <c r="B1629">
        <v>134</v>
      </c>
      <c r="C1629" t="s">
        <v>69</v>
      </c>
      <c r="D1629" t="str">
        <f>INDEX(FSA_Province!B:B,MATCH(LEFT(C1629,1),FSA_Province!A:A,0))</f>
        <v>ON</v>
      </c>
      <c r="E1629" t="s">
        <v>1873</v>
      </c>
      <c r="F1629" t="s">
        <v>30</v>
      </c>
      <c r="G1629" t="s">
        <v>27</v>
      </c>
      <c r="H1629" t="s">
        <v>16</v>
      </c>
      <c r="I1629">
        <v>2000</v>
      </c>
      <c r="J1629">
        <v>2000</v>
      </c>
      <c r="K1629">
        <v>2.0076E-4</v>
      </c>
      <c r="L1629">
        <v>0.40152022999999998</v>
      </c>
      <c r="M1629">
        <f t="shared" si="75"/>
        <v>0.40151999999999999</v>
      </c>
      <c r="N1629">
        <f t="shared" si="76"/>
        <v>2.2999999998996046E-7</v>
      </c>
      <c r="O1629" s="1">
        <f t="shared" si="77"/>
        <v>5.7282327154303766E-7</v>
      </c>
      <c r="P1629">
        <v>6.0227999999999996E-4</v>
      </c>
    </row>
    <row r="1630" spans="1:16" hidden="1" x14ac:dyDescent="0.35">
      <c r="A1630">
        <v>1629</v>
      </c>
      <c r="B1630">
        <v>134</v>
      </c>
      <c r="C1630" t="s">
        <v>69</v>
      </c>
      <c r="D1630" t="str">
        <f>INDEX(FSA_Province!B:B,MATCH(LEFT(C1630,1),FSA_Province!A:A,0))</f>
        <v>ON</v>
      </c>
      <c r="E1630" t="s">
        <v>1874</v>
      </c>
      <c r="F1630" t="s">
        <v>20</v>
      </c>
      <c r="G1630" t="s">
        <v>27</v>
      </c>
      <c r="H1630" t="s">
        <v>16</v>
      </c>
      <c r="I1630">
        <v>1</v>
      </c>
      <c r="J1630">
        <v>1</v>
      </c>
      <c r="K1630">
        <v>1721.4469999999999</v>
      </c>
      <c r="L1630">
        <v>1743.4886779999999</v>
      </c>
      <c r="M1630">
        <f t="shared" si="75"/>
        <v>1721.4469999999999</v>
      </c>
      <c r="N1630">
        <f t="shared" si="76"/>
        <v>22.041678000000047</v>
      </c>
      <c r="O1630" s="1">
        <f t="shared" si="77"/>
        <v>1.2804157200308839E-2</v>
      </c>
      <c r="P1630">
        <v>2.6152330099999999</v>
      </c>
    </row>
    <row r="1631" spans="1:16" hidden="1" x14ac:dyDescent="0.35">
      <c r="A1631">
        <v>1630</v>
      </c>
      <c r="B1631">
        <v>134</v>
      </c>
      <c r="C1631" t="s">
        <v>69</v>
      </c>
      <c r="D1631" t="str">
        <f>INDEX(FSA_Province!B:B,MATCH(LEFT(C1631,1),FSA_Province!A:A,0))</f>
        <v>ON</v>
      </c>
      <c r="E1631" t="s">
        <v>1875</v>
      </c>
      <c r="F1631" t="s">
        <v>15</v>
      </c>
      <c r="G1631" t="s">
        <v>27</v>
      </c>
      <c r="H1631" t="s">
        <v>16</v>
      </c>
      <c r="I1631">
        <v>1500</v>
      </c>
      <c r="J1631">
        <v>1500</v>
      </c>
      <c r="K1631">
        <v>0.44433</v>
      </c>
      <c r="L1631">
        <v>676.97319700000003</v>
      </c>
      <c r="M1631">
        <f t="shared" si="75"/>
        <v>666.495</v>
      </c>
      <c r="N1631">
        <f t="shared" si="76"/>
        <v>10.478197000000023</v>
      </c>
      <c r="O1631" s="1">
        <f t="shared" si="77"/>
        <v>1.5721343746014634E-2</v>
      </c>
      <c r="P1631">
        <v>1.01545979</v>
      </c>
    </row>
    <row r="1632" spans="1:16" hidden="1" x14ac:dyDescent="0.35">
      <c r="A1632">
        <v>1631</v>
      </c>
      <c r="B1632">
        <v>110</v>
      </c>
      <c r="C1632" t="s">
        <v>124</v>
      </c>
      <c r="D1632" t="str">
        <f>INDEX(FSA_Province!B:B,MATCH(LEFT(C1632,1),FSA_Province!A:A,0))</f>
        <v>BC</v>
      </c>
      <c r="E1632" t="s">
        <v>1876</v>
      </c>
      <c r="F1632" t="s">
        <v>24</v>
      </c>
      <c r="G1632" t="s">
        <v>11</v>
      </c>
      <c r="H1632" t="s">
        <v>16</v>
      </c>
      <c r="I1632">
        <v>4175</v>
      </c>
      <c r="J1632">
        <v>4175</v>
      </c>
      <c r="K1632">
        <v>0.11749999999999999</v>
      </c>
      <c r="L1632">
        <v>497.0822359</v>
      </c>
      <c r="M1632">
        <f t="shared" si="75"/>
        <v>490.5625</v>
      </c>
      <c r="N1632">
        <f t="shared" si="76"/>
        <v>6.5197359000000006</v>
      </c>
      <c r="O1632" s="1">
        <f t="shared" si="77"/>
        <v>1.3290326716779209E-2</v>
      </c>
      <c r="P1632">
        <v>0.74562333999999997</v>
      </c>
    </row>
    <row r="1633" spans="1:16" hidden="1" x14ac:dyDescent="0.35">
      <c r="A1633">
        <v>1632</v>
      </c>
      <c r="B1633">
        <v>85</v>
      </c>
      <c r="C1633" t="s">
        <v>801</v>
      </c>
      <c r="D1633" t="str">
        <f>INDEX(FSA_Province!B:B,MATCH(LEFT(C1633,1),FSA_Province!A:A,0))</f>
        <v>AB</v>
      </c>
      <c r="E1633" t="s">
        <v>1877</v>
      </c>
      <c r="F1633" t="s">
        <v>24</v>
      </c>
      <c r="G1633" t="s">
        <v>11</v>
      </c>
      <c r="H1633" t="s">
        <v>16</v>
      </c>
      <c r="I1633">
        <v>23918.68512111</v>
      </c>
      <c r="J1633">
        <v>23918.68512111</v>
      </c>
      <c r="K1633">
        <v>0.11559999999999999</v>
      </c>
      <c r="L1633">
        <v>2790.8756410000001</v>
      </c>
      <c r="M1633">
        <f t="shared" si="75"/>
        <v>2765.000000000316</v>
      </c>
      <c r="N1633">
        <f t="shared" si="76"/>
        <v>25.875640999684038</v>
      </c>
      <c r="O1633" s="1">
        <f t="shared" si="77"/>
        <v>9.35827884256097E-3</v>
      </c>
      <c r="P1633">
        <v>0</v>
      </c>
    </row>
    <row r="1634" spans="1:16" hidden="1" x14ac:dyDescent="0.35">
      <c r="A1634">
        <v>1633</v>
      </c>
      <c r="B1634">
        <v>191</v>
      </c>
      <c r="C1634" t="s">
        <v>1778</v>
      </c>
      <c r="D1634" t="str">
        <f>INDEX(FSA_Province!B:B,MATCH(LEFT(C1634,1),FSA_Province!A:A,0))</f>
        <v>MB</v>
      </c>
      <c r="E1634" t="s">
        <v>1878</v>
      </c>
      <c r="F1634" t="s">
        <v>204</v>
      </c>
      <c r="G1634" t="s">
        <v>11</v>
      </c>
      <c r="H1634" t="s">
        <v>16</v>
      </c>
      <c r="I1634">
        <v>27327</v>
      </c>
      <c r="J1634">
        <v>27327</v>
      </c>
      <c r="K1634">
        <v>9.5000000000000001E-7</v>
      </c>
      <c r="L1634">
        <v>2.596064E-2</v>
      </c>
      <c r="M1634">
        <f t="shared" si="75"/>
        <v>2.5960650000000002E-2</v>
      </c>
      <c r="N1634">
        <f t="shared" si="76"/>
        <v>-1.0000000001675335E-8</v>
      </c>
      <c r="O1634" s="1">
        <f t="shared" si="77"/>
        <v>-3.8519836759385203E-7</v>
      </c>
      <c r="P1634">
        <v>3.892E-5</v>
      </c>
    </row>
    <row r="1635" spans="1:16" hidden="1" x14ac:dyDescent="0.35">
      <c r="A1635">
        <v>1634</v>
      </c>
      <c r="B1635">
        <v>191</v>
      </c>
      <c r="C1635" t="s">
        <v>1778</v>
      </c>
      <c r="D1635" t="str">
        <f>INDEX(FSA_Province!B:B,MATCH(LEFT(C1635,1),FSA_Province!A:A,0))</f>
        <v>MB</v>
      </c>
      <c r="E1635" t="s">
        <v>1879</v>
      </c>
      <c r="F1635" t="s">
        <v>10</v>
      </c>
      <c r="G1635" t="s">
        <v>11</v>
      </c>
      <c r="H1635" t="s">
        <v>16</v>
      </c>
      <c r="I1635">
        <v>2.5999999999999999E-2</v>
      </c>
      <c r="J1635">
        <v>2.5999999999999999E-2</v>
      </c>
      <c r="K1635">
        <v>40700</v>
      </c>
      <c r="L1635">
        <v>1071.9653049999999</v>
      </c>
      <c r="M1635">
        <f t="shared" si="75"/>
        <v>1058.2</v>
      </c>
      <c r="N1635">
        <f t="shared" si="76"/>
        <v>13.765304999999898</v>
      </c>
      <c r="O1635" s="1">
        <f t="shared" si="77"/>
        <v>1.3008226233226138E-2</v>
      </c>
      <c r="P1635">
        <v>1.60794795</v>
      </c>
    </row>
    <row r="1636" spans="1:16" hidden="1" x14ac:dyDescent="0.35">
      <c r="A1636">
        <v>1635</v>
      </c>
      <c r="B1636">
        <v>179</v>
      </c>
      <c r="C1636" t="s">
        <v>333</v>
      </c>
      <c r="D1636" t="str">
        <f>INDEX(FSA_Province!B:B,MATCH(LEFT(C1636,1),FSA_Province!A:A,0))</f>
        <v>ON</v>
      </c>
      <c r="E1636" t="s">
        <v>1880</v>
      </c>
      <c r="F1636" t="s">
        <v>10</v>
      </c>
      <c r="G1636" t="s">
        <v>11</v>
      </c>
      <c r="H1636" t="s">
        <v>16</v>
      </c>
      <c r="I1636">
        <v>6.0106399999999997E-2</v>
      </c>
      <c r="J1636">
        <v>6.0106399999999997E-2</v>
      </c>
      <c r="K1636">
        <v>40700</v>
      </c>
      <c r="L1636">
        <v>2478.8430189999999</v>
      </c>
      <c r="M1636">
        <f t="shared" si="75"/>
        <v>2446.3304800000001</v>
      </c>
      <c r="N1636">
        <f t="shared" si="76"/>
        <v>32.512538999999833</v>
      </c>
      <c r="O1636" s="1">
        <f t="shared" si="77"/>
        <v>1.3290329849464915E-2</v>
      </c>
      <c r="P1636">
        <v>3.71826452</v>
      </c>
    </row>
    <row r="1637" spans="1:16" hidden="1" x14ac:dyDescent="0.35">
      <c r="A1637">
        <v>1636</v>
      </c>
      <c r="B1637">
        <v>28</v>
      </c>
      <c r="C1637" t="s">
        <v>215</v>
      </c>
      <c r="D1637" t="str">
        <f>INDEX(FSA_Province!B:B,MATCH(LEFT(C1637,1),FSA_Province!A:A,0))</f>
        <v>AB</v>
      </c>
      <c r="E1637" t="s">
        <v>1881</v>
      </c>
      <c r="F1637" t="s">
        <v>10</v>
      </c>
      <c r="G1637" t="s">
        <v>11</v>
      </c>
      <c r="H1637" t="s">
        <v>16</v>
      </c>
      <c r="I1637">
        <v>0.02</v>
      </c>
      <c r="J1637">
        <v>0.02</v>
      </c>
      <c r="K1637">
        <v>37500</v>
      </c>
      <c r="L1637">
        <v>764.93857219999995</v>
      </c>
      <c r="M1637">
        <f t="shared" si="75"/>
        <v>750</v>
      </c>
      <c r="N1637">
        <f t="shared" si="76"/>
        <v>14.938572199999953</v>
      </c>
      <c r="O1637" s="1">
        <f t="shared" si="77"/>
        <v>1.9918096266666605E-2</v>
      </c>
      <c r="P1637">
        <v>1.14740785</v>
      </c>
    </row>
    <row r="1638" spans="1:16" hidden="1" x14ac:dyDescent="0.35">
      <c r="A1638">
        <v>1637</v>
      </c>
      <c r="B1638">
        <v>28</v>
      </c>
      <c r="C1638" t="s">
        <v>215</v>
      </c>
      <c r="D1638" t="str">
        <f>INDEX(FSA_Province!B:B,MATCH(LEFT(C1638,1),FSA_Province!A:A,0))</f>
        <v>AB</v>
      </c>
      <c r="E1638" t="s">
        <v>1882</v>
      </c>
      <c r="F1638" t="s">
        <v>10</v>
      </c>
      <c r="G1638" t="s">
        <v>11</v>
      </c>
      <c r="H1638" t="s">
        <v>16</v>
      </c>
      <c r="I1638">
        <v>0.05</v>
      </c>
      <c r="J1638">
        <v>0.05</v>
      </c>
      <c r="K1638">
        <v>39000</v>
      </c>
      <c r="L1638">
        <v>1978.861586</v>
      </c>
      <c r="M1638">
        <f t="shared" si="75"/>
        <v>1950</v>
      </c>
      <c r="N1638">
        <f t="shared" si="76"/>
        <v>28.861585999999988</v>
      </c>
      <c r="O1638" s="1">
        <f t="shared" si="77"/>
        <v>1.4800813333333327E-2</v>
      </c>
      <c r="P1638">
        <v>2.9682923699999999</v>
      </c>
    </row>
    <row r="1639" spans="1:16" hidden="1" x14ac:dyDescent="0.35">
      <c r="A1639">
        <v>1638</v>
      </c>
      <c r="B1639">
        <v>69</v>
      </c>
      <c r="C1639" t="s">
        <v>85</v>
      </c>
      <c r="D1639" t="str">
        <f>INDEX(FSA_Province!B:B,MATCH(LEFT(C1639,1),FSA_Province!A:A,0))</f>
        <v>AB</v>
      </c>
      <c r="E1639" t="s">
        <v>1883</v>
      </c>
      <c r="F1639" t="s">
        <v>24</v>
      </c>
      <c r="G1639" t="s">
        <v>27</v>
      </c>
      <c r="H1639" t="s">
        <v>16</v>
      </c>
      <c r="I1639">
        <v>2000</v>
      </c>
      <c r="J1639">
        <v>2000</v>
      </c>
      <c r="K1639">
        <v>0.11811751</v>
      </c>
      <c r="L1639">
        <v>239.37466950000001</v>
      </c>
      <c r="M1639">
        <f t="shared" si="75"/>
        <v>236.23501999999999</v>
      </c>
      <c r="N1639">
        <f t="shared" si="76"/>
        <v>3.1396495000000186</v>
      </c>
      <c r="O1639" s="1">
        <f t="shared" si="77"/>
        <v>1.3290364400671918E-2</v>
      </c>
      <c r="P1639">
        <v>0.35906199999999999</v>
      </c>
    </row>
    <row r="1640" spans="1:16" hidden="1" x14ac:dyDescent="0.35">
      <c r="A1640">
        <v>1639</v>
      </c>
      <c r="B1640">
        <v>85</v>
      </c>
      <c r="C1640" t="s">
        <v>801</v>
      </c>
      <c r="D1640" t="str">
        <f>INDEX(FSA_Province!B:B,MATCH(LEFT(C1640,1),FSA_Province!A:A,0))</f>
        <v>AB</v>
      </c>
      <c r="E1640" t="s">
        <v>1884</v>
      </c>
      <c r="F1640" t="s">
        <v>24</v>
      </c>
      <c r="G1640" t="s">
        <v>11</v>
      </c>
      <c r="H1640" t="s">
        <v>16</v>
      </c>
      <c r="I1640">
        <v>10000</v>
      </c>
      <c r="J1640">
        <v>10000</v>
      </c>
      <c r="K1640">
        <v>0.11749999999999999</v>
      </c>
      <c r="L1640">
        <v>1177.329213</v>
      </c>
      <c r="M1640">
        <f t="shared" si="75"/>
        <v>1175</v>
      </c>
      <c r="N1640">
        <f t="shared" si="76"/>
        <v>2.3292129999999815</v>
      </c>
      <c r="O1640" s="1">
        <f t="shared" si="77"/>
        <v>1.9823089361701973E-3</v>
      </c>
      <c r="P1640">
        <v>0</v>
      </c>
    </row>
    <row r="1641" spans="1:16" hidden="1" x14ac:dyDescent="0.35">
      <c r="A1641">
        <v>1640</v>
      </c>
      <c r="B1641">
        <v>234</v>
      </c>
      <c r="C1641" t="s">
        <v>113</v>
      </c>
      <c r="D1641" t="str">
        <f>INDEX(FSA_Province!B:B,MATCH(LEFT(C1641,1),FSA_Province!A:A,0))</f>
        <v>ON</v>
      </c>
      <c r="E1641" t="s">
        <v>1885</v>
      </c>
      <c r="F1641" t="s">
        <v>24</v>
      </c>
      <c r="G1641" t="s">
        <v>27</v>
      </c>
      <c r="H1641" t="s">
        <v>16</v>
      </c>
      <c r="I1641">
        <v>800</v>
      </c>
      <c r="J1641">
        <v>800</v>
      </c>
      <c r="K1641">
        <v>0.11668654000000001</v>
      </c>
      <c r="L1641">
        <v>94.589877639999997</v>
      </c>
      <c r="M1641">
        <f t="shared" si="75"/>
        <v>93.349232000000001</v>
      </c>
      <c r="N1641">
        <f t="shared" si="76"/>
        <v>1.2406456399999968</v>
      </c>
      <c r="O1641" s="1">
        <f t="shared" si="77"/>
        <v>1.3290367937895802E-2</v>
      </c>
      <c r="P1641">
        <v>0.14188481</v>
      </c>
    </row>
    <row r="1642" spans="1:16" hidden="1" x14ac:dyDescent="0.35">
      <c r="A1642">
        <v>1641</v>
      </c>
      <c r="B1642">
        <v>110</v>
      </c>
      <c r="C1642" t="s">
        <v>124</v>
      </c>
      <c r="D1642" t="str">
        <f>INDEX(FSA_Province!B:B,MATCH(LEFT(C1642,1),FSA_Province!A:A,0))</f>
        <v>BC</v>
      </c>
      <c r="E1642" t="s">
        <v>1886</v>
      </c>
      <c r="F1642" t="s">
        <v>24</v>
      </c>
      <c r="G1642" t="s">
        <v>11</v>
      </c>
      <c r="H1642" t="s">
        <v>16</v>
      </c>
      <c r="I1642">
        <v>22.3</v>
      </c>
      <c r="J1642">
        <v>22.3</v>
      </c>
      <c r="K1642">
        <v>0.11600000000000001</v>
      </c>
      <c r="L1642">
        <v>2.6211793000000001</v>
      </c>
      <c r="M1642">
        <f t="shared" si="75"/>
        <v>2.5868000000000002</v>
      </c>
      <c r="N1642">
        <f t="shared" si="76"/>
        <v>3.4379299999999891E-2</v>
      </c>
      <c r="O1642" s="1">
        <f t="shared" si="77"/>
        <v>1.3290281428792287E-2</v>
      </c>
      <c r="P1642">
        <v>3.9317600000000003E-3</v>
      </c>
    </row>
    <row r="1643" spans="1:16" hidden="1" x14ac:dyDescent="0.35">
      <c r="A1643">
        <v>1642</v>
      </c>
      <c r="B1643">
        <v>61</v>
      </c>
      <c r="C1643" t="s">
        <v>155</v>
      </c>
      <c r="D1643" t="str">
        <f>INDEX(FSA_Province!B:B,MATCH(LEFT(C1643,1),FSA_Province!A:A,0))</f>
        <v>AB</v>
      </c>
      <c r="E1643" t="s">
        <v>1887</v>
      </c>
      <c r="F1643" t="s">
        <v>24</v>
      </c>
      <c r="G1643" t="s">
        <v>11</v>
      </c>
      <c r="H1643" t="s">
        <v>16</v>
      </c>
      <c r="I1643">
        <v>25500</v>
      </c>
      <c r="J1643">
        <v>25500</v>
      </c>
      <c r="K1643">
        <v>0.115</v>
      </c>
      <c r="L1643">
        <v>2971.4737850000001</v>
      </c>
      <c r="M1643">
        <f t="shared" si="75"/>
        <v>2932.5</v>
      </c>
      <c r="N1643">
        <f t="shared" si="76"/>
        <v>38.973785000000134</v>
      </c>
      <c r="O1643" s="1">
        <f t="shared" si="77"/>
        <v>1.3290293265132185E-2</v>
      </c>
      <c r="P1643">
        <v>4.4572106700000003</v>
      </c>
    </row>
    <row r="1644" spans="1:16" hidden="1" x14ac:dyDescent="0.35">
      <c r="A1644">
        <v>1643</v>
      </c>
      <c r="B1644">
        <v>90</v>
      </c>
      <c r="C1644" t="s">
        <v>129</v>
      </c>
      <c r="D1644" t="str">
        <f>INDEX(FSA_Province!B:B,MATCH(LEFT(C1644,1),FSA_Province!A:A,0))</f>
        <v>ON</v>
      </c>
      <c r="E1644" t="s">
        <v>1888</v>
      </c>
      <c r="F1644" t="s">
        <v>24</v>
      </c>
      <c r="G1644" t="s">
        <v>27</v>
      </c>
      <c r="H1644" t="s">
        <v>16</v>
      </c>
      <c r="I1644">
        <v>154000</v>
      </c>
      <c r="J1644">
        <v>154000</v>
      </c>
      <c r="K1644">
        <v>0.11740346</v>
      </c>
      <c r="L1644">
        <v>18320.424749999998</v>
      </c>
      <c r="M1644">
        <f t="shared" si="75"/>
        <v>18080.132839999998</v>
      </c>
      <c r="N1644">
        <f t="shared" si="76"/>
        <v>240.29190999999992</v>
      </c>
      <c r="O1644" s="1">
        <f t="shared" si="77"/>
        <v>1.3290384098748687E-2</v>
      </c>
      <c r="P1644">
        <v>27.48063711</v>
      </c>
    </row>
    <row r="1645" spans="1:16" hidden="1" x14ac:dyDescent="0.35">
      <c r="A1645">
        <v>1644</v>
      </c>
      <c r="B1645">
        <v>90</v>
      </c>
      <c r="C1645" t="s">
        <v>129</v>
      </c>
      <c r="D1645" t="str">
        <f>INDEX(FSA_Province!B:B,MATCH(LEFT(C1645,1),FSA_Province!A:A,0))</f>
        <v>ON</v>
      </c>
      <c r="E1645" t="s">
        <v>1889</v>
      </c>
      <c r="F1645" t="s">
        <v>24</v>
      </c>
      <c r="G1645" t="s">
        <v>11</v>
      </c>
      <c r="H1645" t="s">
        <v>16</v>
      </c>
      <c r="I1645">
        <v>150000</v>
      </c>
      <c r="J1645">
        <v>150000</v>
      </c>
      <c r="K1645">
        <v>0.11600000000000001</v>
      </c>
      <c r="L1645">
        <v>17631.250950000001</v>
      </c>
      <c r="M1645">
        <f t="shared" si="75"/>
        <v>17400</v>
      </c>
      <c r="N1645">
        <f t="shared" si="76"/>
        <v>231.25095000000147</v>
      </c>
      <c r="O1645" s="1">
        <f t="shared" si="77"/>
        <v>1.3290284482758706E-2</v>
      </c>
      <c r="P1645">
        <v>26.44687643</v>
      </c>
    </row>
    <row r="1646" spans="1:16" hidden="1" x14ac:dyDescent="0.35">
      <c r="A1646">
        <v>1645</v>
      </c>
      <c r="B1646">
        <v>110</v>
      </c>
      <c r="C1646" t="s">
        <v>124</v>
      </c>
      <c r="D1646" t="str">
        <f>INDEX(FSA_Province!B:B,MATCH(LEFT(C1646,1),FSA_Province!A:A,0))</f>
        <v>BC</v>
      </c>
      <c r="E1646" t="s">
        <v>1890</v>
      </c>
      <c r="F1646" t="s">
        <v>575</v>
      </c>
      <c r="G1646" t="s">
        <v>11</v>
      </c>
      <c r="H1646" t="s">
        <v>16</v>
      </c>
      <c r="I1646">
        <v>13500</v>
      </c>
      <c r="J1646">
        <v>13500</v>
      </c>
      <c r="K1646">
        <v>7.3650000000000001E-5</v>
      </c>
      <c r="L1646">
        <v>0.99427500000000002</v>
      </c>
      <c r="M1646">
        <f t="shared" si="75"/>
        <v>0.99427500000000002</v>
      </c>
      <c r="N1646">
        <f t="shared" si="76"/>
        <v>0</v>
      </c>
      <c r="O1646" s="1">
        <f t="shared" si="77"/>
        <v>0</v>
      </c>
      <c r="P1646">
        <v>1.4914100000000001E-3</v>
      </c>
    </row>
    <row r="1647" spans="1:16" hidden="1" x14ac:dyDescent="0.35">
      <c r="A1647">
        <v>1646</v>
      </c>
      <c r="B1647">
        <v>110</v>
      </c>
      <c r="C1647" t="s">
        <v>124</v>
      </c>
      <c r="D1647" t="str">
        <f>INDEX(FSA_Province!B:B,MATCH(LEFT(C1647,1),FSA_Province!A:A,0))</f>
        <v>BC</v>
      </c>
      <c r="E1647" t="s">
        <v>1891</v>
      </c>
      <c r="F1647" t="s">
        <v>24</v>
      </c>
      <c r="G1647" t="s">
        <v>11</v>
      </c>
      <c r="H1647" t="s">
        <v>16</v>
      </c>
      <c r="I1647">
        <v>4200</v>
      </c>
      <c r="J1647">
        <v>4200</v>
      </c>
      <c r="K1647">
        <v>0.11650000000000001</v>
      </c>
      <c r="L1647">
        <v>495.80296129999999</v>
      </c>
      <c r="M1647">
        <f t="shared" si="75"/>
        <v>489.3</v>
      </c>
      <c r="N1647">
        <f t="shared" si="76"/>
        <v>6.5029612999999813</v>
      </c>
      <c r="O1647" s="1">
        <f t="shared" si="77"/>
        <v>1.3290335785816435E-2</v>
      </c>
      <c r="P1647">
        <v>0.74370444000000002</v>
      </c>
    </row>
    <row r="1648" spans="1:16" hidden="1" x14ac:dyDescent="0.35">
      <c r="A1648">
        <v>1647</v>
      </c>
      <c r="B1648">
        <v>110</v>
      </c>
      <c r="C1648" t="s">
        <v>124</v>
      </c>
      <c r="D1648" t="str">
        <f>INDEX(FSA_Province!B:B,MATCH(LEFT(C1648,1),FSA_Province!A:A,0))</f>
        <v>BC</v>
      </c>
      <c r="E1648" t="s">
        <v>1892</v>
      </c>
      <c r="F1648" t="s">
        <v>24</v>
      </c>
      <c r="G1648" t="s">
        <v>11</v>
      </c>
      <c r="H1648" t="s">
        <v>16</v>
      </c>
      <c r="I1648">
        <v>350</v>
      </c>
      <c r="J1648">
        <v>350</v>
      </c>
      <c r="K1648">
        <v>0.11899999999999999</v>
      </c>
      <c r="L1648">
        <v>42.169382460000001</v>
      </c>
      <c r="M1648">
        <f t="shared" si="75"/>
        <v>41.65</v>
      </c>
      <c r="N1648">
        <f t="shared" si="76"/>
        <v>0.51938246000000277</v>
      </c>
      <c r="O1648" s="1">
        <f t="shared" si="77"/>
        <v>1.2470167106842804E-2</v>
      </c>
      <c r="P1648">
        <v>6.3254069999999996E-2</v>
      </c>
    </row>
    <row r="1649" spans="1:16" hidden="1" x14ac:dyDescent="0.35">
      <c r="A1649">
        <v>1648</v>
      </c>
      <c r="B1649">
        <v>110</v>
      </c>
      <c r="C1649" t="s">
        <v>124</v>
      </c>
      <c r="D1649" t="str">
        <f>INDEX(FSA_Province!B:B,MATCH(LEFT(C1649,1),FSA_Province!A:A,0))</f>
        <v>BC</v>
      </c>
      <c r="E1649" t="s">
        <v>1893</v>
      </c>
      <c r="F1649" t="s">
        <v>24</v>
      </c>
      <c r="G1649" t="s">
        <v>11</v>
      </c>
      <c r="H1649" t="s">
        <v>16</v>
      </c>
      <c r="I1649">
        <v>10000</v>
      </c>
      <c r="J1649">
        <v>10000</v>
      </c>
      <c r="K1649">
        <v>0.1195</v>
      </c>
      <c r="L1649">
        <v>1210.88192</v>
      </c>
      <c r="M1649">
        <f t="shared" si="75"/>
        <v>1195</v>
      </c>
      <c r="N1649">
        <f t="shared" si="76"/>
        <v>15.881920000000036</v>
      </c>
      <c r="O1649" s="1">
        <f t="shared" si="77"/>
        <v>1.3290309623430993E-2</v>
      </c>
      <c r="P1649">
        <v>1.81632287</v>
      </c>
    </row>
    <row r="1650" spans="1:16" hidden="1" x14ac:dyDescent="0.35">
      <c r="A1650">
        <v>1649</v>
      </c>
      <c r="B1650">
        <v>110</v>
      </c>
      <c r="C1650" t="s">
        <v>124</v>
      </c>
      <c r="D1650" t="str">
        <f>INDEX(FSA_Province!B:B,MATCH(LEFT(C1650,1),FSA_Province!A:A,0))</f>
        <v>BC</v>
      </c>
      <c r="E1650" t="s">
        <v>1894</v>
      </c>
      <c r="F1650" t="s">
        <v>24</v>
      </c>
      <c r="G1650" t="s">
        <v>11</v>
      </c>
      <c r="H1650" t="s">
        <v>16</v>
      </c>
      <c r="I1650">
        <v>5000.4868236299999</v>
      </c>
      <c r="J1650">
        <v>5000.4868236299999</v>
      </c>
      <c r="K1650">
        <v>0.1215</v>
      </c>
      <c r="L1650">
        <v>615.63378780000005</v>
      </c>
      <c r="M1650">
        <f t="shared" si="75"/>
        <v>607.559149071045</v>
      </c>
      <c r="N1650">
        <f t="shared" si="76"/>
        <v>8.0746387289550512</v>
      </c>
      <c r="O1650" s="1">
        <f t="shared" si="77"/>
        <v>1.3290292379435211E-2</v>
      </c>
      <c r="P1650">
        <v>0.92345067999999997</v>
      </c>
    </row>
    <row r="1651" spans="1:16" hidden="1" x14ac:dyDescent="0.35">
      <c r="A1651">
        <v>1650</v>
      </c>
      <c r="B1651">
        <v>203</v>
      </c>
      <c r="C1651" t="s">
        <v>700</v>
      </c>
      <c r="D1651" t="str">
        <f>INDEX(FSA_Province!B:B,MATCH(LEFT(C1651,1),FSA_Province!A:A,0))</f>
        <v>AB</v>
      </c>
      <c r="E1651" t="s">
        <v>1895</v>
      </c>
      <c r="F1651" t="s">
        <v>20</v>
      </c>
      <c r="G1651" t="s">
        <v>27</v>
      </c>
      <c r="H1651" t="s">
        <v>16</v>
      </c>
      <c r="I1651">
        <v>0.85</v>
      </c>
      <c r="J1651">
        <v>0.85</v>
      </c>
      <c r="K1651">
        <v>1603.3779999999999</v>
      </c>
      <c r="L1651">
        <v>1380.9845359999999</v>
      </c>
      <c r="M1651">
        <f t="shared" si="75"/>
        <v>1362.8712999999998</v>
      </c>
      <c r="N1651">
        <f t="shared" si="76"/>
        <v>18.113236000000143</v>
      </c>
      <c r="O1651" s="1">
        <f t="shared" si="77"/>
        <v>1.329049632199324E-2</v>
      </c>
      <c r="P1651">
        <v>2.0714768000000001</v>
      </c>
    </row>
    <row r="1652" spans="1:16" hidden="1" x14ac:dyDescent="0.35">
      <c r="A1652">
        <v>1651</v>
      </c>
      <c r="B1652">
        <v>245</v>
      </c>
      <c r="C1652" t="s">
        <v>8</v>
      </c>
      <c r="D1652" t="str">
        <f>INDEX(FSA_Province!B:B,MATCH(LEFT(C1652,1),FSA_Province!A:A,0))</f>
        <v>BC</v>
      </c>
      <c r="E1652" t="s">
        <v>1896</v>
      </c>
      <c r="F1652" t="s">
        <v>10</v>
      </c>
      <c r="G1652" t="s">
        <v>11</v>
      </c>
      <c r="H1652" t="s">
        <v>12</v>
      </c>
      <c r="I1652">
        <v>0.3</v>
      </c>
      <c r="J1652">
        <v>0.3</v>
      </c>
      <c r="K1652">
        <v>41880</v>
      </c>
      <c r="L1652">
        <v>12563.99993</v>
      </c>
      <c r="M1652">
        <f t="shared" si="75"/>
        <v>12564</v>
      </c>
      <c r="N1652">
        <f t="shared" si="76"/>
        <v>-7.0000000050640665E-5</v>
      </c>
      <c r="O1652" s="1">
        <f t="shared" si="77"/>
        <v>-5.5714740568800272E-9</v>
      </c>
      <c r="P1652">
        <v>0</v>
      </c>
    </row>
    <row r="1653" spans="1:16" hidden="1" x14ac:dyDescent="0.35">
      <c r="A1653">
        <v>1652</v>
      </c>
      <c r="B1653">
        <v>245</v>
      </c>
      <c r="C1653" t="s">
        <v>8</v>
      </c>
      <c r="D1653" t="str">
        <f>INDEX(FSA_Province!B:B,MATCH(LEFT(C1653,1),FSA_Province!A:A,0))</f>
        <v>BC</v>
      </c>
      <c r="E1653" t="s">
        <v>1897</v>
      </c>
      <c r="F1653" t="s">
        <v>10</v>
      </c>
      <c r="G1653" t="s">
        <v>11</v>
      </c>
      <c r="H1653" t="s">
        <v>16</v>
      </c>
      <c r="I1653">
        <v>0.3</v>
      </c>
      <c r="J1653">
        <v>0.3</v>
      </c>
      <c r="K1653">
        <v>41800</v>
      </c>
      <c r="L1653">
        <v>12539.999879999999</v>
      </c>
      <c r="M1653">
        <f t="shared" si="75"/>
        <v>12540</v>
      </c>
      <c r="N1653">
        <f t="shared" si="76"/>
        <v>-1.2000000060652383E-4</v>
      </c>
      <c r="O1653" s="1">
        <f t="shared" si="77"/>
        <v>-9.5693780387977528E-9</v>
      </c>
      <c r="P1653">
        <v>0</v>
      </c>
    </row>
    <row r="1654" spans="1:16" hidden="1" x14ac:dyDescent="0.35">
      <c r="A1654">
        <v>1653</v>
      </c>
      <c r="B1654">
        <v>69</v>
      </c>
      <c r="C1654" t="s">
        <v>85</v>
      </c>
      <c r="D1654" t="str">
        <f>INDEX(FSA_Province!B:B,MATCH(LEFT(C1654,1),FSA_Province!A:A,0))</f>
        <v>AB</v>
      </c>
      <c r="E1654" t="s">
        <v>1898</v>
      </c>
      <c r="F1654" t="s">
        <v>24</v>
      </c>
      <c r="G1654" t="s">
        <v>27</v>
      </c>
      <c r="H1654" t="s">
        <v>16</v>
      </c>
      <c r="I1654">
        <v>4000</v>
      </c>
      <c r="J1654">
        <v>4000</v>
      </c>
      <c r="K1654">
        <v>0.12418579</v>
      </c>
      <c r="L1654">
        <v>503.3450517</v>
      </c>
      <c r="M1654">
        <f t="shared" si="75"/>
        <v>496.74315999999999</v>
      </c>
      <c r="N1654">
        <f t="shared" si="76"/>
        <v>6.6018917000000101</v>
      </c>
      <c r="O1654" s="1">
        <f t="shared" si="77"/>
        <v>1.3290352503293674E-2</v>
      </c>
      <c r="P1654">
        <v>0.75501757000000003</v>
      </c>
    </row>
    <row r="1655" spans="1:16" hidden="1" x14ac:dyDescent="0.35">
      <c r="A1655">
        <v>1654</v>
      </c>
      <c r="B1655">
        <v>76</v>
      </c>
      <c r="C1655" t="s">
        <v>1524</v>
      </c>
      <c r="D1655" t="str">
        <f>INDEX(FSA_Province!B:B,MATCH(LEFT(C1655,1),FSA_Province!A:A,0))</f>
        <v>AB</v>
      </c>
      <c r="E1655" t="s">
        <v>1899</v>
      </c>
      <c r="F1655" t="s">
        <v>493</v>
      </c>
      <c r="G1655" t="s">
        <v>27</v>
      </c>
      <c r="H1655" t="s">
        <v>16</v>
      </c>
      <c r="I1655">
        <v>5033</v>
      </c>
      <c r="J1655">
        <v>5033</v>
      </c>
      <c r="K1655">
        <v>5.8999999999999999E-3</v>
      </c>
      <c r="L1655">
        <v>30.09049512</v>
      </c>
      <c r="M1655">
        <f t="shared" si="75"/>
        <v>29.694700000000001</v>
      </c>
      <c r="N1655">
        <f t="shared" si="76"/>
        <v>0.39579511999999895</v>
      </c>
      <c r="O1655" s="1">
        <f t="shared" si="77"/>
        <v>1.3328813559321999E-2</v>
      </c>
      <c r="P1655">
        <v>4.5135740000000001E-2</v>
      </c>
    </row>
    <row r="1656" spans="1:16" hidden="1" x14ac:dyDescent="0.35">
      <c r="A1656">
        <v>1655</v>
      </c>
      <c r="B1656">
        <v>229</v>
      </c>
      <c r="C1656" t="s">
        <v>854</v>
      </c>
      <c r="D1656" t="str">
        <f>INDEX(FSA_Province!B:B,MATCH(LEFT(C1656,1),FSA_Province!A:A,0))</f>
        <v>ON</v>
      </c>
      <c r="E1656" t="s">
        <v>1900</v>
      </c>
      <c r="F1656" t="s">
        <v>36</v>
      </c>
      <c r="G1656" t="s">
        <v>27</v>
      </c>
      <c r="H1656" t="s">
        <v>16</v>
      </c>
      <c r="I1656">
        <v>6200</v>
      </c>
      <c r="J1656">
        <v>6200</v>
      </c>
      <c r="K1656">
        <v>3.1155160000000001E-2</v>
      </c>
      <c r="L1656">
        <v>193.161992</v>
      </c>
      <c r="M1656">
        <f t="shared" si="75"/>
        <v>193.161992</v>
      </c>
      <c r="N1656">
        <f t="shared" si="76"/>
        <v>0</v>
      </c>
      <c r="O1656" s="1">
        <f t="shared" si="77"/>
        <v>0</v>
      </c>
      <c r="P1656">
        <v>0.28974297999999998</v>
      </c>
    </row>
    <row r="1657" spans="1:16" hidden="1" x14ac:dyDescent="0.35">
      <c r="A1657">
        <v>1656</v>
      </c>
      <c r="B1657">
        <v>229</v>
      </c>
      <c r="C1657" t="s">
        <v>854</v>
      </c>
      <c r="D1657" t="str">
        <f>INDEX(FSA_Province!B:B,MATCH(LEFT(C1657,1),FSA_Province!A:A,0))</f>
        <v>ON</v>
      </c>
      <c r="E1657" t="s">
        <v>1901</v>
      </c>
      <c r="F1657" t="s">
        <v>41</v>
      </c>
      <c r="G1657" t="s">
        <v>27</v>
      </c>
      <c r="H1657" t="s">
        <v>16</v>
      </c>
      <c r="I1657">
        <v>194</v>
      </c>
      <c r="J1657">
        <v>194</v>
      </c>
      <c r="K1657">
        <v>1.2722899999999999</v>
      </c>
      <c r="L1657">
        <v>250.106483</v>
      </c>
      <c r="M1657">
        <f t="shared" si="75"/>
        <v>246.82425999999998</v>
      </c>
      <c r="N1657">
        <f t="shared" si="76"/>
        <v>3.2822230000000161</v>
      </c>
      <c r="O1657" s="1">
        <f t="shared" si="77"/>
        <v>1.3297813594174318E-2</v>
      </c>
      <c r="P1657">
        <v>0.37515971999999997</v>
      </c>
    </row>
    <row r="1658" spans="1:16" hidden="1" x14ac:dyDescent="0.35">
      <c r="A1658">
        <v>1657</v>
      </c>
      <c r="B1658">
        <v>1</v>
      </c>
      <c r="C1658" t="s">
        <v>556</v>
      </c>
      <c r="D1658" t="str">
        <f>INDEX(FSA_Province!B:B,MATCH(LEFT(C1658,1),FSA_Province!A:A,0))</f>
        <v>ON</v>
      </c>
      <c r="E1658" t="s">
        <v>1902</v>
      </c>
      <c r="F1658" t="s">
        <v>782</v>
      </c>
      <c r="G1658" t="s">
        <v>11</v>
      </c>
      <c r="H1658" t="s">
        <v>16</v>
      </c>
      <c r="I1658">
        <v>5866.6406969999998</v>
      </c>
      <c r="J1658">
        <v>5866.6406969999998</v>
      </c>
      <c r="K1658">
        <v>8.5099999999999998E-6</v>
      </c>
      <c r="L1658">
        <v>4.9925089999999998E-2</v>
      </c>
      <c r="M1658">
        <f t="shared" si="75"/>
        <v>4.9925112331469998E-2</v>
      </c>
      <c r="N1658">
        <f t="shared" si="76"/>
        <v>-2.2331469999581355E-8</v>
      </c>
      <c r="O1658" s="1">
        <f t="shared" si="77"/>
        <v>-4.4729934409190794E-7</v>
      </c>
      <c r="P1658">
        <v>7.4850000000000003E-5</v>
      </c>
    </row>
    <row r="1659" spans="1:16" hidden="1" x14ac:dyDescent="0.35">
      <c r="A1659">
        <v>1658</v>
      </c>
      <c r="B1659">
        <v>102</v>
      </c>
      <c r="C1659" t="s">
        <v>22</v>
      </c>
      <c r="D1659" t="str">
        <f>INDEX(FSA_Province!B:B,MATCH(LEFT(C1659,1),FSA_Province!A:A,0))</f>
        <v>ON</v>
      </c>
      <c r="E1659" t="s">
        <v>1903</v>
      </c>
      <c r="F1659" t="s">
        <v>24</v>
      </c>
      <c r="G1659" t="s">
        <v>11</v>
      </c>
      <c r="H1659" t="s">
        <v>16</v>
      </c>
      <c r="I1659">
        <v>102.2</v>
      </c>
      <c r="J1659">
        <v>102.2</v>
      </c>
      <c r="K1659">
        <v>0.12660560000000001</v>
      </c>
      <c r="L1659">
        <v>13.11105678</v>
      </c>
      <c r="M1659">
        <f t="shared" si="75"/>
        <v>12.939092320000002</v>
      </c>
      <c r="N1659">
        <f t="shared" si="76"/>
        <v>0.1719644599999981</v>
      </c>
      <c r="O1659" s="1">
        <f t="shared" si="77"/>
        <v>1.3290303194930606E-2</v>
      </c>
      <c r="P1659">
        <v>1.9666579999999999E-2</v>
      </c>
    </row>
    <row r="1660" spans="1:16" hidden="1" x14ac:dyDescent="0.35">
      <c r="A1660">
        <v>1659</v>
      </c>
      <c r="B1660">
        <v>102</v>
      </c>
      <c r="C1660" t="s">
        <v>22</v>
      </c>
      <c r="D1660" t="str">
        <f>INDEX(FSA_Province!B:B,MATCH(LEFT(C1660,1),FSA_Province!A:A,0))</f>
        <v>ON</v>
      </c>
      <c r="E1660" t="s">
        <v>1904</v>
      </c>
      <c r="F1660" t="s">
        <v>193</v>
      </c>
      <c r="G1660" t="s">
        <v>11</v>
      </c>
      <c r="H1660" t="s">
        <v>12</v>
      </c>
      <c r="I1660">
        <v>20.249993</v>
      </c>
      <c r="J1660">
        <v>20.249993</v>
      </c>
      <c r="K1660">
        <v>0.65605000000000002</v>
      </c>
      <c r="L1660">
        <v>13.148278019999999</v>
      </c>
      <c r="M1660">
        <f t="shared" si="75"/>
        <v>13.28500790765</v>
      </c>
      <c r="N1660">
        <f t="shared" si="76"/>
        <v>-0.13672988765000049</v>
      </c>
      <c r="O1660" s="1">
        <f t="shared" si="77"/>
        <v>-1.029204412977928E-2</v>
      </c>
      <c r="P1660">
        <v>1.9722409999999999E-2</v>
      </c>
    </row>
    <row r="1661" spans="1:16" hidden="1" x14ac:dyDescent="0.35">
      <c r="A1661">
        <v>1660</v>
      </c>
      <c r="B1661">
        <v>69</v>
      </c>
      <c r="C1661" t="s">
        <v>85</v>
      </c>
      <c r="D1661" t="str">
        <f>INDEX(FSA_Province!B:B,MATCH(LEFT(C1661,1),FSA_Province!A:A,0))</f>
        <v>AB</v>
      </c>
      <c r="E1661" t="s">
        <v>1905</v>
      </c>
      <c r="F1661" t="s">
        <v>24</v>
      </c>
      <c r="G1661" t="s">
        <v>27</v>
      </c>
      <c r="H1661" t="s">
        <v>16</v>
      </c>
      <c r="I1661">
        <v>200</v>
      </c>
      <c r="J1661">
        <v>200</v>
      </c>
      <c r="K1661">
        <v>0.12465371</v>
      </c>
      <c r="L1661">
        <v>25.262081030000001</v>
      </c>
      <c r="M1661">
        <f t="shared" si="75"/>
        <v>24.930741999999999</v>
      </c>
      <c r="N1661">
        <f t="shared" si="76"/>
        <v>0.33133903000000231</v>
      </c>
      <c r="O1661" s="1">
        <f t="shared" si="77"/>
        <v>1.3290379804981428E-2</v>
      </c>
      <c r="P1661">
        <v>3.7893120000000002E-2</v>
      </c>
    </row>
    <row r="1662" spans="1:16" hidden="1" x14ac:dyDescent="0.35">
      <c r="A1662">
        <v>1661</v>
      </c>
      <c r="B1662">
        <v>95</v>
      </c>
      <c r="C1662" t="s">
        <v>1503</v>
      </c>
      <c r="D1662" t="str">
        <f>INDEX(FSA_Province!B:B,MATCH(LEFT(C1662,1),FSA_Province!A:A,0))</f>
        <v>ON</v>
      </c>
      <c r="E1662" t="s">
        <v>1906</v>
      </c>
      <c r="F1662" t="s">
        <v>10</v>
      </c>
      <c r="G1662" t="s">
        <v>27</v>
      </c>
      <c r="H1662" t="s">
        <v>16</v>
      </c>
      <c r="I1662">
        <v>2.5000000000000001E-3</v>
      </c>
      <c r="J1662">
        <v>2.5000000000000001E-3</v>
      </c>
      <c r="K1662">
        <v>41437.756000000001</v>
      </c>
      <c r="L1662">
        <v>104.9711959</v>
      </c>
      <c r="M1662">
        <f t="shared" si="75"/>
        <v>103.59439</v>
      </c>
      <c r="N1662">
        <f t="shared" si="76"/>
        <v>1.3768058999999937</v>
      </c>
      <c r="O1662" s="1">
        <f t="shared" si="77"/>
        <v>1.3290351919635741E-2</v>
      </c>
      <c r="P1662">
        <v>0.15745679000000001</v>
      </c>
    </row>
    <row r="1663" spans="1:16" hidden="1" x14ac:dyDescent="0.35">
      <c r="A1663">
        <v>1662</v>
      </c>
      <c r="B1663">
        <v>133</v>
      </c>
      <c r="C1663" t="s">
        <v>183</v>
      </c>
      <c r="D1663" t="str">
        <f>INDEX(FSA_Province!B:B,MATCH(LEFT(C1663,1),FSA_Province!A:A,0))</f>
        <v>ON</v>
      </c>
      <c r="E1663" t="s">
        <v>1907</v>
      </c>
      <c r="F1663" t="s">
        <v>782</v>
      </c>
      <c r="G1663" t="s">
        <v>11</v>
      </c>
      <c r="H1663" t="s">
        <v>16</v>
      </c>
      <c r="I1663">
        <v>7216.3919069800004</v>
      </c>
      <c r="J1663">
        <v>7216.3919069800004</v>
      </c>
      <c r="K1663">
        <v>9.7000000000000003E-6</v>
      </c>
      <c r="L1663">
        <v>6.9999000000000006E-2</v>
      </c>
      <c r="M1663">
        <f t="shared" si="75"/>
        <v>6.9999001497706007E-2</v>
      </c>
      <c r="N1663">
        <f t="shared" si="76"/>
        <v>-1.4977060008858345E-9</v>
      </c>
      <c r="O1663" s="1">
        <f t="shared" si="77"/>
        <v>-2.1396105213513897E-8</v>
      </c>
      <c r="P1663">
        <v>1.0499E-4</v>
      </c>
    </row>
    <row r="1664" spans="1:16" hidden="1" x14ac:dyDescent="0.35">
      <c r="A1664">
        <v>1663</v>
      </c>
      <c r="B1664">
        <v>133</v>
      </c>
      <c r="C1664" t="s">
        <v>183</v>
      </c>
      <c r="D1664" t="str">
        <f>INDEX(FSA_Province!B:B,MATCH(LEFT(C1664,1),FSA_Province!A:A,0))</f>
        <v>ON</v>
      </c>
      <c r="E1664" t="s">
        <v>1908</v>
      </c>
      <c r="F1664" t="s">
        <v>933</v>
      </c>
      <c r="G1664" t="s">
        <v>11</v>
      </c>
      <c r="H1664" t="s">
        <v>16</v>
      </c>
      <c r="I1664">
        <v>150000</v>
      </c>
      <c r="J1664">
        <v>150000</v>
      </c>
      <c r="K1664">
        <v>2.9000000000000002E-6</v>
      </c>
      <c r="L1664">
        <v>0.43499999</v>
      </c>
      <c r="M1664">
        <f t="shared" si="75"/>
        <v>0.43500000000000005</v>
      </c>
      <c r="N1664">
        <f t="shared" si="76"/>
        <v>-1.0000000050247593E-8</v>
      </c>
      <c r="O1664" s="1">
        <f t="shared" si="77"/>
        <v>-2.2988505862638142E-8</v>
      </c>
      <c r="P1664">
        <v>6.5249000000000004E-4</v>
      </c>
    </row>
    <row r="1665" spans="1:16" hidden="1" x14ac:dyDescent="0.35">
      <c r="A1665">
        <v>1664</v>
      </c>
      <c r="B1665">
        <v>95</v>
      </c>
      <c r="C1665" t="s">
        <v>1503</v>
      </c>
      <c r="D1665" t="str">
        <f>INDEX(FSA_Province!B:B,MATCH(LEFT(C1665,1),FSA_Province!A:A,0))</f>
        <v>ON</v>
      </c>
      <c r="E1665" t="s">
        <v>1909</v>
      </c>
      <c r="F1665" t="s">
        <v>10</v>
      </c>
      <c r="G1665" t="s">
        <v>27</v>
      </c>
      <c r="H1665" t="s">
        <v>12</v>
      </c>
      <c r="I1665">
        <v>2.5000000000000001E-3</v>
      </c>
      <c r="J1665">
        <v>2.5000000000000001E-3</v>
      </c>
      <c r="K1665">
        <v>42608.561000000002</v>
      </c>
      <c r="L1665">
        <v>106.0574266</v>
      </c>
      <c r="M1665">
        <f t="shared" si="75"/>
        <v>106.52140250000001</v>
      </c>
      <c r="N1665">
        <f t="shared" si="76"/>
        <v>-0.46397590000000832</v>
      </c>
      <c r="O1665" s="1">
        <f t="shared" si="77"/>
        <v>-4.355705887368581E-3</v>
      </c>
      <c r="P1665">
        <v>0.15908612999999999</v>
      </c>
    </row>
    <row r="1666" spans="1:16" hidden="1" x14ac:dyDescent="0.35">
      <c r="A1666">
        <v>1665</v>
      </c>
      <c r="B1666">
        <v>239</v>
      </c>
      <c r="C1666" t="s">
        <v>1767</v>
      </c>
      <c r="D1666" t="str">
        <f>INDEX(FSA_Province!B:B,MATCH(LEFT(C1666,1),FSA_Province!A:A,0))</f>
        <v>QC</v>
      </c>
      <c r="E1666" t="s">
        <v>1910</v>
      </c>
      <c r="F1666" t="s">
        <v>20</v>
      </c>
      <c r="G1666" t="s">
        <v>11</v>
      </c>
      <c r="H1666" t="s">
        <v>16</v>
      </c>
      <c r="I1666">
        <v>1.2250000000000001</v>
      </c>
      <c r="J1666">
        <v>1.2250000000000001</v>
      </c>
      <c r="K1666">
        <v>1601</v>
      </c>
      <c r="L1666">
        <v>2000.0534829999999</v>
      </c>
      <c r="M1666">
        <f t="shared" si="75"/>
        <v>1961.2250000000001</v>
      </c>
      <c r="N1666">
        <f t="shared" si="76"/>
        <v>38.828482999999778</v>
      </c>
      <c r="O1666" s="1">
        <f t="shared" si="77"/>
        <v>1.9798076712258805E-2</v>
      </c>
      <c r="P1666">
        <v>3.0000802200000001</v>
      </c>
    </row>
    <row r="1667" spans="1:16" hidden="1" x14ac:dyDescent="0.35">
      <c r="A1667">
        <v>1666</v>
      </c>
      <c r="B1667">
        <v>250</v>
      </c>
      <c r="C1667" t="s">
        <v>310</v>
      </c>
      <c r="D1667" t="str">
        <f>INDEX(FSA_Province!B:B,MATCH(LEFT(C1667,1),FSA_Province!A:A,0))</f>
        <v>ON</v>
      </c>
      <c r="E1667" t="s">
        <v>1911</v>
      </c>
      <c r="F1667" t="s">
        <v>24</v>
      </c>
      <c r="G1667" t="s">
        <v>11</v>
      </c>
      <c r="H1667" t="s">
        <v>16</v>
      </c>
      <c r="I1667">
        <v>2000</v>
      </c>
      <c r="J1667">
        <v>2000</v>
      </c>
      <c r="K1667">
        <v>0.12559999999999999</v>
      </c>
      <c r="L1667">
        <v>256.23314859999999</v>
      </c>
      <c r="M1667">
        <f t="shared" ref="M1667:M1730" si="78">I1667*K1667</f>
        <v>251.2</v>
      </c>
      <c r="N1667">
        <f t="shared" ref="N1667:N1730" si="79">L1667-M1667</f>
        <v>5.0331486000000041</v>
      </c>
      <c r="O1667" s="1">
        <f t="shared" ref="O1667:O1730" si="80">IFERROR(N1667/M1667, 0)</f>
        <v>2.0036419585987279E-2</v>
      </c>
      <c r="P1667">
        <v>0.38434972000000001</v>
      </c>
    </row>
    <row r="1668" spans="1:16" hidden="1" x14ac:dyDescent="0.35">
      <c r="A1668">
        <v>1667</v>
      </c>
      <c r="B1668">
        <v>83</v>
      </c>
      <c r="C1668" t="s">
        <v>52</v>
      </c>
      <c r="D1668" t="str">
        <f>INDEX(FSA_Province!B:B,MATCH(LEFT(C1668,1),FSA_Province!A:A,0))</f>
        <v>ON</v>
      </c>
      <c r="E1668" t="s">
        <v>1912</v>
      </c>
      <c r="F1668" t="s">
        <v>10</v>
      </c>
      <c r="G1668" t="s">
        <v>27</v>
      </c>
      <c r="H1668" t="s">
        <v>16</v>
      </c>
      <c r="I1668">
        <v>7.6319999999999999E-3</v>
      </c>
      <c r="J1668">
        <v>7.6319999999999999E-3</v>
      </c>
      <c r="K1668">
        <v>41960.088000000003</v>
      </c>
      <c r="L1668">
        <v>326.75720280000002</v>
      </c>
      <c r="M1668">
        <f t="shared" si="78"/>
        <v>320.23939161600003</v>
      </c>
      <c r="N1668">
        <f t="shared" si="79"/>
        <v>6.5178111839999815</v>
      </c>
      <c r="O1668" s="1">
        <f t="shared" si="80"/>
        <v>2.0352933944539551E-2</v>
      </c>
      <c r="P1668">
        <v>0.49013580000000001</v>
      </c>
    </row>
    <row r="1669" spans="1:16" hidden="1" x14ac:dyDescent="0.35">
      <c r="A1669">
        <v>1668</v>
      </c>
      <c r="B1669">
        <v>110</v>
      </c>
      <c r="C1669" t="s">
        <v>124</v>
      </c>
      <c r="D1669" t="str">
        <f>INDEX(FSA_Province!B:B,MATCH(LEFT(C1669,1),FSA_Province!A:A,0))</f>
        <v>BC</v>
      </c>
      <c r="E1669" t="s">
        <v>1913</v>
      </c>
      <c r="F1669" t="s">
        <v>20</v>
      </c>
      <c r="G1669" t="s">
        <v>11</v>
      </c>
      <c r="H1669" t="s">
        <v>12</v>
      </c>
      <c r="I1669">
        <v>0.74</v>
      </c>
      <c r="J1669">
        <v>0.74</v>
      </c>
      <c r="K1669">
        <v>1565</v>
      </c>
      <c r="L1669">
        <v>1153.8804809999999</v>
      </c>
      <c r="M1669">
        <f t="shared" si="78"/>
        <v>1158.0999999999999</v>
      </c>
      <c r="N1669">
        <f t="shared" si="79"/>
        <v>-4.2195189999999911</v>
      </c>
      <c r="O1669" s="1">
        <f t="shared" si="80"/>
        <v>-3.6434841550815919E-3</v>
      </c>
      <c r="P1669">
        <v>1.7308207200000001</v>
      </c>
    </row>
    <row r="1670" spans="1:16" hidden="1" x14ac:dyDescent="0.35">
      <c r="A1670">
        <v>1669</v>
      </c>
      <c r="B1670">
        <v>133</v>
      </c>
      <c r="C1670" t="s">
        <v>183</v>
      </c>
      <c r="D1670" t="str">
        <f>INDEX(FSA_Province!B:B,MATCH(LEFT(C1670,1),FSA_Province!A:A,0))</f>
        <v>ON</v>
      </c>
      <c r="E1670" t="s">
        <v>1914</v>
      </c>
      <c r="F1670" t="s">
        <v>782</v>
      </c>
      <c r="G1670" t="s">
        <v>11</v>
      </c>
      <c r="H1670" t="s">
        <v>12</v>
      </c>
      <c r="I1670">
        <v>10000</v>
      </c>
      <c r="J1670">
        <v>10000</v>
      </c>
      <c r="K1670">
        <v>1.04E-5</v>
      </c>
      <c r="L1670">
        <v>0.104</v>
      </c>
      <c r="M1670">
        <f t="shared" si="78"/>
        <v>0.10400000000000001</v>
      </c>
      <c r="N1670">
        <f t="shared" si="79"/>
        <v>0</v>
      </c>
      <c r="O1670" s="1">
        <f t="shared" si="80"/>
        <v>0</v>
      </c>
      <c r="P1670">
        <v>1.56E-4</v>
      </c>
    </row>
    <row r="1671" spans="1:16" hidden="1" x14ac:dyDescent="0.35">
      <c r="A1671">
        <v>1670</v>
      </c>
      <c r="B1671">
        <v>122</v>
      </c>
      <c r="C1671" t="s">
        <v>291</v>
      </c>
      <c r="D1671" t="str">
        <f>INDEX(FSA_Province!B:B,MATCH(LEFT(C1671,1),FSA_Province!A:A,0))</f>
        <v>ON</v>
      </c>
      <c r="E1671" t="s">
        <v>1915</v>
      </c>
      <c r="F1671" t="s">
        <v>933</v>
      </c>
      <c r="G1671" t="s">
        <v>27</v>
      </c>
      <c r="H1671" t="s">
        <v>16</v>
      </c>
      <c r="I1671">
        <v>8350</v>
      </c>
      <c r="J1671">
        <v>8350</v>
      </c>
      <c r="K1671">
        <v>3.0400000000000001E-6</v>
      </c>
      <c r="L1671">
        <v>2.5384E-2</v>
      </c>
      <c r="M1671">
        <f t="shared" si="78"/>
        <v>2.5384E-2</v>
      </c>
      <c r="N1671">
        <f t="shared" si="79"/>
        <v>0</v>
      </c>
      <c r="O1671" s="1">
        <f t="shared" si="80"/>
        <v>0</v>
      </c>
      <c r="P1671">
        <v>3.807E-5</v>
      </c>
    </row>
    <row r="1672" spans="1:16" hidden="1" x14ac:dyDescent="0.35">
      <c r="A1672">
        <v>1671</v>
      </c>
      <c r="B1672">
        <v>142</v>
      </c>
      <c r="C1672" t="s">
        <v>102</v>
      </c>
      <c r="D1672" t="str">
        <f>INDEX(FSA_Province!B:B,MATCH(LEFT(C1672,1),FSA_Province!A:A,0))</f>
        <v>QC</v>
      </c>
      <c r="E1672" t="s">
        <v>1916</v>
      </c>
      <c r="F1672" t="s">
        <v>24</v>
      </c>
      <c r="G1672" t="s">
        <v>27</v>
      </c>
      <c r="H1672" t="s">
        <v>16</v>
      </c>
      <c r="I1672">
        <v>465</v>
      </c>
      <c r="J1672">
        <v>465</v>
      </c>
      <c r="K1672">
        <v>0.12544795</v>
      </c>
      <c r="L1672">
        <v>59.442034640000003</v>
      </c>
      <c r="M1672">
        <f t="shared" si="78"/>
        <v>58.333296750000002</v>
      </c>
      <c r="N1672">
        <f t="shared" si="79"/>
        <v>1.1087378900000004</v>
      </c>
      <c r="O1672" s="1">
        <f t="shared" si="80"/>
        <v>1.9006947177214021E-2</v>
      </c>
      <c r="P1672">
        <v>8.9163049999999994E-2</v>
      </c>
    </row>
    <row r="1673" spans="1:16" hidden="1" x14ac:dyDescent="0.35">
      <c r="A1673">
        <v>1672</v>
      </c>
      <c r="B1673">
        <v>142</v>
      </c>
      <c r="C1673" t="s">
        <v>102</v>
      </c>
      <c r="D1673" t="str">
        <f>INDEX(FSA_Province!B:B,MATCH(LEFT(C1673,1),FSA_Province!A:A,0))</f>
        <v>QC</v>
      </c>
      <c r="E1673" t="s">
        <v>1917</v>
      </c>
      <c r="F1673" t="s">
        <v>10</v>
      </c>
      <c r="G1673" t="s">
        <v>27</v>
      </c>
      <c r="H1673" t="s">
        <v>16</v>
      </c>
      <c r="I1673">
        <v>2.2499999999999999E-2</v>
      </c>
      <c r="J1673">
        <v>2.2499999999999999E-2</v>
      </c>
      <c r="K1673">
        <v>40952.938999999998</v>
      </c>
      <c r="L1673">
        <v>939.02782349999995</v>
      </c>
      <c r="M1673">
        <f t="shared" si="78"/>
        <v>921.44112749999988</v>
      </c>
      <c r="N1673">
        <f t="shared" si="79"/>
        <v>17.586696000000074</v>
      </c>
      <c r="O1673" s="1">
        <f t="shared" si="80"/>
        <v>1.9086076663101928E-2</v>
      </c>
      <c r="P1673">
        <v>1.40854173</v>
      </c>
    </row>
    <row r="1674" spans="1:16" hidden="1" x14ac:dyDescent="0.35">
      <c r="A1674">
        <v>1673</v>
      </c>
      <c r="B1674">
        <v>28</v>
      </c>
      <c r="C1674" t="s">
        <v>215</v>
      </c>
      <c r="D1674" t="str">
        <f>INDEX(FSA_Province!B:B,MATCH(LEFT(C1674,1),FSA_Province!A:A,0))</f>
        <v>AB</v>
      </c>
      <c r="E1674" t="s">
        <v>1918</v>
      </c>
      <c r="F1674" t="s">
        <v>10</v>
      </c>
      <c r="G1674" t="s">
        <v>11</v>
      </c>
      <c r="H1674" t="s">
        <v>16</v>
      </c>
      <c r="I1674">
        <v>0.03</v>
      </c>
      <c r="J1674">
        <v>0.03</v>
      </c>
      <c r="K1674">
        <v>37500</v>
      </c>
      <c r="L1674">
        <v>1147.407858</v>
      </c>
      <c r="M1674">
        <f t="shared" si="78"/>
        <v>1125</v>
      </c>
      <c r="N1674">
        <f t="shared" si="79"/>
        <v>22.407858000000033</v>
      </c>
      <c r="O1674" s="1">
        <f t="shared" si="80"/>
        <v>1.9918096000000031E-2</v>
      </c>
      <c r="P1674">
        <v>1.72111178</v>
      </c>
    </row>
    <row r="1675" spans="1:16" hidden="1" x14ac:dyDescent="0.35">
      <c r="A1675">
        <v>1674</v>
      </c>
      <c r="B1675">
        <v>133</v>
      </c>
      <c r="C1675" t="s">
        <v>183</v>
      </c>
      <c r="D1675" t="str">
        <f>INDEX(FSA_Province!B:B,MATCH(LEFT(C1675,1),FSA_Province!A:A,0))</f>
        <v>ON</v>
      </c>
      <c r="E1675" t="s">
        <v>1919</v>
      </c>
      <c r="F1675" t="s">
        <v>782</v>
      </c>
      <c r="G1675" t="s">
        <v>11</v>
      </c>
      <c r="H1675" t="s">
        <v>16</v>
      </c>
      <c r="I1675">
        <v>10000</v>
      </c>
      <c r="J1675">
        <v>10000</v>
      </c>
      <c r="K1675">
        <v>1.0200000000000001E-5</v>
      </c>
      <c r="L1675">
        <v>0.10199999999999999</v>
      </c>
      <c r="M1675">
        <f t="shared" si="78"/>
        <v>0.10200000000000001</v>
      </c>
      <c r="N1675">
        <f t="shared" si="79"/>
        <v>0</v>
      </c>
      <c r="O1675" s="1">
        <f t="shared" si="80"/>
        <v>0</v>
      </c>
      <c r="P1675">
        <v>1.5300000000000001E-4</v>
      </c>
    </row>
    <row r="1676" spans="1:16" hidden="1" x14ac:dyDescent="0.35">
      <c r="A1676">
        <v>1675</v>
      </c>
      <c r="B1676">
        <v>161</v>
      </c>
      <c r="C1676" t="s">
        <v>1920</v>
      </c>
      <c r="D1676" t="str">
        <f>INDEX(FSA_Province!B:B,MATCH(LEFT(C1676,1),FSA_Province!A:A,0))</f>
        <v>AB</v>
      </c>
      <c r="E1676" t="s">
        <v>1921</v>
      </c>
      <c r="F1676" t="s">
        <v>10</v>
      </c>
      <c r="G1676" t="s">
        <v>11</v>
      </c>
      <c r="H1676" t="s">
        <v>16</v>
      </c>
      <c r="I1676">
        <v>3.5000000000000001E-3</v>
      </c>
      <c r="J1676">
        <v>3.5000000000000001E-3</v>
      </c>
      <c r="K1676">
        <v>41000</v>
      </c>
      <c r="L1676">
        <v>146.0669365</v>
      </c>
      <c r="M1676">
        <f t="shared" si="78"/>
        <v>143.5</v>
      </c>
      <c r="N1676">
        <f t="shared" si="79"/>
        <v>2.5669364999999971</v>
      </c>
      <c r="O1676" s="1">
        <f t="shared" si="80"/>
        <v>1.7888059233449456E-2</v>
      </c>
      <c r="P1676">
        <v>0.2191004</v>
      </c>
    </row>
    <row r="1677" spans="1:16" hidden="1" x14ac:dyDescent="0.35">
      <c r="A1677">
        <v>1676</v>
      </c>
      <c r="B1677">
        <v>230</v>
      </c>
      <c r="C1677" t="s">
        <v>246</v>
      </c>
      <c r="D1677" t="str">
        <f>INDEX(FSA_Province!B:B,MATCH(LEFT(C1677,1),FSA_Province!A:A,0))</f>
        <v>AB</v>
      </c>
      <c r="E1677" t="s">
        <v>1922</v>
      </c>
      <c r="F1677" t="s">
        <v>20</v>
      </c>
      <c r="G1677" t="s">
        <v>11</v>
      </c>
      <c r="H1677" t="s">
        <v>16</v>
      </c>
      <c r="I1677">
        <v>1</v>
      </c>
      <c r="J1677">
        <v>1</v>
      </c>
      <c r="K1677">
        <v>1550</v>
      </c>
      <c r="L1677">
        <v>1570.498083</v>
      </c>
      <c r="M1677">
        <f t="shared" si="78"/>
        <v>1550</v>
      </c>
      <c r="N1677">
        <f t="shared" si="79"/>
        <v>20.498082999999951</v>
      </c>
      <c r="O1677" s="1">
        <f t="shared" si="80"/>
        <v>1.3224569677419324E-2</v>
      </c>
      <c r="P1677">
        <v>0</v>
      </c>
    </row>
    <row r="1678" spans="1:16" hidden="1" x14ac:dyDescent="0.35">
      <c r="A1678">
        <v>1677</v>
      </c>
      <c r="B1678">
        <v>230</v>
      </c>
      <c r="C1678" t="s">
        <v>246</v>
      </c>
      <c r="D1678" t="str">
        <f>INDEX(FSA_Province!B:B,MATCH(LEFT(C1678,1),FSA_Province!A:A,0))</f>
        <v>AB</v>
      </c>
      <c r="E1678" t="s">
        <v>1923</v>
      </c>
      <c r="F1678" t="s">
        <v>10</v>
      </c>
      <c r="G1678" t="s">
        <v>11</v>
      </c>
      <c r="H1678" t="s">
        <v>16</v>
      </c>
      <c r="I1678">
        <v>0.05</v>
      </c>
      <c r="J1678">
        <v>0.05</v>
      </c>
      <c r="K1678">
        <v>39690</v>
      </c>
      <c r="L1678">
        <v>2003.0714929999999</v>
      </c>
      <c r="M1678">
        <f t="shared" si="78"/>
        <v>1984.5</v>
      </c>
      <c r="N1678">
        <f t="shared" si="79"/>
        <v>18.571492999999919</v>
      </c>
      <c r="O1678" s="1">
        <f t="shared" si="80"/>
        <v>9.3582731166540287E-3</v>
      </c>
      <c r="P1678">
        <v>0</v>
      </c>
    </row>
    <row r="1679" spans="1:16" hidden="1" x14ac:dyDescent="0.35">
      <c r="A1679">
        <v>1678</v>
      </c>
      <c r="B1679">
        <v>203</v>
      </c>
      <c r="C1679" t="s">
        <v>700</v>
      </c>
      <c r="D1679" t="str">
        <f>INDEX(FSA_Province!B:B,MATCH(LEFT(C1679,1),FSA_Province!A:A,0))</f>
        <v>AB</v>
      </c>
      <c r="E1679" t="s">
        <v>1924</v>
      </c>
      <c r="F1679" t="s">
        <v>20</v>
      </c>
      <c r="G1679" t="s">
        <v>11</v>
      </c>
      <c r="H1679" t="s">
        <v>16</v>
      </c>
      <c r="I1679">
        <v>1</v>
      </c>
      <c r="J1679">
        <v>1</v>
      </c>
      <c r="K1679">
        <v>1543</v>
      </c>
      <c r="L1679">
        <v>1569.6056120000001</v>
      </c>
      <c r="M1679">
        <f t="shared" si="78"/>
        <v>1543</v>
      </c>
      <c r="N1679">
        <f t="shared" si="79"/>
        <v>26.605612000000065</v>
      </c>
      <c r="O1679" s="1">
        <f t="shared" si="80"/>
        <v>1.7242781594296867E-2</v>
      </c>
      <c r="P1679">
        <v>2.35440841</v>
      </c>
    </row>
    <row r="1680" spans="1:16" hidden="1" x14ac:dyDescent="0.35">
      <c r="A1680">
        <v>1679</v>
      </c>
      <c r="B1680">
        <v>166</v>
      </c>
      <c r="C1680" t="s">
        <v>1098</v>
      </c>
      <c r="D1680" t="str">
        <f>INDEX(FSA_Province!B:B,MATCH(LEFT(C1680,1),FSA_Province!A:A,0))</f>
        <v>ON</v>
      </c>
      <c r="E1680" t="s">
        <v>1925</v>
      </c>
      <c r="F1680" t="s">
        <v>24</v>
      </c>
      <c r="G1680" t="s">
        <v>27</v>
      </c>
      <c r="H1680" t="s">
        <v>16</v>
      </c>
      <c r="I1680">
        <v>2700</v>
      </c>
      <c r="J1680">
        <v>2700</v>
      </c>
      <c r="K1680">
        <v>0.12103239</v>
      </c>
      <c r="L1680">
        <v>332.92104879999999</v>
      </c>
      <c r="M1680">
        <f t="shared" si="78"/>
        <v>326.78745300000003</v>
      </c>
      <c r="N1680">
        <f t="shared" si="79"/>
        <v>6.1335957999999664</v>
      </c>
      <c r="O1680" s="1">
        <f t="shared" si="80"/>
        <v>1.8769373620963245E-2</v>
      </c>
      <c r="P1680">
        <v>0.49938157</v>
      </c>
    </row>
    <row r="1681" spans="1:16" hidden="1" x14ac:dyDescent="0.35">
      <c r="A1681">
        <v>1680</v>
      </c>
      <c r="B1681">
        <v>12</v>
      </c>
      <c r="C1681" t="s">
        <v>346</v>
      </c>
      <c r="D1681" t="str">
        <f>INDEX(FSA_Province!B:B,MATCH(LEFT(C1681,1),FSA_Province!A:A,0))</f>
        <v>ON</v>
      </c>
      <c r="E1681" t="s">
        <v>1926</v>
      </c>
      <c r="F1681" t="s">
        <v>15</v>
      </c>
      <c r="G1681" t="s">
        <v>27</v>
      </c>
      <c r="H1681" t="s">
        <v>16</v>
      </c>
      <c r="I1681">
        <v>1000</v>
      </c>
      <c r="J1681">
        <v>1000</v>
      </c>
      <c r="K1681">
        <v>0.4254</v>
      </c>
      <c r="L1681">
        <v>430.88397200000003</v>
      </c>
      <c r="M1681">
        <f t="shared" si="78"/>
        <v>425.4</v>
      </c>
      <c r="N1681">
        <f t="shared" si="79"/>
        <v>5.4839720000000511</v>
      </c>
      <c r="O1681" s="1">
        <f t="shared" si="80"/>
        <v>1.2891330512458983E-2</v>
      </c>
      <c r="P1681">
        <v>0.64632595000000004</v>
      </c>
    </row>
    <row r="1682" spans="1:16" hidden="1" x14ac:dyDescent="0.35">
      <c r="A1682">
        <v>1681</v>
      </c>
      <c r="B1682">
        <v>245</v>
      </c>
      <c r="C1682" t="s">
        <v>8</v>
      </c>
      <c r="D1682" t="str">
        <f>INDEX(FSA_Province!B:B,MATCH(LEFT(C1682,1),FSA_Province!A:A,0))</f>
        <v>BC</v>
      </c>
      <c r="E1682" t="s">
        <v>1927</v>
      </c>
      <c r="F1682" t="s">
        <v>10</v>
      </c>
      <c r="G1682" t="s">
        <v>11</v>
      </c>
      <c r="H1682" t="s">
        <v>12</v>
      </c>
      <c r="I1682">
        <v>0.39355424999999999</v>
      </c>
      <c r="J1682">
        <v>0.39355424999999999</v>
      </c>
      <c r="K1682">
        <v>40300</v>
      </c>
      <c r="L1682">
        <v>15860.236209999999</v>
      </c>
      <c r="M1682">
        <f t="shared" si="78"/>
        <v>15860.236274999999</v>
      </c>
      <c r="N1682">
        <f t="shared" si="79"/>
        <v>-6.5000000176951289E-5</v>
      </c>
      <c r="O1682" s="1">
        <f t="shared" si="80"/>
        <v>-4.0982996123083475E-9</v>
      </c>
      <c r="P1682">
        <v>0</v>
      </c>
    </row>
    <row r="1683" spans="1:16" hidden="1" x14ac:dyDescent="0.35">
      <c r="A1683">
        <v>1682</v>
      </c>
      <c r="B1683">
        <v>245</v>
      </c>
      <c r="C1683" t="s">
        <v>8</v>
      </c>
      <c r="D1683" t="str">
        <f>INDEX(FSA_Province!B:B,MATCH(LEFT(C1683,1),FSA_Province!A:A,0))</f>
        <v>BC</v>
      </c>
      <c r="E1683" t="s">
        <v>1928</v>
      </c>
      <c r="F1683" t="s">
        <v>10</v>
      </c>
      <c r="G1683" t="s">
        <v>11</v>
      </c>
      <c r="H1683" t="s">
        <v>12</v>
      </c>
      <c r="I1683">
        <v>0.5</v>
      </c>
      <c r="J1683">
        <v>0.5</v>
      </c>
      <c r="K1683">
        <v>44000</v>
      </c>
      <c r="L1683">
        <v>21999.999919999998</v>
      </c>
      <c r="M1683">
        <f t="shared" si="78"/>
        <v>22000</v>
      </c>
      <c r="N1683">
        <f t="shared" si="79"/>
        <v>-8.000000161700882E-5</v>
      </c>
      <c r="O1683" s="1">
        <f t="shared" si="80"/>
        <v>-3.6363637098640374E-9</v>
      </c>
      <c r="P1683">
        <v>0</v>
      </c>
    </row>
    <row r="1684" spans="1:16" hidden="1" x14ac:dyDescent="0.35">
      <c r="A1684">
        <v>1683</v>
      </c>
      <c r="B1684">
        <v>110</v>
      </c>
      <c r="C1684" t="s">
        <v>124</v>
      </c>
      <c r="D1684" t="str">
        <f>INDEX(FSA_Province!B:B,MATCH(LEFT(C1684,1),FSA_Province!A:A,0))</f>
        <v>BC</v>
      </c>
      <c r="E1684" t="s">
        <v>1929</v>
      </c>
      <c r="F1684" t="s">
        <v>24</v>
      </c>
      <c r="G1684" t="s">
        <v>11</v>
      </c>
      <c r="H1684" t="s">
        <v>16</v>
      </c>
      <c r="I1684">
        <v>820</v>
      </c>
      <c r="J1684">
        <v>820</v>
      </c>
      <c r="K1684">
        <v>0.11899999999999999</v>
      </c>
      <c r="L1684">
        <v>99.110114580000001</v>
      </c>
      <c r="M1684">
        <f t="shared" si="78"/>
        <v>97.58</v>
      </c>
      <c r="N1684">
        <f t="shared" si="79"/>
        <v>1.5301145800000029</v>
      </c>
      <c r="O1684" s="1">
        <f t="shared" si="80"/>
        <v>1.5680616724738704E-2</v>
      </c>
      <c r="P1684">
        <v>0.14866515999999999</v>
      </c>
    </row>
    <row r="1685" spans="1:16" hidden="1" x14ac:dyDescent="0.35">
      <c r="A1685">
        <v>1684</v>
      </c>
      <c r="B1685">
        <v>80</v>
      </c>
      <c r="C1685" t="s">
        <v>33</v>
      </c>
      <c r="D1685" t="str">
        <f>INDEX(FSA_Province!B:B,MATCH(LEFT(C1685,1),FSA_Province!A:A,0))</f>
        <v>BC</v>
      </c>
      <c r="E1685" t="s">
        <v>1930</v>
      </c>
      <c r="F1685" t="s">
        <v>71</v>
      </c>
      <c r="G1685" t="s">
        <v>11</v>
      </c>
      <c r="H1685" t="s">
        <v>16</v>
      </c>
      <c r="I1685">
        <v>1365</v>
      </c>
      <c r="J1685">
        <v>1365</v>
      </c>
      <c r="K1685">
        <v>8.2199999999999992E-6</v>
      </c>
      <c r="L1685">
        <v>1.1220300000000001E-2</v>
      </c>
      <c r="M1685">
        <f t="shared" si="78"/>
        <v>1.1220299999999999E-2</v>
      </c>
      <c r="N1685">
        <f t="shared" si="79"/>
        <v>0</v>
      </c>
      <c r="O1685" s="1">
        <f t="shared" si="80"/>
        <v>0</v>
      </c>
      <c r="P1685">
        <v>1.683E-5</v>
      </c>
    </row>
    <row r="1686" spans="1:16" hidden="1" x14ac:dyDescent="0.35">
      <c r="A1686">
        <v>1685</v>
      </c>
      <c r="B1686">
        <v>80</v>
      </c>
      <c r="C1686" t="s">
        <v>33</v>
      </c>
      <c r="D1686" t="str">
        <f>INDEX(FSA_Province!B:B,MATCH(LEFT(C1686,1),FSA_Province!A:A,0))</f>
        <v>BC</v>
      </c>
      <c r="E1686" t="s">
        <v>1931</v>
      </c>
      <c r="F1686" t="s">
        <v>10</v>
      </c>
      <c r="G1686" t="s">
        <v>11</v>
      </c>
      <c r="H1686" t="s">
        <v>16</v>
      </c>
      <c r="I1686">
        <v>1.0699999999999999E-2</v>
      </c>
      <c r="J1686">
        <v>1.0699999999999999E-2</v>
      </c>
      <c r="K1686">
        <v>40100</v>
      </c>
      <c r="L1686">
        <v>435.65071610000001</v>
      </c>
      <c r="M1686">
        <f t="shared" si="78"/>
        <v>429.07</v>
      </c>
      <c r="N1686">
        <f t="shared" si="79"/>
        <v>6.5807161000000178</v>
      </c>
      <c r="O1686" s="1">
        <f t="shared" si="80"/>
        <v>1.5337162001538252E-2</v>
      </c>
      <c r="P1686">
        <v>0.65347606999999996</v>
      </c>
    </row>
    <row r="1687" spans="1:16" hidden="1" x14ac:dyDescent="0.35">
      <c r="A1687">
        <v>1686</v>
      </c>
      <c r="B1687">
        <v>80</v>
      </c>
      <c r="C1687" t="s">
        <v>33</v>
      </c>
      <c r="D1687" t="str">
        <f>INDEX(FSA_Province!B:B,MATCH(LEFT(C1687,1),FSA_Province!A:A,0))</f>
        <v>BC</v>
      </c>
      <c r="E1687" t="s">
        <v>1932</v>
      </c>
      <c r="F1687" t="s">
        <v>933</v>
      </c>
      <c r="G1687" t="s">
        <v>11</v>
      </c>
      <c r="H1687" t="s">
        <v>16</v>
      </c>
      <c r="I1687">
        <v>5800</v>
      </c>
      <c r="J1687">
        <v>5800</v>
      </c>
      <c r="K1687">
        <v>2.9699999999999999E-6</v>
      </c>
      <c r="L1687">
        <v>1.722599E-2</v>
      </c>
      <c r="M1687">
        <f t="shared" si="78"/>
        <v>1.7225999999999998E-2</v>
      </c>
      <c r="N1687">
        <f t="shared" si="79"/>
        <v>-9.9999999982058885E-9</v>
      </c>
      <c r="O1687" s="1">
        <f t="shared" si="80"/>
        <v>-5.8051782179298097E-7</v>
      </c>
      <c r="P1687">
        <v>2.5829999999999998E-5</v>
      </c>
    </row>
    <row r="1688" spans="1:16" hidden="1" x14ac:dyDescent="0.35">
      <c r="A1688">
        <v>1687</v>
      </c>
      <c r="B1688">
        <v>80</v>
      </c>
      <c r="C1688" t="s">
        <v>33</v>
      </c>
      <c r="D1688" t="str">
        <f>INDEX(FSA_Province!B:B,MATCH(LEFT(C1688,1),FSA_Province!A:A,0))</f>
        <v>BC</v>
      </c>
      <c r="E1688" t="s">
        <v>1933</v>
      </c>
      <c r="F1688" t="s">
        <v>204</v>
      </c>
      <c r="G1688" t="s">
        <v>11</v>
      </c>
      <c r="H1688" t="s">
        <v>16</v>
      </c>
      <c r="I1688">
        <v>100000</v>
      </c>
      <c r="J1688">
        <v>100000</v>
      </c>
      <c r="K1688">
        <v>9.1999999999999998E-7</v>
      </c>
      <c r="L1688">
        <v>9.1999960000000006E-2</v>
      </c>
      <c r="M1688">
        <f t="shared" si="78"/>
        <v>9.1999999999999998E-2</v>
      </c>
      <c r="N1688">
        <f t="shared" si="79"/>
        <v>-3.9999999992823554E-8</v>
      </c>
      <c r="O1688" s="1">
        <f t="shared" si="80"/>
        <v>-4.3478260861764734E-7</v>
      </c>
      <c r="P1688">
        <v>1.3795999999999999E-4</v>
      </c>
    </row>
    <row r="1689" spans="1:16" hidden="1" x14ac:dyDescent="0.35">
      <c r="A1689">
        <v>1688</v>
      </c>
      <c r="B1689">
        <v>80</v>
      </c>
      <c r="C1689" t="s">
        <v>33</v>
      </c>
      <c r="D1689" t="str">
        <f>INDEX(FSA_Province!B:B,MATCH(LEFT(C1689,1),FSA_Province!A:A,0))</f>
        <v>BC</v>
      </c>
      <c r="E1689" t="s">
        <v>1934</v>
      </c>
      <c r="F1689" t="s">
        <v>10</v>
      </c>
      <c r="G1689" t="s">
        <v>11</v>
      </c>
      <c r="H1689" t="s">
        <v>16</v>
      </c>
      <c r="I1689">
        <v>0.11</v>
      </c>
      <c r="J1689">
        <v>0.11</v>
      </c>
      <c r="K1689">
        <v>40150</v>
      </c>
      <c r="L1689">
        <v>4487.1527990000004</v>
      </c>
      <c r="M1689">
        <f t="shared" si="78"/>
        <v>4416.5</v>
      </c>
      <c r="N1689">
        <f t="shared" si="79"/>
        <v>70.652799000000414</v>
      </c>
      <c r="O1689" s="1">
        <f t="shared" si="80"/>
        <v>1.5997463828823822E-2</v>
      </c>
      <c r="P1689">
        <v>6.7307291899999999</v>
      </c>
    </row>
    <row r="1690" spans="1:16" hidden="1" x14ac:dyDescent="0.35">
      <c r="A1690">
        <v>1689</v>
      </c>
      <c r="B1690">
        <v>90</v>
      </c>
      <c r="C1690" t="s">
        <v>129</v>
      </c>
      <c r="D1690" t="str">
        <f>INDEX(FSA_Province!B:B,MATCH(LEFT(C1690,1),FSA_Province!A:A,0))</f>
        <v>ON</v>
      </c>
      <c r="E1690" t="s">
        <v>1935</v>
      </c>
      <c r="F1690" t="s">
        <v>24</v>
      </c>
      <c r="G1690" t="s">
        <v>11</v>
      </c>
      <c r="H1690" t="s">
        <v>16</v>
      </c>
      <c r="I1690">
        <v>90000</v>
      </c>
      <c r="J1690">
        <v>90000</v>
      </c>
      <c r="K1690">
        <v>0.113</v>
      </c>
      <c r="L1690">
        <v>10335.88514</v>
      </c>
      <c r="M1690">
        <f t="shared" si="78"/>
        <v>10170</v>
      </c>
      <c r="N1690">
        <f t="shared" si="79"/>
        <v>165.88514000000032</v>
      </c>
      <c r="O1690" s="1">
        <f t="shared" si="80"/>
        <v>1.6311223205506424E-2</v>
      </c>
      <c r="P1690">
        <v>15.5038277</v>
      </c>
    </row>
    <row r="1691" spans="1:16" hidden="1" x14ac:dyDescent="0.35">
      <c r="A1691">
        <v>1690</v>
      </c>
      <c r="B1691">
        <v>90</v>
      </c>
      <c r="C1691" t="s">
        <v>129</v>
      </c>
      <c r="D1691" t="str">
        <f>INDEX(FSA_Province!B:B,MATCH(LEFT(C1691,1),FSA_Province!A:A,0))</f>
        <v>ON</v>
      </c>
      <c r="E1691" t="s">
        <v>1936</v>
      </c>
      <c r="F1691" t="s">
        <v>24</v>
      </c>
      <c r="G1691" t="s">
        <v>11</v>
      </c>
      <c r="H1691" t="s">
        <v>16</v>
      </c>
      <c r="I1691">
        <v>60000</v>
      </c>
      <c r="J1691">
        <v>60000</v>
      </c>
      <c r="K1691">
        <v>0.11600000000000001</v>
      </c>
      <c r="L1691">
        <v>7070.7907779999996</v>
      </c>
      <c r="M1691">
        <f t="shared" si="78"/>
        <v>6960</v>
      </c>
      <c r="N1691">
        <f t="shared" si="79"/>
        <v>110.79077799999959</v>
      </c>
      <c r="O1691" s="1">
        <f t="shared" si="80"/>
        <v>1.5918215229884999E-2</v>
      </c>
      <c r="P1691">
        <v>10.60618616</v>
      </c>
    </row>
    <row r="1692" spans="1:16" hidden="1" x14ac:dyDescent="0.35">
      <c r="A1692">
        <v>1691</v>
      </c>
      <c r="B1692">
        <v>90</v>
      </c>
      <c r="C1692" t="s">
        <v>129</v>
      </c>
      <c r="D1692" t="str">
        <f>INDEX(FSA_Province!B:B,MATCH(LEFT(C1692,1),FSA_Province!A:A,0))</f>
        <v>ON</v>
      </c>
      <c r="E1692" t="s">
        <v>1937</v>
      </c>
      <c r="F1692" t="s">
        <v>24</v>
      </c>
      <c r="G1692" t="s">
        <v>11</v>
      </c>
      <c r="H1692" t="s">
        <v>16</v>
      </c>
      <c r="I1692">
        <v>100000</v>
      </c>
      <c r="J1692">
        <v>100000</v>
      </c>
      <c r="K1692">
        <v>0.11899999999999999</v>
      </c>
      <c r="L1692">
        <v>12088.011560000001</v>
      </c>
      <c r="M1692">
        <f t="shared" si="78"/>
        <v>11900</v>
      </c>
      <c r="N1692">
        <f t="shared" si="79"/>
        <v>188.01156000000083</v>
      </c>
      <c r="O1692" s="1">
        <f t="shared" si="80"/>
        <v>1.5799290756302591E-2</v>
      </c>
      <c r="P1692">
        <v>18.132017260000001</v>
      </c>
    </row>
    <row r="1693" spans="1:16" hidden="1" x14ac:dyDescent="0.35">
      <c r="A1693">
        <v>1692</v>
      </c>
      <c r="B1693">
        <v>90</v>
      </c>
      <c r="C1693" t="s">
        <v>129</v>
      </c>
      <c r="D1693" t="str">
        <f>INDEX(FSA_Province!B:B,MATCH(LEFT(C1693,1),FSA_Province!A:A,0))</f>
        <v>ON</v>
      </c>
      <c r="E1693" t="s">
        <v>1938</v>
      </c>
      <c r="F1693" t="s">
        <v>24</v>
      </c>
      <c r="G1693" t="s">
        <v>11</v>
      </c>
      <c r="H1693" t="s">
        <v>16</v>
      </c>
      <c r="I1693">
        <v>40000</v>
      </c>
      <c r="J1693">
        <v>40000</v>
      </c>
      <c r="K1693">
        <v>0.11849999999999999</v>
      </c>
      <c r="L1693">
        <v>4815.0829940000003</v>
      </c>
      <c r="M1693">
        <f t="shared" si="78"/>
        <v>4740</v>
      </c>
      <c r="N1693">
        <f t="shared" si="79"/>
        <v>75.082994000000326</v>
      </c>
      <c r="O1693" s="1">
        <f t="shared" si="80"/>
        <v>1.5840294092827074E-2</v>
      </c>
      <c r="P1693">
        <v>7.2226244800000003</v>
      </c>
    </row>
    <row r="1694" spans="1:16" hidden="1" x14ac:dyDescent="0.35">
      <c r="A1694">
        <v>1693</v>
      </c>
      <c r="B1694">
        <v>90</v>
      </c>
      <c r="C1694" t="s">
        <v>129</v>
      </c>
      <c r="D1694" t="str">
        <f>INDEX(FSA_Province!B:B,MATCH(LEFT(C1694,1),FSA_Province!A:A,0))</f>
        <v>ON</v>
      </c>
      <c r="E1694" t="s">
        <v>1939</v>
      </c>
      <c r="F1694" t="s">
        <v>24</v>
      </c>
      <c r="G1694" t="s">
        <v>11</v>
      </c>
      <c r="H1694" t="s">
        <v>16</v>
      </c>
      <c r="I1694">
        <v>40000</v>
      </c>
      <c r="J1694">
        <v>40000</v>
      </c>
      <c r="K1694">
        <v>0.11799999999999999</v>
      </c>
      <c r="L1694">
        <v>4795.5079109999997</v>
      </c>
      <c r="M1694">
        <f t="shared" si="78"/>
        <v>4720</v>
      </c>
      <c r="N1694">
        <f t="shared" si="79"/>
        <v>75.507910999999694</v>
      </c>
      <c r="O1694" s="1">
        <f t="shared" si="80"/>
        <v>1.5997438771186374E-2</v>
      </c>
      <c r="P1694">
        <v>7.1932618599999998</v>
      </c>
    </row>
    <row r="1695" spans="1:16" hidden="1" x14ac:dyDescent="0.35">
      <c r="A1695">
        <v>1694</v>
      </c>
      <c r="B1695">
        <v>222</v>
      </c>
      <c r="C1695" t="s">
        <v>320</v>
      </c>
      <c r="D1695" t="str">
        <f>INDEX(FSA_Province!B:B,MATCH(LEFT(C1695,1),FSA_Province!A:A,0))</f>
        <v>BC</v>
      </c>
      <c r="E1695" t="s">
        <v>1940</v>
      </c>
      <c r="F1695" t="s">
        <v>10</v>
      </c>
      <c r="G1695" t="s">
        <v>11</v>
      </c>
      <c r="H1695" t="s">
        <v>16</v>
      </c>
      <c r="I1695">
        <v>7.5499999999999998E-2</v>
      </c>
      <c r="J1695">
        <v>7.5499999999999998E-2</v>
      </c>
      <c r="K1695">
        <v>39250</v>
      </c>
      <c r="L1695">
        <v>3004.6511350000001</v>
      </c>
      <c r="M1695">
        <f t="shared" si="78"/>
        <v>2963.375</v>
      </c>
      <c r="N1695">
        <f t="shared" si="79"/>
        <v>41.276135000000068</v>
      </c>
      <c r="O1695" s="1">
        <f t="shared" si="80"/>
        <v>1.3928758594507974E-2</v>
      </c>
      <c r="P1695">
        <v>4.5069767000000001</v>
      </c>
    </row>
    <row r="1696" spans="1:16" hidden="1" x14ac:dyDescent="0.35">
      <c r="A1696">
        <v>1695</v>
      </c>
      <c r="B1696">
        <v>76</v>
      </c>
      <c r="C1696" t="s">
        <v>1524</v>
      </c>
      <c r="D1696" t="str">
        <f>INDEX(FSA_Province!B:B,MATCH(LEFT(C1696,1),FSA_Province!A:A,0))</f>
        <v>AB</v>
      </c>
      <c r="E1696" t="s">
        <v>1941</v>
      </c>
      <c r="F1696" t="s">
        <v>493</v>
      </c>
      <c r="G1696" t="s">
        <v>27</v>
      </c>
      <c r="H1696" t="s">
        <v>16</v>
      </c>
      <c r="I1696">
        <v>75000</v>
      </c>
      <c r="J1696">
        <v>75000</v>
      </c>
      <c r="K1696">
        <v>5.7499999999999999E-3</v>
      </c>
      <c r="L1696">
        <v>436.62438980000002</v>
      </c>
      <c r="M1696">
        <f t="shared" si="78"/>
        <v>431.25</v>
      </c>
      <c r="N1696">
        <f t="shared" si="79"/>
        <v>5.3743898000000172</v>
      </c>
      <c r="O1696" s="1">
        <f t="shared" si="80"/>
        <v>1.246235315942033E-2</v>
      </c>
      <c r="P1696">
        <v>0.65493657999999999</v>
      </c>
    </row>
    <row r="1697" spans="1:16" hidden="1" x14ac:dyDescent="0.35">
      <c r="A1697">
        <v>1696</v>
      </c>
      <c r="B1697">
        <v>76</v>
      </c>
      <c r="C1697" t="s">
        <v>1524</v>
      </c>
      <c r="D1697" t="str">
        <f>INDEX(FSA_Province!B:B,MATCH(LEFT(C1697,1),FSA_Province!A:A,0))</f>
        <v>AB</v>
      </c>
      <c r="E1697" t="s">
        <v>1942</v>
      </c>
      <c r="F1697" t="s">
        <v>833</v>
      </c>
      <c r="G1697" t="s">
        <v>27</v>
      </c>
      <c r="H1697" t="s">
        <v>16</v>
      </c>
      <c r="I1697">
        <v>150</v>
      </c>
      <c r="J1697">
        <v>150</v>
      </c>
      <c r="K1697">
        <v>3.2288759100000002</v>
      </c>
      <c r="L1697">
        <v>491.54246699999999</v>
      </c>
      <c r="M1697">
        <f t="shared" si="78"/>
        <v>484.33138650000001</v>
      </c>
      <c r="N1697">
        <f t="shared" si="79"/>
        <v>7.21108049999998</v>
      </c>
      <c r="O1697" s="1">
        <f t="shared" si="80"/>
        <v>1.4888732593009393E-2</v>
      </c>
      <c r="P1697">
        <v>0.73731369999999996</v>
      </c>
    </row>
    <row r="1698" spans="1:16" hidden="1" x14ac:dyDescent="0.35">
      <c r="A1698">
        <v>1697</v>
      </c>
      <c r="B1698">
        <v>76</v>
      </c>
      <c r="C1698" t="s">
        <v>1524</v>
      </c>
      <c r="D1698" t="str">
        <f>INDEX(FSA_Province!B:B,MATCH(LEFT(C1698,1),FSA_Province!A:A,0))</f>
        <v>AB</v>
      </c>
      <c r="E1698" t="s">
        <v>1943</v>
      </c>
      <c r="F1698" t="s">
        <v>15</v>
      </c>
      <c r="G1698" t="s">
        <v>27</v>
      </c>
      <c r="H1698" t="s">
        <v>16</v>
      </c>
      <c r="I1698">
        <v>2500</v>
      </c>
      <c r="J1698">
        <v>2500</v>
      </c>
      <c r="K1698">
        <v>0.40972999999999998</v>
      </c>
      <c r="L1698">
        <v>1039.6168749999999</v>
      </c>
      <c r="M1698">
        <f t="shared" si="78"/>
        <v>1024.325</v>
      </c>
      <c r="N1698">
        <f t="shared" si="79"/>
        <v>15.291874999999891</v>
      </c>
      <c r="O1698" s="1">
        <f t="shared" si="80"/>
        <v>1.4928733556244248E-2</v>
      </c>
      <c r="P1698">
        <v>1.55942531</v>
      </c>
    </row>
    <row r="1699" spans="1:16" hidden="1" x14ac:dyDescent="0.35">
      <c r="A1699">
        <v>1698</v>
      </c>
      <c r="B1699">
        <v>232</v>
      </c>
      <c r="C1699" t="s">
        <v>639</v>
      </c>
      <c r="D1699" t="str">
        <f>INDEX(FSA_Province!B:B,MATCH(LEFT(C1699,1),FSA_Province!A:A,0))</f>
        <v>AB</v>
      </c>
      <c r="E1699" t="s">
        <v>1944</v>
      </c>
      <c r="F1699" t="s">
        <v>10</v>
      </c>
      <c r="G1699" t="s">
        <v>27</v>
      </c>
      <c r="H1699" t="s">
        <v>16</v>
      </c>
      <c r="I1699">
        <v>0.04</v>
      </c>
      <c r="J1699">
        <v>0.04</v>
      </c>
      <c r="K1699">
        <v>38812.733</v>
      </c>
      <c r="L1699">
        <v>1575.9930449999999</v>
      </c>
      <c r="M1699">
        <f t="shared" si="78"/>
        <v>1552.5093200000001</v>
      </c>
      <c r="N1699">
        <f t="shared" si="79"/>
        <v>23.483724999999822</v>
      </c>
      <c r="O1699" s="1">
        <f t="shared" si="80"/>
        <v>1.5126302108125071E-2</v>
      </c>
      <c r="P1699">
        <v>2.3639895599999998</v>
      </c>
    </row>
    <row r="1700" spans="1:16" hidden="1" x14ac:dyDescent="0.35">
      <c r="A1700">
        <v>1699</v>
      </c>
      <c r="B1700">
        <v>90</v>
      </c>
      <c r="C1700" t="s">
        <v>129</v>
      </c>
      <c r="D1700" t="str">
        <f>INDEX(FSA_Province!B:B,MATCH(LEFT(C1700,1),FSA_Province!A:A,0))</f>
        <v>ON</v>
      </c>
      <c r="E1700" t="s">
        <v>1945</v>
      </c>
      <c r="F1700" t="s">
        <v>24</v>
      </c>
      <c r="G1700" t="s">
        <v>11</v>
      </c>
      <c r="H1700" t="s">
        <v>16</v>
      </c>
      <c r="I1700">
        <v>50000</v>
      </c>
      <c r="J1700">
        <v>50000</v>
      </c>
      <c r="K1700">
        <v>0.115</v>
      </c>
      <c r="L1700">
        <v>5843.7940179999996</v>
      </c>
      <c r="M1700">
        <f t="shared" si="78"/>
        <v>5750</v>
      </c>
      <c r="N1700">
        <f t="shared" si="79"/>
        <v>93.794017999999596</v>
      </c>
      <c r="O1700" s="1">
        <f t="shared" si="80"/>
        <v>1.6312003130434714E-2</v>
      </c>
      <c r="P1700">
        <v>8.7656910200000002</v>
      </c>
    </row>
    <row r="1701" spans="1:16" hidden="1" x14ac:dyDescent="0.35">
      <c r="A1701">
        <v>1700</v>
      </c>
      <c r="B1701">
        <v>102</v>
      </c>
      <c r="C1701" t="s">
        <v>22</v>
      </c>
      <c r="D1701" t="str">
        <f>INDEX(FSA_Province!B:B,MATCH(LEFT(C1701,1),FSA_Province!A:A,0))</f>
        <v>ON</v>
      </c>
      <c r="E1701" t="s">
        <v>1946</v>
      </c>
      <c r="F1701" t="s">
        <v>24</v>
      </c>
      <c r="G1701" t="s">
        <v>11</v>
      </c>
      <c r="H1701" t="s">
        <v>16</v>
      </c>
      <c r="I1701">
        <v>98</v>
      </c>
      <c r="J1701">
        <v>98</v>
      </c>
      <c r="K1701">
        <v>0.11993394</v>
      </c>
      <c r="L1701">
        <v>11.921050409999999</v>
      </c>
      <c r="M1701">
        <f t="shared" si="78"/>
        <v>11.75352612</v>
      </c>
      <c r="N1701">
        <f t="shared" si="79"/>
        <v>0.16752428999999935</v>
      </c>
      <c r="O1701" s="1">
        <f t="shared" si="80"/>
        <v>1.4253109091656942E-2</v>
      </c>
      <c r="P1701">
        <v>1.7881569999999999E-2</v>
      </c>
    </row>
    <row r="1702" spans="1:16" hidden="1" x14ac:dyDescent="0.35">
      <c r="A1702">
        <v>1701</v>
      </c>
      <c r="B1702">
        <v>102</v>
      </c>
      <c r="C1702" t="s">
        <v>22</v>
      </c>
      <c r="D1702" t="str">
        <f>INDEX(FSA_Province!B:B,MATCH(LEFT(C1702,1),FSA_Province!A:A,0))</f>
        <v>ON</v>
      </c>
      <c r="E1702" t="s">
        <v>1947</v>
      </c>
      <c r="F1702" t="s">
        <v>193</v>
      </c>
      <c r="G1702" t="s">
        <v>11</v>
      </c>
      <c r="H1702" t="s">
        <v>12</v>
      </c>
      <c r="I1702">
        <v>20.459394</v>
      </c>
      <c r="J1702">
        <v>20.459394</v>
      </c>
      <c r="K1702">
        <v>0.58887</v>
      </c>
      <c r="L1702">
        <v>11.94686553</v>
      </c>
      <c r="M1702">
        <f t="shared" si="78"/>
        <v>12.047923344779999</v>
      </c>
      <c r="N1702">
        <f t="shared" si="79"/>
        <v>-0.10105781477999898</v>
      </c>
      <c r="O1702" s="1">
        <f t="shared" si="80"/>
        <v>-8.3879862021021476E-3</v>
      </c>
      <c r="P1702">
        <v>1.7920289999999998E-2</v>
      </c>
    </row>
    <row r="1703" spans="1:16" hidden="1" x14ac:dyDescent="0.35">
      <c r="A1703">
        <v>1702</v>
      </c>
      <c r="B1703">
        <v>90</v>
      </c>
      <c r="C1703" t="s">
        <v>129</v>
      </c>
      <c r="D1703" t="str">
        <f>INDEX(FSA_Province!B:B,MATCH(LEFT(C1703,1),FSA_Province!A:A,0))</f>
        <v>ON</v>
      </c>
      <c r="E1703" t="s">
        <v>1948</v>
      </c>
      <c r="F1703" t="s">
        <v>24</v>
      </c>
      <c r="G1703" t="s">
        <v>11</v>
      </c>
      <c r="H1703" t="s">
        <v>16</v>
      </c>
      <c r="I1703">
        <v>40000</v>
      </c>
      <c r="J1703">
        <v>40000</v>
      </c>
      <c r="K1703">
        <v>0.11799999999999999</v>
      </c>
      <c r="L1703">
        <v>4790.6484829999999</v>
      </c>
      <c r="M1703">
        <f t="shared" si="78"/>
        <v>4720</v>
      </c>
      <c r="N1703">
        <f t="shared" si="79"/>
        <v>70.648482999999942</v>
      </c>
      <c r="O1703" s="1">
        <f t="shared" si="80"/>
        <v>1.4967898940677954E-2</v>
      </c>
      <c r="P1703">
        <v>7.1859727099999997</v>
      </c>
    </row>
    <row r="1704" spans="1:16" hidden="1" x14ac:dyDescent="0.35">
      <c r="A1704">
        <v>1703</v>
      </c>
      <c r="B1704">
        <v>1</v>
      </c>
      <c r="C1704" t="s">
        <v>556</v>
      </c>
      <c r="D1704" t="str">
        <f>INDEX(FSA_Province!B:B,MATCH(LEFT(C1704,1),FSA_Province!A:A,0))</f>
        <v>ON</v>
      </c>
      <c r="E1704" t="s">
        <v>1949</v>
      </c>
      <c r="F1704" t="s">
        <v>933</v>
      </c>
      <c r="G1704" t="s">
        <v>11</v>
      </c>
      <c r="H1704" t="s">
        <v>12</v>
      </c>
      <c r="I1704">
        <v>31399.44171793</v>
      </c>
      <c r="J1704">
        <v>31399.44171793</v>
      </c>
      <c r="K1704">
        <v>4.1799999999999998E-6</v>
      </c>
      <c r="L1704">
        <v>0.13124965999999999</v>
      </c>
      <c r="M1704">
        <f t="shared" si="78"/>
        <v>0.1312496663809474</v>
      </c>
      <c r="N1704">
        <f t="shared" si="79"/>
        <v>-6.3809474093456942E-9</v>
      </c>
      <c r="O1704" s="1">
        <f t="shared" si="80"/>
        <v>-4.8616865743682928E-8</v>
      </c>
      <c r="P1704">
        <v>1.9687E-4</v>
      </c>
    </row>
    <row r="1705" spans="1:16" hidden="1" x14ac:dyDescent="0.35">
      <c r="A1705">
        <v>1704</v>
      </c>
      <c r="B1705">
        <v>79</v>
      </c>
      <c r="C1705" t="s">
        <v>121</v>
      </c>
      <c r="D1705" t="str">
        <f>INDEX(FSA_Province!B:B,MATCH(LEFT(C1705,1),FSA_Province!A:A,0))</f>
        <v>ON</v>
      </c>
      <c r="E1705" t="s">
        <v>1950</v>
      </c>
      <c r="F1705" t="s">
        <v>24</v>
      </c>
      <c r="G1705" t="s">
        <v>27</v>
      </c>
      <c r="H1705" t="s">
        <v>16</v>
      </c>
      <c r="I1705">
        <v>2000</v>
      </c>
      <c r="J1705">
        <v>2000</v>
      </c>
      <c r="K1705">
        <v>0.12103042999999999</v>
      </c>
      <c r="L1705">
        <v>245.6840272</v>
      </c>
      <c r="M1705">
        <f t="shared" si="78"/>
        <v>242.06085999999999</v>
      </c>
      <c r="N1705">
        <f t="shared" si="79"/>
        <v>3.6231672000000117</v>
      </c>
      <c r="O1705" s="1">
        <f t="shared" si="80"/>
        <v>1.4968001022552807E-2</v>
      </c>
      <c r="P1705">
        <v>0.36852604</v>
      </c>
    </row>
    <row r="1706" spans="1:16" hidden="1" x14ac:dyDescent="0.35">
      <c r="A1706">
        <v>1705</v>
      </c>
      <c r="B1706">
        <v>245</v>
      </c>
      <c r="C1706" t="s">
        <v>8</v>
      </c>
      <c r="D1706" t="str">
        <f>INDEX(FSA_Province!B:B,MATCH(LEFT(C1706,1),FSA_Province!A:A,0))</f>
        <v>BC</v>
      </c>
      <c r="E1706" t="s">
        <v>1951</v>
      </c>
      <c r="F1706" t="s">
        <v>10</v>
      </c>
      <c r="G1706" t="s">
        <v>11</v>
      </c>
      <c r="H1706" t="s">
        <v>12</v>
      </c>
      <c r="I1706">
        <v>0.5</v>
      </c>
      <c r="J1706">
        <v>0.5</v>
      </c>
      <c r="K1706">
        <v>38700</v>
      </c>
      <c r="L1706">
        <v>19349.999919999998</v>
      </c>
      <c r="M1706">
        <f t="shared" si="78"/>
        <v>19350</v>
      </c>
      <c r="N1706">
        <f t="shared" si="79"/>
        <v>-8.000000161700882E-5</v>
      </c>
      <c r="O1706" s="1">
        <f t="shared" si="80"/>
        <v>-4.1343670086309468E-9</v>
      </c>
      <c r="P1706">
        <v>0</v>
      </c>
    </row>
    <row r="1707" spans="1:16" hidden="1" x14ac:dyDescent="0.35">
      <c r="A1707">
        <v>1706</v>
      </c>
      <c r="B1707">
        <v>170</v>
      </c>
      <c r="C1707" t="s">
        <v>471</v>
      </c>
      <c r="D1707" t="str">
        <f>INDEX(FSA_Province!B:B,MATCH(LEFT(C1707,1),FSA_Province!A:A,0))</f>
        <v>ON</v>
      </c>
      <c r="E1707" t="s">
        <v>1952</v>
      </c>
      <c r="F1707" t="s">
        <v>24</v>
      </c>
      <c r="G1707" t="s">
        <v>27</v>
      </c>
      <c r="H1707" t="s">
        <v>16</v>
      </c>
      <c r="I1707">
        <v>8000</v>
      </c>
      <c r="J1707">
        <v>8000</v>
      </c>
      <c r="K1707">
        <v>0.11763961000000001</v>
      </c>
      <c r="L1707">
        <v>954.75632299999995</v>
      </c>
      <c r="M1707">
        <f t="shared" si="78"/>
        <v>941.11688000000004</v>
      </c>
      <c r="N1707">
        <f t="shared" si="79"/>
        <v>13.639442999999915</v>
      </c>
      <c r="O1707" s="1">
        <f t="shared" si="80"/>
        <v>1.4492825800765484E-2</v>
      </c>
      <c r="P1707">
        <v>1.43213448</v>
      </c>
    </row>
    <row r="1708" spans="1:16" hidden="1" x14ac:dyDescent="0.35">
      <c r="A1708">
        <v>1707</v>
      </c>
      <c r="B1708">
        <v>62</v>
      </c>
      <c r="C1708" t="s">
        <v>140</v>
      </c>
      <c r="D1708" t="str">
        <f>INDEX(FSA_Province!B:B,MATCH(LEFT(C1708,1),FSA_Province!A:A,0))</f>
        <v>ON</v>
      </c>
      <c r="E1708" t="s">
        <v>1953</v>
      </c>
      <c r="F1708" t="s">
        <v>24</v>
      </c>
      <c r="G1708" t="s">
        <v>27</v>
      </c>
      <c r="H1708" t="s">
        <v>16</v>
      </c>
      <c r="I1708">
        <v>3150</v>
      </c>
      <c r="J1708">
        <v>3150</v>
      </c>
      <c r="K1708">
        <v>0.12005121000000001</v>
      </c>
      <c r="L1708">
        <v>383.64152309999997</v>
      </c>
      <c r="M1708">
        <f t="shared" si="78"/>
        <v>378.16131150000001</v>
      </c>
      <c r="N1708">
        <f t="shared" si="79"/>
        <v>5.4802115999999614</v>
      </c>
      <c r="O1708" s="1">
        <f t="shared" si="80"/>
        <v>1.4491729939962304E-2</v>
      </c>
      <c r="P1708">
        <v>0.57546227999999999</v>
      </c>
    </row>
    <row r="1709" spans="1:16" hidden="1" x14ac:dyDescent="0.35">
      <c r="A1709">
        <v>1708</v>
      </c>
      <c r="B1709">
        <v>62</v>
      </c>
      <c r="C1709" t="s">
        <v>140</v>
      </c>
      <c r="D1709" t="str">
        <f>INDEX(FSA_Province!B:B,MATCH(LEFT(C1709,1),FSA_Province!A:A,0))</f>
        <v>ON</v>
      </c>
      <c r="E1709" t="s">
        <v>1954</v>
      </c>
      <c r="F1709" t="s">
        <v>15</v>
      </c>
      <c r="G1709" t="s">
        <v>27</v>
      </c>
      <c r="H1709" t="s">
        <v>12</v>
      </c>
      <c r="I1709">
        <v>1000</v>
      </c>
      <c r="J1709">
        <v>1000</v>
      </c>
      <c r="K1709">
        <v>0.38612000000000002</v>
      </c>
      <c r="L1709">
        <v>382.54329000000001</v>
      </c>
      <c r="M1709">
        <f t="shared" si="78"/>
        <v>386.12</v>
      </c>
      <c r="N1709">
        <f t="shared" si="79"/>
        <v>-3.5767099999999914</v>
      </c>
      <c r="O1709" s="1">
        <f t="shared" si="80"/>
        <v>-9.2632083290168643E-3</v>
      </c>
      <c r="P1709">
        <v>0.57381492999999995</v>
      </c>
    </row>
    <row r="1710" spans="1:16" hidden="1" x14ac:dyDescent="0.35">
      <c r="A1710">
        <v>1709</v>
      </c>
      <c r="B1710">
        <v>90</v>
      </c>
      <c r="C1710" t="s">
        <v>129</v>
      </c>
      <c r="D1710" t="str">
        <f>INDEX(FSA_Province!B:B,MATCH(LEFT(C1710,1),FSA_Province!A:A,0))</f>
        <v>ON</v>
      </c>
      <c r="E1710" t="s">
        <v>1955</v>
      </c>
      <c r="F1710" t="s">
        <v>24</v>
      </c>
      <c r="G1710" t="s">
        <v>27</v>
      </c>
      <c r="H1710" t="s">
        <v>16</v>
      </c>
      <c r="I1710">
        <v>999.71302319999995</v>
      </c>
      <c r="J1710">
        <v>999.71302319999995</v>
      </c>
      <c r="K1710">
        <v>0.11658217999999999</v>
      </c>
      <c r="L1710">
        <v>118.21939500000001</v>
      </c>
      <c r="M1710">
        <f t="shared" si="78"/>
        <v>116.54872361904657</v>
      </c>
      <c r="N1710">
        <f t="shared" si="79"/>
        <v>1.6706713809534364</v>
      </c>
      <c r="O1710" s="1">
        <f t="shared" si="80"/>
        <v>1.4334531765566351E-2</v>
      </c>
      <c r="P1710">
        <v>0.17732908999999999</v>
      </c>
    </row>
    <row r="1711" spans="1:16" hidden="1" x14ac:dyDescent="0.35">
      <c r="A1711">
        <v>1710</v>
      </c>
      <c r="B1711">
        <v>90</v>
      </c>
      <c r="C1711" t="s">
        <v>129</v>
      </c>
      <c r="D1711" t="str">
        <f>INDEX(FSA_Province!B:B,MATCH(LEFT(C1711,1),FSA_Province!A:A,0))</f>
        <v>ON</v>
      </c>
      <c r="E1711" t="s">
        <v>1956</v>
      </c>
      <c r="F1711" t="s">
        <v>24</v>
      </c>
      <c r="G1711" t="s">
        <v>27</v>
      </c>
      <c r="H1711" t="s">
        <v>16</v>
      </c>
      <c r="I1711">
        <v>25000</v>
      </c>
      <c r="J1711">
        <v>25000</v>
      </c>
      <c r="K1711">
        <v>0.11416882</v>
      </c>
      <c r="L1711">
        <v>2895.5861420000001</v>
      </c>
      <c r="M1711">
        <f t="shared" si="78"/>
        <v>2854.2204999999999</v>
      </c>
      <c r="N1711">
        <f t="shared" si="79"/>
        <v>41.365642000000207</v>
      </c>
      <c r="O1711" s="1">
        <f t="shared" si="80"/>
        <v>1.4492798296417607E-2</v>
      </c>
      <c r="P1711">
        <v>4.3433792100000002</v>
      </c>
    </row>
    <row r="1712" spans="1:16" hidden="1" x14ac:dyDescent="0.35">
      <c r="A1712">
        <v>1711</v>
      </c>
      <c r="B1712">
        <v>170</v>
      </c>
      <c r="C1712" t="s">
        <v>471</v>
      </c>
      <c r="D1712" t="str">
        <f>INDEX(FSA_Province!B:B,MATCH(LEFT(C1712,1),FSA_Province!A:A,0))</f>
        <v>ON</v>
      </c>
      <c r="E1712" t="s">
        <v>1957</v>
      </c>
      <c r="F1712" t="s">
        <v>24</v>
      </c>
      <c r="G1712" t="s">
        <v>27</v>
      </c>
      <c r="H1712" t="s">
        <v>16</v>
      </c>
      <c r="I1712">
        <v>4500</v>
      </c>
      <c r="J1712">
        <v>4500</v>
      </c>
      <c r="K1712">
        <v>0.11110267</v>
      </c>
      <c r="L1712">
        <v>507.12867419999998</v>
      </c>
      <c r="M1712">
        <f t="shared" si="78"/>
        <v>499.96201500000001</v>
      </c>
      <c r="N1712">
        <f t="shared" si="79"/>
        <v>7.1666591999999696</v>
      </c>
      <c r="O1712" s="1">
        <f t="shared" si="80"/>
        <v>1.4334407384928973E-2</v>
      </c>
      <c r="P1712">
        <v>0.76069301</v>
      </c>
    </row>
    <row r="1713" spans="1:16" hidden="1" x14ac:dyDescent="0.35">
      <c r="A1713">
        <v>1712</v>
      </c>
      <c r="B1713">
        <v>146</v>
      </c>
      <c r="C1713" t="s">
        <v>1016</v>
      </c>
      <c r="D1713" t="str">
        <f>INDEX(FSA_Province!B:B,MATCH(LEFT(C1713,1),FSA_Province!A:A,0))</f>
        <v>ON</v>
      </c>
      <c r="E1713" t="s">
        <v>1958</v>
      </c>
      <c r="F1713" t="s">
        <v>20</v>
      </c>
      <c r="G1713" t="s">
        <v>27</v>
      </c>
      <c r="H1713" t="s">
        <v>16</v>
      </c>
      <c r="I1713">
        <v>1.62</v>
      </c>
      <c r="J1713">
        <v>1.62</v>
      </c>
      <c r="K1713">
        <v>1363.22</v>
      </c>
      <c r="L1713">
        <v>2228.854945</v>
      </c>
      <c r="M1713">
        <f t="shared" si="78"/>
        <v>2208.4164000000001</v>
      </c>
      <c r="N1713">
        <f t="shared" si="79"/>
        <v>20.438544999999976</v>
      </c>
      <c r="O1713" s="1">
        <f t="shared" si="80"/>
        <v>9.2548420669217885E-3</v>
      </c>
      <c r="P1713">
        <v>0</v>
      </c>
    </row>
    <row r="1714" spans="1:16" hidden="1" x14ac:dyDescent="0.35">
      <c r="A1714">
        <v>1713</v>
      </c>
      <c r="B1714">
        <v>142</v>
      </c>
      <c r="C1714" t="s">
        <v>102</v>
      </c>
      <c r="D1714" t="str">
        <f>INDEX(FSA_Province!B:B,MATCH(LEFT(C1714,1),FSA_Province!A:A,0))</f>
        <v>QC</v>
      </c>
      <c r="E1714" t="s">
        <v>1959</v>
      </c>
      <c r="F1714" t="s">
        <v>24</v>
      </c>
      <c r="G1714" t="s">
        <v>27</v>
      </c>
      <c r="H1714" t="s">
        <v>16</v>
      </c>
      <c r="I1714">
        <v>4550</v>
      </c>
      <c r="J1714">
        <v>4550</v>
      </c>
      <c r="K1714">
        <v>0.10742883</v>
      </c>
      <c r="L1714">
        <v>495.73045489999998</v>
      </c>
      <c r="M1714">
        <f t="shared" si="78"/>
        <v>488.8011765</v>
      </c>
      <c r="N1714">
        <f t="shared" si="79"/>
        <v>6.929278399999987</v>
      </c>
      <c r="O1714" s="1">
        <f t="shared" si="80"/>
        <v>1.417606735240742E-2</v>
      </c>
      <c r="P1714">
        <v>0.74359567999999998</v>
      </c>
    </row>
    <row r="1715" spans="1:16" hidden="1" x14ac:dyDescent="0.35">
      <c r="A1715">
        <v>1714</v>
      </c>
      <c r="B1715">
        <v>245</v>
      </c>
      <c r="C1715" t="s">
        <v>8</v>
      </c>
      <c r="D1715" t="str">
        <f>INDEX(FSA_Province!B:B,MATCH(LEFT(C1715,1),FSA_Province!A:A,0))</f>
        <v>BC</v>
      </c>
      <c r="E1715" t="s">
        <v>1960</v>
      </c>
      <c r="F1715" t="s">
        <v>10</v>
      </c>
      <c r="G1715" t="s">
        <v>11</v>
      </c>
      <c r="H1715" t="s">
        <v>12</v>
      </c>
      <c r="I1715">
        <v>0.5</v>
      </c>
      <c r="J1715">
        <v>0.5</v>
      </c>
      <c r="K1715">
        <v>37800</v>
      </c>
      <c r="L1715">
        <v>18900.6031</v>
      </c>
      <c r="M1715">
        <f t="shared" si="78"/>
        <v>18900</v>
      </c>
      <c r="N1715">
        <f t="shared" si="79"/>
        <v>0.60310000000026776</v>
      </c>
      <c r="O1715" s="1">
        <f t="shared" si="80"/>
        <v>3.1910052910067079E-5</v>
      </c>
      <c r="P1715">
        <v>0</v>
      </c>
    </row>
    <row r="1716" spans="1:16" hidden="1" x14ac:dyDescent="0.35">
      <c r="A1716">
        <v>1715</v>
      </c>
      <c r="B1716">
        <v>242</v>
      </c>
      <c r="C1716" t="s">
        <v>1961</v>
      </c>
      <c r="D1716" t="str">
        <f>INDEX(FSA_Province!B:B,MATCH(LEFT(C1716,1),FSA_Province!A:A,0))</f>
        <v>AB</v>
      </c>
      <c r="E1716" t="s">
        <v>1962</v>
      </c>
      <c r="F1716" t="s">
        <v>20</v>
      </c>
      <c r="G1716" t="s">
        <v>27</v>
      </c>
      <c r="H1716" t="s">
        <v>16</v>
      </c>
      <c r="I1716">
        <v>0.42499999999999999</v>
      </c>
      <c r="J1716">
        <v>0.42499999999999999</v>
      </c>
      <c r="K1716">
        <v>1373.866</v>
      </c>
      <c r="L1716">
        <v>591.84643040000003</v>
      </c>
      <c r="M1716">
        <f t="shared" si="78"/>
        <v>583.89305000000002</v>
      </c>
      <c r="N1716">
        <f t="shared" si="79"/>
        <v>7.9533804000000146</v>
      </c>
      <c r="O1716" s="1">
        <f t="shared" si="80"/>
        <v>1.3621296571349863E-2</v>
      </c>
      <c r="P1716">
        <v>0.88776964000000003</v>
      </c>
    </row>
    <row r="1717" spans="1:16" hidden="1" x14ac:dyDescent="0.35">
      <c r="A1717">
        <v>1716</v>
      </c>
      <c r="B1717">
        <v>225</v>
      </c>
      <c r="C1717" t="s">
        <v>300</v>
      </c>
      <c r="D1717" t="str">
        <f>INDEX(FSA_Province!B:B,MATCH(LEFT(C1717,1),FSA_Province!A:A,0))</f>
        <v>AB</v>
      </c>
      <c r="E1717" t="s">
        <v>1963</v>
      </c>
      <c r="F1717" t="s">
        <v>20</v>
      </c>
      <c r="G1717" t="s">
        <v>27</v>
      </c>
      <c r="H1717" t="s">
        <v>12</v>
      </c>
      <c r="I1717">
        <v>0.26</v>
      </c>
      <c r="J1717">
        <v>0.26</v>
      </c>
      <c r="K1717">
        <v>1363.386</v>
      </c>
      <c r="L1717">
        <v>350.88775170000002</v>
      </c>
      <c r="M1717">
        <f t="shared" si="78"/>
        <v>354.48036000000002</v>
      </c>
      <c r="N1717">
        <f t="shared" si="79"/>
        <v>-3.5926082999999949</v>
      </c>
      <c r="O1717" s="1">
        <f t="shared" si="80"/>
        <v>-1.0134858529256725E-2</v>
      </c>
      <c r="P1717">
        <v>0.52633162</v>
      </c>
    </row>
    <row r="1718" spans="1:16" hidden="1" x14ac:dyDescent="0.35">
      <c r="A1718">
        <v>1717</v>
      </c>
      <c r="B1718">
        <v>225</v>
      </c>
      <c r="C1718" t="s">
        <v>300</v>
      </c>
      <c r="D1718" t="str">
        <f>INDEX(FSA_Province!B:B,MATCH(LEFT(C1718,1),FSA_Province!A:A,0))</f>
        <v>AB</v>
      </c>
      <c r="E1718" t="s">
        <v>1964</v>
      </c>
      <c r="F1718" t="s">
        <v>746</v>
      </c>
      <c r="G1718" t="s">
        <v>27</v>
      </c>
      <c r="H1718" t="s">
        <v>12</v>
      </c>
      <c r="I1718">
        <v>59.7089</v>
      </c>
      <c r="J1718">
        <v>59.7089</v>
      </c>
      <c r="K1718">
        <v>0.29615999999999998</v>
      </c>
      <c r="L1718">
        <v>17.505995240000001</v>
      </c>
      <c r="M1718">
        <f t="shared" si="78"/>
        <v>17.683387824</v>
      </c>
      <c r="N1718">
        <f t="shared" si="79"/>
        <v>-0.17739258399999969</v>
      </c>
      <c r="O1718" s="1">
        <f t="shared" si="80"/>
        <v>-1.0031594950331938E-2</v>
      </c>
      <c r="P1718">
        <v>2.6258989999999999E-2</v>
      </c>
    </row>
    <row r="1719" spans="1:16" hidden="1" x14ac:dyDescent="0.35">
      <c r="A1719">
        <v>1718</v>
      </c>
      <c r="B1719">
        <v>225</v>
      </c>
      <c r="C1719" t="s">
        <v>300</v>
      </c>
      <c r="D1719" t="str">
        <f>INDEX(FSA_Province!B:B,MATCH(LEFT(C1719,1),FSA_Province!A:A,0))</f>
        <v>AB</v>
      </c>
      <c r="E1719" t="s">
        <v>1965</v>
      </c>
      <c r="F1719" t="s">
        <v>10</v>
      </c>
      <c r="G1719" t="s">
        <v>27</v>
      </c>
      <c r="H1719" t="s">
        <v>12</v>
      </c>
      <c r="I1719">
        <v>3.223488E-2</v>
      </c>
      <c r="J1719">
        <v>3.223488E-2</v>
      </c>
      <c r="K1719">
        <v>37481.016000000003</v>
      </c>
      <c r="L1719">
        <v>1195.9486340000001</v>
      </c>
      <c r="M1719">
        <f t="shared" si="78"/>
        <v>1208.1960530380802</v>
      </c>
      <c r="N1719">
        <f t="shared" si="79"/>
        <v>-12.247419038080125</v>
      </c>
      <c r="O1719" s="1">
        <f t="shared" si="80"/>
        <v>-1.0136946737479623E-2</v>
      </c>
      <c r="P1719">
        <v>1.79392295</v>
      </c>
    </row>
    <row r="1720" spans="1:16" hidden="1" x14ac:dyDescent="0.35">
      <c r="A1720">
        <v>1719</v>
      </c>
      <c r="B1720">
        <v>242</v>
      </c>
      <c r="C1720" t="s">
        <v>1961</v>
      </c>
      <c r="D1720" t="str">
        <f>INDEX(FSA_Province!B:B,MATCH(LEFT(C1720,1),FSA_Province!A:A,0))</f>
        <v>AB</v>
      </c>
      <c r="E1720" t="s">
        <v>1966</v>
      </c>
      <c r="F1720" t="s">
        <v>10</v>
      </c>
      <c r="G1720" t="s">
        <v>27</v>
      </c>
      <c r="H1720" t="s">
        <v>16</v>
      </c>
      <c r="I1720">
        <v>0.05</v>
      </c>
      <c r="J1720">
        <v>0.05</v>
      </c>
      <c r="K1720">
        <v>37740.226000000002</v>
      </c>
      <c r="L1720">
        <v>1912.715197</v>
      </c>
      <c r="M1720">
        <f t="shared" si="78"/>
        <v>1887.0113000000001</v>
      </c>
      <c r="N1720">
        <f t="shared" si="79"/>
        <v>25.70389699999987</v>
      </c>
      <c r="O1720" s="1">
        <f t="shared" si="80"/>
        <v>1.3621485467522038E-2</v>
      </c>
      <c r="P1720">
        <v>2.8690727900000002</v>
      </c>
    </row>
    <row r="1721" spans="1:16" hidden="1" x14ac:dyDescent="0.35">
      <c r="A1721">
        <v>1720</v>
      </c>
      <c r="B1721">
        <v>142</v>
      </c>
      <c r="C1721" t="s">
        <v>102</v>
      </c>
      <c r="D1721" t="str">
        <f>INDEX(FSA_Province!B:B,MATCH(LEFT(C1721,1),FSA_Province!A:A,0))</f>
        <v>QC</v>
      </c>
      <c r="E1721" t="s">
        <v>1967</v>
      </c>
      <c r="F1721" t="s">
        <v>24</v>
      </c>
      <c r="G1721" t="s">
        <v>27</v>
      </c>
      <c r="H1721" t="s">
        <v>16</v>
      </c>
      <c r="I1721">
        <v>350</v>
      </c>
      <c r="J1721">
        <v>350</v>
      </c>
      <c r="K1721">
        <v>0.10566236</v>
      </c>
      <c r="L1721">
        <v>37.479723710000002</v>
      </c>
      <c r="M1721">
        <f t="shared" si="78"/>
        <v>36.981825999999998</v>
      </c>
      <c r="N1721">
        <f t="shared" si="79"/>
        <v>0.49789771000000371</v>
      </c>
      <c r="O1721" s="1">
        <f t="shared" si="80"/>
        <v>1.3463307896154282E-2</v>
      </c>
      <c r="P1721">
        <v>5.6219579999999998E-2</v>
      </c>
    </row>
    <row r="1722" spans="1:16" hidden="1" x14ac:dyDescent="0.35">
      <c r="A1722">
        <v>1721</v>
      </c>
      <c r="B1722">
        <v>142</v>
      </c>
      <c r="C1722" t="s">
        <v>102</v>
      </c>
      <c r="D1722" t="str">
        <f>INDEX(FSA_Province!B:B,MATCH(LEFT(C1722,1),FSA_Province!A:A,0))</f>
        <v>QC</v>
      </c>
      <c r="E1722" t="s">
        <v>1968</v>
      </c>
      <c r="F1722" t="s">
        <v>24</v>
      </c>
      <c r="G1722" t="s">
        <v>27</v>
      </c>
      <c r="H1722" t="s">
        <v>16</v>
      </c>
      <c r="I1722">
        <v>4500</v>
      </c>
      <c r="J1722">
        <v>4500</v>
      </c>
      <c r="K1722">
        <v>0.10773355</v>
      </c>
      <c r="L1722">
        <v>490.2656561</v>
      </c>
      <c r="M1722">
        <f t="shared" si="78"/>
        <v>484.80097499999999</v>
      </c>
      <c r="N1722">
        <f t="shared" si="79"/>
        <v>5.4646811000000071</v>
      </c>
      <c r="O1722" s="1">
        <f t="shared" si="80"/>
        <v>1.1272009302374045E-2</v>
      </c>
      <c r="P1722">
        <v>0.73539847999999997</v>
      </c>
    </row>
    <row r="1723" spans="1:16" hidden="1" x14ac:dyDescent="0.35">
      <c r="A1723">
        <v>1722</v>
      </c>
      <c r="B1723">
        <v>105</v>
      </c>
      <c r="C1723" t="s">
        <v>511</v>
      </c>
      <c r="D1723" t="str">
        <f>INDEX(FSA_Province!B:B,MATCH(LEFT(C1723,1),FSA_Province!A:A,0))</f>
        <v>ON</v>
      </c>
      <c r="E1723" t="s">
        <v>1969</v>
      </c>
      <c r="F1723" t="s">
        <v>24</v>
      </c>
      <c r="G1723" t="s">
        <v>27</v>
      </c>
      <c r="H1723" t="s">
        <v>16</v>
      </c>
      <c r="I1723">
        <v>170</v>
      </c>
      <c r="J1723">
        <v>170</v>
      </c>
      <c r="K1723">
        <v>0.10616469000000001</v>
      </c>
      <c r="L1723">
        <v>18.289554389999999</v>
      </c>
      <c r="M1723">
        <f t="shared" si="78"/>
        <v>18.047997300000002</v>
      </c>
      <c r="N1723">
        <f t="shared" si="79"/>
        <v>0.24155708999999703</v>
      </c>
      <c r="O1723" s="1">
        <f t="shared" si="80"/>
        <v>1.3384149276218974E-2</v>
      </c>
      <c r="P1723">
        <v>2.743433E-2</v>
      </c>
    </row>
    <row r="1724" spans="1:16" hidden="1" x14ac:dyDescent="0.35">
      <c r="A1724">
        <v>1723</v>
      </c>
      <c r="B1724">
        <v>146</v>
      </c>
      <c r="C1724" t="s">
        <v>1016</v>
      </c>
      <c r="D1724" t="str">
        <f>INDEX(FSA_Province!B:B,MATCH(LEFT(C1724,1),FSA_Province!A:A,0))</f>
        <v>ON</v>
      </c>
      <c r="E1724" t="s">
        <v>1970</v>
      </c>
      <c r="F1724" t="s">
        <v>15</v>
      </c>
      <c r="G1724" t="s">
        <v>27</v>
      </c>
      <c r="H1724" t="s">
        <v>16</v>
      </c>
      <c r="I1724">
        <v>1000</v>
      </c>
      <c r="J1724">
        <v>1000</v>
      </c>
      <c r="K1724">
        <v>0.36244999999999999</v>
      </c>
      <c r="L1724">
        <v>365.87555989999998</v>
      </c>
      <c r="M1724">
        <f t="shared" si="78"/>
        <v>362.45</v>
      </c>
      <c r="N1724">
        <f t="shared" si="79"/>
        <v>3.4255598999999961</v>
      </c>
      <c r="O1724" s="1">
        <f t="shared" si="80"/>
        <v>9.4511240171057977E-3</v>
      </c>
      <c r="P1724">
        <v>0</v>
      </c>
    </row>
    <row r="1725" spans="1:16" hidden="1" x14ac:dyDescent="0.35">
      <c r="A1725">
        <v>1724</v>
      </c>
      <c r="B1725">
        <v>146</v>
      </c>
      <c r="C1725" t="s">
        <v>1016</v>
      </c>
      <c r="D1725" t="str">
        <f>INDEX(FSA_Province!B:B,MATCH(LEFT(C1725,1),FSA_Province!A:A,0))</f>
        <v>ON</v>
      </c>
      <c r="E1725" t="s">
        <v>1971</v>
      </c>
      <c r="F1725" t="s">
        <v>20</v>
      </c>
      <c r="G1725" t="s">
        <v>27</v>
      </c>
      <c r="H1725" t="s">
        <v>12</v>
      </c>
      <c r="I1725">
        <v>1.5</v>
      </c>
      <c r="J1725">
        <v>1.5</v>
      </c>
      <c r="K1725">
        <v>1323.9280000000001</v>
      </c>
      <c r="L1725">
        <v>1975.5227629999999</v>
      </c>
      <c r="M1725">
        <f t="shared" si="78"/>
        <v>1985.8920000000003</v>
      </c>
      <c r="N1725">
        <f t="shared" si="79"/>
        <v>-10.369237000000339</v>
      </c>
      <c r="O1725" s="1">
        <f t="shared" si="80"/>
        <v>-5.2214506126216018E-3</v>
      </c>
      <c r="P1725">
        <v>0</v>
      </c>
    </row>
    <row r="1726" spans="1:16" hidden="1" x14ac:dyDescent="0.35">
      <c r="A1726">
        <v>1725</v>
      </c>
      <c r="B1726">
        <v>142</v>
      </c>
      <c r="C1726" t="s">
        <v>102</v>
      </c>
      <c r="D1726" t="str">
        <f>INDEX(FSA_Province!B:B,MATCH(LEFT(C1726,1),FSA_Province!A:A,0))</f>
        <v>QC</v>
      </c>
      <c r="E1726" t="s">
        <v>1972</v>
      </c>
      <c r="F1726" t="s">
        <v>24</v>
      </c>
      <c r="G1726" t="s">
        <v>27</v>
      </c>
      <c r="H1726" t="s">
        <v>16</v>
      </c>
      <c r="I1726">
        <v>8650</v>
      </c>
      <c r="J1726">
        <v>8650</v>
      </c>
      <c r="K1726">
        <v>0.11047703</v>
      </c>
      <c r="L1726">
        <v>968.18940610000004</v>
      </c>
      <c r="M1726">
        <f t="shared" si="78"/>
        <v>955.62630950000005</v>
      </c>
      <c r="N1726">
        <f t="shared" si="79"/>
        <v>12.563096599999994</v>
      </c>
      <c r="O1726" s="1">
        <f t="shared" si="80"/>
        <v>1.3146453247580866E-2</v>
      </c>
      <c r="P1726">
        <v>1.4522841</v>
      </c>
    </row>
    <row r="1727" spans="1:16" hidden="1" x14ac:dyDescent="0.35">
      <c r="A1727">
        <v>1726</v>
      </c>
      <c r="B1727">
        <v>239</v>
      </c>
      <c r="C1727" t="s">
        <v>1767</v>
      </c>
      <c r="D1727" t="str">
        <f>INDEX(FSA_Province!B:B,MATCH(LEFT(C1727,1),FSA_Province!A:A,0))</f>
        <v>QC</v>
      </c>
      <c r="E1727" t="s">
        <v>1973</v>
      </c>
      <c r="F1727" t="s">
        <v>193</v>
      </c>
      <c r="G1727" t="s">
        <v>11</v>
      </c>
      <c r="H1727" t="s">
        <v>16</v>
      </c>
      <c r="I1727">
        <v>120</v>
      </c>
      <c r="J1727">
        <v>120</v>
      </c>
      <c r="K1727">
        <v>0.59199999999999997</v>
      </c>
      <c r="L1727">
        <v>71.808116159999997</v>
      </c>
      <c r="M1727">
        <f t="shared" si="78"/>
        <v>71.039999999999992</v>
      </c>
      <c r="N1727">
        <f t="shared" si="79"/>
        <v>0.76811616000000527</v>
      </c>
      <c r="O1727" s="1">
        <f t="shared" si="80"/>
        <v>1.0812445945946022E-2</v>
      </c>
      <c r="P1727">
        <v>0.10771217</v>
      </c>
    </row>
    <row r="1728" spans="1:16" hidden="1" x14ac:dyDescent="0.35">
      <c r="A1728">
        <v>1727</v>
      </c>
      <c r="B1728">
        <v>133</v>
      </c>
      <c r="C1728" t="s">
        <v>183</v>
      </c>
      <c r="D1728" t="str">
        <f>INDEX(FSA_Province!B:B,MATCH(LEFT(C1728,1),FSA_Province!A:A,0))</f>
        <v>ON</v>
      </c>
      <c r="E1728" t="s">
        <v>1974</v>
      </c>
      <c r="F1728" t="s">
        <v>933</v>
      </c>
      <c r="G1728" t="s">
        <v>11</v>
      </c>
      <c r="H1728" t="s">
        <v>12</v>
      </c>
      <c r="I1728">
        <v>160000</v>
      </c>
      <c r="J1728">
        <v>160000</v>
      </c>
      <c r="K1728">
        <v>3.1E-6</v>
      </c>
      <c r="L1728">
        <v>0.49599970999999998</v>
      </c>
      <c r="M1728">
        <f t="shared" si="78"/>
        <v>0.496</v>
      </c>
      <c r="N1728">
        <f t="shared" si="79"/>
        <v>-2.9000000001389026E-7</v>
      </c>
      <c r="O1728" s="1">
        <f t="shared" si="80"/>
        <v>-5.8467741938284325E-7</v>
      </c>
      <c r="P1728">
        <v>7.4392000000000002E-4</v>
      </c>
    </row>
    <row r="1729" spans="1:16" hidden="1" x14ac:dyDescent="0.35">
      <c r="A1729">
        <v>1728</v>
      </c>
      <c r="B1729">
        <v>154</v>
      </c>
      <c r="C1729" t="s">
        <v>1175</v>
      </c>
      <c r="D1729" t="str">
        <f>INDEX(FSA_Province!B:B,MATCH(LEFT(C1729,1),FSA_Province!A:A,0))</f>
        <v>AB</v>
      </c>
      <c r="E1729" t="s">
        <v>1975</v>
      </c>
      <c r="F1729" t="s">
        <v>10</v>
      </c>
      <c r="G1729" t="s">
        <v>11</v>
      </c>
      <c r="H1729" t="s">
        <v>12</v>
      </c>
      <c r="I1729">
        <v>2.0317000000000002E-2</v>
      </c>
      <c r="J1729">
        <v>2.0317000000000002E-2</v>
      </c>
      <c r="K1729">
        <v>39500</v>
      </c>
      <c r="L1729">
        <v>793.68721419999997</v>
      </c>
      <c r="M1729">
        <f t="shared" si="78"/>
        <v>802.52150000000006</v>
      </c>
      <c r="N1729">
        <f t="shared" si="79"/>
        <v>-8.8342858000000888</v>
      </c>
      <c r="O1729" s="1">
        <f t="shared" si="80"/>
        <v>-1.1008160902854426E-2</v>
      </c>
      <c r="P1729">
        <v>1.19053082</v>
      </c>
    </row>
    <row r="1730" spans="1:16" hidden="1" x14ac:dyDescent="0.35">
      <c r="A1730">
        <v>1729</v>
      </c>
      <c r="B1730">
        <v>133</v>
      </c>
      <c r="C1730" t="s">
        <v>183</v>
      </c>
      <c r="D1730" t="str">
        <f>INDEX(FSA_Province!B:B,MATCH(LEFT(C1730,1),FSA_Province!A:A,0))</f>
        <v>ON</v>
      </c>
      <c r="E1730" t="s">
        <v>1976</v>
      </c>
      <c r="F1730" t="s">
        <v>933</v>
      </c>
      <c r="G1730" t="s">
        <v>11</v>
      </c>
      <c r="H1730" t="s">
        <v>16</v>
      </c>
      <c r="I1730">
        <v>160000</v>
      </c>
      <c r="J1730">
        <v>160000</v>
      </c>
      <c r="K1730">
        <v>3.05E-6</v>
      </c>
      <c r="L1730">
        <v>0.48799998999999999</v>
      </c>
      <c r="M1730">
        <f t="shared" si="78"/>
        <v>0.48799999999999999</v>
      </c>
      <c r="N1730">
        <f t="shared" si="79"/>
        <v>-9.9999999947364415E-9</v>
      </c>
      <c r="O1730" s="1">
        <f t="shared" si="80"/>
        <v>-2.0491803267902544E-8</v>
      </c>
      <c r="P1730">
        <v>7.3198000000000002E-4</v>
      </c>
    </row>
    <row r="1731" spans="1:16" hidden="1" x14ac:dyDescent="0.35">
      <c r="A1731">
        <v>1730</v>
      </c>
      <c r="B1731">
        <v>132</v>
      </c>
      <c r="C1731" t="s">
        <v>1754</v>
      </c>
      <c r="D1731" t="str">
        <f>INDEX(FSA_Province!B:B,MATCH(LEFT(C1731,1),FSA_Province!A:A,0))</f>
        <v>BC</v>
      </c>
      <c r="E1731" t="s">
        <v>1977</v>
      </c>
      <c r="F1731" t="s">
        <v>20</v>
      </c>
      <c r="G1731" t="s">
        <v>27</v>
      </c>
      <c r="H1731" t="s">
        <v>16</v>
      </c>
      <c r="I1731">
        <v>6.9999989999999998E-2</v>
      </c>
      <c r="J1731">
        <v>6.9999989999999998E-2</v>
      </c>
      <c r="K1731">
        <v>1502.2449999999999</v>
      </c>
      <c r="L1731">
        <v>106.52247300000001</v>
      </c>
      <c r="M1731">
        <f t="shared" ref="M1731:M1794" si="81">I1731*K1731</f>
        <v>105.15713497754999</v>
      </c>
      <c r="N1731">
        <f t="shared" ref="N1731:N1794" si="82">L1731-M1731</f>
        <v>1.3653380224500182</v>
      </c>
      <c r="O1731" s="1">
        <f t="shared" ref="O1731:O1794" si="83">IFERROR(N1731/M1731, 0)</f>
        <v>1.29837887152546E-2</v>
      </c>
      <c r="P1731">
        <v>0.1597837</v>
      </c>
    </row>
    <row r="1732" spans="1:16" hidden="1" x14ac:dyDescent="0.35">
      <c r="A1732">
        <v>1731</v>
      </c>
      <c r="B1732">
        <v>222</v>
      </c>
      <c r="C1732" t="s">
        <v>320</v>
      </c>
      <c r="D1732" t="str">
        <f>INDEX(FSA_Province!B:B,MATCH(LEFT(C1732,1),FSA_Province!A:A,0))</f>
        <v>BC</v>
      </c>
      <c r="E1732" t="s">
        <v>1978</v>
      </c>
      <c r="F1732" t="s">
        <v>10</v>
      </c>
      <c r="G1732" t="s">
        <v>11</v>
      </c>
      <c r="H1732" t="s">
        <v>16</v>
      </c>
      <c r="I1732">
        <v>7.4800000000000005E-2</v>
      </c>
      <c r="J1732">
        <v>7.4800000000000005E-2</v>
      </c>
      <c r="K1732">
        <v>40250</v>
      </c>
      <c r="L1732">
        <v>3031.726913</v>
      </c>
      <c r="M1732">
        <f t="shared" si="81"/>
        <v>3010.7000000000003</v>
      </c>
      <c r="N1732">
        <f t="shared" si="82"/>
        <v>21.026912999999695</v>
      </c>
      <c r="O1732" s="1">
        <f t="shared" si="83"/>
        <v>6.9840611817848647E-3</v>
      </c>
      <c r="P1732">
        <v>4.5475903600000001</v>
      </c>
    </row>
    <row r="1733" spans="1:16" hidden="1" x14ac:dyDescent="0.35">
      <c r="A1733">
        <v>1732</v>
      </c>
      <c r="B1733">
        <v>12</v>
      </c>
      <c r="C1733" t="s">
        <v>346</v>
      </c>
      <c r="D1733" t="str">
        <f>INDEX(FSA_Province!B:B,MATCH(LEFT(C1733,1),FSA_Province!A:A,0))</f>
        <v>ON</v>
      </c>
      <c r="E1733" t="s">
        <v>1979</v>
      </c>
      <c r="F1733" t="s">
        <v>24</v>
      </c>
      <c r="G1733" t="s">
        <v>27</v>
      </c>
      <c r="H1733" t="s">
        <v>16</v>
      </c>
      <c r="I1733">
        <v>1000</v>
      </c>
      <c r="J1733">
        <v>1000</v>
      </c>
      <c r="K1733">
        <v>0.13276131999999999</v>
      </c>
      <c r="L1733">
        <v>134.05159499999999</v>
      </c>
      <c r="M1733">
        <f t="shared" si="81"/>
        <v>132.76131999999998</v>
      </c>
      <c r="N1733">
        <f t="shared" si="82"/>
        <v>1.2902750000000083</v>
      </c>
      <c r="O1733" s="1">
        <f t="shared" si="83"/>
        <v>9.7187569391446876E-3</v>
      </c>
      <c r="P1733">
        <v>0.20107738999999999</v>
      </c>
    </row>
    <row r="1734" spans="1:16" hidden="1" x14ac:dyDescent="0.35">
      <c r="A1734">
        <v>1733</v>
      </c>
      <c r="B1734">
        <v>115</v>
      </c>
      <c r="C1734" t="s">
        <v>88</v>
      </c>
      <c r="D1734" t="str">
        <f>INDEX(FSA_Province!B:B,MATCH(LEFT(C1734,1),FSA_Province!A:A,0))</f>
        <v>ON</v>
      </c>
      <c r="E1734" t="s">
        <v>1980</v>
      </c>
      <c r="F1734" t="s">
        <v>10</v>
      </c>
      <c r="G1734" t="s">
        <v>11</v>
      </c>
      <c r="H1734" t="s">
        <v>16</v>
      </c>
      <c r="I1734">
        <v>1.234409E-2</v>
      </c>
      <c r="J1734">
        <v>1.234409E-2</v>
      </c>
      <c r="K1734">
        <v>40514.512999999999</v>
      </c>
      <c r="L1734">
        <v>505.01477540000002</v>
      </c>
      <c r="M1734">
        <f t="shared" si="81"/>
        <v>500.11479477816999</v>
      </c>
      <c r="N1734">
        <f t="shared" si="82"/>
        <v>4.899980621830025</v>
      </c>
      <c r="O1734" s="1">
        <f t="shared" si="83"/>
        <v>9.7977117913567256E-3</v>
      </c>
      <c r="P1734">
        <v>0.75752216000000006</v>
      </c>
    </row>
    <row r="1735" spans="1:16" hidden="1" x14ac:dyDescent="0.35">
      <c r="A1735">
        <v>1734</v>
      </c>
      <c r="B1735">
        <v>127</v>
      </c>
      <c r="C1735" t="s">
        <v>1235</v>
      </c>
      <c r="D1735" t="str">
        <f>INDEX(FSA_Province!B:B,MATCH(LEFT(C1735,1),FSA_Province!A:A,0))</f>
        <v>QC</v>
      </c>
      <c r="E1735" t="s">
        <v>1981</v>
      </c>
      <c r="F1735" t="s">
        <v>20</v>
      </c>
      <c r="G1735" t="s">
        <v>11</v>
      </c>
      <c r="H1735" t="s">
        <v>16</v>
      </c>
      <c r="I1735">
        <v>5.0403627799999997</v>
      </c>
      <c r="J1735">
        <v>5.0403627799999997</v>
      </c>
      <c r="K1735">
        <v>1560</v>
      </c>
      <c r="L1735">
        <v>7934.2422150000002</v>
      </c>
      <c r="M1735">
        <f t="shared" si="81"/>
        <v>7862.9659367999993</v>
      </c>
      <c r="N1735">
        <f t="shared" si="82"/>
        <v>71.276278200000888</v>
      </c>
      <c r="O1735" s="1">
        <f t="shared" si="83"/>
        <v>9.0648082126893043E-3</v>
      </c>
      <c r="P1735">
        <v>11.9013633</v>
      </c>
    </row>
    <row r="1736" spans="1:16" hidden="1" x14ac:dyDescent="0.35">
      <c r="A1736">
        <v>1735</v>
      </c>
      <c r="B1736">
        <v>142</v>
      </c>
      <c r="C1736" t="s">
        <v>102</v>
      </c>
      <c r="D1736" t="str">
        <f>INDEX(FSA_Province!B:B,MATCH(LEFT(C1736,1),FSA_Province!A:A,0))</f>
        <v>QC</v>
      </c>
      <c r="E1736" t="s">
        <v>1982</v>
      </c>
      <c r="F1736" t="s">
        <v>24</v>
      </c>
      <c r="G1736" t="s">
        <v>27</v>
      </c>
      <c r="H1736" t="s">
        <v>16</v>
      </c>
      <c r="I1736">
        <v>100</v>
      </c>
      <c r="J1736">
        <v>100</v>
      </c>
      <c r="K1736">
        <v>0.12758905000000001</v>
      </c>
      <c r="L1736">
        <v>12.89197922</v>
      </c>
      <c r="M1736">
        <f t="shared" si="81"/>
        <v>12.758905</v>
      </c>
      <c r="N1736">
        <f t="shared" si="82"/>
        <v>0.13307421999999924</v>
      </c>
      <c r="O1736" s="1">
        <f t="shared" si="83"/>
        <v>1.0429909149727131E-2</v>
      </c>
      <c r="P1736">
        <v>1.9337960000000001E-2</v>
      </c>
    </row>
    <row r="1737" spans="1:16" hidden="1" x14ac:dyDescent="0.35">
      <c r="A1737">
        <v>1736</v>
      </c>
      <c r="B1737">
        <v>142</v>
      </c>
      <c r="C1737" t="s">
        <v>102</v>
      </c>
      <c r="D1737" t="str">
        <f>INDEX(FSA_Province!B:B,MATCH(LEFT(C1737,1),FSA_Province!A:A,0))</f>
        <v>QC</v>
      </c>
      <c r="E1737" t="s">
        <v>1983</v>
      </c>
      <c r="F1737" t="s">
        <v>24</v>
      </c>
      <c r="G1737" t="s">
        <v>27</v>
      </c>
      <c r="H1737" t="s">
        <v>16</v>
      </c>
      <c r="I1737">
        <v>7650</v>
      </c>
      <c r="J1737">
        <v>7650</v>
      </c>
      <c r="K1737">
        <v>0.12740203999999999</v>
      </c>
      <c r="L1737">
        <v>984.86787860000004</v>
      </c>
      <c r="M1737">
        <f t="shared" si="81"/>
        <v>974.62560599999995</v>
      </c>
      <c r="N1737">
        <f t="shared" si="82"/>
        <v>10.242272600000092</v>
      </c>
      <c r="O1737" s="1">
        <f t="shared" si="83"/>
        <v>1.0508930338938882E-2</v>
      </c>
      <c r="P1737">
        <v>1.4773018099999999</v>
      </c>
    </row>
    <row r="1738" spans="1:16" hidden="1" x14ac:dyDescent="0.35">
      <c r="A1738">
        <v>1737</v>
      </c>
      <c r="B1738">
        <v>232</v>
      </c>
      <c r="C1738" t="s">
        <v>639</v>
      </c>
      <c r="D1738" t="str">
        <f>INDEX(FSA_Province!B:B,MATCH(LEFT(C1738,1),FSA_Province!A:A,0))</f>
        <v>AB</v>
      </c>
      <c r="E1738" t="s">
        <v>1984</v>
      </c>
      <c r="F1738" t="s">
        <v>10</v>
      </c>
      <c r="G1738" t="s">
        <v>27</v>
      </c>
      <c r="H1738" t="s">
        <v>16</v>
      </c>
      <c r="I1738">
        <v>0.03</v>
      </c>
      <c r="J1738">
        <v>0.03</v>
      </c>
      <c r="K1738">
        <v>40385.256000000001</v>
      </c>
      <c r="L1738">
        <v>1224.289397</v>
      </c>
      <c r="M1738">
        <f t="shared" si="81"/>
        <v>1211.5576799999999</v>
      </c>
      <c r="N1738">
        <f t="shared" si="82"/>
        <v>12.731717000000117</v>
      </c>
      <c r="O1738" s="1">
        <f t="shared" si="83"/>
        <v>1.0508552097990183E-2</v>
      </c>
      <c r="P1738">
        <v>1.83643409</v>
      </c>
    </row>
    <row r="1739" spans="1:16" hidden="1" x14ac:dyDescent="0.35">
      <c r="A1739">
        <v>1738</v>
      </c>
      <c r="B1739">
        <v>232</v>
      </c>
      <c r="C1739" t="s">
        <v>639</v>
      </c>
      <c r="D1739" t="str">
        <f>INDEX(FSA_Province!B:B,MATCH(LEFT(C1739,1),FSA_Province!A:A,0))</f>
        <v>AB</v>
      </c>
      <c r="E1739" t="s">
        <v>1985</v>
      </c>
      <c r="F1739" t="s">
        <v>833</v>
      </c>
      <c r="G1739" t="s">
        <v>27</v>
      </c>
      <c r="H1739" t="s">
        <v>16</v>
      </c>
      <c r="I1739">
        <v>100</v>
      </c>
      <c r="J1739">
        <v>100</v>
      </c>
      <c r="K1739">
        <v>3.2978980299999998</v>
      </c>
      <c r="L1739">
        <v>333.25551519999999</v>
      </c>
      <c r="M1739">
        <f t="shared" si="81"/>
        <v>329.78980300000001</v>
      </c>
      <c r="N1739">
        <f t="shared" si="82"/>
        <v>3.4657121999999845</v>
      </c>
      <c r="O1739" s="1">
        <f t="shared" si="83"/>
        <v>1.0508851906497498E-2</v>
      </c>
      <c r="P1739">
        <v>0.49988326999999999</v>
      </c>
    </row>
    <row r="1740" spans="1:16" hidden="1" x14ac:dyDescent="0.35">
      <c r="A1740">
        <v>1739</v>
      </c>
      <c r="B1740">
        <v>232</v>
      </c>
      <c r="C1740" t="s">
        <v>639</v>
      </c>
      <c r="D1740" t="str">
        <f>INDEX(FSA_Province!B:B,MATCH(LEFT(C1740,1),FSA_Province!A:A,0))</f>
        <v>AB</v>
      </c>
      <c r="E1740" t="s">
        <v>1986</v>
      </c>
      <c r="F1740" t="s">
        <v>20</v>
      </c>
      <c r="G1740" t="s">
        <v>27</v>
      </c>
      <c r="H1740" t="s">
        <v>16</v>
      </c>
      <c r="I1740">
        <v>0.5</v>
      </c>
      <c r="J1740">
        <v>0.5</v>
      </c>
      <c r="K1740">
        <v>1509.702</v>
      </c>
      <c r="L1740">
        <v>762.7832793</v>
      </c>
      <c r="M1740">
        <f t="shared" si="81"/>
        <v>754.851</v>
      </c>
      <c r="N1740">
        <f t="shared" si="82"/>
        <v>7.9322793000000047</v>
      </c>
      <c r="O1740" s="1">
        <f t="shared" si="83"/>
        <v>1.0508404042652133E-2</v>
      </c>
      <c r="P1740">
        <v>1.14417491</v>
      </c>
    </row>
    <row r="1741" spans="1:16" hidden="1" x14ac:dyDescent="0.35">
      <c r="A1741">
        <v>1740</v>
      </c>
      <c r="B1741">
        <v>239</v>
      </c>
      <c r="C1741" t="s">
        <v>1767</v>
      </c>
      <c r="D1741" t="str">
        <f>INDEX(FSA_Province!B:B,MATCH(LEFT(C1741,1),FSA_Province!A:A,0))</f>
        <v>QC</v>
      </c>
      <c r="E1741" t="s">
        <v>1987</v>
      </c>
      <c r="F1741" t="s">
        <v>15</v>
      </c>
      <c r="G1741" t="s">
        <v>11</v>
      </c>
      <c r="H1741" t="s">
        <v>16</v>
      </c>
      <c r="I1741">
        <v>2000</v>
      </c>
      <c r="J1741">
        <v>2000</v>
      </c>
      <c r="K1741">
        <v>0.41765000000000002</v>
      </c>
      <c r="L1741">
        <v>844.41881999999998</v>
      </c>
      <c r="M1741">
        <f t="shared" si="81"/>
        <v>835.30000000000007</v>
      </c>
      <c r="N1741">
        <f t="shared" si="82"/>
        <v>9.1188199999999142</v>
      </c>
      <c r="O1741" s="1">
        <f t="shared" si="83"/>
        <v>1.0916820304082262E-2</v>
      </c>
      <c r="P1741">
        <v>1.26662823</v>
      </c>
    </row>
    <row r="1742" spans="1:16" hidden="1" x14ac:dyDescent="0.35">
      <c r="A1742">
        <v>1741</v>
      </c>
      <c r="B1742">
        <v>187</v>
      </c>
      <c r="C1742" t="s">
        <v>1988</v>
      </c>
      <c r="D1742" t="str">
        <f>INDEX(FSA_Province!B:B,MATCH(LEFT(C1742,1),FSA_Province!A:A,0))</f>
        <v>QC</v>
      </c>
      <c r="E1742" t="s">
        <v>1989</v>
      </c>
      <c r="F1742" t="s">
        <v>10</v>
      </c>
      <c r="G1742" t="s">
        <v>11</v>
      </c>
      <c r="H1742" t="s">
        <v>16</v>
      </c>
      <c r="I1742">
        <v>7.2999999999999995E-2</v>
      </c>
      <c r="J1742">
        <v>7.2999999999999995E-2</v>
      </c>
      <c r="K1742">
        <v>40000</v>
      </c>
      <c r="L1742">
        <v>2951.3779479999998</v>
      </c>
      <c r="M1742">
        <f t="shared" si="81"/>
        <v>2920</v>
      </c>
      <c r="N1742">
        <f t="shared" si="82"/>
        <v>31.377947999999833</v>
      </c>
      <c r="O1742" s="1">
        <f t="shared" si="83"/>
        <v>1.0745872602739669E-2</v>
      </c>
      <c r="P1742">
        <v>4.4270669199999997</v>
      </c>
    </row>
    <row r="1743" spans="1:16" hidden="1" x14ac:dyDescent="0.35">
      <c r="A1743">
        <v>1742</v>
      </c>
      <c r="B1743">
        <v>239</v>
      </c>
      <c r="C1743" t="s">
        <v>1767</v>
      </c>
      <c r="D1743" t="str">
        <f>INDEX(FSA_Province!B:B,MATCH(LEFT(C1743,1),FSA_Province!A:A,0))</f>
        <v>QC</v>
      </c>
      <c r="E1743" t="s">
        <v>1990</v>
      </c>
      <c r="F1743" t="s">
        <v>20</v>
      </c>
      <c r="G1743" t="s">
        <v>11</v>
      </c>
      <c r="H1743" t="s">
        <v>16</v>
      </c>
      <c r="I1743">
        <v>1.32</v>
      </c>
      <c r="J1743">
        <v>1.32</v>
      </c>
      <c r="K1743">
        <v>1503</v>
      </c>
      <c r="L1743">
        <v>2002.5780239999999</v>
      </c>
      <c r="M1743">
        <f t="shared" si="81"/>
        <v>1983.96</v>
      </c>
      <c r="N1743">
        <f t="shared" si="82"/>
        <v>18.618023999999878</v>
      </c>
      <c r="O1743" s="1">
        <f t="shared" si="83"/>
        <v>9.3842738764893831E-3</v>
      </c>
      <c r="P1743">
        <v>3.0038670299999999</v>
      </c>
    </row>
    <row r="1744" spans="1:16" hidden="1" x14ac:dyDescent="0.35">
      <c r="A1744">
        <v>1743</v>
      </c>
      <c r="B1744">
        <v>226</v>
      </c>
      <c r="C1744" t="s">
        <v>372</v>
      </c>
      <c r="D1744" t="str">
        <f>INDEX(FSA_Province!B:B,MATCH(LEFT(C1744,1),FSA_Province!A:A,0))</f>
        <v>AB</v>
      </c>
      <c r="E1744" t="s">
        <v>1991</v>
      </c>
      <c r="F1744" t="s">
        <v>24</v>
      </c>
      <c r="G1744" t="s">
        <v>11</v>
      </c>
      <c r="H1744" t="s">
        <v>16</v>
      </c>
      <c r="I1744">
        <v>685</v>
      </c>
      <c r="J1744">
        <v>685</v>
      </c>
      <c r="K1744">
        <v>0.109</v>
      </c>
      <c r="L1744">
        <v>75.646570699999998</v>
      </c>
      <c r="M1744">
        <f t="shared" si="81"/>
        <v>74.665000000000006</v>
      </c>
      <c r="N1744">
        <f t="shared" si="82"/>
        <v>0.9815706999999918</v>
      </c>
      <c r="O1744" s="1">
        <f t="shared" si="83"/>
        <v>1.3146329605571442E-2</v>
      </c>
      <c r="P1744">
        <v>0.11346985</v>
      </c>
    </row>
    <row r="1745" spans="1:16" hidden="1" x14ac:dyDescent="0.35">
      <c r="A1745">
        <v>1744</v>
      </c>
      <c r="B1745">
        <v>59</v>
      </c>
      <c r="C1745" t="s">
        <v>83</v>
      </c>
      <c r="D1745" t="str">
        <f>INDEX(FSA_Province!B:B,MATCH(LEFT(C1745,1),FSA_Province!A:A,0))</f>
        <v>BC</v>
      </c>
      <c r="E1745" t="s">
        <v>1992</v>
      </c>
      <c r="F1745" t="s">
        <v>24</v>
      </c>
      <c r="G1745" t="s">
        <v>27</v>
      </c>
      <c r="H1745" t="s">
        <v>16</v>
      </c>
      <c r="I1745">
        <v>1100</v>
      </c>
      <c r="J1745">
        <v>1100</v>
      </c>
      <c r="K1745">
        <v>0.12903655999999999</v>
      </c>
      <c r="L1745">
        <v>143.40941839999999</v>
      </c>
      <c r="M1745">
        <f t="shared" si="81"/>
        <v>141.94021599999999</v>
      </c>
      <c r="N1745">
        <f t="shared" si="82"/>
        <v>1.4692024000000004</v>
      </c>
      <c r="O1745" s="1">
        <f t="shared" si="83"/>
        <v>1.0350853629812713E-2</v>
      </c>
      <c r="P1745">
        <v>0.21511411999999999</v>
      </c>
    </row>
    <row r="1746" spans="1:16" hidden="1" x14ac:dyDescent="0.35">
      <c r="A1746">
        <v>1745</v>
      </c>
      <c r="B1746">
        <v>206</v>
      </c>
      <c r="C1746" t="s">
        <v>675</v>
      </c>
      <c r="D1746" t="str">
        <f>INDEX(FSA_Province!B:B,MATCH(LEFT(C1746,1),FSA_Province!A:A,0))</f>
        <v>AB</v>
      </c>
      <c r="E1746" t="s">
        <v>1993</v>
      </c>
      <c r="F1746" t="s">
        <v>10</v>
      </c>
      <c r="G1746" t="s">
        <v>27</v>
      </c>
      <c r="H1746" t="s">
        <v>16</v>
      </c>
      <c r="I1746">
        <v>2.5000000000000001E-3</v>
      </c>
      <c r="J1746">
        <v>2.5000000000000001E-3</v>
      </c>
      <c r="K1746">
        <v>40229.947999999997</v>
      </c>
      <c r="L1746">
        <v>101.48875839999999</v>
      </c>
      <c r="M1746">
        <f t="shared" si="81"/>
        <v>100.57486999999999</v>
      </c>
      <c r="N1746">
        <f t="shared" si="82"/>
        <v>0.91388840000000471</v>
      </c>
      <c r="O1746" s="1">
        <f t="shared" si="83"/>
        <v>9.0866475890051344E-3</v>
      </c>
      <c r="P1746">
        <v>0.15223312999999999</v>
      </c>
    </row>
    <row r="1747" spans="1:16" hidden="1" x14ac:dyDescent="0.35">
      <c r="A1747">
        <v>1746</v>
      </c>
      <c r="B1747">
        <v>95</v>
      </c>
      <c r="C1747" t="s">
        <v>1503</v>
      </c>
      <c r="D1747" t="str">
        <f>INDEX(FSA_Province!B:B,MATCH(LEFT(C1747,1),FSA_Province!A:A,0))</f>
        <v>ON</v>
      </c>
      <c r="E1747" t="s">
        <v>1994</v>
      </c>
      <c r="F1747" t="s">
        <v>10</v>
      </c>
      <c r="G1747" t="s">
        <v>27</v>
      </c>
      <c r="H1747" t="s">
        <v>16</v>
      </c>
      <c r="I1747">
        <v>2.5000000000000001E-3</v>
      </c>
      <c r="J1747">
        <v>2.5000000000000001E-3</v>
      </c>
      <c r="K1747">
        <v>39998.78</v>
      </c>
      <c r="L1747">
        <v>100.8836584</v>
      </c>
      <c r="M1747">
        <f t="shared" si="81"/>
        <v>99.996949999999998</v>
      </c>
      <c r="N1747">
        <f t="shared" si="82"/>
        <v>0.88670840000000339</v>
      </c>
      <c r="O1747" s="1">
        <f t="shared" si="83"/>
        <v>8.8673544543108902E-3</v>
      </c>
      <c r="P1747">
        <v>0.15132548000000001</v>
      </c>
    </row>
    <row r="1748" spans="1:16" hidden="1" x14ac:dyDescent="0.35">
      <c r="A1748">
        <v>1747</v>
      </c>
      <c r="B1748">
        <v>92</v>
      </c>
      <c r="C1748" t="s">
        <v>135</v>
      </c>
      <c r="D1748" t="str">
        <f>INDEX(FSA_Province!B:B,MATCH(LEFT(C1748,1),FSA_Province!A:A,0))</f>
        <v>ON</v>
      </c>
      <c r="E1748" t="s">
        <v>1995</v>
      </c>
      <c r="F1748" t="s">
        <v>24</v>
      </c>
      <c r="G1748" t="s">
        <v>27</v>
      </c>
      <c r="H1748" t="s">
        <v>16</v>
      </c>
      <c r="I1748">
        <v>300</v>
      </c>
      <c r="J1748">
        <v>300</v>
      </c>
      <c r="K1748">
        <v>0.13091527</v>
      </c>
      <c r="L1748">
        <v>39.628350529999999</v>
      </c>
      <c r="M1748">
        <f t="shared" si="81"/>
        <v>39.274580999999998</v>
      </c>
      <c r="N1748">
        <f t="shared" si="82"/>
        <v>0.353769530000001</v>
      </c>
      <c r="O1748" s="1">
        <f t="shared" si="83"/>
        <v>9.0075952688076048E-3</v>
      </c>
      <c r="P1748">
        <v>5.9442519999999999E-2</v>
      </c>
    </row>
    <row r="1749" spans="1:16" hidden="1" x14ac:dyDescent="0.35">
      <c r="A1749">
        <v>1748</v>
      </c>
      <c r="B1749">
        <v>245</v>
      </c>
      <c r="C1749" t="s">
        <v>8</v>
      </c>
      <c r="D1749" t="str">
        <f>INDEX(FSA_Province!B:B,MATCH(LEFT(C1749,1),FSA_Province!A:A,0))</f>
        <v>BC</v>
      </c>
      <c r="E1749" t="s">
        <v>1996</v>
      </c>
      <c r="F1749" t="s">
        <v>10</v>
      </c>
      <c r="G1749" t="s">
        <v>11</v>
      </c>
      <c r="H1749" t="s">
        <v>16</v>
      </c>
      <c r="I1749">
        <v>0.5</v>
      </c>
      <c r="J1749">
        <v>0.5</v>
      </c>
      <c r="K1749">
        <v>38200</v>
      </c>
      <c r="L1749">
        <v>19099.99984</v>
      </c>
      <c r="M1749">
        <f t="shared" si="81"/>
        <v>19100</v>
      </c>
      <c r="N1749">
        <f t="shared" si="82"/>
        <v>-1.5999999959603883E-4</v>
      </c>
      <c r="O1749" s="1">
        <f t="shared" si="83"/>
        <v>-8.3769633296355415E-9</v>
      </c>
      <c r="P1749">
        <v>0</v>
      </c>
    </row>
    <row r="1750" spans="1:16" hidden="1" x14ac:dyDescent="0.35">
      <c r="A1750">
        <v>1749</v>
      </c>
      <c r="B1750">
        <v>1</v>
      </c>
      <c r="C1750" t="s">
        <v>556</v>
      </c>
      <c r="D1750" t="str">
        <f>INDEX(FSA_Province!B:B,MATCH(LEFT(C1750,1),FSA_Province!A:A,0))</f>
        <v>ON</v>
      </c>
      <c r="E1750" t="s">
        <v>1997</v>
      </c>
      <c r="F1750" t="s">
        <v>933</v>
      </c>
      <c r="G1750" t="s">
        <v>11</v>
      </c>
      <c r="H1750" t="s">
        <v>16</v>
      </c>
      <c r="I1750">
        <v>31399.44171793</v>
      </c>
      <c r="J1750">
        <v>31399.44171793</v>
      </c>
      <c r="K1750">
        <v>3.18E-6</v>
      </c>
      <c r="L1750">
        <v>9.9850220000000003E-2</v>
      </c>
      <c r="M1750">
        <f t="shared" si="81"/>
        <v>9.9850224663017406E-2</v>
      </c>
      <c r="N1750">
        <f t="shared" si="82"/>
        <v>-4.6630174027617599E-9</v>
      </c>
      <c r="O1750" s="1">
        <f t="shared" si="83"/>
        <v>-4.6700119288653452E-8</v>
      </c>
      <c r="P1750">
        <v>1.4977E-4</v>
      </c>
    </row>
    <row r="1751" spans="1:16" hidden="1" x14ac:dyDescent="0.35">
      <c r="A1751">
        <v>1750</v>
      </c>
      <c r="B1751">
        <v>245</v>
      </c>
      <c r="C1751" t="s">
        <v>8</v>
      </c>
      <c r="D1751" t="str">
        <f>INDEX(FSA_Province!B:B,MATCH(LEFT(C1751,1),FSA_Province!A:A,0))</f>
        <v>BC</v>
      </c>
      <c r="E1751" t="s">
        <v>1998</v>
      </c>
      <c r="F1751" t="s">
        <v>10</v>
      </c>
      <c r="G1751" t="s">
        <v>11</v>
      </c>
      <c r="H1751" t="s">
        <v>12</v>
      </c>
      <c r="I1751">
        <v>0.44321070000000001</v>
      </c>
      <c r="J1751">
        <v>0.44321070000000001</v>
      </c>
      <c r="K1751">
        <v>41000</v>
      </c>
      <c r="L1751">
        <v>18171.638340000001</v>
      </c>
      <c r="M1751">
        <f t="shared" si="81"/>
        <v>18171.6387</v>
      </c>
      <c r="N1751">
        <f t="shared" si="82"/>
        <v>-3.5999999818159267E-4</v>
      </c>
      <c r="O1751" s="1">
        <f t="shared" si="83"/>
        <v>-1.9811091565539034E-8</v>
      </c>
      <c r="P1751">
        <v>0</v>
      </c>
    </row>
    <row r="1752" spans="1:16" hidden="1" x14ac:dyDescent="0.35">
      <c r="A1752">
        <v>1751</v>
      </c>
      <c r="B1752">
        <v>92</v>
      </c>
      <c r="C1752" t="s">
        <v>135</v>
      </c>
      <c r="D1752" t="str">
        <f>INDEX(FSA_Province!B:B,MATCH(LEFT(C1752,1),FSA_Province!A:A,0))</f>
        <v>ON</v>
      </c>
      <c r="E1752" t="s">
        <v>1999</v>
      </c>
      <c r="F1752" t="s">
        <v>24</v>
      </c>
      <c r="G1752" t="s">
        <v>11</v>
      </c>
      <c r="H1752" t="s">
        <v>16</v>
      </c>
      <c r="I1752">
        <v>14770.74329334</v>
      </c>
      <c r="J1752">
        <v>14770.74329334</v>
      </c>
      <c r="K1752">
        <v>0.13181999999999999</v>
      </c>
      <c r="L1752">
        <v>1963.8486049999999</v>
      </c>
      <c r="M1752">
        <f t="shared" si="81"/>
        <v>1947.0793809280785</v>
      </c>
      <c r="N1752">
        <f t="shared" si="82"/>
        <v>16.769224071921371</v>
      </c>
      <c r="O1752" s="1">
        <f t="shared" si="83"/>
        <v>8.6125014912993916E-3</v>
      </c>
      <c r="P1752">
        <v>2.9457729000000001</v>
      </c>
    </row>
    <row r="1753" spans="1:16" hidden="1" x14ac:dyDescent="0.35">
      <c r="A1753">
        <v>1752</v>
      </c>
      <c r="B1753">
        <v>245</v>
      </c>
      <c r="C1753" t="s">
        <v>8</v>
      </c>
      <c r="D1753" t="str">
        <f>INDEX(FSA_Province!B:B,MATCH(LEFT(C1753,1),FSA_Province!A:A,0))</f>
        <v>BC</v>
      </c>
      <c r="E1753" t="s">
        <v>2000</v>
      </c>
      <c r="F1753" t="s">
        <v>10</v>
      </c>
      <c r="G1753" t="s">
        <v>11</v>
      </c>
      <c r="H1753" t="s">
        <v>16</v>
      </c>
      <c r="I1753">
        <v>0.5</v>
      </c>
      <c r="J1753">
        <v>0.5</v>
      </c>
      <c r="K1753">
        <v>37000</v>
      </c>
      <c r="L1753">
        <v>18499.999530000001</v>
      </c>
      <c r="M1753">
        <f t="shared" si="81"/>
        <v>18500</v>
      </c>
      <c r="N1753">
        <f t="shared" si="82"/>
        <v>-4.6999999904073775E-4</v>
      </c>
      <c r="O1753" s="1">
        <f t="shared" si="83"/>
        <v>-2.5405405353553393E-8</v>
      </c>
      <c r="P1753">
        <v>0</v>
      </c>
    </row>
    <row r="1754" spans="1:16" hidden="1" x14ac:dyDescent="0.35">
      <c r="A1754">
        <v>1753</v>
      </c>
      <c r="B1754">
        <v>245</v>
      </c>
      <c r="C1754" t="s">
        <v>8</v>
      </c>
      <c r="D1754" t="str">
        <f>INDEX(FSA_Province!B:B,MATCH(LEFT(C1754,1),FSA_Province!A:A,0))</f>
        <v>BC</v>
      </c>
      <c r="E1754" t="s">
        <v>2001</v>
      </c>
      <c r="F1754" t="s">
        <v>10</v>
      </c>
      <c r="G1754" t="s">
        <v>11</v>
      </c>
      <c r="H1754" t="s">
        <v>12</v>
      </c>
      <c r="I1754">
        <v>0.5</v>
      </c>
      <c r="J1754">
        <v>0.5</v>
      </c>
      <c r="K1754">
        <v>41200</v>
      </c>
      <c r="L1754">
        <v>20600.575239999998</v>
      </c>
      <c r="M1754">
        <f t="shared" si="81"/>
        <v>20600</v>
      </c>
      <c r="N1754">
        <f t="shared" si="82"/>
        <v>0.57523999999830266</v>
      </c>
      <c r="O1754" s="1">
        <f t="shared" si="83"/>
        <v>2.7924271844577799E-5</v>
      </c>
      <c r="P1754">
        <v>0</v>
      </c>
    </row>
    <row r="1755" spans="1:16" hidden="1" x14ac:dyDescent="0.35">
      <c r="A1755">
        <v>1754</v>
      </c>
      <c r="B1755">
        <v>245</v>
      </c>
      <c r="C1755" t="s">
        <v>8</v>
      </c>
      <c r="D1755" t="str">
        <f>INDEX(FSA_Province!B:B,MATCH(LEFT(C1755,1),FSA_Province!A:A,0))</f>
        <v>BC</v>
      </c>
      <c r="E1755" t="s">
        <v>2002</v>
      </c>
      <c r="F1755" t="s">
        <v>10</v>
      </c>
      <c r="G1755" t="s">
        <v>11</v>
      </c>
      <c r="H1755" t="s">
        <v>12</v>
      </c>
      <c r="I1755">
        <v>0.5</v>
      </c>
      <c r="J1755">
        <v>0.5</v>
      </c>
      <c r="K1755">
        <v>40900</v>
      </c>
      <c r="L1755">
        <v>20449.999530000001</v>
      </c>
      <c r="M1755">
        <f t="shared" si="81"/>
        <v>20450</v>
      </c>
      <c r="N1755">
        <f t="shared" si="82"/>
        <v>-4.6999999904073775E-4</v>
      </c>
      <c r="O1755" s="1">
        <f t="shared" si="83"/>
        <v>-2.2982885038666883E-8</v>
      </c>
      <c r="P1755">
        <v>0</v>
      </c>
    </row>
    <row r="1756" spans="1:16" hidden="1" x14ac:dyDescent="0.35">
      <c r="A1756">
        <v>1755</v>
      </c>
      <c r="B1756">
        <v>127</v>
      </c>
      <c r="C1756" t="s">
        <v>1235</v>
      </c>
      <c r="D1756" t="str">
        <f>INDEX(FSA_Province!B:B,MATCH(LEFT(C1756,1),FSA_Province!A:A,0))</f>
        <v>QC</v>
      </c>
      <c r="E1756" t="s">
        <v>2003</v>
      </c>
      <c r="F1756" t="s">
        <v>10</v>
      </c>
      <c r="G1756" t="s">
        <v>27</v>
      </c>
      <c r="H1756" t="s">
        <v>12</v>
      </c>
      <c r="I1756">
        <v>0.20658998000000001</v>
      </c>
      <c r="J1756">
        <v>0.20658998000000001</v>
      </c>
      <c r="K1756">
        <v>39669.262000000002</v>
      </c>
      <c r="L1756">
        <v>8072.8991500000002</v>
      </c>
      <c r="M1756">
        <f t="shared" si="81"/>
        <v>8195.27204319476</v>
      </c>
      <c r="N1756">
        <f t="shared" si="82"/>
        <v>-122.37289319475985</v>
      </c>
      <c r="O1756" s="1">
        <f t="shared" si="83"/>
        <v>-1.4932133131123647E-2</v>
      </c>
      <c r="P1756">
        <v>12.10934872</v>
      </c>
    </row>
    <row r="1757" spans="1:16" hidden="1" x14ac:dyDescent="0.35">
      <c r="A1757">
        <v>1756</v>
      </c>
      <c r="B1757">
        <v>92</v>
      </c>
      <c r="C1757" t="s">
        <v>135</v>
      </c>
      <c r="D1757" t="str">
        <f>INDEX(FSA_Province!B:B,MATCH(LEFT(C1757,1),FSA_Province!A:A,0))</f>
        <v>ON</v>
      </c>
      <c r="E1757" t="s">
        <v>2004</v>
      </c>
      <c r="F1757" t="s">
        <v>24</v>
      </c>
      <c r="G1757" t="s">
        <v>11</v>
      </c>
      <c r="H1757" t="s">
        <v>16</v>
      </c>
      <c r="I1757">
        <v>297.61616888999998</v>
      </c>
      <c r="J1757">
        <v>297.61616888999998</v>
      </c>
      <c r="K1757">
        <v>0.13420000000000001</v>
      </c>
      <c r="L1757">
        <v>40.290385229999998</v>
      </c>
      <c r="M1757">
        <f t="shared" si="81"/>
        <v>39.940089865038004</v>
      </c>
      <c r="N1757">
        <f t="shared" si="82"/>
        <v>0.35029536496199398</v>
      </c>
      <c r="O1757" s="1">
        <f t="shared" si="83"/>
        <v>8.77052020027198E-3</v>
      </c>
      <c r="P1757">
        <v>6.0435570000000001E-2</v>
      </c>
    </row>
    <row r="1758" spans="1:16" hidden="1" x14ac:dyDescent="0.35">
      <c r="A1758">
        <v>1757</v>
      </c>
      <c r="B1758">
        <v>92</v>
      </c>
      <c r="C1758" t="s">
        <v>135</v>
      </c>
      <c r="D1758" t="str">
        <f>INDEX(FSA_Province!B:B,MATCH(LEFT(C1758,1),FSA_Province!A:A,0))</f>
        <v>ON</v>
      </c>
      <c r="E1758" t="s">
        <v>2005</v>
      </c>
      <c r="F1758" t="s">
        <v>24</v>
      </c>
      <c r="G1758" t="s">
        <v>11</v>
      </c>
      <c r="H1758" t="s">
        <v>16</v>
      </c>
      <c r="I1758">
        <v>7517.2412483899998</v>
      </c>
      <c r="J1758">
        <v>7517.2412483899998</v>
      </c>
      <c r="K1758">
        <v>0.13150000000000001</v>
      </c>
      <c r="L1758">
        <v>993.02061209999999</v>
      </c>
      <c r="M1758">
        <f t="shared" si="81"/>
        <v>988.51722416328505</v>
      </c>
      <c r="N1758">
        <f t="shared" si="82"/>
        <v>4.5033879367149439</v>
      </c>
      <c r="O1758" s="1">
        <f t="shared" si="83"/>
        <v>4.55570001881026E-3</v>
      </c>
      <c r="P1758">
        <v>1.48953091</v>
      </c>
    </row>
    <row r="1759" spans="1:16" hidden="1" x14ac:dyDescent="0.35">
      <c r="A1759">
        <v>1758</v>
      </c>
      <c r="B1759">
        <v>245</v>
      </c>
      <c r="C1759" t="s">
        <v>8</v>
      </c>
      <c r="D1759" t="str">
        <f>INDEX(FSA_Province!B:B,MATCH(LEFT(C1759,1),FSA_Province!A:A,0))</f>
        <v>BC</v>
      </c>
      <c r="E1759" t="s">
        <v>2006</v>
      </c>
      <c r="F1759" t="s">
        <v>10</v>
      </c>
      <c r="G1759" t="s">
        <v>11</v>
      </c>
      <c r="H1759" t="s">
        <v>16</v>
      </c>
      <c r="I1759">
        <v>0.5</v>
      </c>
      <c r="J1759">
        <v>0.5</v>
      </c>
      <c r="K1759">
        <v>40000</v>
      </c>
      <c r="L1759">
        <v>19999.999629999998</v>
      </c>
      <c r="M1759">
        <f t="shared" si="81"/>
        <v>20000</v>
      </c>
      <c r="N1759">
        <f t="shared" si="82"/>
        <v>-3.7000000156695023E-4</v>
      </c>
      <c r="O1759" s="1">
        <f t="shared" si="83"/>
        <v>-1.850000007834751E-8</v>
      </c>
      <c r="P1759">
        <v>0</v>
      </c>
    </row>
    <row r="1760" spans="1:16" hidden="1" x14ac:dyDescent="0.35">
      <c r="A1760">
        <v>1759</v>
      </c>
      <c r="B1760">
        <v>245</v>
      </c>
      <c r="C1760" t="s">
        <v>8</v>
      </c>
      <c r="D1760" t="str">
        <f>INDEX(FSA_Province!B:B,MATCH(LEFT(C1760,1),FSA_Province!A:A,0))</f>
        <v>BC</v>
      </c>
      <c r="E1760" t="s">
        <v>2007</v>
      </c>
      <c r="F1760" t="s">
        <v>10</v>
      </c>
      <c r="G1760" t="s">
        <v>11</v>
      </c>
      <c r="H1760" t="s">
        <v>12</v>
      </c>
      <c r="I1760">
        <v>0.5</v>
      </c>
      <c r="J1760">
        <v>0.5</v>
      </c>
      <c r="K1760">
        <v>41380</v>
      </c>
      <c r="L1760">
        <v>20692.572660000002</v>
      </c>
      <c r="M1760">
        <f t="shared" si="81"/>
        <v>20690</v>
      </c>
      <c r="N1760">
        <f t="shared" si="82"/>
        <v>2.5726600000016333</v>
      </c>
      <c r="O1760" s="1">
        <f t="shared" si="83"/>
        <v>1.2434316094739648E-4</v>
      </c>
      <c r="P1760">
        <v>0</v>
      </c>
    </row>
    <row r="1761" spans="1:16" hidden="1" x14ac:dyDescent="0.35">
      <c r="A1761">
        <v>1760</v>
      </c>
      <c r="B1761">
        <v>18</v>
      </c>
      <c r="C1761" t="s">
        <v>50</v>
      </c>
      <c r="D1761" t="str">
        <f>INDEX(FSA_Province!B:B,MATCH(LEFT(C1761,1),FSA_Province!A:A,0))</f>
        <v>BC</v>
      </c>
      <c r="E1761" t="s">
        <v>2008</v>
      </c>
      <c r="F1761" t="s">
        <v>24</v>
      </c>
      <c r="G1761" t="s">
        <v>11</v>
      </c>
      <c r="H1761" t="s">
        <v>16</v>
      </c>
      <c r="I1761">
        <v>10000</v>
      </c>
      <c r="J1761">
        <v>10000</v>
      </c>
      <c r="K1761">
        <v>0.105</v>
      </c>
      <c r="L1761">
        <v>1063.8037059999999</v>
      </c>
      <c r="M1761">
        <f t="shared" si="81"/>
        <v>1050</v>
      </c>
      <c r="N1761">
        <f t="shared" si="82"/>
        <v>13.80370599999992</v>
      </c>
      <c r="O1761" s="1">
        <f t="shared" si="83"/>
        <v>1.3146386666666591E-2</v>
      </c>
      <c r="P1761">
        <v>1.5957055499999999</v>
      </c>
    </row>
    <row r="1762" spans="1:16" hidden="1" x14ac:dyDescent="0.35">
      <c r="A1762">
        <v>1761</v>
      </c>
      <c r="B1762">
        <v>18</v>
      </c>
      <c r="C1762" t="s">
        <v>50</v>
      </c>
      <c r="D1762" t="str">
        <f>INDEX(FSA_Province!B:B,MATCH(LEFT(C1762,1),FSA_Province!A:A,0))</f>
        <v>BC</v>
      </c>
      <c r="E1762" t="s">
        <v>2009</v>
      </c>
      <c r="F1762" t="s">
        <v>24</v>
      </c>
      <c r="G1762" t="s">
        <v>11</v>
      </c>
      <c r="H1762" t="s">
        <v>16</v>
      </c>
      <c r="I1762">
        <v>10000</v>
      </c>
      <c r="J1762">
        <v>10000</v>
      </c>
      <c r="K1762">
        <v>0.121</v>
      </c>
      <c r="L1762">
        <v>1221.273837</v>
      </c>
      <c r="M1762">
        <f t="shared" si="81"/>
        <v>1210</v>
      </c>
      <c r="N1762">
        <f t="shared" si="82"/>
        <v>11.273836999999958</v>
      </c>
      <c r="O1762" s="1">
        <f t="shared" si="83"/>
        <v>9.3172206611569896E-3</v>
      </c>
      <c r="P1762">
        <v>1.8319107400000001</v>
      </c>
    </row>
    <row r="1763" spans="1:16" hidden="1" x14ac:dyDescent="0.35">
      <c r="A1763">
        <v>1762</v>
      </c>
      <c r="B1763">
        <v>232</v>
      </c>
      <c r="C1763" t="s">
        <v>639</v>
      </c>
      <c r="D1763" t="str">
        <f>INDEX(FSA_Province!B:B,MATCH(LEFT(C1763,1),FSA_Province!A:A,0))</f>
        <v>AB</v>
      </c>
      <c r="E1763" t="s">
        <v>2010</v>
      </c>
      <c r="F1763" t="s">
        <v>10</v>
      </c>
      <c r="G1763" t="s">
        <v>27</v>
      </c>
      <c r="H1763" t="s">
        <v>16</v>
      </c>
      <c r="I1763">
        <v>0.02</v>
      </c>
      <c r="J1763">
        <v>0.02</v>
      </c>
      <c r="K1763">
        <v>43821.106</v>
      </c>
      <c r="L1763">
        <v>883.364643</v>
      </c>
      <c r="M1763">
        <f t="shared" si="81"/>
        <v>876.42212000000006</v>
      </c>
      <c r="N1763">
        <f t="shared" si="82"/>
        <v>6.9425229999999374</v>
      </c>
      <c r="O1763" s="1">
        <f t="shared" si="83"/>
        <v>7.921437446147454E-3</v>
      </c>
      <c r="P1763">
        <v>1.3250469600000001</v>
      </c>
    </row>
    <row r="1764" spans="1:16" hidden="1" x14ac:dyDescent="0.35">
      <c r="A1764">
        <v>1763</v>
      </c>
      <c r="B1764">
        <v>232</v>
      </c>
      <c r="C1764" t="s">
        <v>639</v>
      </c>
      <c r="D1764" t="str">
        <f>INDEX(FSA_Province!B:B,MATCH(LEFT(C1764,1),FSA_Province!A:A,0))</f>
        <v>AB</v>
      </c>
      <c r="E1764" t="s">
        <v>2011</v>
      </c>
      <c r="F1764" t="s">
        <v>20</v>
      </c>
      <c r="G1764" t="s">
        <v>27</v>
      </c>
      <c r="H1764" t="s">
        <v>16</v>
      </c>
      <c r="I1764">
        <v>0.5</v>
      </c>
      <c r="J1764">
        <v>0.5</v>
      </c>
      <c r="K1764">
        <v>1638.375</v>
      </c>
      <c r="L1764">
        <v>824.84331420000001</v>
      </c>
      <c r="M1764">
        <f t="shared" si="81"/>
        <v>819.1875</v>
      </c>
      <c r="N1764">
        <f t="shared" si="82"/>
        <v>5.6558142000000089</v>
      </c>
      <c r="O1764" s="1">
        <f t="shared" si="83"/>
        <v>6.9041754177157355E-3</v>
      </c>
      <c r="P1764">
        <v>1.23726497</v>
      </c>
    </row>
    <row r="1765" spans="1:16" hidden="1" x14ac:dyDescent="0.35">
      <c r="A1765">
        <v>1764</v>
      </c>
      <c r="B1765">
        <v>90</v>
      </c>
      <c r="C1765" t="s">
        <v>129</v>
      </c>
      <c r="D1765" t="str">
        <f>INDEX(FSA_Province!B:B,MATCH(LEFT(C1765,1),FSA_Province!A:A,0))</f>
        <v>ON</v>
      </c>
      <c r="E1765" t="s">
        <v>2012</v>
      </c>
      <c r="F1765" t="s">
        <v>24</v>
      </c>
      <c r="G1765" t="s">
        <v>11</v>
      </c>
      <c r="H1765" t="s">
        <v>16</v>
      </c>
      <c r="I1765">
        <v>4971</v>
      </c>
      <c r="J1765">
        <v>4971</v>
      </c>
      <c r="K1765">
        <v>0.14099999999999999</v>
      </c>
      <c r="L1765">
        <v>707.05831909999995</v>
      </c>
      <c r="M1765">
        <f t="shared" si="81"/>
        <v>700.91099999999994</v>
      </c>
      <c r="N1765">
        <f t="shared" si="82"/>
        <v>6.1473191000000043</v>
      </c>
      <c r="O1765" s="1">
        <f t="shared" si="83"/>
        <v>8.7704702879538264E-3</v>
      </c>
      <c r="P1765">
        <v>1.06058747</v>
      </c>
    </row>
    <row r="1766" spans="1:16" hidden="1" x14ac:dyDescent="0.35">
      <c r="A1766">
        <v>1765</v>
      </c>
      <c r="B1766">
        <v>232</v>
      </c>
      <c r="C1766" t="s">
        <v>639</v>
      </c>
      <c r="D1766" t="str">
        <f>INDEX(FSA_Province!B:B,MATCH(LEFT(C1766,1),FSA_Province!A:A,0))</f>
        <v>AB</v>
      </c>
      <c r="E1766" t="s">
        <v>2013</v>
      </c>
      <c r="F1766" t="s">
        <v>24</v>
      </c>
      <c r="G1766" t="s">
        <v>27</v>
      </c>
      <c r="H1766" t="s">
        <v>12</v>
      </c>
      <c r="I1766">
        <v>4000</v>
      </c>
      <c r="J1766">
        <v>4000</v>
      </c>
      <c r="K1766">
        <v>0.14289098</v>
      </c>
      <c r="L1766">
        <v>563.02842050000004</v>
      </c>
      <c r="M1766">
        <f t="shared" si="81"/>
        <v>571.56392000000005</v>
      </c>
      <c r="N1766">
        <f t="shared" si="82"/>
        <v>-8.5354995000000145</v>
      </c>
      <c r="O1766" s="1">
        <f t="shared" si="83"/>
        <v>-1.4933586955593723E-2</v>
      </c>
      <c r="P1766">
        <v>0.84454262999999996</v>
      </c>
    </row>
    <row r="1767" spans="1:16" hidden="1" x14ac:dyDescent="0.35">
      <c r="A1767">
        <v>1766</v>
      </c>
      <c r="B1767">
        <v>90</v>
      </c>
      <c r="C1767" t="s">
        <v>129</v>
      </c>
      <c r="D1767" t="str">
        <f>INDEX(FSA_Province!B:B,MATCH(LEFT(C1767,1),FSA_Province!A:A,0))</f>
        <v>ON</v>
      </c>
      <c r="E1767" t="s">
        <v>2014</v>
      </c>
      <c r="F1767" t="s">
        <v>24</v>
      </c>
      <c r="G1767" t="s">
        <v>11</v>
      </c>
      <c r="H1767" t="s">
        <v>16</v>
      </c>
      <c r="I1767">
        <v>150000</v>
      </c>
      <c r="J1767">
        <v>150000</v>
      </c>
      <c r="K1767">
        <v>0.14199999999999999</v>
      </c>
      <c r="L1767">
        <v>21486.67643</v>
      </c>
      <c r="M1767">
        <f t="shared" si="81"/>
        <v>21299.999999999996</v>
      </c>
      <c r="N1767">
        <f t="shared" si="82"/>
        <v>186.67643000000317</v>
      </c>
      <c r="O1767" s="1">
        <f t="shared" si="83"/>
        <v>8.7641516431926376E-3</v>
      </c>
      <c r="P1767">
        <v>32.230014509999997</v>
      </c>
    </row>
    <row r="1768" spans="1:16" hidden="1" x14ac:dyDescent="0.35">
      <c r="A1768">
        <v>1767</v>
      </c>
      <c r="B1768">
        <v>90</v>
      </c>
      <c r="C1768" t="s">
        <v>129</v>
      </c>
      <c r="D1768" t="str">
        <f>INDEX(FSA_Province!B:B,MATCH(LEFT(C1768,1),FSA_Province!A:A,0))</f>
        <v>ON</v>
      </c>
      <c r="E1768" t="s">
        <v>2015</v>
      </c>
      <c r="F1768" t="s">
        <v>24</v>
      </c>
      <c r="G1768" t="s">
        <v>11</v>
      </c>
      <c r="H1768" t="s">
        <v>16</v>
      </c>
      <c r="I1768">
        <v>25000</v>
      </c>
      <c r="J1768">
        <v>25000</v>
      </c>
      <c r="K1768">
        <v>0.14149999999999999</v>
      </c>
      <c r="L1768">
        <v>3568.5255550000002</v>
      </c>
      <c r="M1768">
        <f t="shared" si="81"/>
        <v>3537.4999999999995</v>
      </c>
      <c r="N1768">
        <f t="shared" si="82"/>
        <v>31.025555000000622</v>
      </c>
      <c r="O1768" s="1">
        <f t="shared" si="83"/>
        <v>8.7704749116609537E-3</v>
      </c>
      <c r="P1768">
        <v>5.3527883300000001</v>
      </c>
    </row>
    <row r="1769" spans="1:16" hidden="1" x14ac:dyDescent="0.35">
      <c r="A1769">
        <v>1768</v>
      </c>
      <c r="B1769">
        <v>90</v>
      </c>
      <c r="C1769" t="s">
        <v>129</v>
      </c>
      <c r="D1769" t="str">
        <f>INDEX(FSA_Province!B:B,MATCH(LEFT(C1769,1),FSA_Province!A:A,0))</f>
        <v>ON</v>
      </c>
      <c r="E1769" t="s">
        <v>2016</v>
      </c>
      <c r="F1769" t="s">
        <v>24</v>
      </c>
      <c r="G1769" t="s">
        <v>11</v>
      </c>
      <c r="H1769" t="s">
        <v>16</v>
      </c>
      <c r="I1769">
        <v>50000</v>
      </c>
      <c r="J1769">
        <v>50000</v>
      </c>
      <c r="K1769">
        <v>0.14199999999999999</v>
      </c>
      <c r="L1769">
        <v>7163.5532469999998</v>
      </c>
      <c r="M1769">
        <f t="shared" si="81"/>
        <v>7099.9999999999991</v>
      </c>
      <c r="N1769">
        <f t="shared" si="82"/>
        <v>63.553247000000738</v>
      </c>
      <c r="O1769" s="1">
        <f t="shared" si="83"/>
        <v>8.9511615492958805E-3</v>
      </c>
      <c r="P1769">
        <v>10.74532986</v>
      </c>
    </row>
    <row r="1770" spans="1:16" hidden="1" x14ac:dyDescent="0.35">
      <c r="A1770">
        <v>1769</v>
      </c>
      <c r="B1770">
        <v>85</v>
      </c>
      <c r="C1770" t="s">
        <v>801</v>
      </c>
      <c r="D1770" t="str">
        <f>INDEX(FSA_Province!B:B,MATCH(LEFT(C1770,1),FSA_Province!A:A,0))</f>
        <v>AB</v>
      </c>
      <c r="E1770" t="s">
        <v>2017</v>
      </c>
      <c r="F1770" t="s">
        <v>24</v>
      </c>
      <c r="G1770" t="s">
        <v>11</v>
      </c>
      <c r="H1770" t="s">
        <v>16</v>
      </c>
      <c r="I1770">
        <v>99.328859059999999</v>
      </c>
      <c r="J1770">
        <v>99.328859059999999</v>
      </c>
      <c r="K1770">
        <v>0.14899999999999999</v>
      </c>
      <c r="L1770">
        <v>14.866656040000001</v>
      </c>
      <c r="M1770">
        <f t="shared" si="81"/>
        <v>14.799999999939999</v>
      </c>
      <c r="N1770">
        <f t="shared" si="82"/>
        <v>6.6656040060001587E-2</v>
      </c>
      <c r="O1770" s="1">
        <f t="shared" si="83"/>
        <v>4.5037864905589069E-3</v>
      </c>
      <c r="P1770">
        <v>0</v>
      </c>
    </row>
    <row r="1771" spans="1:16" hidden="1" x14ac:dyDescent="0.35">
      <c r="A1771">
        <v>1770</v>
      </c>
      <c r="B1771">
        <v>105</v>
      </c>
      <c r="C1771" t="s">
        <v>511</v>
      </c>
      <c r="D1771" t="str">
        <f>INDEX(FSA_Province!B:B,MATCH(LEFT(C1771,1),FSA_Province!A:A,0))</f>
        <v>ON</v>
      </c>
      <c r="E1771" t="s">
        <v>2018</v>
      </c>
      <c r="F1771" t="s">
        <v>24</v>
      </c>
      <c r="G1771" t="s">
        <v>11</v>
      </c>
      <c r="H1771" t="s">
        <v>16</v>
      </c>
      <c r="I1771">
        <v>9700</v>
      </c>
      <c r="J1771">
        <v>9700</v>
      </c>
      <c r="K1771">
        <v>0.14917994000000001</v>
      </c>
      <c r="L1771">
        <v>1459.5430759999999</v>
      </c>
      <c r="M1771">
        <f t="shared" si="81"/>
        <v>1447.0454180000002</v>
      </c>
      <c r="N1771">
        <f t="shared" si="82"/>
        <v>12.497657999999774</v>
      </c>
      <c r="O1771" s="1">
        <f t="shared" si="83"/>
        <v>8.6366729368267635E-3</v>
      </c>
      <c r="P1771">
        <v>2.18931458</v>
      </c>
    </row>
    <row r="1772" spans="1:16" hidden="1" x14ac:dyDescent="0.35">
      <c r="A1772">
        <v>1771</v>
      </c>
      <c r="B1772">
        <v>133</v>
      </c>
      <c r="C1772" t="s">
        <v>183</v>
      </c>
      <c r="D1772" t="str">
        <f>INDEX(FSA_Province!B:B,MATCH(LEFT(C1772,1),FSA_Province!A:A,0))</f>
        <v>ON</v>
      </c>
      <c r="E1772" t="s">
        <v>2019</v>
      </c>
      <c r="F1772" t="s">
        <v>933</v>
      </c>
      <c r="G1772" t="s">
        <v>11</v>
      </c>
      <c r="H1772" t="s">
        <v>12</v>
      </c>
      <c r="I1772">
        <v>230423.59537617001</v>
      </c>
      <c r="J1772">
        <v>230423.59537617001</v>
      </c>
      <c r="K1772">
        <v>3.4400000000000001E-6</v>
      </c>
      <c r="L1772">
        <v>0.79265715000000003</v>
      </c>
      <c r="M1772">
        <f t="shared" si="81"/>
        <v>0.79265716809402487</v>
      </c>
      <c r="N1772">
        <f t="shared" si="82"/>
        <v>-1.809402483399225E-8</v>
      </c>
      <c r="O1772" s="1">
        <f t="shared" si="83"/>
        <v>-2.2827050031604509E-8</v>
      </c>
      <c r="P1772">
        <v>1.1889699999999999E-3</v>
      </c>
    </row>
    <row r="1773" spans="1:16" hidden="1" x14ac:dyDescent="0.35">
      <c r="A1773">
        <v>1772</v>
      </c>
      <c r="B1773">
        <v>85</v>
      </c>
      <c r="C1773" t="s">
        <v>801</v>
      </c>
      <c r="D1773" t="str">
        <f>INDEX(FSA_Province!B:B,MATCH(LEFT(C1773,1),FSA_Province!A:A,0))</f>
        <v>AB</v>
      </c>
      <c r="E1773" t="s">
        <v>2020</v>
      </c>
      <c r="F1773" t="s">
        <v>24</v>
      </c>
      <c r="G1773" t="s">
        <v>11</v>
      </c>
      <c r="H1773" t="s">
        <v>16</v>
      </c>
      <c r="I1773">
        <v>6490.0662251699996</v>
      </c>
      <c r="J1773">
        <v>6490.0662251699996</v>
      </c>
      <c r="K1773">
        <v>0.151</v>
      </c>
      <c r="L1773">
        <v>985.11054730000001</v>
      </c>
      <c r="M1773">
        <f t="shared" si="81"/>
        <v>980.00000000066996</v>
      </c>
      <c r="N1773">
        <f t="shared" si="82"/>
        <v>5.1105472993300509</v>
      </c>
      <c r="O1773" s="1">
        <f t="shared" si="83"/>
        <v>5.214844182986283E-3</v>
      </c>
      <c r="P1773">
        <v>0</v>
      </c>
    </row>
    <row r="1774" spans="1:16" hidden="1" x14ac:dyDescent="0.35">
      <c r="A1774">
        <v>1773</v>
      </c>
      <c r="B1774">
        <v>62</v>
      </c>
      <c r="C1774" t="s">
        <v>140</v>
      </c>
      <c r="D1774" t="str">
        <f>INDEX(FSA_Province!B:B,MATCH(LEFT(C1774,1),FSA_Province!A:A,0))</f>
        <v>ON</v>
      </c>
      <c r="E1774" t="s">
        <v>2021</v>
      </c>
      <c r="F1774" t="s">
        <v>24</v>
      </c>
      <c r="G1774" t="s">
        <v>11</v>
      </c>
      <c r="H1774" t="s">
        <v>16</v>
      </c>
      <c r="I1774">
        <v>1500</v>
      </c>
      <c r="J1774">
        <v>1500</v>
      </c>
      <c r="K1774">
        <v>0.13500000000000001</v>
      </c>
      <c r="L1774">
        <v>204.276028</v>
      </c>
      <c r="M1774">
        <f t="shared" si="81"/>
        <v>202.5</v>
      </c>
      <c r="N1774">
        <f t="shared" si="82"/>
        <v>1.7760279999999966</v>
      </c>
      <c r="O1774" s="1">
        <f t="shared" si="83"/>
        <v>8.7705086419752921E-3</v>
      </c>
      <c r="P1774">
        <v>0.30641404</v>
      </c>
    </row>
    <row r="1775" spans="1:16" hidden="1" x14ac:dyDescent="0.35">
      <c r="A1775">
        <v>1774</v>
      </c>
      <c r="B1775">
        <v>62</v>
      </c>
      <c r="C1775" t="s">
        <v>140</v>
      </c>
      <c r="D1775" t="str">
        <f>INDEX(FSA_Province!B:B,MATCH(LEFT(C1775,1),FSA_Province!A:A,0))</f>
        <v>ON</v>
      </c>
      <c r="E1775" t="s">
        <v>2022</v>
      </c>
      <c r="F1775" t="s">
        <v>10</v>
      </c>
      <c r="G1775" t="s">
        <v>27</v>
      </c>
      <c r="H1775" t="s">
        <v>12</v>
      </c>
      <c r="I1775">
        <v>1.2999999999999999E-3</v>
      </c>
      <c r="J1775">
        <v>1.2999999999999999E-3</v>
      </c>
      <c r="K1775">
        <v>44007.690999999999</v>
      </c>
      <c r="L1775">
        <v>56.369213420000001</v>
      </c>
      <c r="M1775">
        <f t="shared" si="81"/>
        <v>57.209998299999995</v>
      </c>
      <c r="N1775">
        <f t="shared" si="82"/>
        <v>-0.84078487999999396</v>
      </c>
      <c r="O1775" s="1">
        <f t="shared" si="83"/>
        <v>-1.4696467487921496E-2</v>
      </c>
      <c r="P1775">
        <v>8.4553820000000002E-2</v>
      </c>
    </row>
    <row r="1776" spans="1:16" hidden="1" x14ac:dyDescent="0.35">
      <c r="A1776">
        <v>1775</v>
      </c>
      <c r="B1776">
        <v>133</v>
      </c>
      <c r="C1776" t="s">
        <v>183</v>
      </c>
      <c r="D1776" t="str">
        <f>INDEX(FSA_Province!B:B,MATCH(LEFT(C1776,1),FSA_Province!A:A,0))</f>
        <v>ON</v>
      </c>
      <c r="E1776" t="s">
        <v>2023</v>
      </c>
      <c r="F1776" t="s">
        <v>933</v>
      </c>
      <c r="G1776" t="s">
        <v>11</v>
      </c>
      <c r="H1776" t="s">
        <v>16</v>
      </c>
      <c r="I1776">
        <v>230423.59537617001</v>
      </c>
      <c r="J1776">
        <v>230423.59537617001</v>
      </c>
      <c r="K1776">
        <v>3.5099999999999999E-6</v>
      </c>
      <c r="L1776">
        <v>0.80878680999999997</v>
      </c>
      <c r="M1776">
        <f t="shared" si="81"/>
        <v>0.80878681977035671</v>
      </c>
      <c r="N1776">
        <f t="shared" si="82"/>
        <v>-9.7703567458751195E-9</v>
      </c>
      <c r="O1776" s="1">
        <f t="shared" si="83"/>
        <v>-1.2080262075300968E-8</v>
      </c>
      <c r="P1776">
        <v>1.21316E-3</v>
      </c>
    </row>
    <row r="1777" spans="1:16" hidden="1" x14ac:dyDescent="0.35">
      <c r="A1777">
        <v>1776</v>
      </c>
      <c r="B1777">
        <v>105</v>
      </c>
      <c r="C1777" t="s">
        <v>511</v>
      </c>
      <c r="D1777" t="str">
        <f>INDEX(FSA_Province!B:B,MATCH(LEFT(C1777,1),FSA_Province!A:A,0))</f>
        <v>ON</v>
      </c>
      <c r="E1777" t="s">
        <v>2024</v>
      </c>
      <c r="F1777" t="s">
        <v>24</v>
      </c>
      <c r="G1777" t="s">
        <v>27</v>
      </c>
      <c r="H1777" t="s">
        <v>16</v>
      </c>
      <c r="I1777">
        <v>180000</v>
      </c>
      <c r="J1777">
        <v>180000</v>
      </c>
      <c r="K1777">
        <v>0.16986925</v>
      </c>
      <c r="L1777">
        <v>30854.302759999999</v>
      </c>
      <c r="M1777">
        <f t="shared" si="81"/>
        <v>30576.465</v>
      </c>
      <c r="N1777">
        <f t="shared" si="82"/>
        <v>277.83775999999853</v>
      </c>
      <c r="O1777" s="1">
        <f t="shared" si="83"/>
        <v>9.0866540654715496E-3</v>
      </c>
      <c r="P1777">
        <v>46.281454140000001</v>
      </c>
    </row>
    <row r="1778" spans="1:16" hidden="1" x14ac:dyDescent="0.35">
      <c r="A1778">
        <v>1777</v>
      </c>
      <c r="B1778">
        <v>133</v>
      </c>
      <c r="C1778" t="s">
        <v>183</v>
      </c>
      <c r="D1778" t="str">
        <f>INDEX(FSA_Province!B:B,MATCH(LEFT(C1778,1),FSA_Province!A:A,0))</f>
        <v>ON</v>
      </c>
      <c r="E1778" t="s">
        <v>2025</v>
      </c>
      <c r="F1778" t="s">
        <v>933</v>
      </c>
      <c r="G1778" t="s">
        <v>11</v>
      </c>
      <c r="H1778" t="s">
        <v>12</v>
      </c>
      <c r="I1778">
        <v>100000</v>
      </c>
      <c r="J1778">
        <v>100000</v>
      </c>
      <c r="K1778">
        <v>3.3100000000000001E-6</v>
      </c>
      <c r="L1778">
        <v>0.33099995999999998</v>
      </c>
      <c r="M1778">
        <f t="shared" si="81"/>
        <v>0.33100000000000002</v>
      </c>
      <c r="N1778">
        <f t="shared" si="82"/>
        <v>-4.0000000034456917E-8</v>
      </c>
      <c r="O1778" s="1">
        <f t="shared" si="83"/>
        <v>-1.208459215542505E-7</v>
      </c>
      <c r="P1778">
        <v>4.9647000000000005E-4</v>
      </c>
    </row>
    <row r="1779" spans="1:16" hidden="1" x14ac:dyDescent="0.35">
      <c r="A1779">
        <v>1778</v>
      </c>
      <c r="B1779">
        <v>133</v>
      </c>
      <c r="C1779" t="s">
        <v>183</v>
      </c>
      <c r="D1779" t="str">
        <f>INDEX(FSA_Province!B:B,MATCH(LEFT(C1779,1),FSA_Province!A:A,0))</f>
        <v>ON</v>
      </c>
      <c r="E1779" t="s">
        <v>2026</v>
      </c>
      <c r="F1779" t="s">
        <v>933</v>
      </c>
      <c r="G1779" t="s">
        <v>11</v>
      </c>
      <c r="H1779" t="s">
        <v>16</v>
      </c>
      <c r="I1779">
        <v>100000</v>
      </c>
      <c r="J1779">
        <v>100000</v>
      </c>
      <c r="K1779">
        <v>3.3000000000000002E-6</v>
      </c>
      <c r="L1779">
        <v>0.32999996999999998</v>
      </c>
      <c r="M1779">
        <f t="shared" si="81"/>
        <v>0.33</v>
      </c>
      <c r="N1779">
        <f t="shared" si="82"/>
        <v>-3.0000000039720476E-8</v>
      </c>
      <c r="O1779" s="1">
        <f t="shared" si="83"/>
        <v>-9.0909091029455977E-8</v>
      </c>
      <c r="P1779">
        <v>4.9496000000000002E-4</v>
      </c>
    </row>
    <row r="1780" spans="1:16" hidden="1" x14ac:dyDescent="0.35">
      <c r="A1780">
        <v>1779</v>
      </c>
      <c r="B1780">
        <v>90</v>
      </c>
      <c r="C1780" t="s">
        <v>129</v>
      </c>
      <c r="D1780" t="str">
        <f>INDEX(FSA_Province!B:B,MATCH(LEFT(C1780,1),FSA_Province!A:A,0))</f>
        <v>ON</v>
      </c>
      <c r="E1780" t="s">
        <v>2027</v>
      </c>
      <c r="F1780" t="s">
        <v>24</v>
      </c>
      <c r="G1780" t="s">
        <v>27</v>
      </c>
      <c r="H1780" t="s">
        <v>16</v>
      </c>
      <c r="I1780">
        <v>21000</v>
      </c>
      <c r="J1780">
        <v>21000</v>
      </c>
      <c r="K1780">
        <v>0.13898866000000001</v>
      </c>
      <c r="L1780">
        <v>2944.8224530000002</v>
      </c>
      <c r="M1780">
        <f t="shared" si="81"/>
        <v>2918.7618600000001</v>
      </c>
      <c r="N1780">
        <f t="shared" si="82"/>
        <v>26.060593000000154</v>
      </c>
      <c r="O1780" s="1">
        <f t="shared" si="83"/>
        <v>8.9286465460392695E-3</v>
      </c>
      <c r="P1780">
        <v>4.4172336699999999</v>
      </c>
    </row>
    <row r="1781" spans="1:16" hidden="1" x14ac:dyDescent="0.35">
      <c r="A1781">
        <v>1780</v>
      </c>
      <c r="B1781">
        <v>102</v>
      </c>
      <c r="C1781" t="s">
        <v>22</v>
      </c>
      <c r="D1781" t="str">
        <f>INDEX(FSA_Province!B:B,MATCH(LEFT(C1781,1),FSA_Province!A:A,0))</f>
        <v>ON</v>
      </c>
      <c r="E1781" t="s">
        <v>2028</v>
      </c>
      <c r="F1781" t="s">
        <v>24</v>
      </c>
      <c r="G1781" t="s">
        <v>11</v>
      </c>
      <c r="H1781" t="s">
        <v>16</v>
      </c>
      <c r="I1781">
        <v>103</v>
      </c>
      <c r="J1781">
        <v>103</v>
      </c>
      <c r="K1781">
        <v>0.13734046</v>
      </c>
      <c r="L1781">
        <v>14.269018000000001</v>
      </c>
      <c r="M1781">
        <f t="shared" si="81"/>
        <v>14.14606738</v>
      </c>
      <c r="N1781">
        <f t="shared" si="82"/>
        <v>0.12295062000000101</v>
      </c>
      <c r="O1781" s="1">
        <f t="shared" si="83"/>
        <v>8.6915053277514514E-3</v>
      </c>
      <c r="P1781">
        <v>2.1403519999999999E-2</v>
      </c>
    </row>
    <row r="1782" spans="1:16" hidden="1" x14ac:dyDescent="0.35">
      <c r="A1782">
        <v>1781</v>
      </c>
      <c r="B1782">
        <v>90</v>
      </c>
      <c r="C1782" t="s">
        <v>129</v>
      </c>
      <c r="D1782" t="str">
        <f>INDEX(FSA_Province!B:B,MATCH(LEFT(C1782,1),FSA_Province!A:A,0))</f>
        <v>ON</v>
      </c>
      <c r="E1782" t="s">
        <v>2029</v>
      </c>
      <c r="F1782" t="s">
        <v>24</v>
      </c>
      <c r="G1782" t="s">
        <v>11</v>
      </c>
      <c r="H1782" t="s">
        <v>16</v>
      </c>
      <c r="I1782">
        <v>40000</v>
      </c>
      <c r="J1782">
        <v>40000</v>
      </c>
      <c r="K1782">
        <v>0.13500000000000001</v>
      </c>
      <c r="L1782">
        <v>5447.787421</v>
      </c>
      <c r="M1782">
        <f t="shared" si="81"/>
        <v>5400</v>
      </c>
      <c r="N1782">
        <f t="shared" si="82"/>
        <v>47.787420999999995</v>
      </c>
      <c r="O1782" s="1">
        <f t="shared" si="83"/>
        <v>8.8495224074074067E-3</v>
      </c>
      <c r="P1782">
        <v>8.1716811299999996</v>
      </c>
    </row>
    <row r="1783" spans="1:16" hidden="1" x14ac:dyDescent="0.35">
      <c r="A1783">
        <v>1782</v>
      </c>
      <c r="B1783">
        <v>102</v>
      </c>
      <c r="C1783" t="s">
        <v>22</v>
      </c>
      <c r="D1783" t="str">
        <f>INDEX(FSA_Province!B:B,MATCH(LEFT(C1783,1),FSA_Province!A:A,0))</f>
        <v>ON</v>
      </c>
      <c r="E1783" t="s">
        <v>2030</v>
      </c>
      <c r="F1783" t="s">
        <v>193</v>
      </c>
      <c r="G1783" t="s">
        <v>11</v>
      </c>
      <c r="H1783" t="s">
        <v>12</v>
      </c>
      <c r="I1783">
        <v>21.575149</v>
      </c>
      <c r="J1783">
        <v>21.575149</v>
      </c>
      <c r="K1783">
        <v>0.67044999999999999</v>
      </c>
      <c r="L1783">
        <v>14.247933890000001</v>
      </c>
      <c r="M1783">
        <f t="shared" si="81"/>
        <v>14.46505864705</v>
      </c>
      <c r="N1783">
        <f t="shared" si="82"/>
        <v>-0.21712475704999967</v>
      </c>
      <c r="O1783" s="1">
        <f t="shared" si="83"/>
        <v>-1.5010292204676269E-2</v>
      </c>
      <c r="P1783">
        <v>2.1371899999999999E-2</v>
      </c>
    </row>
    <row r="1784" spans="1:16" hidden="1" x14ac:dyDescent="0.35">
      <c r="A1784">
        <v>1783</v>
      </c>
      <c r="B1784">
        <v>189</v>
      </c>
      <c r="C1784" t="s">
        <v>2031</v>
      </c>
      <c r="D1784" t="str">
        <f>INDEX(FSA_Province!B:B,MATCH(LEFT(C1784,1),FSA_Province!A:A,0))</f>
        <v>ON</v>
      </c>
      <c r="E1784" t="s">
        <v>2032</v>
      </c>
      <c r="F1784" t="s">
        <v>24</v>
      </c>
      <c r="G1784" t="s">
        <v>27</v>
      </c>
      <c r="H1784" t="s">
        <v>16</v>
      </c>
      <c r="I1784">
        <v>17500</v>
      </c>
      <c r="J1784">
        <v>17500</v>
      </c>
      <c r="K1784">
        <v>0.14343141000000001</v>
      </c>
      <c r="L1784">
        <v>2534.246079</v>
      </c>
      <c r="M1784">
        <f t="shared" si="81"/>
        <v>2510.0496750000002</v>
      </c>
      <c r="N1784">
        <f t="shared" si="82"/>
        <v>24.196403999999802</v>
      </c>
      <c r="O1784" s="1">
        <f t="shared" si="83"/>
        <v>9.6398108137042346E-3</v>
      </c>
      <c r="P1784">
        <v>3.80136911</v>
      </c>
    </row>
    <row r="1785" spans="1:16" hidden="1" x14ac:dyDescent="0.35">
      <c r="A1785">
        <v>1784</v>
      </c>
      <c r="B1785">
        <v>90</v>
      </c>
      <c r="C1785" t="s">
        <v>129</v>
      </c>
      <c r="D1785" t="str">
        <f>INDEX(FSA_Province!B:B,MATCH(LEFT(C1785,1),FSA_Province!A:A,0))</f>
        <v>ON</v>
      </c>
      <c r="E1785" t="s">
        <v>2033</v>
      </c>
      <c r="F1785" t="s">
        <v>10</v>
      </c>
      <c r="G1785" t="s">
        <v>27</v>
      </c>
      <c r="H1785" t="s">
        <v>12</v>
      </c>
      <c r="I1785">
        <v>0.33300000000000002</v>
      </c>
      <c r="J1785">
        <v>0.33300000000000002</v>
      </c>
      <c r="K1785">
        <v>44575.735000000001</v>
      </c>
      <c r="L1785">
        <v>14632.605509999999</v>
      </c>
      <c r="M1785">
        <f t="shared" si="81"/>
        <v>14843.719755000002</v>
      </c>
      <c r="N1785">
        <f t="shared" si="82"/>
        <v>-211.11424500000248</v>
      </c>
      <c r="O1785" s="1">
        <f t="shared" si="83"/>
        <v>-1.4222462326458983E-2</v>
      </c>
      <c r="P1785">
        <v>21.948908249999999</v>
      </c>
    </row>
    <row r="1786" spans="1:16" hidden="1" x14ac:dyDescent="0.35">
      <c r="A1786">
        <v>1785</v>
      </c>
      <c r="B1786">
        <v>90</v>
      </c>
      <c r="C1786" t="s">
        <v>129</v>
      </c>
      <c r="D1786" t="str">
        <f>INDEX(FSA_Province!B:B,MATCH(LEFT(C1786,1),FSA_Province!A:A,0))</f>
        <v>ON</v>
      </c>
      <c r="E1786" t="s">
        <v>2034</v>
      </c>
      <c r="F1786" t="s">
        <v>10</v>
      </c>
      <c r="G1786" t="s">
        <v>27</v>
      </c>
      <c r="H1786" t="s">
        <v>12</v>
      </c>
      <c r="I1786">
        <v>0.34810868</v>
      </c>
      <c r="J1786">
        <v>0.34810868</v>
      </c>
      <c r="K1786">
        <v>44656.550999999999</v>
      </c>
      <c r="L1786">
        <v>15324.16439</v>
      </c>
      <c r="M1786">
        <f t="shared" si="81"/>
        <v>15545.333021962681</v>
      </c>
      <c r="N1786">
        <f t="shared" si="82"/>
        <v>-221.16863196268059</v>
      </c>
      <c r="O1786" s="1">
        <f t="shared" si="83"/>
        <v>-1.4227333158460498E-2</v>
      </c>
      <c r="P1786">
        <v>22.98624658</v>
      </c>
    </row>
    <row r="1787" spans="1:16" hidden="1" x14ac:dyDescent="0.35">
      <c r="A1787">
        <v>1786</v>
      </c>
      <c r="B1787">
        <v>245</v>
      </c>
      <c r="C1787" t="s">
        <v>8</v>
      </c>
      <c r="D1787" t="str">
        <f>INDEX(FSA_Province!B:B,MATCH(LEFT(C1787,1),FSA_Province!A:A,0))</f>
        <v>BC</v>
      </c>
      <c r="E1787" t="s">
        <v>2035</v>
      </c>
      <c r="F1787" t="s">
        <v>10</v>
      </c>
      <c r="G1787" t="s">
        <v>11</v>
      </c>
      <c r="H1787" t="s">
        <v>16</v>
      </c>
      <c r="I1787">
        <v>0.5</v>
      </c>
      <c r="J1787">
        <v>0.5</v>
      </c>
      <c r="K1787">
        <v>43000</v>
      </c>
      <c r="L1787">
        <v>21499.999510000001</v>
      </c>
      <c r="M1787">
        <f t="shared" si="81"/>
        <v>21500</v>
      </c>
      <c r="N1787">
        <f t="shared" si="82"/>
        <v>-4.8999999853549525E-4</v>
      </c>
      <c r="O1787" s="1">
        <f t="shared" si="83"/>
        <v>-2.2790697606302105E-8</v>
      </c>
      <c r="P1787">
        <v>0</v>
      </c>
    </row>
    <row r="1788" spans="1:16" hidden="1" x14ac:dyDescent="0.35">
      <c r="A1788">
        <v>1787</v>
      </c>
      <c r="B1788">
        <v>245</v>
      </c>
      <c r="C1788" t="s">
        <v>8</v>
      </c>
      <c r="D1788" t="str">
        <f>INDEX(FSA_Province!B:B,MATCH(LEFT(C1788,1),FSA_Province!A:A,0))</f>
        <v>BC</v>
      </c>
      <c r="E1788" t="s">
        <v>2036</v>
      </c>
      <c r="F1788" t="s">
        <v>10</v>
      </c>
      <c r="G1788" t="s">
        <v>11</v>
      </c>
      <c r="H1788" t="s">
        <v>12</v>
      </c>
      <c r="I1788">
        <v>0.5</v>
      </c>
      <c r="J1788">
        <v>0.5</v>
      </c>
      <c r="K1788">
        <v>44760</v>
      </c>
      <c r="L1788">
        <v>22380.34518</v>
      </c>
      <c r="M1788">
        <f t="shared" si="81"/>
        <v>22380</v>
      </c>
      <c r="N1788">
        <f t="shared" si="82"/>
        <v>0.34518000000025495</v>
      </c>
      <c r="O1788" s="1">
        <f t="shared" si="83"/>
        <v>1.542359249330898E-5</v>
      </c>
      <c r="P1788">
        <v>0</v>
      </c>
    </row>
    <row r="1789" spans="1:16" hidden="1" x14ac:dyDescent="0.35">
      <c r="A1789">
        <v>1788</v>
      </c>
      <c r="B1789">
        <v>133</v>
      </c>
      <c r="C1789" t="s">
        <v>183</v>
      </c>
      <c r="D1789" t="str">
        <f>INDEX(FSA_Province!B:B,MATCH(LEFT(C1789,1),FSA_Province!A:A,0))</f>
        <v>ON</v>
      </c>
      <c r="E1789" t="s">
        <v>2037</v>
      </c>
      <c r="F1789" t="s">
        <v>933</v>
      </c>
      <c r="G1789" t="s">
        <v>11</v>
      </c>
      <c r="H1789" t="s">
        <v>12</v>
      </c>
      <c r="I1789">
        <v>54658.644118099997</v>
      </c>
      <c r="J1789">
        <v>54658.644118099997</v>
      </c>
      <c r="K1789">
        <v>3.01E-6</v>
      </c>
      <c r="L1789">
        <v>0.16452251000000001</v>
      </c>
      <c r="M1789">
        <f t="shared" si="81"/>
        <v>0.16452251879548099</v>
      </c>
      <c r="N1789">
        <f t="shared" si="82"/>
        <v>-8.7954809824264402E-9</v>
      </c>
      <c r="O1789" s="1">
        <f t="shared" si="83"/>
        <v>-5.3460651142596226E-8</v>
      </c>
      <c r="P1789">
        <v>2.4677999999999999E-4</v>
      </c>
    </row>
    <row r="1790" spans="1:16" hidden="1" x14ac:dyDescent="0.35">
      <c r="A1790">
        <v>1789</v>
      </c>
      <c r="B1790">
        <v>133</v>
      </c>
      <c r="C1790" t="s">
        <v>183</v>
      </c>
      <c r="D1790" t="str">
        <f>INDEX(FSA_Province!B:B,MATCH(LEFT(C1790,1),FSA_Province!A:A,0))</f>
        <v>ON</v>
      </c>
      <c r="E1790" t="s">
        <v>2038</v>
      </c>
      <c r="F1790" t="s">
        <v>933</v>
      </c>
      <c r="G1790" t="s">
        <v>11</v>
      </c>
      <c r="H1790" t="s">
        <v>12</v>
      </c>
      <c r="I1790">
        <v>54658.644118099997</v>
      </c>
      <c r="J1790">
        <v>54658.644118099997</v>
      </c>
      <c r="K1790">
        <v>3.0000000000000001E-6</v>
      </c>
      <c r="L1790">
        <v>0.16397592999999999</v>
      </c>
      <c r="M1790">
        <f t="shared" si="81"/>
        <v>0.1639759323543</v>
      </c>
      <c r="N1790">
        <f t="shared" si="82"/>
        <v>-2.3543000049475182E-9</v>
      </c>
      <c r="O1790" s="1">
        <f t="shared" si="83"/>
        <v>-1.4357594868621466E-8</v>
      </c>
      <c r="P1790">
        <v>2.4595999999999998E-4</v>
      </c>
    </row>
    <row r="1791" spans="1:16" hidden="1" x14ac:dyDescent="0.35">
      <c r="A1791">
        <v>1790</v>
      </c>
      <c r="B1791">
        <v>133</v>
      </c>
      <c r="C1791" t="s">
        <v>183</v>
      </c>
      <c r="D1791" t="str">
        <f>INDEX(FSA_Province!B:B,MATCH(LEFT(C1791,1),FSA_Province!A:A,0))</f>
        <v>ON</v>
      </c>
      <c r="E1791" t="s">
        <v>2039</v>
      </c>
      <c r="F1791" t="s">
        <v>575</v>
      </c>
      <c r="G1791" t="s">
        <v>11</v>
      </c>
      <c r="H1791" t="s">
        <v>16</v>
      </c>
      <c r="I1791">
        <v>109317.28823619999</v>
      </c>
      <c r="J1791">
        <v>109317.28823619999</v>
      </c>
      <c r="K1791">
        <v>7.4989999999999999E-5</v>
      </c>
      <c r="L1791">
        <v>8.1977033699999993</v>
      </c>
      <c r="M1791">
        <f t="shared" si="81"/>
        <v>8.1977034448326371</v>
      </c>
      <c r="N1791">
        <f t="shared" si="82"/>
        <v>-7.4832637864119533E-8</v>
      </c>
      <c r="O1791" s="1">
        <f t="shared" si="83"/>
        <v>-9.1284880415245734E-9</v>
      </c>
      <c r="P1791">
        <v>1.2296420000000001E-2</v>
      </c>
    </row>
    <row r="1792" spans="1:16" x14ac:dyDescent="0.35">
      <c r="A1792">
        <v>1791</v>
      </c>
      <c r="B1792">
        <v>133</v>
      </c>
      <c r="C1792" t="s">
        <v>183</v>
      </c>
      <c r="D1792" t="str">
        <f>INDEX(FSA_Province!B:B,MATCH(LEFT(C1792,1),FSA_Province!A:A,0))</f>
        <v>ON</v>
      </c>
      <c r="E1792" t="s">
        <v>2040</v>
      </c>
      <c r="F1792" t="s">
        <v>933</v>
      </c>
      <c r="G1792" t="s">
        <v>11</v>
      </c>
      <c r="H1792" t="s">
        <v>12</v>
      </c>
      <c r="I1792">
        <v>40000</v>
      </c>
      <c r="J1792">
        <v>40000</v>
      </c>
      <c r="K1792">
        <v>2.3E-6</v>
      </c>
      <c r="L1792">
        <v>0.11261282</v>
      </c>
      <c r="M1792">
        <f t="shared" si="81"/>
        <v>9.1999999999999998E-2</v>
      </c>
      <c r="N1792">
        <f t="shared" si="82"/>
        <v>2.0612820000000004E-2</v>
      </c>
      <c r="O1792" s="5">
        <f t="shared" si="83"/>
        <v>0.22405239130434787</v>
      </c>
      <c r="P1792">
        <v>1.6891000000000001E-4</v>
      </c>
    </row>
    <row r="1793" spans="1:16" hidden="1" x14ac:dyDescent="0.35">
      <c r="A1793">
        <v>1792</v>
      </c>
      <c r="B1793">
        <v>133</v>
      </c>
      <c r="C1793" t="s">
        <v>183</v>
      </c>
      <c r="D1793" t="str">
        <f>INDEX(FSA_Province!B:B,MATCH(LEFT(C1793,1),FSA_Province!A:A,0))</f>
        <v>ON</v>
      </c>
      <c r="E1793" t="s">
        <v>2041</v>
      </c>
      <c r="F1793" t="s">
        <v>933</v>
      </c>
      <c r="G1793" t="s">
        <v>11</v>
      </c>
      <c r="H1793" t="s">
        <v>12</v>
      </c>
      <c r="I1793">
        <v>40000</v>
      </c>
      <c r="J1793">
        <v>40000</v>
      </c>
      <c r="K1793">
        <v>2.9799999999999998E-6</v>
      </c>
      <c r="L1793">
        <v>0.11919998</v>
      </c>
      <c r="M1793">
        <f t="shared" si="81"/>
        <v>0.1192</v>
      </c>
      <c r="N1793">
        <f t="shared" si="82"/>
        <v>-2.0000000003350671E-8</v>
      </c>
      <c r="O1793" s="1">
        <f t="shared" si="83"/>
        <v>-1.6778523492743852E-7</v>
      </c>
      <c r="P1793">
        <v>1.7877999999999999E-4</v>
      </c>
    </row>
    <row r="1794" spans="1:16" hidden="1" x14ac:dyDescent="0.35">
      <c r="A1794">
        <v>1793</v>
      </c>
      <c r="B1794">
        <v>133</v>
      </c>
      <c r="C1794" t="s">
        <v>183</v>
      </c>
      <c r="D1794" t="str">
        <f>INDEX(FSA_Province!B:B,MATCH(LEFT(C1794,1),FSA_Province!A:A,0))</f>
        <v>ON</v>
      </c>
      <c r="E1794" t="s">
        <v>2042</v>
      </c>
      <c r="F1794" t="s">
        <v>933</v>
      </c>
      <c r="G1794" t="s">
        <v>11</v>
      </c>
      <c r="H1794" t="s">
        <v>12</v>
      </c>
      <c r="I1794">
        <v>40000</v>
      </c>
      <c r="J1794">
        <v>40000</v>
      </c>
      <c r="K1794">
        <v>2.96E-6</v>
      </c>
      <c r="L1794">
        <v>0.11839999</v>
      </c>
      <c r="M1794">
        <f t="shared" si="81"/>
        <v>0.11840000000000001</v>
      </c>
      <c r="N1794">
        <f t="shared" si="82"/>
        <v>-1.0000000008614229E-8</v>
      </c>
      <c r="O1794" s="1">
        <f t="shared" si="83"/>
        <v>-8.4459459532214769E-8</v>
      </c>
      <c r="P1794">
        <v>1.7759000000000001E-4</v>
      </c>
    </row>
    <row r="1795" spans="1:16" hidden="1" x14ac:dyDescent="0.35">
      <c r="A1795">
        <v>1794</v>
      </c>
      <c r="B1795">
        <v>133</v>
      </c>
      <c r="C1795" t="s">
        <v>183</v>
      </c>
      <c r="D1795" t="str">
        <f>INDEX(FSA_Province!B:B,MATCH(LEFT(C1795,1),FSA_Province!A:A,0))</f>
        <v>ON</v>
      </c>
      <c r="E1795" t="s">
        <v>2043</v>
      </c>
      <c r="F1795" t="s">
        <v>933</v>
      </c>
      <c r="G1795" t="s">
        <v>11</v>
      </c>
      <c r="H1795" t="s">
        <v>12</v>
      </c>
      <c r="I1795">
        <v>40000</v>
      </c>
      <c r="J1795">
        <v>40000</v>
      </c>
      <c r="K1795">
        <v>2.9500000000000001E-6</v>
      </c>
      <c r="L1795">
        <v>0.11799999</v>
      </c>
      <c r="M1795">
        <f t="shared" ref="M1795:M1858" si="84">I1795*K1795</f>
        <v>0.11800000000000001</v>
      </c>
      <c r="N1795">
        <f t="shared" ref="N1795:N1858" si="85">L1795-M1795</f>
        <v>-1.0000000008614229E-8</v>
      </c>
      <c r="O1795" s="1">
        <f t="shared" ref="O1795:O1858" si="86">IFERROR(N1795/M1795, 0)</f>
        <v>-8.4745762784866347E-8</v>
      </c>
      <c r="P1795">
        <v>1.7699E-4</v>
      </c>
    </row>
    <row r="1796" spans="1:16" hidden="1" x14ac:dyDescent="0.35">
      <c r="A1796">
        <v>1795</v>
      </c>
      <c r="B1796">
        <v>90</v>
      </c>
      <c r="C1796" t="s">
        <v>129</v>
      </c>
      <c r="D1796" t="str">
        <f>INDEX(FSA_Province!B:B,MATCH(LEFT(C1796,1),FSA_Province!A:A,0))</f>
        <v>ON</v>
      </c>
      <c r="E1796" t="s">
        <v>2044</v>
      </c>
      <c r="F1796" t="s">
        <v>10</v>
      </c>
      <c r="G1796" t="s">
        <v>11</v>
      </c>
      <c r="H1796" t="s">
        <v>12</v>
      </c>
      <c r="I1796">
        <v>0.33300000000000002</v>
      </c>
      <c r="J1796">
        <v>0.33300000000000002</v>
      </c>
      <c r="K1796">
        <v>45000</v>
      </c>
      <c r="L1796">
        <v>14767.13932</v>
      </c>
      <c r="M1796">
        <f t="shared" si="84"/>
        <v>14985</v>
      </c>
      <c r="N1796">
        <f t="shared" si="85"/>
        <v>-217.86067999999977</v>
      </c>
      <c r="O1796" s="1">
        <f t="shared" si="86"/>
        <v>-1.453858391725057E-2</v>
      </c>
      <c r="P1796">
        <v>22.15070897</v>
      </c>
    </row>
    <row r="1797" spans="1:16" hidden="1" x14ac:dyDescent="0.35">
      <c r="A1797">
        <v>1796</v>
      </c>
      <c r="B1797">
        <v>133</v>
      </c>
      <c r="C1797" t="s">
        <v>183</v>
      </c>
      <c r="D1797" t="str">
        <f>INDEX(FSA_Province!B:B,MATCH(LEFT(C1797,1),FSA_Province!A:A,0))</f>
        <v>ON</v>
      </c>
      <c r="E1797" t="s">
        <v>2045</v>
      </c>
      <c r="F1797" t="s">
        <v>933</v>
      </c>
      <c r="G1797" t="s">
        <v>11</v>
      </c>
      <c r="H1797" t="s">
        <v>16</v>
      </c>
      <c r="I1797">
        <v>160000</v>
      </c>
      <c r="J1797">
        <v>160000</v>
      </c>
      <c r="K1797">
        <v>2.9000000000000002E-6</v>
      </c>
      <c r="L1797">
        <v>0.46399995999999999</v>
      </c>
      <c r="M1797">
        <f t="shared" si="84"/>
        <v>0.46400000000000002</v>
      </c>
      <c r="N1797">
        <f t="shared" si="85"/>
        <v>-4.0000000034456917E-8</v>
      </c>
      <c r="O1797" s="1">
        <f t="shared" si="86"/>
        <v>-8.6206896625984737E-8</v>
      </c>
      <c r="P1797">
        <v>6.9596000000000002E-4</v>
      </c>
    </row>
    <row r="1798" spans="1:16" hidden="1" x14ac:dyDescent="0.35">
      <c r="A1798">
        <v>1797</v>
      </c>
      <c r="B1798">
        <v>239</v>
      </c>
      <c r="C1798" t="s">
        <v>1767</v>
      </c>
      <c r="D1798" t="str">
        <f>INDEX(FSA_Province!B:B,MATCH(LEFT(C1798,1),FSA_Province!A:A,0))</f>
        <v>QC</v>
      </c>
      <c r="E1798" t="s">
        <v>2046</v>
      </c>
      <c r="F1798" t="s">
        <v>24</v>
      </c>
      <c r="G1798" t="s">
        <v>11</v>
      </c>
      <c r="H1798" t="s">
        <v>16</v>
      </c>
      <c r="I1798">
        <v>9000</v>
      </c>
      <c r="J1798">
        <v>9000</v>
      </c>
      <c r="K1798">
        <v>0.1245</v>
      </c>
      <c r="L1798">
        <v>1129.3374759999999</v>
      </c>
      <c r="M1798">
        <f t="shared" si="84"/>
        <v>1120.5</v>
      </c>
      <c r="N1798">
        <f t="shared" si="85"/>
        <v>8.8374759999999242</v>
      </c>
      <c r="O1798" s="1">
        <f t="shared" si="86"/>
        <v>7.8870825524318816E-3</v>
      </c>
      <c r="P1798">
        <v>1.6940062</v>
      </c>
    </row>
    <row r="1799" spans="1:16" hidden="1" x14ac:dyDescent="0.35">
      <c r="A1799">
        <v>1798</v>
      </c>
      <c r="B1799">
        <v>214</v>
      </c>
      <c r="C1799" t="s">
        <v>261</v>
      </c>
      <c r="D1799" t="str">
        <f>INDEX(FSA_Province!B:B,MATCH(LEFT(C1799,1),FSA_Province!A:A,0))</f>
        <v>QC</v>
      </c>
      <c r="E1799" t="s">
        <v>2047</v>
      </c>
      <c r="F1799" t="s">
        <v>24</v>
      </c>
      <c r="G1799" t="s">
        <v>11</v>
      </c>
      <c r="H1799" t="s">
        <v>16</v>
      </c>
      <c r="I1799">
        <v>20</v>
      </c>
      <c r="J1799">
        <v>20</v>
      </c>
      <c r="K1799">
        <v>0.12498246</v>
      </c>
      <c r="L1799">
        <v>2.49565233</v>
      </c>
      <c r="M1799">
        <f t="shared" si="84"/>
        <v>2.4996491999999999</v>
      </c>
      <c r="N1799">
        <f t="shared" si="85"/>
        <v>-3.9968699999999302E-3</v>
      </c>
      <c r="O1799" s="1">
        <f t="shared" si="86"/>
        <v>-1.5989723678026223E-3</v>
      </c>
      <c r="P1799">
        <v>3.74347E-3</v>
      </c>
    </row>
    <row r="1800" spans="1:16" hidden="1" x14ac:dyDescent="0.35">
      <c r="A1800">
        <v>1799</v>
      </c>
      <c r="B1800">
        <v>214</v>
      </c>
      <c r="C1800" t="s">
        <v>261</v>
      </c>
      <c r="D1800" t="str">
        <f>INDEX(FSA_Province!B:B,MATCH(LEFT(C1800,1),FSA_Province!A:A,0))</f>
        <v>QC</v>
      </c>
      <c r="E1800" t="s">
        <v>2048</v>
      </c>
      <c r="F1800" t="s">
        <v>24</v>
      </c>
      <c r="G1800" t="s">
        <v>11</v>
      </c>
      <c r="H1800" t="s">
        <v>16</v>
      </c>
      <c r="I1800">
        <v>50.000000010000001</v>
      </c>
      <c r="J1800">
        <v>50.000000010000001</v>
      </c>
      <c r="K1800">
        <v>0.12498246</v>
      </c>
      <c r="L1800">
        <v>6.2751297800000003</v>
      </c>
      <c r="M1800">
        <f t="shared" si="84"/>
        <v>6.2491230012498251</v>
      </c>
      <c r="N1800">
        <f t="shared" si="85"/>
        <v>2.6006778750175208E-2</v>
      </c>
      <c r="O1800" s="1">
        <f t="shared" si="86"/>
        <v>4.1616685645287903E-3</v>
      </c>
      <c r="P1800">
        <v>9.4126899999999996E-3</v>
      </c>
    </row>
    <row r="1801" spans="1:16" hidden="1" x14ac:dyDescent="0.35">
      <c r="A1801">
        <v>1800</v>
      </c>
      <c r="B1801">
        <v>214</v>
      </c>
      <c r="C1801" t="s">
        <v>261</v>
      </c>
      <c r="D1801" t="str">
        <f>INDEX(FSA_Province!B:B,MATCH(LEFT(C1801,1),FSA_Province!A:A,0))</f>
        <v>QC</v>
      </c>
      <c r="E1801" t="s">
        <v>2049</v>
      </c>
      <c r="F1801" t="s">
        <v>24</v>
      </c>
      <c r="G1801" t="s">
        <v>11</v>
      </c>
      <c r="H1801" t="s">
        <v>16</v>
      </c>
      <c r="I1801">
        <v>3020</v>
      </c>
      <c r="J1801">
        <v>3020</v>
      </c>
      <c r="K1801">
        <v>0.12908848000000001</v>
      </c>
      <c r="L1801">
        <v>391.4385853</v>
      </c>
      <c r="M1801">
        <f t="shared" si="84"/>
        <v>389.84720960000004</v>
      </c>
      <c r="N1801">
        <f t="shared" si="85"/>
        <v>1.5913756999999578</v>
      </c>
      <c r="O1801" s="1">
        <f t="shared" si="86"/>
        <v>4.0820497384931329E-3</v>
      </c>
      <c r="P1801">
        <v>0.58715786999999997</v>
      </c>
    </row>
    <row r="1802" spans="1:16" hidden="1" x14ac:dyDescent="0.35">
      <c r="A1802">
        <v>1801</v>
      </c>
      <c r="B1802">
        <v>128</v>
      </c>
      <c r="C1802" t="s">
        <v>471</v>
      </c>
      <c r="D1802" t="str">
        <f>INDEX(FSA_Province!B:B,MATCH(LEFT(C1802,1),FSA_Province!A:A,0))</f>
        <v>ON</v>
      </c>
      <c r="E1802" t="s">
        <v>2050</v>
      </c>
      <c r="F1802" t="s">
        <v>24</v>
      </c>
      <c r="G1802" t="s">
        <v>27</v>
      </c>
      <c r="H1802" t="s">
        <v>16</v>
      </c>
      <c r="I1802">
        <v>3900</v>
      </c>
      <c r="J1802">
        <v>3900</v>
      </c>
      <c r="K1802">
        <v>0.11950980999999999</v>
      </c>
      <c r="L1802">
        <v>468.35740429999998</v>
      </c>
      <c r="M1802">
        <f t="shared" si="84"/>
        <v>466.08825899999999</v>
      </c>
      <c r="N1802">
        <f t="shared" si="85"/>
        <v>2.269145299999991</v>
      </c>
      <c r="O1802" s="1">
        <f t="shared" si="86"/>
        <v>4.8684884379376547E-3</v>
      </c>
      <c r="P1802">
        <v>0.7025361</v>
      </c>
    </row>
    <row r="1803" spans="1:16" hidden="1" x14ac:dyDescent="0.35">
      <c r="A1803">
        <v>1802</v>
      </c>
      <c r="B1803">
        <v>170</v>
      </c>
      <c r="C1803" t="s">
        <v>471</v>
      </c>
      <c r="D1803" t="str">
        <f>INDEX(FSA_Province!B:B,MATCH(LEFT(C1803,1),FSA_Province!A:A,0))</f>
        <v>ON</v>
      </c>
      <c r="E1803" t="s">
        <v>2051</v>
      </c>
      <c r="F1803" t="s">
        <v>24</v>
      </c>
      <c r="G1803" t="s">
        <v>27</v>
      </c>
      <c r="H1803" t="s">
        <v>16</v>
      </c>
      <c r="I1803">
        <v>10000</v>
      </c>
      <c r="J1803">
        <v>10000</v>
      </c>
      <c r="K1803">
        <v>0.11943051</v>
      </c>
      <c r="L1803">
        <v>1199.8382079999999</v>
      </c>
      <c r="M1803">
        <f t="shared" si="84"/>
        <v>1194.3051</v>
      </c>
      <c r="N1803">
        <f t="shared" si="85"/>
        <v>5.5331079999998565</v>
      </c>
      <c r="O1803" s="1">
        <f t="shared" si="86"/>
        <v>4.6329099658034252E-3</v>
      </c>
      <c r="P1803">
        <v>1.7997573099999999</v>
      </c>
    </row>
    <row r="1804" spans="1:16" hidden="1" x14ac:dyDescent="0.35">
      <c r="A1804">
        <v>1803</v>
      </c>
      <c r="B1804">
        <v>239</v>
      </c>
      <c r="C1804" t="s">
        <v>1767</v>
      </c>
      <c r="D1804" t="str">
        <f>INDEX(FSA_Province!B:B,MATCH(LEFT(C1804,1),FSA_Province!A:A,0))</f>
        <v>QC</v>
      </c>
      <c r="E1804" t="s">
        <v>2052</v>
      </c>
      <c r="F1804" t="s">
        <v>24</v>
      </c>
      <c r="G1804" t="s">
        <v>11</v>
      </c>
      <c r="H1804" t="s">
        <v>16</v>
      </c>
      <c r="I1804">
        <v>5800</v>
      </c>
      <c r="J1804">
        <v>5800</v>
      </c>
      <c r="K1804">
        <v>0.1172</v>
      </c>
      <c r="L1804">
        <v>682.9625714</v>
      </c>
      <c r="M1804">
        <f t="shared" si="84"/>
        <v>679.76</v>
      </c>
      <c r="N1804">
        <f t="shared" si="85"/>
        <v>3.2025714000000107</v>
      </c>
      <c r="O1804" s="1">
        <f t="shared" si="86"/>
        <v>4.7113266446981448E-3</v>
      </c>
      <c r="P1804">
        <v>1.0244438499999999</v>
      </c>
    </row>
    <row r="1805" spans="1:16" hidden="1" x14ac:dyDescent="0.35">
      <c r="A1805">
        <v>1804</v>
      </c>
      <c r="B1805">
        <v>172</v>
      </c>
      <c r="C1805" t="s">
        <v>279</v>
      </c>
      <c r="D1805" t="str">
        <f>INDEX(FSA_Province!B:B,MATCH(LEFT(C1805,1),FSA_Province!A:A,0))</f>
        <v>BC</v>
      </c>
      <c r="E1805" t="s">
        <v>2053</v>
      </c>
      <c r="F1805" t="s">
        <v>24</v>
      </c>
      <c r="G1805" t="s">
        <v>27</v>
      </c>
      <c r="H1805" t="s">
        <v>16</v>
      </c>
      <c r="I1805">
        <v>4100</v>
      </c>
      <c r="J1805">
        <v>4100</v>
      </c>
      <c r="K1805">
        <v>0.117162</v>
      </c>
      <c r="L1805">
        <v>482.66512</v>
      </c>
      <c r="M1805">
        <f t="shared" si="84"/>
        <v>480.36419999999998</v>
      </c>
      <c r="N1805">
        <f t="shared" si="85"/>
        <v>2.3009200000000192</v>
      </c>
      <c r="O1805" s="1">
        <f t="shared" si="86"/>
        <v>4.7899489595603067E-3</v>
      </c>
      <c r="P1805">
        <v>0.72399767999999998</v>
      </c>
    </row>
    <row r="1806" spans="1:16" hidden="1" x14ac:dyDescent="0.35">
      <c r="A1806">
        <v>1805</v>
      </c>
      <c r="B1806">
        <v>239</v>
      </c>
      <c r="C1806" t="s">
        <v>1767</v>
      </c>
      <c r="D1806" t="str">
        <f>INDEX(FSA_Province!B:B,MATCH(LEFT(C1806,1),FSA_Province!A:A,0))</f>
        <v>QC</v>
      </c>
      <c r="E1806" t="s">
        <v>2054</v>
      </c>
      <c r="F1806" t="s">
        <v>24</v>
      </c>
      <c r="G1806" t="s">
        <v>11</v>
      </c>
      <c r="H1806" t="s">
        <v>16</v>
      </c>
      <c r="I1806">
        <v>10000</v>
      </c>
      <c r="J1806">
        <v>10000</v>
      </c>
      <c r="K1806">
        <v>0.11650000000000001</v>
      </c>
      <c r="L1806">
        <v>1164.7090000000001</v>
      </c>
      <c r="M1806">
        <f t="shared" si="84"/>
        <v>1165</v>
      </c>
      <c r="N1806">
        <f t="shared" si="85"/>
        <v>-0.29099999999993997</v>
      </c>
      <c r="O1806" s="1">
        <f t="shared" si="86"/>
        <v>-2.4978540772527036E-4</v>
      </c>
      <c r="P1806">
        <v>1.7470635000000001</v>
      </c>
    </row>
    <row r="1807" spans="1:16" hidden="1" x14ac:dyDescent="0.35">
      <c r="A1807">
        <v>1806</v>
      </c>
      <c r="B1807">
        <v>85</v>
      </c>
      <c r="C1807" t="s">
        <v>801</v>
      </c>
      <c r="D1807" t="str">
        <f>INDEX(FSA_Province!B:B,MATCH(LEFT(C1807,1),FSA_Province!A:A,0))</f>
        <v>AB</v>
      </c>
      <c r="E1807" t="s">
        <v>2055</v>
      </c>
      <c r="F1807" t="s">
        <v>24</v>
      </c>
      <c r="G1807" t="s">
        <v>11</v>
      </c>
      <c r="H1807" t="s">
        <v>16</v>
      </c>
      <c r="I1807">
        <v>143.58974359000001</v>
      </c>
      <c r="J1807">
        <v>143.58974359000001</v>
      </c>
      <c r="K1807">
        <v>0.11700000000000001</v>
      </c>
      <c r="L1807">
        <v>16.821106889999999</v>
      </c>
      <c r="M1807">
        <f t="shared" si="84"/>
        <v>16.800000000030003</v>
      </c>
      <c r="N1807">
        <f t="shared" si="85"/>
        <v>2.110688996999599E-2</v>
      </c>
      <c r="O1807" s="1">
        <f t="shared" si="86"/>
        <v>1.2563624982118032E-3</v>
      </c>
      <c r="P1807">
        <v>0</v>
      </c>
    </row>
    <row r="1808" spans="1:16" hidden="1" x14ac:dyDescent="0.35">
      <c r="A1808">
        <v>1807</v>
      </c>
      <c r="B1808">
        <v>30</v>
      </c>
      <c r="C1808" t="s">
        <v>1812</v>
      </c>
      <c r="D1808" t="str">
        <f>INDEX(FSA_Province!B:B,MATCH(LEFT(C1808,1),FSA_Province!A:A,0))</f>
        <v>AB</v>
      </c>
      <c r="E1808" t="s">
        <v>2056</v>
      </c>
      <c r="F1808" t="s">
        <v>15</v>
      </c>
      <c r="G1808" t="s">
        <v>11</v>
      </c>
      <c r="H1808" t="s">
        <v>16</v>
      </c>
      <c r="I1808">
        <v>6250</v>
      </c>
      <c r="J1808">
        <v>6250</v>
      </c>
      <c r="K1808">
        <v>0.39600000000000002</v>
      </c>
      <c r="L1808">
        <v>2506.723931</v>
      </c>
      <c r="M1808">
        <f t="shared" si="84"/>
        <v>2475</v>
      </c>
      <c r="N1808">
        <f t="shared" si="85"/>
        <v>31.723930999999993</v>
      </c>
      <c r="O1808" s="1">
        <f t="shared" si="86"/>
        <v>1.2817749898989896E-2</v>
      </c>
      <c r="P1808">
        <v>3.76008589</v>
      </c>
    </row>
    <row r="1809" spans="1:16" hidden="1" x14ac:dyDescent="0.35">
      <c r="A1809">
        <v>1808</v>
      </c>
      <c r="B1809">
        <v>39</v>
      </c>
      <c r="C1809" t="s">
        <v>589</v>
      </c>
      <c r="D1809" t="str">
        <f>INDEX(FSA_Province!B:B,MATCH(LEFT(C1809,1),FSA_Province!A:A,0))</f>
        <v>MB</v>
      </c>
      <c r="E1809" t="s">
        <v>2057</v>
      </c>
      <c r="F1809" t="s">
        <v>24</v>
      </c>
      <c r="G1809" t="s">
        <v>27</v>
      </c>
      <c r="H1809" t="s">
        <v>16</v>
      </c>
      <c r="I1809">
        <v>8000</v>
      </c>
      <c r="J1809">
        <v>8000</v>
      </c>
      <c r="K1809">
        <v>0.11616824000000001</v>
      </c>
      <c r="L1809">
        <v>931.09741559999998</v>
      </c>
      <c r="M1809">
        <f t="shared" si="84"/>
        <v>929.34592000000009</v>
      </c>
      <c r="N1809">
        <f t="shared" si="85"/>
        <v>1.7514955999998847</v>
      </c>
      <c r="O1809" s="1">
        <f t="shared" si="86"/>
        <v>1.8846541016717267E-3</v>
      </c>
      <c r="P1809">
        <v>1.39664612</v>
      </c>
    </row>
    <row r="1810" spans="1:16" hidden="1" x14ac:dyDescent="0.35">
      <c r="A1810">
        <v>1809</v>
      </c>
      <c r="B1810">
        <v>170</v>
      </c>
      <c r="C1810" t="s">
        <v>471</v>
      </c>
      <c r="D1810" t="str">
        <f>INDEX(FSA_Province!B:B,MATCH(LEFT(C1810,1),FSA_Province!A:A,0))</f>
        <v>ON</v>
      </c>
      <c r="E1810" t="s">
        <v>2058</v>
      </c>
      <c r="F1810" t="s">
        <v>24</v>
      </c>
      <c r="G1810" t="s">
        <v>27</v>
      </c>
      <c r="H1810" t="s">
        <v>16</v>
      </c>
      <c r="I1810">
        <v>1500</v>
      </c>
      <c r="J1810">
        <v>1500</v>
      </c>
      <c r="K1810">
        <v>0.11713348</v>
      </c>
      <c r="L1810">
        <v>177.27304659999999</v>
      </c>
      <c r="M1810">
        <f t="shared" si="84"/>
        <v>175.70022</v>
      </c>
      <c r="N1810">
        <f t="shared" si="85"/>
        <v>1.5728265999999849</v>
      </c>
      <c r="O1810" s="1">
        <f t="shared" si="86"/>
        <v>8.951762268709652E-3</v>
      </c>
      <c r="P1810">
        <v>0.26590955999999999</v>
      </c>
    </row>
    <row r="1811" spans="1:16" hidden="1" x14ac:dyDescent="0.35">
      <c r="A1811">
        <v>1810</v>
      </c>
      <c r="B1811">
        <v>156</v>
      </c>
      <c r="C1811" t="s">
        <v>13</v>
      </c>
      <c r="D1811" t="str">
        <f>INDEX(FSA_Province!B:B,MATCH(LEFT(C1811,1),FSA_Province!A:A,0))</f>
        <v>ON</v>
      </c>
      <c r="E1811" t="s">
        <v>2059</v>
      </c>
      <c r="F1811" t="s">
        <v>117</v>
      </c>
      <c r="G1811" t="s">
        <v>27</v>
      </c>
      <c r="H1811" t="s">
        <v>16</v>
      </c>
      <c r="I1811">
        <v>10000</v>
      </c>
      <c r="J1811">
        <v>10000</v>
      </c>
      <c r="K1811">
        <v>2.6E-7</v>
      </c>
      <c r="L1811">
        <v>2.5999999999999999E-3</v>
      </c>
      <c r="M1811">
        <f t="shared" si="84"/>
        <v>2.5999999999999999E-3</v>
      </c>
      <c r="N1811">
        <f t="shared" si="85"/>
        <v>0</v>
      </c>
      <c r="O1811" s="1">
        <f t="shared" si="86"/>
        <v>0</v>
      </c>
      <c r="P1811">
        <v>3.8999999999999999E-6</v>
      </c>
    </row>
    <row r="1812" spans="1:16" hidden="1" x14ac:dyDescent="0.35">
      <c r="A1812">
        <v>1811</v>
      </c>
      <c r="B1812">
        <v>202</v>
      </c>
      <c r="C1812" t="s">
        <v>391</v>
      </c>
      <c r="D1812" t="str">
        <f>INDEX(FSA_Province!B:B,MATCH(LEFT(C1812,1),FSA_Province!A:A,0))</f>
        <v>ON</v>
      </c>
      <c r="E1812" t="s">
        <v>2060</v>
      </c>
      <c r="F1812" t="s">
        <v>39</v>
      </c>
      <c r="G1812" t="s">
        <v>27</v>
      </c>
      <c r="H1812" t="s">
        <v>16</v>
      </c>
      <c r="I1812">
        <v>2.5</v>
      </c>
      <c r="J1812">
        <v>2.5</v>
      </c>
      <c r="K1812">
        <v>184.983</v>
      </c>
      <c r="L1812">
        <v>464.27449000000001</v>
      </c>
      <c r="M1812">
        <f t="shared" si="84"/>
        <v>462.45749999999998</v>
      </c>
      <c r="N1812">
        <f t="shared" si="85"/>
        <v>1.8169900000000325</v>
      </c>
      <c r="O1812" s="1">
        <f t="shared" si="86"/>
        <v>3.9289880691739942E-3</v>
      </c>
      <c r="P1812">
        <v>0</v>
      </c>
    </row>
    <row r="1813" spans="1:16" hidden="1" x14ac:dyDescent="0.35">
      <c r="A1813">
        <v>1812</v>
      </c>
      <c r="B1813">
        <v>245</v>
      </c>
      <c r="C1813" t="s">
        <v>8</v>
      </c>
      <c r="D1813" t="str">
        <f>INDEX(FSA_Province!B:B,MATCH(LEFT(C1813,1),FSA_Province!A:A,0))</f>
        <v>BC</v>
      </c>
      <c r="E1813" t="s">
        <v>2061</v>
      </c>
      <c r="F1813" t="s">
        <v>10</v>
      </c>
      <c r="G1813" t="s">
        <v>11</v>
      </c>
      <c r="H1813" t="s">
        <v>16</v>
      </c>
      <c r="I1813">
        <v>0.5</v>
      </c>
      <c r="J1813">
        <v>0.5</v>
      </c>
      <c r="K1813">
        <v>43500</v>
      </c>
      <c r="L1813">
        <v>21749.999530000001</v>
      </c>
      <c r="M1813">
        <f t="shared" si="84"/>
        <v>21750</v>
      </c>
      <c r="N1813">
        <f t="shared" si="85"/>
        <v>-4.6999999904073775E-4</v>
      </c>
      <c r="O1813" s="1">
        <f t="shared" si="86"/>
        <v>-2.1609195358194839E-8</v>
      </c>
      <c r="P1813">
        <v>0</v>
      </c>
    </row>
    <row r="1814" spans="1:16" hidden="1" x14ac:dyDescent="0.35">
      <c r="A1814">
        <v>1813</v>
      </c>
      <c r="B1814">
        <v>245</v>
      </c>
      <c r="C1814" t="s">
        <v>8</v>
      </c>
      <c r="D1814" t="str">
        <f>INDEX(FSA_Province!B:B,MATCH(LEFT(C1814,1),FSA_Province!A:A,0))</f>
        <v>BC</v>
      </c>
      <c r="E1814" t="s">
        <v>2062</v>
      </c>
      <c r="F1814" t="s">
        <v>10</v>
      </c>
      <c r="G1814" t="s">
        <v>11</v>
      </c>
      <c r="H1814" t="s">
        <v>12</v>
      </c>
      <c r="I1814">
        <v>0.5</v>
      </c>
      <c r="J1814">
        <v>0.5</v>
      </c>
      <c r="K1814">
        <v>47000</v>
      </c>
      <c r="L1814">
        <v>23499.99944</v>
      </c>
      <c r="M1814">
        <f t="shared" si="84"/>
        <v>23500</v>
      </c>
      <c r="N1814">
        <f t="shared" si="85"/>
        <v>-5.6000000040512532E-4</v>
      </c>
      <c r="O1814" s="1">
        <f t="shared" si="86"/>
        <v>-2.382978725128193E-8</v>
      </c>
      <c r="P1814">
        <v>0</v>
      </c>
    </row>
    <row r="1815" spans="1:16" hidden="1" x14ac:dyDescent="0.35">
      <c r="A1815">
        <v>1814</v>
      </c>
      <c r="B1815">
        <v>245</v>
      </c>
      <c r="C1815" t="s">
        <v>8</v>
      </c>
      <c r="D1815" t="str">
        <f>INDEX(FSA_Province!B:B,MATCH(LEFT(C1815,1),FSA_Province!A:A,0))</f>
        <v>BC</v>
      </c>
      <c r="E1815" t="s">
        <v>2063</v>
      </c>
      <c r="F1815" t="s">
        <v>10</v>
      </c>
      <c r="G1815" t="s">
        <v>11</v>
      </c>
      <c r="H1815" t="s">
        <v>12</v>
      </c>
      <c r="I1815">
        <v>0.5</v>
      </c>
      <c r="J1815">
        <v>0.5</v>
      </c>
      <c r="K1815">
        <v>44600</v>
      </c>
      <c r="L1815">
        <v>22310.709510000001</v>
      </c>
      <c r="M1815">
        <f t="shared" si="84"/>
        <v>22300</v>
      </c>
      <c r="N1815">
        <f t="shared" si="85"/>
        <v>10.709510000000591</v>
      </c>
      <c r="O1815" s="1">
        <f t="shared" si="86"/>
        <v>4.8024708520182026E-4</v>
      </c>
      <c r="P1815">
        <v>0</v>
      </c>
    </row>
    <row r="1816" spans="1:16" hidden="1" x14ac:dyDescent="0.35">
      <c r="A1816">
        <v>1815</v>
      </c>
      <c r="B1816">
        <v>36</v>
      </c>
      <c r="C1816" t="s">
        <v>694</v>
      </c>
      <c r="D1816" t="str">
        <f>INDEX(FSA_Province!B:B,MATCH(LEFT(C1816,1),FSA_Province!A:A,0))</f>
        <v>ON</v>
      </c>
      <c r="E1816" t="s">
        <v>2064</v>
      </c>
      <c r="F1816" t="s">
        <v>24</v>
      </c>
      <c r="G1816" t="s">
        <v>11</v>
      </c>
      <c r="H1816" t="s">
        <v>16</v>
      </c>
      <c r="I1816">
        <v>82.220744350000004</v>
      </c>
      <c r="J1816">
        <v>82.220744350000004</v>
      </c>
      <c r="K1816">
        <v>0.11952417999999999</v>
      </c>
      <c r="L1816">
        <v>9.9199686000000007</v>
      </c>
      <c r="M1816">
        <f t="shared" si="84"/>
        <v>9.8273670474233832</v>
      </c>
      <c r="N1816">
        <f t="shared" si="85"/>
        <v>9.2601552576617507E-2</v>
      </c>
      <c r="O1816" s="1">
        <f t="shared" si="86"/>
        <v>9.4228242549357633E-3</v>
      </c>
      <c r="P1816">
        <v>1.4879949999999999E-2</v>
      </c>
    </row>
    <row r="1817" spans="1:16" hidden="1" x14ac:dyDescent="0.35">
      <c r="A1817">
        <v>1816</v>
      </c>
      <c r="B1817">
        <v>36</v>
      </c>
      <c r="C1817" t="s">
        <v>694</v>
      </c>
      <c r="D1817" t="str">
        <f>INDEX(FSA_Province!B:B,MATCH(LEFT(C1817,1),FSA_Province!A:A,0))</f>
        <v>ON</v>
      </c>
      <c r="E1817" t="s">
        <v>2065</v>
      </c>
      <c r="F1817" t="s">
        <v>24</v>
      </c>
      <c r="G1817" t="s">
        <v>11</v>
      </c>
      <c r="H1817" t="s">
        <v>16</v>
      </c>
      <c r="I1817">
        <v>12348.751033050001</v>
      </c>
      <c r="J1817">
        <v>12348.751033050001</v>
      </c>
      <c r="K1817">
        <v>0.11850477</v>
      </c>
      <c r="L1817">
        <v>1477.2900239999999</v>
      </c>
      <c r="M1817">
        <f t="shared" si="84"/>
        <v>1463.3859009588527</v>
      </c>
      <c r="N1817">
        <f t="shared" si="85"/>
        <v>13.904123041147159</v>
      </c>
      <c r="O1817" s="1">
        <f t="shared" si="86"/>
        <v>9.5013372973162952E-3</v>
      </c>
      <c r="P1817">
        <v>2.2159350299999998</v>
      </c>
    </row>
    <row r="1818" spans="1:16" hidden="1" x14ac:dyDescent="0.35">
      <c r="A1818">
        <v>1817</v>
      </c>
      <c r="B1818">
        <v>6</v>
      </c>
      <c r="C1818" t="s">
        <v>85</v>
      </c>
      <c r="D1818" t="str">
        <f>INDEX(FSA_Province!B:B,MATCH(LEFT(C1818,1),FSA_Province!A:A,0))</f>
        <v>AB</v>
      </c>
      <c r="E1818" t="s">
        <v>2066</v>
      </c>
      <c r="F1818" t="s">
        <v>24</v>
      </c>
      <c r="G1818" t="s">
        <v>11</v>
      </c>
      <c r="H1818" t="s">
        <v>16</v>
      </c>
      <c r="I1818">
        <v>89.151986309999998</v>
      </c>
      <c r="J1818">
        <v>89.151986309999998</v>
      </c>
      <c r="K1818">
        <v>0.112</v>
      </c>
      <c r="L1818">
        <v>10.07597314</v>
      </c>
      <c r="M1818">
        <f t="shared" si="84"/>
        <v>9.9850224667200003</v>
      </c>
      <c r="N1818">
        <f t="shared" si="85"/>
        <v>9.0950673280000061E-2</v>
      </c>
      <c r="O1818" s="1">
        <f t="shared" si="86"/>
        <v>9.1087099286093678E-3</v>
      </c>
      <c r="P1818">
        <v>1.5113949999999999E-2</v>
      </c>
    </row>
    <row r="1819" spans="1:16" hidden="1" x14ac:dyDescent="0.35">
      <c r="A1819">
        <v>1818</v>
      </c>
      <c r="B1819">
        <v>90</v>
      </c>
      <c r="C1819" t="s">
        <v>129</v>
      </c>
      <c r="D1819" t="str">
        <f>INDEX(FSA_Province!B:B,MATCH(LEFT(C1819,1),FSA_Province!A:A,0))</f>
        <v>ON</v>
      </c>
      <c r="E1819" t="s">
        <v>2067</v>
      </c>
      <c r="F1819" t="s">
        <v>10</v>
      </c>
      <c r="G1819" t="s">
        <v>27</v>
      </c>
      <c r="H1819" t="s">
        <v>12</v>
      </c>
      <c r="I1819">
        <v>1.0578300000000001E-3</v>
      </c>
      <c r="J1819">
        <v>1.0578300000000001E-3</v>
      </c>
      <c r="K1819">
        <v>45314.697</v>
      </c>
      <c r="L1819">
        <v>47.231379580000002</v>
      </c>
      <c r="M1819">
        <f t="shared" si="84"/>
        <v>47.935245927510003</v>
      </c>
      <c r="N1819">
        <f t="shared" si="85"/>
        <v>-0.70386634751000088</v>
      </c>
      <c r="O1819" s="1">
        <f t="shared" si="86"/>
        <v>-1.4683691173180203E-2</v>
      </c>
      <c r="P1819">
        <v>7.0847060000000003E-2</v>
      </c>
    </row>
    <row r="1820" spans="1:16" hidden="1" x14ac:dyDescent="0.35">
      <c r="A1820">
        <v>1819</v>
      </c>
      <c r="B1820">
        <v>222</v>
      </c>
      <c r="C1820" t="s">
        <v>320</v>
      </c>
      <c r="D1820" t="str">
        <f>INDEX(FSA_Province!B:B,MATCH(LEFT(C1820,1),FSA_Province!A:A,0))</f>
        <v>BC</v>
      </c>
      <c r="E1820" t="s">
        <v>2068</v>
      </c>
      <c r="F1820" t="s">
        <v>20</v>
      </c>
      <c r="G1820" t="s">
        <v>11</v>
      </c>
      <c r="H1820" t="s">
        <v>16</v>
      </c>
      <c r="I1820">
        <v>1.7</v>
      </c>
      <c r="J1820">
        <v>1.7</v>
      </c>
      <c r="K1820">
        <v>1747</v>
      </c>
      <c r="L1820">
        <v>2997.183176</v>
      </c>
      <c r="M1820">
        <f t="shared" si="84"/>
        <v>2969.9</v>
      </c>
      <c r="N1820">
        <f t="shared" si="85"/>
        <v>27.283175999999912</v>
      </c>
      <c r="O1820" s="1">
        <f t="shared" si="86"/>
        <v>9.1865638573689051E-3</v>
      </c>
      <c r="P1820">
        <v>4.4957747499999998</v>
      </c>
    </row>
    <row r="1821" spans="1:16" hidden="1" x14ac:dyDescent="0.35">
      <c r="A1821">
        <v>1820</v>
      </c>
      <c r="B1821">
        <v>90</v>
      </c>
      <c r="C1821" t="s">
        <v>129</v>
      </c>
      <c r="D1821" t="str">
        <f>INDEX(FSA_Province!B:B,MATCH(LEFT(C1821,1),FSA_Province!A:A,0))</f>
        <v>ON</v>
      </c>
      <c r="E1821" t="s">
        <v>2069</v>
      </c>
      <c r="F1821" t="s">
        <v>393</v>
      </c>
      <c r="G1821" t="s">
        <v>27</v>
      </c>
      <c r="H1821" t="s">
        <v>12</v>
      </c>
      <c r="I1821">
        <v>7.6213180000000005E-2</v>
      </c>
      <c r="J1821">
        <v>7.6213180000000005E-2</v>
      </c>
      <c r="K1821">
        <v>645.19100000000003</v>
      </c>
      <c r="L1821">
        <v>48.453956810000001</v>
      </c>
      <c r="M1821">
        <f t="shared" si="84"/>
        <v>49.172057817380008</v>
      </c>
      <c r="N1821">
        <f t="shared" si="85"/>
        <v>-0.71810100738000671</v>
      </c>
      <c r="O1821" s="1">
        <f t="shared" si="86"/>
        <v>-1.4603842898887014E-2</v>
      </c>
      <c r="P1821">
        <v>7.2680930000000005E-2</v>
      </c>
    </row>
    <row r="1822" spans="1:16" hidden="1" x14ac:dyDescent="0.35">
      <c r="A1822">
        <v>1821</v>
      </c>
      <c r="B1822">
        <v>245</v>
      </c>
      <c r="C1822" t="s">
        <v>8</v>
      </c>
      <c r="D1822" t="str">
        <f>INDEX(FSA_Province!B:B,MATCH(LEFT(C1822,1),FSA_Province!A:A,0))</f>
        <v>BC</v>
      </c>
      <c r="E1822" t="s">
        <v>2070</v>
      </c>
      <c r="F1822" t="s">
        <v>10</v>
      </c>
      <c r="G1822" t="s">
        <v>11</v>
      </c>
      <c r="H1822" t="s">
        <v>16</v>
      </c>
      <c r="I1822">
        <v>0.5</v>
      </c>
      <c r="J1822">
        <v>0.5</v>
      </c>
      <c r="K1822">
        <v>43500</v>
      </c>
      <c r="L1822">
        <v>21749.999530000001</v>
      </c>
      <c r="M1822">
        <f t="shared" si="84"/>
        <v>21750</v>
      </c>
      <c r="N1822">
        <f t="shared" si="85"/>
        <v>-4.6999999904073775E-4</v>
      </c>
      <c r="O1822" s="1">
        <f t="shared" si="86"/>
        <v>-2.1609195358194839E-8</v>
      </c>
      <c r="P1822">
        <v>0</v>
      </c>
    </row>
    <row r="1823" spans="1:16" hidden="1" x14ac:dyDescent="0.35">
      <c r="A1823">
        <v>1822</v>
      </c>
      <c r="B1823">
        <v>245</v>
      </c>
      <c r="C1823" t="s">
        <v>8</v>
      </c>
      <c r="D1823" t="str">
        <f>INDEX(FSA_Province!B:B,MATCH(LEFT(C1823,1),FSA_Province!A:A,0))</f>
        <v>BC</v>
      </c>
      <c r="E1823" t="s">
        <v>2071</v>
      </c>
      <c r="F1823" t="s">
        <v>10</v>
      </c>
      <c r="G1823" t="s">
        <v>11</v>
      </c>
      <c r="H1823" t="s">
        <v>16</v>
      </c>
      <c r="I1823">
        <v>0.5</v>
      </c>
      <c r="J1823">
        <v>0.5</v>
      </c>
      <c r="K1823">
        <v>44500</v>
      </c>
      <c r="L1823">
        <v>22249.999820000001</v>
      </c>
      <c r="M1823">
        <f t="shared" si="84"/>
        <v>22250</v>
      </c>
      <c r="N1823">
        <f t="shared" si="85"/>
        <v>-1.7999999909079634E-4</v>
      </c>
      <c r="O1823" s="1">
        <f t="shared" si="86"/>
        <v>-8.0898875995863523E-9</v>
      </c>
      <c r="P1823">
        <v>0</v>
      </c>
    </row>
    <row r="1824" spans="1:16" hidden="1" x14ac:dyDescent="0.35">
      <c r="A1824">
        <v>1823</v>
      </c>
      <c r="B1824">
        <v>245</v>
      </c>
      <c r="C1824" t="s">
        <v>8</v>
      </c>
      <c r="D1824" t="str">
        <f>INDEX(FSA_Province!B:B,MATCH(LEFT(C1824,1),FSA_Province!A:A,0))</f>
        <v>BC</v>
      </c>
      <c r="E1824" t="s">
        <v>2072</v>
      </c>
      <c r="F1824" t="s">
        <v>10</v>
      </c>
      <c r="G1824" t="s">
        <v>11</v>
      </c>
      <c r="H1824" t="s">
        <v>12</v>
      </c>
      <c r="I1824">
        <v>0.5</v>
      </c>
      <c r="J1824">
        <v>0.5</v>
      </c>
      <c r="K1824">
        <v>45200</v>
      </c>
      <c r="L1824">
        <v>22600.474620000001</v>
      </c>
      <c r="M1824">
        <f t="shared" si="84"/>
        <v>22600</v>
      </c>
      <c r="N1824">
        <f t="shared" si="85"/>
        <v>0.47462000000086846</v>
      </c>
      <c r="O1824" s="1">
        <f t="shared" si="86"/>
        <v>2.100088495579064E-5</v>
      </c>
      <c r="P1824">
        <v>0</v>
      </c>
    </row>
    <row r="1825" spans="1:16" hidden="1" x14ac:dyDescent="0.35">
      <c r="A1825">
        <v>1824</v>
      </c>
      <c r="B1825">
        <v>237</v>
      </c>
      <c r="C1825" t="s">
        <v>78</v>
      </c>
      <c r="D1825" t="str">
        <f>INDEX(FSA_Province!B:B,MATCH(LEFT(C1825,1),FSA_Province!A:A,0))</f>
        <v>BC</v>
      </c>
      <c r="E1825" t="s">
        <v>2073</v>
      </c>
      <c r="F1825" t="s">
        <v>24</v>
      </c>
      <c r="G1825" t="s">
        <v>27</v>
      </c>
      <c r="H1825" t="s">
        <v>16</v>
      </c>
      <c r="I1825">
        <v>350</v>
      </c>
      <c r="J1825">
        <v>350</v>
      </c>
      <c r="K1825">
        <v>0.14172781000000001</v>
      </c>
      <c r="L1825">
        <v>50.079903049999999</v>
      </c>
      <c r="M1825">
        <f t="shared" si="84"/>
        <v>49.604733500000002</v>
      </c>
      <c r="N1825">
        <f t="shared" si="85"/>
        <v>0.47516954999999683</v>
      </c>
      <c r="O1825" s="1">
        <f t="shared" si="86"/>
        <v>9.5791170816389298E-3</v>
      </c>
      <c r="P1825">
        <v>7.5119850000000002E-2</v>
      </c>
    </row>
    <row r="1826" spans="1:16" hidden="1" x14ac:dyDescent="0.35">
      <c r="A1826">
        <v>1825</v>
      </c>
      <c r="B1826">
        <v>133</v>
      </c>
      <c r="C1826" t="s">
        <v>183</v>
      </c>
      <c r="D1826" t="str">
        <f>INDEX(FSA_Province!B:B,MATCH(LEFT(C1826,1),FSA_Province!A:A,0))</f>
        <v>ON</v>
      </c>
      <c r="E1826" t="s">
        <v>2074</v>
      </c>
      <c r="F1826" t="s">
        <v>933</v>
      </c>
      <c r="G1826" t="s">
        <v>11</v>
      </c>
      <c r="H1826" t="s">
        <v>12</v>
      </c>
      <c r="I1826">
        <v>160000</v>
      </c>
      <c r="J1826">
        <v>160000</v>
      </c>
      <c r="K1826">
        <v>3.0000000000000001E-6</v>
      </c>
      <c r="L1826">
        <v>0.48</v>
      </c>
      <c r="M1826">
        <f t="shared" si="84"/>
        <v>0.48000000000000004</v>
      </c>
      <c r="N1826">
        <f t="shared" si="85"/>
        <v>0</v>
      </c>
      <c r="O1826" s="1">
        <f t="shared" si="86"/>
        <v>0</v>
      </c>
      <c r="P1826">
        <v>7.2000000000000005E-4</v>
      </c>
    </row>
    <row r="1827" spans="1:16" hidden="1" x14ac:dyDescent="0.35">
      <c r="A1827">
        <v>1826</v>
      </c>
      <c r="B1827">
        <v>133</v>
      </c>
      <c r="C1827" t="s">
        <v>183</v>
      </c>
      <c r="D1827" t="str">
        <f>INDEX(FSA_Province!B:B,MATCH(LEFT(C1827,1),FSA_Province!A:A,0))</f>
        <v>ON</v>
      </c>
      <c r="E1827" t="s">
        <v>2075</v>
      </c>
      <c r="F1827" t="s">
        <v>933</v>
      </c>
      <c r="G1827" t="s">
        <v>11</v>
      </c>
      <c r="H1827" t="s">
        <v>16</v>
      </c>
      <c r="I1827">
        <v>160000</v>
      </c>
      <c r="J1827">
        <v>160000</v>
      </c>
      <c r="K1827">
        <v>2.9100000000000001E-6</v>
      </c>
      <c r="L1827">
        <v>0.46559999000000002</v>
      </c>
      <c r="M1827">
        <f t="shared" si="84"/>
        <v>0.46560000000000001</v>
      </c>
      <c r="N1827">
        <f t="shared" si="85"/>
        <v>-9.9999999947364415E-9</v>
      </c>
      <c r="O1827" s="1">
        <f t="shared" si="86"/>
        <v>-2.1477663218935657E-8</v>
      </c>
      <c r="P1827">
        <v>6.9839000000000001E-4</v>
      </c>
    </row>
    <row r="1828" spans="1:16" hidden="1" x14ac:dyDescent="0.35">
      <c r="A1828">
        <v>1827</v>
      </c>
      <c r="B1828">
        <v>105</v>
      </c>
      <c r="C1828" t="s">
        <v>511</v>
      </c>
      <c r="D1828" t="str">
        <f>INDEX(FSA_Province!B:B,MATCH(LEFT(C1828,1),FSA_Province!A:A,0))</f>
        <v>ON</v>
      </c>
      <c r="E1828" t="s">
        <v>2076</v>
      </c>
      <c r="F1828" t="s">
        <v>24</v>
      </c>
      <c r="G1828" t="s">
        <v>27</v>
      </c>
      <c r="H1828" t="s">
        <v>12</v>
      </c>
      <c r="I1828">
        <v>100000</v>
      </c>
      <c r="J1828">
        <v>100000</v>
      </c>
      <c r="K1828">
        <v>0.12838948</v>
      </c>
      <c r="L1828">
        <v>12712.563270000001</v>
      </c>
      <c r="M1828">
        <f t="shared" si="84"/>
        <v>12838.948</v>
      </c>
      <c r="N1828">
        <f t="shared" si="85"/>
        <v>-126.38472999999976</v>
      </c>
      <c r="O1828" s="1">
        <f t="shared" si="86"/>
        <v>-9.8438540291618717E-3</v>
      </c>
      <c r="P1828">
        <v>19.068844890000001</v>
      </c>
    </row>
    <row r="1829" spans="1:16" hidden="1" x14ac:dyDescent="0.35">
      <c r="A1829">
        <v>1828</v>
      </c>
      <c r="B1829">
        <v>133</v>
      </c>
      <c r="C1829" t="s">
        <v>183</v>
      </c>
      <c r="D1829" t="str">
        <f>INDEX(FSA_Province!B:B,MATCH(LEFT(C1829,1),FSA_Province!A:A,0))</f>
        <v>ON</v>
      </c>
      <c r="E1829" t="s">
        <v>2077</v>
      </c>
      <c r="F1829" t="s">
        <v>10</v>
      </c>
      <c r="G1829" t="s">
        <v>11</v>
      </c>
      <c r="H1829" t="s">
        <v>16</v>
      </c>
      <c r="I1829">
        <v>0.47</v>
      </c>
      <c r="J1829">
        <v>0.47</v>
      </c>
      <c r="K1829">
        <v>45200</v>
      </c>
      <c r="L1829">
        <v>21445.644660000002</v>
      </c>
      <c r="M1829">
        <f t="shared" si="84"/>
        <v>21244</v>
      </c>
      <c r="N1829">
        <f t="shared" si="85"/>
        <v>201.64466000000175</v>
      </c>
      <c r="O1829" s="1">
        <f t="shared" si="86"/>
        <v>9.4918405196762271E-3</v>
      </c>
      <c r="P1829">
        <v>32.168466979999998</v>
      </c>
    </row>
    <row r="1830" spans="1:16" hidden="1" x14ac:dyDescent="0.35">
      <c r="A1830">
        <v>1829</v>
      </c>
      <c r="B1830">
        <v>90</v>
      </c>
      <c r="C1830" t="s">
        <v>129</v>
      </c>
      <c r="D1830" t="str">
        <f>INDEX(FSA_Province!B:B,MATCH(LEFT(C1830,1),FSA_Province!A:A,0))</f>
        <v>ON</v>
      </c>
      <c r="E1830" t="s">
        <v>2078</v>
      </c>
      <c r="F1830" t="s">
        <v>24</v>
      </c>
      <c r="G1830" t="s">
        <v>11</v>
      </c>
      <c r="H1830" t="s">
        <v>16</v>
      </c>
      <c r="I1830">
        <v>16000</v>
      </c>
      <c r="J1830">
        <v>16000</v>
      </c>
      <c r="K1830">
        <v>0.123</v>
      </c>
      <c r="L1830">
        <v>1987.0076349999999</v>
      </c>
      <c r="M1830">
        <f t="shared" si="84"/>
        <v>1968</v>
      </c>
      <c r="N1830">
        <f t="shared" si="85"/>
        <v>19.007634999999937</v>
      </c>
      <c r="O1830" s="1">
        <f t="shared" si="86"/>
        <v>9.6583511178861461E-3</v>
      </c>
      <c r="P1830">
        <v>2.9805114499999998</v>
      </c>
    </row>
    <row r="1831" spans="1:16" hidden="1" x14ac:dyDescent="0.35">
      <c r="A1831">
        <v>1830</v>
      </c>
      <c r="B1831">
        <v>76</v>
      </c>
      <c r="C1831" t="s">
        <v>1524</v>
      </c>
      <c r="D1831" t="str">
        <f>INDEX(FSA_Province!B:B,MATCH(LEFT(C1831,1),FSA_Province!A:A,0))</f>
        <v>AB</v>
      </c>
      <c r="E1831" t="s">
        <v>2079</v>
      </c>
      <c r="F1831" t="s">
        <v>15</v>
      </c>
      <c r="G1831" t="s">
        <v>27</v>
      </c>
      <c r="H1831" t="s">
        <v>16</v>
      </c>
      <c r="I1831">
        <v>265</v>
      </c>
      <c r="J1831">
        <v>265</v>
      </c>
      <c r="K1831">
        <v>0.45773999999999998</v>
      </c>
      <c r="L1831">
        <v>122.5071892</v>
      </c>
      <c r="M1831">
        <f t="shared" si="84"/>
        <v>121.30109999999999</v>
      </c>
      <c r="N1831">
        <f t="shared" si="85"/>
        <v>1.2060892000000081</v>
      </c>
      <c r="O1831" s="1">
        <f t="shared" si="86"/>
        <v>9.9429370384935354E-3</v>
      </c>
      <c r="P1831">
        <v>0.18376078000000001</v>
      </c>
    </row>
    <row r="1832" spans="1:16" hidden="1" x14ac:dyDescent="0.35">
      <c r="A1832">
        <v>1831</v>
      </c>
      <c r="B1832">
        <v>92</v>
      </c>
      <c r="C1832" t="s">
        <v>135</v>
      </c>
      <c r="D1832" t="str">
        <f>INDEX(FSA_Province!B:B,MATCH(LEFT(C1832,1),FSA_Province!A:A,0))</f>
        <v>ON</v>
      </c>
      <c r="E1832" t="s">
        <v>2080</v>
      </c>
      <c r="F1832" t="s">
        <v>24</v>
      </c>
      <c r="G1832" t="s">
        <v>11</v>
      </c>
      <c r="H1832" t="s">
        <v>16</v>
      </c>
      <c r="I1832">
        <v>7528.3899547499996</v>
      </c>
      <c r="J1832">
        <v>7528.3899547499996</v>
      </c>
      <c r="K1832">
        <v>0.126</v>
      </c>
      <c r="L1832">
        <v>957.94968710000001</v>
      </c>
      <c r="M1832">
        <f t="shared" si="84"/>
        <v>948.57713429849991</v>
      </c>
      <c r="N1832">
        <f t="shared" si="85"/>
        <v>9.3725528015000918</v>
      </c>
      <c r="O1832" s="1">
        <f t="shared" si="86"/>
        <v>9.8806438217924827E-3</v>
      </c>
      <c r="P1832">
        <v>1.43692452</v>
      </c>
    </row>
    <row r="1833" spans="1:16" hidden="1" x14ac:dyDescent="0.35">
      <c r="A1833">
        <v>1832</v>
      </c>
      <c r="B1833">
        <v>133</v>
      </c>
      <c r="C1833" t="s">
        <v>183</v>
      </c>
      <c r="D1833" t="str">
        <f>INDEX(FSA_Province!B:B,MATCH(LEFT(C1833,1),FSA_Province!A:A,0))</f>
        <v>ON</v>
      </c>
      <c r="E1833" t="s">
        <v>2081</v>
      </c>
      <c r="F1833" t="s">
        <v>24</v>
      </c>
      <c r="G1833" t="s">
        <v>11</v>
      </c>
      <c r="H1833" t="s">
        <v>12</v>
      </c>
      <c r="I1833">
        <v>175624.78302743999</v>
      </c>
      <c r="J1833">
        <v>175624.78302743999</v>
      </c>
      <c r="K1833">
        <v>0.126</v>
      </c>
      <c r="L1833">
        <v>21826.372920000002</v>
      </c>
      <c r="M1833">
        <f t="shared" si="84"/>
        <v>22128.722661457439</v>
      </c>
      <c r="N1833">
        <f t="shared" si="85"/>
        <v>-302.34974145743763</v>
      </c>
      <c r="O1833" s="1">
        <f t="shared" si="86"/>
        <v>-1.3663226119420502E-2</v>
      </c>
      <c r="P1833">
        <v>32.739559370000002</v>
      </c>
    </row>
    <row r="1834" spans="1:16" hidden="1" x14ac:dyDescent="0.35">
      <c r="A1834">
        <v>1833</v>
      </c>
      <c r="B1834">
        <v>230</v>
      </c>
      <c r="C1834" t="s">
        <v>246</v>
      </c>
      <c r="D1834" t="str">
        <f>INDEX(FSA_Province!B:B,MATCH(LEFT(C1834,1),FSA_Province!A:A,0))</f>
        <v>AB</v>
      </c>
      <c r="E1834" t="s">
        <v>2082</v>
      </c>
      <c r="F1834" t="s">
        <v>20</v>
      </c>
      <c r="G1834" t="s">
        <v>11</v>
      </c>
      <c r="H1834" t="s">
        <v>16</v>
      </c>
      <c r="I1834">
        <v>0.875</v>
      </c>
      <c r="J1834">
        <v>0.875</v>
      </c>
      <c r="K1834">
        <v>1690</v>
      </c>
      <c r="L1834">
        <v>1486.413237</v>
      </c>
      <c r="M1834">
        <f t="shared" si="84"/>
        <v>1478.75</v>
      </c>
      <c r="N1834">
        <f t="shared" si="85"/>
        <v>7.663236999999981</v>
      </c>
      <c r="O1834" s="1">
        <f t="shared" si="86"/>
        <v>5.1822397295012554E-3</v>
      </c>
      <c r="P1834">
        <v>0</v>
      </c>
    </row>
    <row r="1835" spans="1:16" hidden="1" x14ac:dyDescent="0.35">
      <c r="A1835">
        <v>1834</v>
      </c>
      <c r="B1835">
        <v>230</v>
      </c>
      <c r="C1835" t="s">
        <v>246</v>
      </c>
      <c r="D1835" t="str">
        <f>INDEX(FSA_Province!B:B,MATCH(LEFT(C1835,1),FSA_Province!A:A,0))</f>
        <v>AB</v>
      </c>
      <c r="E1835" t="s">
        <v>2083</v>
      </c>
      <c r="F1835" t="s">
        <v>10</v>
      </c>
      <c r="G1835" t="s">
        <v>11</v>
      </c>
      <c r="H1835" t="s">
        <v>16</v>
      </c>
      <c r="I1835">
        <v>0.125</v>
      </c>
      <c r="J1835">
        <v>0.125</v>
      </c>
      <c r="K1835">
        <v>44690</v>
      </c>
      <c r="L1835">
        <v>5615.6397070000003</v>
      </c>
      <c r="M1835">
        <f t="shared" si="84"/>
        <v>5586.25</v>
      </c>
      <c r="N1835">
        <f t="shared" si="85"/>
        <v>29.389707000000271</v>
      </c>
      <c r="O1835" s="1">
        <f t="shared" si="86"/>
        <v>5.2610797941374391E-3</v>
      </c>
      <c r="P1835">
        <v>0</v>
      </c>
    </row>
    <row r="1836" spans="1:16" hidden="1" x14ac:dyDescent="0.35">
      <c r="A1836">
        <v>1835</v>
      </c>
      <c r="B1836">
        <v>105</v>
      </c>
      <c r="C1836" t="s">
        <v>511</v>
      </c>
      <c r="D1836" t="str">
        <f>INDEX(FSA_Province!B:B,MATCH(LEFT(C1836,1),FSA_Province!A:A,0))</f>
        <v>ON</v>
      </c>
      <c r="E1836" t="s">
        <v>2084</v>
      </c>
      <c r="F1836" t="s">
        <v>24</v>
      </c>
      <c r="G1836" t="s">
        <v>27</v>
      </c>
      <c r="H1836" t="s">
        <v>16</v>
      </c>
      <c r="I1836">
        <v>10000</v>
      </c>
      <c r="J1836">
        <v>10000</v>
      </c>
      <c r="K1836">
        <v>0.11731265</v>
      </c>
      <c r="L1836">
        <v>1184.9176930000001</v>
      </c>
      <c r="M1836">
        <f t="shared" si="84"/>
        <v>1173.1265000000001</v>
      </c>
      <c r="N1836">
        <f t="shared" si="85"/>
        <v>11.791193000000021</v>
      </c>
      <c r="O1836" s="1">
        <f t="shared" si="86"/>
        <v>1.0051084005007149E-2</v>
      </c>
      <c r="P1836">
        <v>1.77737653</v>
      </c>
    </row>
    <row r="1837" spans="1:16" hidden="1" x14ac:dyDescent="0.35">
      <c r="A1837">
        <v>1836</v>
      </c>
      <c r="B1837">
        <v>105</v>
      </c>
      <c r="C1837" t="s">
        <v>511</v>
      </c>
      <c r="D1837" t="str">
        <f>INDEX(FSA_Province!B:B,MATCH(LEFT(C1837,1),FSA_Province!A:A,0))</f>
        <v>ON</v>
      </c>
      <c r="E1837" t="s">
        <v>2085</v>
      </c>
      <c r="F1837" t="s">
        <v>24</v>
      </c>
      <c r="G1837" t="s">
        <v>27</v>
      </c>
      <c r="H1837" t="s">
        <v>16</v>
      </c>
      <c r="I1837">
        <v>10000</v>
      </c>
      <c r="J1837">
        <v>10000</v>
      </c>
      <c r="K1837">
        <v>0.12050635</v>
      </c>
      <c r="L1837">
        <v>1217.2702790000001</v>
      </c>
      <c r="M1837">
        <f t="shared" si="84"/>
        <v>1205.0635</v>
      </c>
      <c r="N1837">
        <f t="shared" si="85"/>
        <v>12.206779000000097</v>
      </c>
      <c r="O1837" s="1">
        <f t="shared" si="86"/>
        <v>1.0129573254853455E-2</v>
      </c>
      <c r="P1837">
        <v>1.8259054100000001</v>
      </c>
    </row>
    <row r="1838" spans="1:16" hidden="1" x14ac:dyDescent="0.35">
      <c r="A1838">
        <v>1837</v>
      </c>
      <c r="B1838">
        <v>41</v>
      </c>
      <c r="C1838" t="s">
        <v>179</v>
      </c>
      <c r="D1838" t="str">
        <f>INDEX(FSA_Province!B:B,MATCH(LEFT(C1838,1),FSA_Province!A:A,0))</f>
        <v>BC</v>
      </c>
      <c r="E1838" t="s">
        <v>2086</v>
      </c>
      <c r="F1838" t="s">
        <v>10</v>
      </c>
      <c r="G1838" t="s">
        <v>27</v>
      </c>
      <c r="H1838" t="s">
        <v>16</v>
      </c>
      <c r="I1838">
        <v>2.4E-2</v>
      </c>
      <c r="J1838">
        <v>2.4E-2</v>
      </c>
      <c r="K1838">
        <v>44967.17</v>
      </c>
      <c r="L1838">
        <v>1090.059571</v>
      </c>
      <c r="M1838">
        <f t="shared" si="84"/>
        <v>1079.21208</v>
      </c>
      <c r="N1838">
        <f t="shared" si="85"/>
        <v>10.847490999999991</v>
      </c>
      <c r="O1838" s="1">
        <f t="shared" si="86"/>
        <v>1.0051306134379065E-2</v>
      </c>
      <c r="P1838">
        <v>1.6350893500000001</v>
      </c>
    </row>
    <row r="1839" spans="1:16" hidden="1" x14ac:dyDescent="0.35">
      <c r="A1839">
        <v>1838</v>
      </c>
      <c r="B1839">
        <v>105</v>
      </c>
      <c r="C1839" t="s">
        <v>511</v>
      </c>
      <c r="D1839" t="str">
        <f>INDEX(FSA_Province!B:B,MATCH(LEFT(C1839,1),FSA_Province!A:A,0))</f>
        <v>ON</v>
      </c>
      <c r="E1839" t="s">
        <v>2087</v>
      </c>
      <c r="F1839" t="s">
        <v>24</v>
      </c>
      <c r="G1839" t="s">
        <v>27</v>
      </c>
      <c r="H1839" t="s">
        <v>12</v>
      </c>
      <c r="I1839">
        <v>200000</v>
      </c>
      <c r="J1839">
        <v>200000</v>
      </c>
      <c r="K1839">
        <v>0.11212933999999999</v>
      </c>
      <c r="L1839">
        <v>22124.745129999999</v>
      </c>
      <c r="M1839">
        <f t="shared" si="84"/>
        <v>22425.867999999999</v>
      </c>
      <c r="N1839">
        <f t="shared" si="85"/>
        <v>-301.12286999999924</v>
      </c>
      <c r="O1839" s="1">
        <f t="shared" si="86"/>
        <v>-1.3427478927459987E-2</v>
      </c>
      <c r="P1839">
        <v>33.18711768</v>
      </c>
    </row>
    <row r="1840" spans="1:16" hidden="1" x14ac:dyDescent="0.35">
      <c r="A1840">
        <v>1839</v>
      </c>
      <c r="B1840">
        <v>133</v>
      </c>
      <c r="C1840" t="s">
        <v>183</v>
      </c>
      <c r="D1840" t="str">
        <f>INDEX(FSA_Province!B:B,MATCH(LEFT(C1840,1),FSA_Province!A:A,0))</f>
        <v>ON</v>
      </c>
      <c r="E1840" t="s">
        <v>2088</v>
      </c>
      <c r="F1840" t="s">
        <v>933</v>
      </c>
      <c r="G1840" t="s">
        <v>11</v>
      </c>
      <c r="H1840" t="s">
        <v>16</v>
      </c>
      <c r="I1840">
        <v>175000</v>
      </c>
      <c r="J1840">
        <v>175000</v>
      </c>
      <c r="K1840">
        <v>2.65E-6</v>
      </c>
      <c r="L1840">
        <v>0.46374997000000001</v>
      </c>
      <c r="M1840">
        <f t="shared" si="84"/>
        <v>0.46375</v>
      </c>
      <c r="N1840">
        <f t="shared" si="85"/>
        <v>-2.9999999984209325E-8</v>
      </c>
      <c r="O1840" s="1">
        <f t="shared" si="86"/>
        <v>-6.4690026920127927E-8</v>
      </c>
      <c r="P1840">
        <v>6.9559000000000005E-4</v>
      </c>
    </row>
    <row r="1841" spans="1:16" hidden="1" x14ac:dyDescent="0.35">
      <c r="A1841">
        <v>1840</v>
      </c>
      <c r="B1841">
        <v>18</v>
      </c>
      <c r="C1841" t="s">
        <v>50</v>
      </c>
      <c r="D1841" t="str">
        <f>INDEX(FSA_Province!B:B,MATCH(LEFT(C1841,1),FSA_Province!A:A,0))</f>
        <v>BC</v>
      </c>
      <c r="E1841" t="s">
        <v>2089</v>
      </c>
      <c r="F1841" t="s">
        <v>24</v>
      </c>
      <c r="G1841" t="s">
        <v>27</v>
      </c>
      <c r="H1841" t="s">
        <v>16</v>
      </c>
      <c r="I1841">
        <v>50000</v>
      </c>
      <c r="J1841">
        <v>50000</v>
      </c>
      <c r="K1841">
        <v>0.12208078999999999</v>
      </c>
      <c r="L1841">
        <v>6184.3491249999997</v>
      </c>
      <c r="M1841">
        <f t="shared" si="84"/>
        <v>6104.0394999999999</v>
      </c>
      <c r="N1841">
        <f t="shared" si="85"/>
        <v>80.309624999999869</v>
      </c>
      <c r="O1841" s="1">
        <f t="shared" si="86"/>
        <v>1.3156799689779182E-2</v>
      </c>
      <c r="P1841">
        <v>9.2765236800000004</v>
      </c>
    </row>
    <row r="1842" spans="1:16" hidden="1" x14ac:dyDescent="0.35">
      <c r="A1842">
        <v>1841</v>
      </c>
      <c r="B1842">
        <v>99</v>
      </c>
      <c r="C1842" t="s">
        <v>360</v>
      </c>
      <c r="D1842" t="str">
        <f>INDEX(FSA_Province!B:B,MATCH(LEFT(C1842,1),FSA_Province!A:A,0))</f>
        <v>BC</v>
      </c>
      <c r="E1842" t="s">
        <v>2090</v>
      </c>
      <c r="F1842" t="s">
        <v>10</v>
      </c>
      <c r="G1842" t="s">
        <v>27</v>
      </c>
      <c r="H1842" t="s">
        <v>16</v>
      </c>
      <c r="I1842">
        <v>4.0000000000000001E-3</v>
      </c>
      <c r="J1842">
        <v>4.0000000000000001E-3</v>
      </c>
      <c r="K1842">
        <v>45591.491000000002</v>
      </c>
      <c r="L1842">
        <v>182.2456948</v>
      </c>
      <c r="M1842">
        <f t="shared" si="84"/>
        <v>182.36596400000002</v>
      </c>
      <c r="N1842">
        <f t="shared" si="85"/>
        <v>-0.12026920000002406</v>
      </c>
      <c r="O1842" s="1">
        <f t="shared" si="86"/>
        <v>-6.5949367613368933E-4</v>
      </c>
      <c r="P1842">
        <v>0</v>
      </c>
    </row>
    <row r="1843" spans="1:16" hidden="1" x14ac:dyDescent="0.35">
      <c r="A1843">
        <v>1842</v>
      </c>
      <c r="B1843">
        <v>99</v>
      </c>
      <c r="C1843" t="s">
        <v>360</v>
      </c>
      <c r="D1843" t="str">
        <f>INDEX(FSA_Province!B:B,MATCH(LEFT(C1843,1),FSA_Province!A:A,0))</f>
        <v>BC</v>
      </c>
      <c r="E1843" t="s">
        <v>2091</v>
      </c>
      <c r="F1843" t="s">
        <v>10</v>
      </c>
      <c r="G1843" t="s">
        <v>27</v>
      </c>
      <c r="H1843" t="s">
        <v>16</v>
      </c>
      <c r="I1843">
        <v>0.13</v>
      </c>
      <c r="J1843">
        <v>0.13</v>
      </c>
      <c r="K1843">
        <v>45620.481</v>
      </c>
      <c r="L1843">
        <v>5930.6630489999998</v>
      </c>
      <c r="M1843">
        <f t="shared" si="84"/>
        <v>5930.6625300000005</v>
      </c>
      <c r="N1843">
        <f t="shared" si="85"/>
        <v>5.1899999925808515E-4</v>
      </c>
      <c r="O1843" s="1">
        <f t="shared" si="86"/>
        <v>8.7511301921622763E-8</v>
      </c>
      <c r="P1843">
        <v>0</v>
      </c>
    </row>
    <row r="1844" spans="1:16" hidden="1" x14ac:dyDescent="0.35">
      <c r="A1844">
        <v>1843</v>
      </c>
      <c r="B1844">
        <v>99</v>
      </c>
      <c r="C1844" t="s">
        <v>360</v>
      </c>
      <c r="D1844" t="str">
        <f>INDEX(FSA_Province!B:B,MATCH(LEFT(C1844,1),FSA_Province!A:A,0))</f>
        <v>BC</v>
      </c>
      <c r="E1844" t="s">
        <v>2092</v>
      </c>
      <c r="F1844" t="s">
        <v>10</v>
      </c>
      <c r="G1844" t="s">
        <v>27</v>
      </c>
      <c r="H1844" t="s">
        <v>16</v>
      </c>
      <c r="I1844">
        <v>2.1</v>
      </c>
      <c r="J1844">
        <v>2.1</v>
      </c>
      <c r="K1844">
        <v>45668.108</v>
      </c>
      <c r="L1844">
        <v>95903.069740000006</v>
      </c>
      <c r="M1844">
        <f t="shared" si="84"/>
        <v>95903.026800000007</v>
      </c>
      <c r="N1844">
        <f t="shared" si="85"/>
        <v>4.2939999999362044E-2</v>
      </c>
      <c r="O1844" s="1">
        <f t="shared" si="86"/>
        <v>4.4774394961392439E-7</v>
      </c>
      <c r="P1844">
        <v>0</v>
      </c>
    </row>
    <row r="1845" spans="1:16" hidden="1" x14ac:dyDescent="0.35">
      <c r="A1845">
        <v>1844</v>
      </c>
      <c r="B1845">
        <v>225</v>
      </c>
      <c r="C1845" t="s">
        <v>300</v>
      </c>
      <c r="D1845" t="str">
        <f>INDEX(FSA_Province!B:B,MATCH(LEFT(C1845,1),FSA_Province!A:A,0))</f>
        <v>AB</v>
      </c>
      <c r="E1845" t="s">
        <v>2093</v>
      </c>
      <c r="F1845" t="s">
        <v>746</v>
      </c>
      <c r="G1845" t="s">
        <v>27</v>
      </c>
      <c r="H1845" t="s">
        <v>16</v>
      </c>
      <c r="I1845">
        <v>50</v>
      </c>
      <c r="J1845">
        <v>50</v>
      </c>
      <c r="K1845">
        <v>0.35735</v>
      </c>
      <c r="L1845">
        <v>18.045386000000001</v>
      </c>
      <c r="M1845">
        <f t="shared" si="84"/>
        <v>17.8675</v>
      </c>
      <c r="N1845">
        <f t="shared" si="85"/>
        <v>0.17788600000000088</v>
      </c>
      <c r="O1845" s="1">
        <f t="shared" si="86"/>
        <v>9.9558416118651679E-3</v>
      </c>
      <c r="P1845">
        <v>2.706807E-2</v>
      </c>
    </row>
    <row r="1846" spans="1:16" hidden="1" x14ac:dyDescent="0.35">
      <c r="A1846">
        <v>1845</v>
      </c>
      <c r="B1846">
        <v>105</v>
      </c>
      <c r="C1846" t="s">
        <v>511</v>
      </c>
      <c r="D1846" t="str">
        <f>INDEX(FSA_Province!B:B,MATCH(LEFT(C1846,1),FSA_Province!A:A,0))</f>
        <v>ON</v>
      </c>
      <c r="E1846" t="s">
        <v>2094</v>
      </c>
      <c r="F1846" t="s">
        <v>24</v>
      </c>
      <c r="G1846" t="s">
        <v>27</v>
      </c>
      <c r="H1846" t="s">
        <v>16</v>
      </c>
      <c r="I1846">
        <v>450</v>
      </c>
      <c r="J1846">
        <v>450</v>
      </c>
      <c r="K1846">
        <v>0.11461499999999999</v>
      </c>
      <c r="L1846">
        <v>52.091099999999997</v>
      </c>
      <c r="M1846">
        <f t="shared" si="84"/>
        <v>51.576749999999997</v>
      </c>
      <c r="N1846">
        <f t="shared" si="85"/>
        <v>0.51435000000000031</v>
      </c>
      <c r="O1846" s="1">
        <f t="shared" si="86"/>
        <v>9.9725166862976115E-3</v>
      </c>
      <c r="P1846">
        <v>7.8136650000000002E-2</v>
      </c>
    </row>
    <row r="1847" spans="1:16" hidden="1" x14ac:dyDescent="0.35">
      <c r="A1847">
        <v>1846</v>
      </c>
      <c r="B1847">
        <v>105</v>
      </c>
      <c r="C1847" t="s">
        <v>511</v>
      </c>
      <c r="D1847" t="str">
        <f>INDEX(FSA_Province!B:B,MATCH(LEFT(C1847,1),FSA_Province!A:A,0))</f>
        <v>ON</v>
      </c>
      <c r="E1847" t="s">
        <v>2095</v>
      </c>
      <c r="F1847" t="s">
        <v>24</v>
      </c>
      <c r="G1847" t="s">
        <v>27</v>
      </c>
      <c r="H1847" t="s">
        <v>16</v>
      </c>
      <c r="I1847">
        <v>10000</v>
      </c>
      <c r="J1847">
        <v>10000</v>
      </c>
      <c r="K1847">
        <v>0.11405466</v>
      </c>
      <c r="L1847">
        <v>1152.080839</v>
      </c>
      <c r="M1847">
        <f t="shared" si="84"/>
        <v>1140.5466000000001</v>
      </c>
      <c r="N1847">
        <f t="shared" si="85"/>
        <v>11.534238999999843</v>
      </c>
      <c r="O1847" s="1">
        <f t="shared" si="86"/>
        <v>1.0112904637127359E-2</v>
      </c>
      <c r="P1847">
        <v>1.7281212500000001</v>
      </c>
    </row>
    <row r="1848" spans="1:16" hidden="1" x14ac:dyDescent="0.35">
      <c r="A1848">
        <v>1847</v>
      </c>
      <c r="B1848">
        <v>225</v>
      </c>
      <c r="C1848" t="s">
        <v>300</v>
      </c>
      <c r="D1848" t="str">
        <f>INDEX(FSA_Province!B:B,MATCH(LEFT(C1848,1),FSA_Province!A:A,0))</f>
        <v>AB</v>
      </c>
      <c r="E1848" t="s">
        <v>2096</v>
      </c>
      <c r="F1848" t="s">
        <v>20</v>
      </c>
      <c r="G1848" t="s">
        <v>27</v>
      </c>
      <c r="H1848" t="s">
        <v>16</v>
      </c>
      <c r="I1848">
        <v>0.26</v>
      </c>
      <c r="J1848">
        <v>0.26</v>
      </c>
      <c r="K1848">
        <v>1769.5329999999999</v>
      </c>
      <c r="L1848">
        <v>464.66681160000002</v>
      </c>
      <c r="M1848">
        <f t="shared" si="84"/>
        <v>460.07857999999999</v>
      </c>
      <c r="N1848">
        <f t="shared" si="85"/>
        <v>4.5882316000000287</v>
      </c>
      <c r="O1848" s="1">
        <f t="shared" si="86"/>
        <v>9.9727129222143499E-3</v>
      </c>
      <c r="P1848">
        <v>0.69700021000000001</v>
      </c>
    </row>
    <row r="1849" spans="1:16" hidden="1" x14ac:dyDescent="0.35">
      <c r="A1849">
        <v>1848</v>
      </c>
      <c r="B1849">
        <v>225</v>
      </c>
      <c r="C1849" t="s">
        <v>300</v>
      </c>
      <c r="D1849" t="str">
        <f>INDEX(FSA_Province!B:B,MATCH(LEFT(C1849,1),FSA_Province!A:A,0))</f>
        <v>AB</v>
      </c>
      <c r="E1849" t="s">
        <v>2097</v>
      </c>
      <c r="F1849" t="s">
        <v>10</v>
      </c>
      <c r="G1849" t="s">
        <v>27</v>
      </c>
      <c r="H1849" t="s">
        <v>12</v>
      </c>
      <c r="I1849">
        <v>1.074496E-2</v>
      </c>
      <c r="J1849">
        <v>1.074496E-2</v>
      </c>
      <c r="K1849">
        <v>45892.620999999999</v>
      </c>
      <c r="L1849">
        <v>486.41693950000001</v>
      </c>
      <c r="M1849">
        <f t="shared" si="84"/>
        <v>493.11437694015996</v>
      </c>
      <c r="N1849">
        <f t="shared" si="85"/>
        <v>-6.6974374401599448</v>
      </c>
      <c r="O1849" s="1">
        <f t="shared" si="86"/>
        <v>-1.3581914771413545E-2</v>
      </c>
      <c r="P1849">
        <v>0.72962539999999998</v>
      </c>
    </row>
    <row r="1850" spans="1:16" hidden="1" x14ac:dyDescent="0.35">
      <c r="A1850">
        <v>1849</v>
      </c>
      <c r="B1850">
        <v>105</v>
      </c>
      <c r="C1850" t="s">
        <v>511</v>
      </c>
      <c r="D1850" t="str">
        <f>INDEX(FSA_Province!B:B,MATCH(LEFT(C1850,1),FSA_Province!A:A,0))</f>
        <v>ON</v>
      </c>
      <c r="E1850" t="s">
        <v>2098</v>
      </c>
      <c r="F1850" t="s">
        <v>24</v>
      </c>
      <c r="G1850" t="s">
        <v>27</v>
      </c>
      <c r="H1850" t="s">
        <v>16</v>
      </c>
      <c r="I1850">
        <v>170000</v>
      </c>
      <c r="J1850">
        <v>170000</v>
      </c>
      <c r="K1850">
        <v>0.11321320999999999</v>
      </c>
      <c r="L1850">
        <v>19450.725719999999</v>
      </c>
      <c r="M1850">
        <f t="shared" si="84"/>
        <v>19246.245699999999</v>
      </c>
      <c r="N1850">
        <f t="shared" si="85"/>
        <v>204.48001999999906</v>
      </c>
      <c r="O1850" s="1">
        <f t="shared" si="86"/>
        <v>1.0624410764952411E-2</v>
      </c>
      <c r="P1850">
        <v>29.176088579999998</v>
      </c>
    </row>
    <row r="1851" spans="1:16" hidden="1" x14ac:dyDescent="0.35">
      <c r="A1851">
        <v>1850</v>
      </c>
      <c r="B1851">
        <v>6</v>
      </c>
      <c r="C1851" t="s">
        <v>85</v>
      </c>
      <c r="D1851" t="str">
        <f>INDEX(FSA_Province!B:B,MATCH(LEFT(C1851,1),FSA_Province!A:A,0))</f>
        <v>AB</v>
      </c>
      <c r="E1851" t="s">
        <v>2099</v>
      </c>
      <c r="F1851" t="s">
        <v>24</v>
      </c>
      <c r="G1851" t="s">
        <v>11</v>
      </c>
      <c r="H1851" t="s">
        <v>16</v>
      </c>
      <c r="I1851">
        <v>9145.1607635300006</v>
      </c>
      <c r="J1851">
        <v>9145.1607635300006</v>
      </c>
      <c r="K1851">
        <v>0.107</v>
      </c>
      <c r="L1851">
        <v>987.90636770000003</v>
      </c>
      <c r="M1851">
        <f t="shared" si="84"/>
        <v>978.53220169771009</v>
      </c>
      <c r="N1851">
        <f t="shared" si="85"/>
        <v>9.3741660022899396</v>
      </c>
      <c r="O1851" s="1">
        <f t="shared" si="86"/>
        <v>9.5798237258070563E-3</v>
      </c>
      <c r="P1851">
        <v>1.48185955</v>
      </c>
    </row>
    <row r="1852" spans="1:16" hidden="1" x14ac:dyDescent="0.35">
      <c r="A1852">
        <v>1851</v>
      </c>
      <c r="B1852">
        <v>105</v>
      </c>
      <c r="C1852" t="s">
        <v>511</v>
      </c>
      <c r="D1852" t="str">
        <f>INDEX(FSA_Province!B:B,MATCH(LEFT(C1852,1),FSA_Province!A:A,0))</f>
        <v>ON</v>
      </c>
      <c r="E1852" t="s">
        <v>2100</v>
      </c>
      <c r="F1852" t="s">
        <v>24</v>
      </c>
      <c r="G1852" t="s">
        <v>27</v>
      </c>
      <c r="H1852" t="s">
        <v>12</v>
      </c>
      <c r="I1852">
        <v>200000</v>
      </c>
      <c r="J1852">
        <v>200000</v>
      </c>
      <c r="K1852">
        <v>0.10514332999999999</v>
      </c>
      <c r="L1852">
        <v>20717.024529999999</v>
      </c>
      <c r="M1852">
        <f t="shared" si="84"/>
        <v>21028.665999999997</v>
      </c>
      <c r="N1852">
        <f t="shared" si="85"/>
        <v>-311.64146999999866</v>
      </c>
      <c r="O1852" s="1">
        <f t="shared" si="86"/>
        <v>-1.481984021240333E-2</v>
      </c>
      <c r="P1852">
        <v>31.075536790000001</v>
      </c>
    </row>
    <row r="1853" spans="1:16" hidden="1" x14ac:dyDescent="0.35">
      <c r="A1853">
        <v>1852</v>
      </c>
      <c r="B1853">
        <v>226</v>
      </c>
      <c r="C1853" t="s">
        <v>372</v>
      </c>
      <c r="D1853" t="str">
        <f>INDEX(FSA_Province!B:B,MATCH(LEFT(C1853,1),FSA_Province!A:A,0))</f>
        <v>AB</v>
      </c>
      <c r="E1853" t="s">
        <v>2101</v>
      </c>
      <c r="F1853" t="s">
        <v>24</v>
      </c>
      <c r="G1853" t="s">
        <v>27</v>
      </c>
      <c r="H1853" t="s">
        <v>16</v>
      </c>
      <c r="I1853">
        <v>2500</v>
      </c>
      <c r="J1853">
        <v>2500</v>
      </c>
      <c r="K1853">
        <v>0.108421</v>
      </c>
      <c r="L1853">
        <v>273.287802</v>
      </c>
      <c r="M1853">
        <f t="shared" si="84"/>
        <v>271.05250000000001</v>
      </c>
      <c r="N1853">
        <f t="shared" si="85"/>
        <v>2.2353019999999901</v>
      </c>
      <c r="O1853" s="1">
        <f t="shared" si="86"/>
        <v>8.2467492459947431E-3</v>
      </c>
      <c r="P1853">
        <v>0.40993170000000001</v>
      </c>
    </row>
    <row r="1854" spans="1:16" hidden="1" x14ac:dyDescent="0.35">
      <c r="A1854">
        <v>1853</v>
      </c>
      <c r="B1854">
        <v>76</v>
      </c>
      <c r="C1854" t="s">
        <v>1524</v>
      </c>
      <c r="D1854" t="str">
        <f>INDEX(FSA_Province!B:B,MATCH(LEFT(C1854,1),FSA_Province!A:A,0))</f>
        <v>AB</v>
      </c>
      <c r="E1854" t="s">
        <v>2102</v>
      </c>
      <c r="F1854" t="s">
        <v>24</v>
      </c>
      <c r="G1854" t="s">
        <v>27</v>
      </c>
      <c r="H1854" t="s">
        <v>12</v>
      </c>
      <c r="I1854">
        <v>740</v>
      </c>
      <c r="J1854">
        <v>740</v>
      </c>
      <c r="K1854">
        <v>0.1050073</v>
      </c>
      <c r="L1854">
        <v>76.649810650000006</v>
      </c>
      <c r="M1854">
        <f t="shared" si="84"/>
        <v>77.705401999999992</v>
      </c>
      <c r="N1854">
        <f t="shared" si="85"/>
        <v>-1.0555913499999861</v>
      </c>
      <c r="O1854" s="1">
        <f t="shared" si="86"/>
        <v>-1.3584529811710981E-2</v>
      </c>
      <c r="P1854">
        <v>0.11497470999999999</v>
      </c>
    </row>
    <row r="1855" spans="1:16" hidden="1" x14ac:dyDescent="0.35">
      <c r="A1855">
        <v>1854</v>
      </c>
      <c r="B1855">
        <v>245</v>
      </c>
      <c r="C1855" t="s">
        <v>8</v>
      </c>
      <c r="D1855" t="str">
        <f>INDEX(FSA_Province!B:B,MATCH(LEFT(C1855,1),FSA_Province!A:A,0))</f>
        <v>BC</v>
      </c>
      <c r="E1855" t="s">
        <v>2103</v>
      </c>
      <c r="F1855" t="s">
        <v>10</v>
      </c>
      <c r="G1855" t="s">
        <v>11</v>
      </c>
      <c r="H1855" t="s">
        <v>12</v>
      </c>
      <c r="I1855">
        <v>0.5</v>
      </c>
      <c r="J1855">
        <v>0.5</v>
      </c>
      <c r="K1855">
        <v>48000</v>
      </c>
      <c r="L1855">
        <v>23999.999360000002</v>
      </c>
      <c r="M1855">
        <f t="shared" si="84"/>
        <v>24000</v>
      </c>
      <c r="N1855">
        <f t="shared" si="85"/>
        <v>-6.3999999838415533E-4</v>
      </c>
      <c r="O1855" s="1">
        <f t="shared" si="86"/>
        <v>-2.6666666599339807E-8</v>
      </c>
      <c r="P1855">
        <v>0</v>
      </c>
    </row>
    <row r="1856" spans="1:16" hidden="1" x14ac:dyDescent="0.35">
      <c r="A1856">
        <v>1855</v>
      </c>
      <c r="B1856">
        <v>62</v>
      </c>
      <c r="C1856" t="s">
        <v>140</v>
      </c>
      <c r="D1856" t="str">
        <f>INDEX(FSA_Province!B:B,MATCH(LEFT(C1856,1),FSA_Province!A:A,0))</f>
        <v>ON</v>
      </c>
      <c r="E1856" t="s">
        <v>2104</v>
      </c>
      <c r="F1856" t="s">
        <v>24</v>
      </c>
      <c r="G1856" t="s">
        <v>11</v>
      </c>
      <c r="H1856" t="s">
        <v>12</v>
      </c>
      <c r="I1856">
        <v>1000</v>
      </c>
      <c r="J1856">
        <v>1000</v>
      </c>
      <c r="K1856">
        <v>0.11</v>
      </c>
      <c r="L1856">
        <v>108.55750759999999</v>
      </c>
      <c r="M1856">
        <f t="shared" si="84"/>
        <v>110</v>
      </c>
      <c r="N1856">
        <f t="shared" si="85"/>
        <v>-1.4424924000000061</v>
      </c>
      <c r="O1856" s="1">
        <f t="shared" si="86"/>
        <v>-1.3113567272727328E-2</v>
      </c>
      <c r="P1856">
        <v>0.16283626000000001</v>
      </c>
    </row>
    <row r="1857" spans="1:16" hidden="1" x14ac:dyDescent="0.35">
      <c r="A1857">
        <v>1856</v>
      </c>
      <c r="B1857">
        <v>90</v>
      </c>
      <c r="C1857" t="s">
        <v>129</v>
      </c>
      <c r="D1857" t="str">
        <f>INDEX(FSA_Province!B:B,MATCH(LEFT(C1857,1),FSA_Province!A:A,0))</f>
        <v>ON</v>
      </c>
      <c r="E1857" t="s">
        <v>2105</v>
      </c>
      <c r="F1857" t="s">
        <v>24</v>
      </c>
      <c r="G1857" t="s">
        <v>27</v>
      </c>
      <c r="H1857" t="s">
        <v>16</v>
      </c>
      <c r="I1857">
        <v>5500</v>
      </c>
      <c r="J1857">
        <v>5500</v>
      </c>
      <c r="K1857">
        <v>0.11206745</v>
      </c>
      <c r="L1857">
        <v>623.09858069999996</v>
      </c>
      <c r="M1857">
        <f t="shared" si="84"/>
        <v>616.37097500000004</v>
      </c>
      <c r="N1857">
        <f t="shared" si="85"/>
        <v>6.7276056999999128</v>
      </c>
      <c r="O1857" s="1">
        <f t="shared" si="86"/>
        <v>1.0914864542412809E-2</v>
      </c>
      <c r="P1857">
        <v>0.93464787000000005</v>
      </c>
    </row>
    <row r="1858" spans="1:16" hidden="1" x14ac:dyDescent="0.35">
      <c r="A1858">
        <v>1857</v>
      </c>
      <c r="B1858">
        <v>90</v>
      </c>
      <c r="C1858" t="s">
        <v>129</v>
      </c>
      <c r="D1858" t="str">
        <f>INDEX(FSA_Province!B:B,MATCH(LEFT(C1858,1),FSA_Province!A:A,0))</f>
        <v>ON</v>
      </c>
      <c r="E1858" t="s">
        <v>2106</v>
      </c>
      <c r="F1858" t="s">
        <v>24</v>
      </c>
      <c r="G1858" t="s">
        <v>27</v>
      </c>
      <c r="H1858" t="s">
        <v>16</v>
      </c>
      <c r="I1858">
        <v>60000</v>
      </c>
      <c r="J1858">
        <v>60000</v>
      </c>
      <c r="K1858">
        <v>0.11334134</v>
      </c>
      <c r="L1858">
        <v>6874.1728030000004</v>
      </c>
      <c r="M1858">
        <f t="shared" si="84"/>
        <v>6800.4804000000004</v>
      </c>
      <c r="N1858">
        <f t="shared" si="85"/>
        <v>73.692403000000013</v>
      </c>
      <c r="O1858" s="1">
        <f t="shared" si="86"/>
        <v>1.0836352531800549E-2</v>
      </c>
      <c r="P1858">
        <v>10.3112592</v>
      </c>
    </row>
    <row r="1859" spans="1:16" hidden="1" x14ac:dyDescent="0.35">
      <c r="A1859">
        <v>1858</v>
      </c>
      <c r="B1859">
        <v>18</v>
      </c>
      <c r="C1859" t="s">
        <v>50</v>
      </c>
      <c r="D1859" t="str">
        <f>INDEX(FSA_Province!B:B,MATCH(LEFT(C1859,1),FSA_Province!A:A,0))</f>
        <v>BC</v>
      </c>
      <c r="E1859" t="s">
        <v>2107</v>
      </c>
      <c r="F1859" t="s">
        <v>24</v>
      </c>
      <c r="G1859" t="s">
        <v>27</v>
      </c>
      <c r="H1859" t="s">
        <v>16</v>
      </c>
      <c r="I1859">
        <v>13000</v>
      </c>
      <c r="J1859">
        <v>13000</v>
      </c>
      <c r="K1859">
        <v>9.2567559999999993E-2</v>
      </c>
      <c r="L1859">
        <v>1229.760389</v>
      </c>
      <c r="M1859">
        <f t="shared" ref="M1859:M1922" si="87">I1859*K1859</f>
        <v>1203.3782799999999</v>
      </c>
      <c r="N1859">
        <f t="shared" ref="N1859:N1922" si="88">L1859-M1859</f>
        <v>26.382109000000128</v>
      </c>
      <c r="O1859" s="1">
        <f t="shared" ref="O1859:O1922" si="89">IFERROR(N1859/M1859, 0)</f>
        <v>2.1923371427312224E-2</v>
      </c>
      <c r="P1859">
        <v>1.8446405800000001</v>
      </c>
    </row>
    <row r="1860" spans="1:16" hidden="1" x14ac:dyDescent="0.35">
      <c r="A1860">
        <v>1859</v>
      </c>
      <c r="B1860">
        <v>102</v>
      </c>
      <c r="C1860" t="s">
        <v>22</v>
      </c>
      <c r="D1860" t="str">
        <f>INDEX(FSA_Province!B:B,MATCH(LEFT(C1860,1),FSA_Province!A:A,0))</f>
        <v>ON</v>
      </c>
      <c r="E1860" t="s">
        <v>2108</v>
      </c>
      <c r="F1860" t="s">
        <v>24</v>
      </c>
      <c r="G1860" t="s">
        <v>11</v>
      </c>
      <c r="H1860" t="s">
        <v>16</v>
      </c>
      <c r="I1860">
        <v>159</v>
      </c>
      <c r="J1860">
        <v>159</v>
      </c>
      <c r="K1860">
        <v>9.1120649999999997E-2</v>
      </c>
      <c r="L1860">
        <v>14.649731060000001</v>
      </c>
      <c r="M1860">
        <f t="shared" si="87"/>
        <v>14.48818335</v>
      </c>
      <c r="N1860">
        <f t="shared" si="88"/>
        <v>0.16154771000000068</v>
      </c>
      <c r="O1860" s="1">
        <f t="shared" si="89"/>
        <v>1.1150308226876538E-2</v>
      </c>
      <c r="P1860">
        <v>2.1974589999999999E-2</v>
      </c>
    </row>
    <row r="1861" spans="1:16" hidden="1" x14ac:dyDescent="0.35">
      <c r="A1861">
        <v>1860</v>
      </c>
      <c r="B1861">
        <v>102</v>
      </c>
      <c r="C1861" t="s">
        <v>22</v>
      </c>
      <c r="D1861" t="str">
        <f>INDEX(FSA_Province!B:B,MATCH(LEFT(C1861,1),FSA_Province!A:A,0))</f>
        <v>ON</v>
      </c>
      <c r="E1861" t="s">
        <v>2109</v>
      </c>
      <c r="F1861" t="s">
        <v>193</v>
      </c>
      <c r="G1861" t="s">
        <v>11</v>
      </c>
      <c r="H1861" t="s">
        <v>12</v>
      </c>
      <c r="I1861">
        <v>22.01454</v>
      </c>
      <c r="J1861">
        <v>22.01454</v>
      </c>
      <c r="K1861">
        <v>0.68115000000000003</v>
      </c>
      <c r="L1861">
        <v>14.80425595</v>
      </c>
      <c r="M1861">
        <f t="shared" si="87"/>
        <v>14.995203921000002</v>
      </c>
      <c r="N1861">
        <f t="shared" si="88"/>
        <v>-0.19094797100000171</v>
      </c>
      <c r="O1861" s="1">
        <f t="shared" si="89"/>
        <v>-1.2733936264287078E-2</v>
      </c>
      <c r="P1861">
        <v>2.2206380000000001E-2</v>
      </c>
    </row>
    <row r="1862" spans="1:16" hidden="1" x14ac:dyDescent="0.35">
      <c r="A1862">
        <v>1861</v>
      </c>
      <c r="B1862">
        <v>18</v>
      </c>
      <c r="C1862" t="s">
        <v>50</v>
      </c>
      <c r="D1862" t="str">
        <f>INDEX(FSA_Province!B:B,MATCH(LEFT(C1862,1),FSA_Province!A:A,0))</f>
        <v>BC</v>
      </c>
      <c r="E1862" t="s">
        <v>2110</v>
      </c>
      <c r="F1862" t="s">
        <v>24</v>
      </c>
      <c r="G1862" t="s">
        <v>27</v>
      </c>
      <c r="H1862" t="s">
        <v>16</v>
      </c>
      <c r="I1862">
        <v>12500</v>
      </c>
      <c r="J1862">
        <v>12500</v>
      </c>
      <c r="K1862">
        <v>9.0401860000000001E-2</v>
      </c>
      <c r="L1862">
        <v>1142.35727</v>
      </c>
      <c r="M1862">
        <f t="shared" si="87"/>
        <v>1130.02325</v>
      </c>
      <c r="N1862">
        <f t="shared" si="88"/>
        <v>12.33402000000001</v>
      </c>
      <c r="O1862" s="1">
        <f t="shared" si="89"/>
        <v>1.0914837371708954E-2</v>
      </c>
      <c r="P1862">
        <v>1.7135358999999999</v>
      </c>
    </row>
    <row r="1863" spans="1:16" hidden="1" x14ac:dyDescent="0.35">
      <c r="A1863">
        <v>1862</v>
      </c>
      <c r="B1863">
        <v>92</v>
      </c>
      <c r="C1863" t="s">
        <v>135</v>
      </c>
      <c r="D1863" t="str">
        <f>INDEX(FSA_Province!B:B,MATCH(LEFT(C1863,1),FSA_Province!A:A,0))</f>
        <v>ON</v>
      </c>
      <c r="E1863" t="s">
        <v>2111</v>
      </c>
      <c r="F1863" t="s">
        <v>24</v>
      </c>
      <c r="G1863" t="s">
        <v>27</v>
      </c>
      <c r="H1863" t="s">
        <v>16</v>
      </c>
      <c r="I1863">
        <v>90</v>
      </c>
      <c r="J1863">
        <v>90</v>
      </c>
      <c r="K1863">
        <v>8.8839500000000002E-2</v>
      </c>
      <c r="L1863">
        <v>8.0815692200000004</v>
      </c>
      <c r="M1863">
        <f t="shared" si="87"/>
        <v>7.9955550000000004</v>
      </c>
      <c r="N1863">
        <f t="shared" si="88"/>
        <v>8.601422000000003E-2</v>
      </c>
      <c r="O1863" s="1">
        <f t="shared" si="89"/>
        <v>1.0757754777498251E-2</v>
      </c>
      <c r="P1863">
        <v>1.212235E-2</v>
      </c>
    </row>
    <row r="1864" spans="1:16" hidden="1" x14ac:dyDescent="0.35">
      <c r="A1864">
        <v>1863</v>
      </c>
      <c r="B1864">
        <v>92</v>
      </c>
      <c r="C1864" t="s">
        <v>135</v>
      </c>
      <c r="D1864" t="str">
        <f>INDEX(FSA_Province!B:B,MATCH(LEFT(C1864,1),FSA_Province!A:A,0))</f>
        <v>ON</v>
      </c>
      <c r="E1864" t="s">
        <v>2112</v>
      </c>
      <c r="F1864" t="s">
        <v>24</v>
      </c>
      <c r="G1864" t="s">
        <v>27</v>
      </c>
      <c r="H1864" t="s">
        <v>16</v>
      </c>
      <c r="I1864">
        <v>11200</v>
      </c>
      <c r="J1864">
        <v>11200</v>
      </c>
      <c r="K1864">
        <v>9.0653429999999993E-2</v>
      </c>
      <c r="L1864">
        <v>1026.3207480000001</v>
      </c>
      <c r="M1864">
        <f t="shared" si="87"/>
        <v>1015.318416</v>
      </c>
      <c r="N1864">
        <f t="shared" si="88"/>
        <v>11.002332000000138</v>
      </c>
      <c r="O1864" s="1">
        <f t="shared" si="89"/>
        <v>1.0836336489734406E-2</v>
      </c>
      <c r="P1864">
        <v>1.53948112</v>
      </c>
    </row>
    <row r="1865" spans="1:16" hidden="1" x14ac:dyDescent="0.35">
      <c r="A1865">
        <v>1864</v>
      </c>
      <c r="B1865">
        <v>237</v>
      </c>
      <c r="C1865" t="s">
        <v>78</v>
      </c>
      <c r="D1865" t="str">
        <f>INDEX(FSA_Province!B:B,MATCH(LEFT(C1865,1),FSA_Province!A:A,0))</f>
        <v>BC</v>
      </c>
      <c r="E1865" t="s">
        <v>2113</v>
      </c>
      <c r="F1865" t="s">
        <v>24</v>
      </c>
      <c r="G1865" t="s">
        <v>27</v>
      </c>
      <c r="H1865" t="s">
        <v>16</v>
      </c>
      <c r="I1865">
        <v>2000</v>
      </c>
      <c r="J1865">
        <v>2000</v>
      </c>
      <c r="K1865">
        <v>9.0904269999999995E-2</v>
      </c>
      <c r="L1865">
        <v>183.86433890000001</v>
      </c>
      <c r="M1865">
        <f t="shared" si="87"/>
        <v>181.80853999999999</v>
      </c>
      <c r="N1865">
        <f t="shared" si="88"/>
        <v>2.0557989000000134</v>
      </c>
      <c r="O1865" s="1">
        <f t="shared" si="89"/>
        <v>1.130749358638496E-2</v>
      </c>
      <c r="P1865">
        <v>0.2757965</v>
      </c>
    </row>
    <row r="1866" spans="1:16" hidden="1" x14ac:dyDescent="0.35">
      <c r="A1866">
        <v>1865</v>
      </c>
      <c r="B1866">
        <v>232</v>
      </c>
      <c r="C1866" t="s">
        <v>639</v>
      </c>
      <c r="D1866" t="str">
        <f>INDEX(FSA_Province!B:B,MATCH(LEFT(C1866,1),FSA_Province!A:A,0))</f>
        <v>AB</v>
      </c>
      <c r="E1866" t="s">
        <v>2114</v>
      </c>
      <c r="F1866" t="s">
        <v>20</v>
      </c>
      <c r="G1866" t="s">
        <v>27</v>
      </c>
      <c r="H1866" t="s">
        <v>12</v>
      </c>
      <c r="I1866">
        <v>1.5</v>
      </c>
      <c r="J1866">
        <v>1.5</v>
      </c>
      <c r="K1866">
        <v>1765.4680000000001</v>
      </c>
      <c r="L1866">
        <v>2612.099123</v>
      </c>
      <c r="M1866">
        <f t="shared" si="87"/>
        <v>2648.2020000000002</v>
      </c>
      <c r="N1866">
        <f t="shared" si="88"/>
        <v>-36.102877000000262</v>
      </c>
      <c r="O1866" s="1">
        <f t="shared" si="89"/>
        <v>-1.3632977016103854E-2</v>
      </c>
      <c r="P1866">
        <v>3.9181486799999998</v>
      </c>
    </row>
    <row r="1867" spans="1:16" hidden="1" x14ac:dyDescent="0.35">
      <c r="A1867">
        <v>1866</v>
      </c>
      <c r="B1867">
        <v>1</v>
      </c>
      <c r="C1867" t="s">
        <v>556</v>
      </c>
      <c r="D1867" t="str">
        <f>INDEX(FSA_Province!B:B,MATCH(LEFT(C1867,1),FSA_Province!A:A,0))</f>
        <v>ON</v>
      </c>
      <c r="E1867" t="s">
        <v>2115</v>
      </c>
      <c r="F1867" t="s">
        <v>933</v>
      </c>
      <c r="G1867" t="s">
        <v>11</v>
      </c>
      <c r="H1867" t="s">
        <v>12</v>
      </c>
      <c r="I1867">
        <v>54266.426447290003</v>
      </c>
      <c r="J1867">
        <v>54266.426447290003</v>
      </c>
      <c r="K1867">
        <v>2.2000000000000001E-6</v>
      </c>
      <c r="L1867">
        <v>0.11938612999999999</v>
      </c>
      <c r="M1867">
        <f t="shared" si="87"/>
        <v>0.11938613818403801</v>
      </c>
      <c r="N1867">
        <f t="shared" si="88"/>
        <v>-8.184038016723072E-9</v>
      </c>
      <c r="O1867" s="1">
        <f t="shared" si="89"/>
        <v>-6.8550990434979006E-8</v>
      </c>
      <c r="P1867">
        <v>1.7907E-4</v>
      </c>
    </row>
    <row r="1868" spans="1:16" hidden="1" x14ac:dyDescent="0.35">
      <c r="A1868">
        <v>1867</v>
      </c>
      <c r="B1868">
        <v>237</v>
      </c>
      <c r="C1868" t="s">
        <v>78</v>
      </c>
      <c r="D1868" t="str">
        <f>INDEX(FSA_Province!B:B,MATCH(LEFT(C1868,1),FSA_Province!A:A,0))</f>
        <v>BC</v>
      </c>
      <c r="E1868" t="s">
        <v>2116</v>
      </c>
      <c r="F1868" t="s">
        <v>24</v>
      </c>
      <c r="G1868" t="s">
        <v>27</v>
      </c>
      <c r="H1868" t="s">
        <v>16</v>
      </c>
      <c r="I1868">
        <v>1500</v>
      </c>
      <c r="J1868">
        <v>1500</v>
      </c>
      <c r="K1868">
        <v>8.6810789999999999E-2</v>
      </c>
      <c r="L1868">
        <v>131.5426453</v>
      </c>
      <c r="M1868">
        <f t="shared" si="87"/>
        <v>130.216185</v>
      </c>
      <c r="N1868">
        <f t="shared" si="88"/>
        <v>1.3264603000000079</v>
      </c>
      <c r="O1868" s="1">
        <f t="shared" si="89"/>
        <v>1.0186600843819898E-2</v>
      </c>
      <c r="P1868">
        <v>0.19731396000000001</v>
      </c>
    </row>
    <row r="1869" spans="1:16" hidden="1" x14ac:dyDescent="0.35">
      <c r="A1869">
        <v>1868</v>
      </c>
      <c r="B1869">
        <v>1</v>
      </c>
      <c r="C1869" t="s">
        <v>556</v>
      </c>
      <c r="D1869" t="str">
        <f>INDEX(FSA_Province!B:B,MATCH(LEFT(C1869,1),FSA_Province!A:A,0))</f>
        <v>ON</v>
      </c>
      <c r="E1869" t="s">
        <v>2117</v>
      </c>
      <c r="F1869" t="s">
        <v>933</v>
      </c>
      <c r="G1869" t="s">
        <v>11</v>
      </c>
      <c r="H1869" t="s">
        <v>16</v>
      </c>
      <c r="I1869">
        <v>54266.426447290003</v>
      </c>
      <c r="J1869">
        <v>54266.426447290003</v>
      </c>
      <c r="K1869">
        <v>1.84E-6</v>
      </c>
      <c r="L1869">
        <v>9.98502E-2</v>
      </c>
      <c r="M1869">
        <f t="shared" si="87"/>
        <v>9.9850224663013604E-2</v>
      </c>
      <c r="N1869">
        <f t="shared" si="88"/>
        <v>-2.4663013603598571E-8</v>
      </c>
      <c r="O1869" s="1">
        <f t="shared" si="89"/>
        <v>-2.470000812400196E-7</v>
      </c>
      <c r="P1869">
        <v>1.4977E-4</v>
      </c>
    </row>
    <row r="1870" spans="1:16" hidden="1" x14ac:dyDescent="0.35">
      <c r="A1870">
        <v>1869</v>
      </c>
      <c r="B1870">
        <v>122</v>
      </c>
      <c r="C1870" t="s">
        <v>291</v>
      </c>
      <c r="D1870" t="str">
        <f>INDEX(FSA_Province!B:B,MATCH(LEFT(C1870,1),FSA_Province!A:A,0))</f>
        <v>ON</v>
      </c>
      <c r="E1870" t="s">
        <v>2118</v>
      </c>
      <c r="F1870" t="s">
        <v>933</v>
      </c>
      <c r="G1870" t="s">
        <v>27</v>
      </c>
      <c r="H1870" t="s">
        <v>16</v>
      </c>
      <c r="I1870">
        <v>8500</v>
      </c>
      <c r="J1870">
        <v>8500</v>
      </c>
      <c r="K1870">
        <v>1.88E-6</v>
      </c>
      <c r="L1870">
        <v>1.5980000000000001E-2</v>
      </c>
      <c r="M1870">
        <f t="shared" si="87"/>
        <v>1.5980000000000001E-2</v>
      </c>
      <c r="N1870">
        <f t="shared" si="88"/>
        <v>0</v>
      </c>
      <c r="O1870" s="1">
        <f t="shared" si="89"/>
        <v>0</v>
      </c>
      <c r="P1870">
        <v>2.3969999999999999E-5</v>
      </c>
    </row>
    <row r="1871" spans="1:16" hidden="1" x14ac:dyDescent="0.35">
      <c r="A1871">
        <v>1870</v>
      </c>
      <c r="B1871">
        <v>1</v>
      </c>
      <c r="C1871" t="s">
        <v>556</v>
      </c>
      <c r="D1871" t="str">
        <f>INDEX(FSA_Province!B:B,MATCH(LEFT(C1871,1),FSA_Province!A:A,0))</f>
        <v>ON</v>
      </c>
      <c r="E1871" t="s">
        <v>2119</v>
      </c>
      <c r="F1871" t="s">
        <v>75</v>
      </c>
      <c r="G1871" t="s">
        <v>11</v>
      </c>
      <c r="H1871" t="s">
        <v>12</v>
      </c>
      <c r="I1871">
        <v>200</v>
      </c>
      <c r="J1871">
        <v>200</v>
      </c>
      <c r="K1871">
        <v>6.5010000000000003E-4</v>
      </c>
      <c r="L1871">
        <v>0.13001998000000001</v>
      </c>
      <c r="M1871">
        <f t="shared" si="87"/>
        <v>0.13002</v>
      </c>
      <c r="N1871">
        <f t="shared" si="88"/>
        <v>-1.9999999989472883E-8</v>
      </c>
      <c r="O1871" s="1">
        <f t="shared" si="89"/>
        <v>-1.538224887669042E-7</v>
      </c>
      <c r="P1871">
        <v>1.9500999999999999E-4</v>
      </c>
    </row>
    <row r="1872" spans="1:16" hidden="1" x14ac:dyDescent="0.35">
      <c r="A1872">
        <v>1871</v>
      </c>
      <c r="B1872">
        <v>224</v>
      </c>
      <c r="C1872" t="s">
        <v>83</v>
      </c>
      <c r="D1872" t="str">
        <f>INDEX(FSA_Province!B:B,MATCH(LEFT(C1872,1),FSA_Province!A:A,0))</f>
        <v>BC</v>
      </c>
      <c r="E1872" t="s">
        <v>2120</v>
      </c>
      <c r="F1872" t="s">
        <v>24</v>
      </c>
      <c r="G1872" t="s">
        <v>27</v>
      </c>
      <c r="H1872" t="s">
        <v>16</v>
      </c>
      <c r="I1872">
        <v>15000</v>
      </c>
      <c r="J1872">
        <v>15000</v>
      </c>
      <c r="K1872">
        <v>8.7384439999999994E-2</v>
      </c>
      <c r="L1872">
        <v>1323.5026089999999</v>
      </c>
      <c r="M1872">
        <f t="shared" si="87"/>
        <v>1310.7665999999999</v>
      </c>
      <c r="N1872">
        <f t="shared" si="88"/>
        <v>12.736008999999967</v>
      </c>
      <c r="O1872" s="1">
        <f t="shared" si="89"/>
        <v>9.7164582924221359E-3</v>
      </c>
      <c r="P1872">
        <v>1.98525391</v>
      </c>
    </row>
    <row r="1873" spans="1:16" hidden="1" x14ac:dyDescent="0.35">
      <c r="A1873">
        <v>1872</v>
      </c>
      <c r="B1873">
        <v>1</v>
      </c>
      <c r="C1873" t="s">
        <v>556</v>
      </c>
      <c r="D1873" t="str">
        <f>INDEX(FSA_Province!B:B,MATCH(LEFT(C1873,1),FSA_Province!A:A,0))</f>
        <v>ON</v>
      </c>
      <c r="E1873" t="s">
        <v>2121</v>
      </c>
      <c r="F1873" t="s">
        <v>75</v>
      </c>
      <c r="G1873" t="s">
        <v>11</v>
      </c>
      <c r="H1873" t="s">
        <v>16</v>
      </c>
      <c r="I1873">
        <v>200</v>
      </c>
      <c r="J1873">
        <v>200</v>
      </c>
      <c r="K1873">
        <v>5.7989000000000001E-4</v>
      </c>
      <c r="L1873">
        <v>0.11590967000000001</v>
      </c>
      <c r="M1873">
        <f t="shared" si="87"/>
        <v>0.115978</v>
      </c>
      <c r="N1873">
        <f t="shared" si="88"/>
        <v>-6.8329999999991453E-5</v>
      </c>
      <c r="O1873" s="1">
        <f t="shared" si="89"/>
        <v>-5.891634620358297E-4</v>
      </c>
      <c r="P1873">
        <v>1.7385E-4</v>
      </c>
    </row>
    <row r="1874" spans="1:16" hidden="1" x14ac:dyDescent="0.35">
      <c r="A1874">
        <v>1873</v>
      </c>
      <c r="B1874">
        <v>56</v>
      </c>
      <c r="C1874" t="s">
        <v>2122</v>
      </c>
      <c r="D1874" t="str">
        <f>INDEX(FSA_Province!B:B,MATCH(LEFT(C1874,1),FSA_Province!A:A,0))</f>
        <v>BC</v>
      </c>
      <c r="E1874" t="s">
        <v>2123</v>
      </c>
      <c r="F1874" t="s">
        <v>10</v>
      </c>
      <c r="G1874" t="s">
        <v>27</v>
      </c>
      <c r="H1874" t="s">
        <v>16</v>
      </c>
      <c r="I1874">
        <v>4.1000000000000002E-2</v>
      </c>
      <c r="J1874">
        <v>4.1000000000000002E-2</v>
      </c>
      <c r="K1874">
        <v>47473.656999999999</v>
      </c>
      <c r="L1874">
        <v>1967.162241</v>
      </c>
      <c r="M1874">
        <f t="shared" si="87"/>
        <v>1946.4199370000001</v>
      </c>
      <c r="N1874">
        <f t="shared" si="88"/>
        <v>20.742303999999876</v>
      </c>
      <c r="O1874" s="1">
        <f t="shared" si="89"/>
        <v>1.0656643823721723E-2</v>
      </c>
      <c r="P1874">
        <v>2.9507433600000001</v>
      </c>
    </row>
    <row r="1875" spans="1:16" hidden="1" x14ac:dyDescent="0.35">
      <c r="A1875">
        <v>1874</v>
      </c>
      <c r="B1875">
        <v>92</v>
      </c>
      <c r="C1875" t="s">
        <v>135</v>
      </c>
      <c r="D1875" t="str">
        <f>INDEX(FSA_Province!B:B,MATCH(LEFT(C1875,1),FSA_Province!A:A,0))</f>
        <v>ON</v>
      </c>
      <c r="E1875" t="s">
        <v>2124</v>
      </c>
      <c r="F1875" t="s">
        <v>24</v>
      </c>
      <c r="G1875" t="s">
        <v>11</v>
      </c>
      <c r="H1875" t="s">
        <v>16</v>
      </c>
      <c r="I1875">
        <v>5805.2456199400003</v>
      </c>
      <c r="J1875">
        <v>5805.2456199400003</v>
      </c>
      <c r="K1875">
        <v>8.5999999999999993E-2</v>
      </c>
      <c r="L1875">
        <v>503.9454882</v>
      </c>
      <c r="M1875">
        <f t="shared" si="87"/>
        <v>499.25112331484002</v>
      </c>
      <c r="N1875">
        <f t="shared" si="88"/>
        <v>4.6943648851599846</v>
      </c>
      <c r="O1875" s="1">
        <f t="shared" si="89"/>
        <v>9.402812864978979E-3</v>
      </c>
      <c r="P1875">
        <v>0.75591823000000002</v>
      </c>
    </row>
    <row r="1876" spans="1:16" hidden="1" x14ac:dyDescent="0.35">
      <c r="A1876">
        <v>1875</v>
      </c>
      <c r="B1876">
        <v>92</v>
      </c>
      <c r="C1876" t="s">
        <v>135</v>
      </c>
      <c r="D1876" t="str">
        <f>INDEX(FSA_Province!B:B,MATCH(LEFT(C1876,1),FSA_Province!A:A,0))</f>
        <v>ON</v>
      </c>
      <c r="E1876" t="s">
        <v>2125</v>
      </c>
      <c r="F1876" t="s">
        <v>24</v>
      </c>
      <c r="G1876" t="s">
        <v>11</v>
      </c>
      <c r="H1876" t="s">
        <v>16</v>
      </c>
      <c r="I1876">
        <v>5782.38502797</v>
      </c>
      <c r="J1876">
        <v>5782.38502797</v>
      </c>
      <c r="K1876">
        <v>8.634E-2</v>
      </c>
      <c r="L1876">
        <v>502.81563770000002</v>
      </c>
      <c r="M1876">
        <f t="shared" si="87"/>
        <v>499.25112331492983</v>
      </c>
      <c r="N1876">
        <f t="shared" si="88"/>
        <v>3.564514385070197</v>
      </c>
      <c r="O1876" s="1">
        <f t="shared" si="89"/>
        <v>7.1397223132970006E-3</v>
      </c>
      <c r="P1876">
        <v>0.75422345000000002</v>
      </c>
    </row>
    <row r="1877" spans="1:16" hidden="1" x14ac:dyDescent="0.35">
      <c r="A1877">
        <v>1876</v>
      </c>
      <c r="B1877">
        <v>84</v>
      </c>
      <c r="C1877" t="s">
        <v>975</v>
      </c>
      <c r="D1877" t="str">
        <f>INDEX(FSA_Province!B:B,MATCH(LEFT(C1877,1),FSA_Province!A:A,0))</f>
        <v>ON</v>
      </c>
      <c r="E1877" t="s">
        <v>2126</v>
      </c>
      <c r="F1877" t="s">
        <v>20</v>
      </c>
      <c r="G1877" t="s">
        <v>27</v>
      </c>
      <c r="H1877" t="s">
        <v>16</v>
      </c>
      <c r="I1877">
        <v>0.81</v>
      </c>
      <c r="J1877">
        <v>0.81</v>
      </c>
      <c r="K1877">
        <v>1801.2329999999999</v>
      </c>
      <c r="L1877">
        <v>1472.375241</v>
      </c>
      <c r="M1877">
        <f t="shared" si="87"/>
        <v>1458.99873</v>
      </c>
      <c r="N1877">
        <f t="shared" si="88"/>
        <v>13.376510999999937</v>
      </c>
      <c r="O1877" s="1">
        <f t="shared" si="89"/>
        <v>9.168281455597933E-3</v>
      </c>
      <c r="P1877">
        <v>2.2085628599999998</v>
      </c>
    </row>
    <row r="1878" spans="1:16" hidden="1" x14ac:dyDescent="0.35">
      <c r="A1878">
        <v>1877</v>
      </c>
      <c r="B1878">
        <v>245</v>
      </c>
      <c r="C1878" t="s">
        <v>8</v>
      </c>
      <c r="D1878" t="str">
        <f>INDEX(FSA_Province!B:B,MATCH(LEFT(C1878,1),FSA_Province!A:A,0))</f>
        <v>BC</v>
      </c>
      <c r="E1878" t="s">
        <v>2127</v>
      </c>
      <c r="F1878" t="s">
        <v>10</v>
      </c>
      <c r="G1878" t="s">
        <v>11</v>
      </c>
      <c r="H1878" t="s">
        <v>16</v>
      </c>
      <c r="I1878">
        <v>0.5</v>
      </c>
      <c r="J1878">
        <v>0.5</v>
      </c>
      <c r="K1878">
        <v>46250</v>
      </c>
      <c r="L1878">
        <v>23124.999879999999</v>
      </c>
      <c r="M1878">
        <f t="shared" si="87"/>
        <v>23125</v>
      </c>
      <c r="N1878">
        <f t="shared" si="88"/>
        <v>-1.2000000060652383E-4</v>
      </c>
      <c r="O1878" s="1">
        <f t="shared" si="89"/>
        <v>-5.1891892154172463E-9</v>
      </c>
      <c r="P1878">
        <v>0</v>
      </c>
    </row>
    <row r="1879" spans="1:16" hidden="1" x14ac:dyDescent="0.35">
      <c r="A1879">
        <v>1878</v>
      </c>
      <c r="B1879">
        <v>155</v>
      </c>
      <c r="C1879" t="s">
        <v>1131</v>
      </c>
      <c r="D1879" t="str">
        <f>INDEX(FSA_Province!B:B,MATCH(LEFT(C1879,1),FSA_Province!A:A,0))</f>
        <v>AB</v>
      </c>
      <c r="E1879" t="s">
        <v>2128</v>
      </c>
      <c r="F1879" t="s">
        <v>20</v>
      </c>
      <c r="G1879" t="s">
        <v>27</v>
      </c>
      <c r="H1879" t="s">
        <v>16</v>
      </c>
      <c r="I1879">
        <v>0.55199989999999999</v>
      </c>
      <c r="J1879">
        <v>0.55199989999999999</v>
      </c>
      <c r="K1879">
        <v>1770.85</v>
      </c>
      <c r="L1879">
        <v>986.61918430000003</v>
      </c>
      <c r="M1879">
        <f t="shared" si="87"/>
        <v>977.50902291499995</v>
      </c>
      <c r="N1879">
        <f t="shared" si="88"/>
        <v>9.1101613850000831</v>
      </c>
      <c r="O1879" s="1">
        <f t="shared" si="89"/>
        <v>9.3197721672511492E-3</v>
      </c>
      <c r="P1879">
        <v>1.4799287699999999</v>
      </c>
    </row>
    <row r="1880" spans="1:16" hidden="1" x14ac:dyDescent="0.35">
      <c r="A1880">
        <v>1879</v>
      </c>
      <c r="B1880">
        <v>30</v>
      </c>
      <c r="C1880" t="s">
        <v>1812</v>
      </c>
      <c r="D1880" t="str">
        <f>INDEX(FSA_Province!B:B,MATCH(LEFT(C1880,1),FSA_Province!A:A,0))</f>
        <v>AB</v>
      </c>
      <c r="E1880" t="s">
        <v>2129</v>
      </c>
      <c r="F1880" t="s">
        <v>499</v>
      </c>
      <c r="G1880" t="s">
        <v>11</v>
      </c>
      <c r="H1880" t="s">
        <v>16</v>
      </c>
      <c r="I1880">
        <v>1000</v>
      </c>
      <c r="J1880">
        <v>1000</v>
      </c>
      <c r="K1880">
        <v>0.60119999999999996</v>
      </c>
      <c r="L1880">
        <v>608.95748000000003</v>
      </c>
      <c r="M1880">
        <f t="shared" si="87"/>
        <v>601.19999999999993</v>
      </c>
      <c r="N1880">
        <f t="shared" si="88"/>
        <v>7.7574800000001005</v>
      </c>
      <c r="O1880" s="1">
        <f t="shared" si="89"/>
        <v>1.2903326679973555E-2</v>
      </c>
      <c r="P1880">
        <v>0.91343622000000002</v>
      </c>
    </row>
    <row r="1881" spans="1:16" hidden="1" x14ac:dyDescent="0.35">
      <c r="A1881">
        <v>1880</v>
      </c>
      <c r="B1881">
        <v>30</v>
      </c>
      <c r="C1881" t="s">
        <v>1812</v>
      </c>
      <c r="D1881" t="str">
        <f>INDEX(FSA_Province!B:B,MATCH(LEFT(C1881,1),FSA_Province!A:A,0))</f>
        <v>AB</v>
      </c>
      <c r="E1881" t="s">
        <v>2130</v>
      </c>
      <c r="F1881" t="s">
        <v>15</v>
      </c>
      <c r="G1881" t="s">
        <v>11</v>
      </c>
      <c r="H1881" t="s">
        <v>16</v>
      </c>
      <c r="I1881">
        <v>2000</v>
      </c>
      <c r="J1881">
        <v>2000</v>
      </c>
      <c r="K1881">
        <v>0.36</v>
      </c>
      <c r="L1881">
        <v>729.45686000000001</v>
      </c>
      <c r="M1881">
        <f t="shared" si="87"/>
        <v>720</v>
      </c>
      <c r="N1881">
        <f t="shared" si="88"/>
        <v>9.456860000000006</v>
      </c>
      <c r="O1881" s="1">
        <f t="shared" si="89"/>
        <v>1.3134527777777787E-2</v>
      </c>
      <c r="P1881">
        <v>1.09418529</v>
      </c>
    </row>
    <row r="1882" spans="1:16" hidden="1" x14ac:dyDescent="0.35">
      <c r="A1882">
        <v>1881</v>
      </c>
      <c r="B1882">
        <v>30</v>
      </c>
      <c r="C1882" t="s">
        <v>1812</v>
      </c>
      <c r="D1882" t="str">
        <f>INDEX(FSA_Province!B:B,MATCH(LEFT(C1882,1),FSA_Province!A:A,0))</f>
        <v>AB</v>
      </c>
      <c r="E1882" t="s">
        <v>2131</v>
      </c>
      <c r="F1882" t="s">
        <v>15</v>
      </c>
      <c r="G1882" t="s">
        <v>11</v>
      </c>
      <c r="H1882" t="s">
        <v>16</v>
      </c>
      <c r="I1882">
        <v>4000</v>
      </c>
      <c r="J1882">
        <v>4000</v>
      </c>
      <c r="K1882">
        <v>0.41599999999999998</v>
      </c>
      <c r="L1882">
        <v>1680.789184</v>
      </c>
      <c r="M1882">
        <f t="shared" si="87"/>
        <v>1664</v>
      </c>
      <c r="N1882">
        <f t="shared" si="88"/>
        <v>16.789183999999977</v>
      </c>
      <c r="O1882" s="1">
        <f t="shared" si="89"/>
        <v>1.0089653846153833E-2</v>
      </c>
      <c r="P1882">
        <v>2.5211837699999999</v>
      </c>
    </row>
    <row r="1883" spans="1:16" hidden="1" x14ac:dyDescent="0.35">
      <c r="A1883">
        <v>1882</v>
      </c>
      <c r="B1883">
        <v>76</v>
      </c>
      <c r="C1883" t="s">
        <v>1524</v>
      </c>
      <c r="D1883" t="str">
        <f>INDEX(FSA_Province!B:B,MATCH(LEFT(C1883,1),FSA_Province!A:A,0))</f>
        <v>AB</v>
      </c>
      <c r="E1883" t="s">
        <v>2132</v>
      </c>
      <c r="F1883" t="s">
        <v>15</v>
      </c>
      <c r="G1883" t="s">
        <v>11</v>
      </c>
      <c r="H1883" t="s">
        <v>16</v>
      </c>
      <c r="I1883">
        <v>5850</v>
      </c>
      <c r="J1883">
        <v>5850</v>
      </c>
      <c r="K1883">
        <v>0.46739999999999998</v>
      </c>
      <c r="L1883">
        <v>2758.9024009999998</v>
      </c>
      <c r="M1883">
        <f t="shared" si="87"/>
        <v>2734.29</v>
      </c>
      <c r="N1883">
        <f t="shared" si="88"/>
        <v>24.612400999999863</v>
      </c>
      <c r="O1883" s="1">
        <f t="shared" si="89"/>
        <v>9.0013864659563778E-3</v>
      </c>
      <c r="P1883">
        <v>4.1383535900000004</v>
      </c>
    </row>
    <row r="1884" spans="1:16" hidden="1" x14ac:dyDescent="0.35">
      <c r="A1884">
        <v>1883</v>
      </c>
      <c r="B1884">
        <v>76</v>
      </c>
      <c r="C1884" t="s">
        <v>1524</v>
      </c>
      <c r="D1884" t="str">
        <f>INDEX(FSA_Province!B:B,MATCH(LEFT(C1884,1),FSA_Province!A:A,0))</f>
        <v>AB</v>
      </c>
      <c r="E1884" t="s">
        <v>2133</v>
      </c>
      <c r="F1884" t="s">
        <v>59</v>
      </c>
      <c r="G1884" t="s">
        <v>11</v>
      </c>
      <c r="H1884" t="s">
        <v>16</v>
      </c>
      <c r="I1884">
        <v>5555</v>
      </c>
      <c r="J1884">
        <v>5555</v>
      </c>
      <c r="K1884">
        <v>3.4549999999999997E-2</v>
      </c>
      <c r="L1884">
        <v>193.68151879999999</v>
      </c>
      <c r="M1884">
        <f t="shared" si="87"/>
        <v>191.92524999999998</v>
      </c>
      <c r="N1884">
        <f t="shared" si="88"/>
        <v>1.7562688000000151</v>
      </c>
      <c r="O1884" s="1">
        <f t="shared" si="89"/>
        <v>9.1507959479016718E-3</v>
      </c>
      <c r="P1884">
        <v>0.29052227000000003</v>
      </c>
    </row>
    <row r="1885" spans="1:16" hidden="1" x14ac:dyDescent="0.35">
      <c r="A1885">
        <v>1884</v>
      </c>
      <c r="B1885">
        <v>245</v>
      </c>
      <c r="C1885" t="s">
        <v>8</v>
      </c>
      <c r="D1885" t="str">
        <f>INDEX(FSA_Province!B:B,MATCH(LEFT(C1885,1),FSA_Province!A:A,0))</f>
        <v>BC</v>
      </c>
      <c r="E1885" t="s">
        <v>2134</v>
      </c>
      <c r="F1885" t="s">
        <v>10</v>
      </c>
      <c r="G1885" t="s">
        <v>11</v>
      </c>
      <c r="H1885" t="s">
        <v>12</v>
      </c>
      <c r="I1885">
        <v>0.2</v>
      </c>
      <c r="J1885">
        <v>0.2</v>
      </c>
      <c r="K1885">
        <v>47000</v>
      </c>
      <c r="L1885">
        <v>9399.9999050000006</v>
      </c>
      <c r="M1885">
        <f t="shared" si="87"/>
        <v>9400</v>
      </c>
      <c r="N1885">
        <f t="shared" si="88"/>
        <v>-9.4999999419087544E-5</v>
      </c>
      <c r="O1885" s="1">
        <f t="shared" si="89"/>
        <v>-1.0106382916924207E-8</v>
      </c>
      <c r="P1885">
        <v>0</v>
      </c>
    </row>
    <row r="1886" spans="1:16" hidden="1" x14ac:dyDescent="0.35">
      <c r="A1886">
        <v>1885</v>
      </c>
      <c r="B1886">
        <v>245</v>
      </c>
      <c r="C1886" t="s">
        <v>8</v>
      </c>
      <c r="D1886" t="str">
        <f>INDEX(FSA_Province!B:B,MATCH(LEFT(C1886,1),FSA_Province!A:A,0))</f>
        <v>BC</v>
      </c>
      <c r="E1886" t="s">
        <v>2135</v>
      </c>
      <c r="F1886" t="s">
        <v>10</v>
      </c>
      <c r="G1886" t="s">
        <v>11</v>
      </c>
      <c r="H1886" t="s">
        <v>16</v>
      </c>
      <c r="I1886">
        <v>0.2</v>
      </c>
      <c r="J1886">
        <v>0.2</v>
      </c>
      <c r="K1886">
        <v>46600</v>
      </c>
      <c r="L1886">
        <v>9319.9997760000006</v>
      </c>
      <c r="M1886">
        <f t="shared" si="87"/>
        <v>9320</v>
      </c>
      <c r="N1886">
        <f t="shared" si="88"/>
        <v>-2.2399999943445437E-4</v>
      </c>
      <c r="O1886" s="1">
        <f t="shared" si="89"/>
        <v>-2.4034334703267636E-8</v>
      </c>
      <c r="P1886">
        <v>0</v>
      </c>
    </row>
    <row r="1887" spans="1:16" hidden="1" x14ac:dyDescent="0.35">
      <c r="A1887">
        <v>1886</v>
      </c>
      <c r="B1887">
        <v>84</v>
      </c>
      <c r="C1887" t="s">
        <v>975</v>
      </c>
      <c r="D1887" t="str">
        <f>INDEX(FSA_Province!B:B,MATCH(LEFT(C1887,1),FSA_Province!A:A,0))</f>
        <v>ON</v>
      </c>
      <c r="E1887" t="s">
        <v>2136</v>
      </c>
      <c r="F1887" t="s">
        <v>1780</v>
      </c>
      <c r="G1887" t="s">
        <v>27</v>
      </c>
      <c r="H1887" t="s">
        <v>16</v>
      </c>
      <c r="I1887">
        <v>0.96399999999999997</v>
      </c>
      <c r="J1887">
        <v>0.96399999999999997</v>
      </c>
      <c r="K1887">
        <v>3.5624599999999999E-2</v>
      </c>
      <c r="L1887">
        <v>3.4341509999999999E-2</v>
      </c>
      <c r="M1887">
        <f t="shared" si="87"/>
        <v>3.4342114399999998E-2</v>
      </c>
      <c r="N1887">
        <f t="shared" si="88"/>
        <v>-6.0439999999967187E-7</v>
      </c>
      <c r="O1887" s="1">
        <f t="shared" si="89"/>
        <v>-1.7599382290790806E-5</v>
      </c>
      <c r="P1887">
        <v>5.151E-5</v>
      </c>
    </row>
    <row r="1888" spans="1:16" hidden="1" x14ac:dyDescent="0.35">
      <c r="A1888">
        <v>1887</v>
      </c>
      <c r="B1888">
        <v>245</v>
      </c>
      <c r="C1888" t="s">
        <v>8</v>
      </c>
      <c r="D1888" t="str">
        <f>INDEX(FSA_Province!B:B,MATCH(LEFT(C1888,1),FSA_Province!A:A,0))</f>
        <v>BC</v>
      </c>
      <c r="E1888" t="s">
        <v>2137</v>
      </c>
      <c r="F1888" t="s">
        <v>10</v>
      </c>
      <c r="G1888" t="s">
        <v>11</v>
      </c>
      <c r="H1888" t="s">
        <v>16</v>
      </c>
      <c r="I1888">
        <v>0.5</v>
      </c>
      <c r="J1888">
        <v>0.5</v>
      </c>
      <c r="K1888">
        <v>44500</v>
      </c>
      <c r="L1888">
        <v>22249.999820000001</v>
      </c>
      <c r="M1888">
        <f t="shared" si="87"/>
        <v>22250</v>
      </c>
      <c r="N1888">
        <f t="shared" si="88"/>
        <v>-1.7999999909079634E-4</v>
      </c>
      <c r="O1888" s="1">
        <f t="shared" si="89"/>
        <v>-8.0898875995863523E-9</v>
      </c>
      <c r="P1888">
        <v>0</v>
      </c>
    </row>
    <row r="1889" spans="1:16" hidden="1" x14ac:dyDescent="0.35">
      <c r="A1889">
        <v>1888</v>
      </c>
      <c r="B1889">
        <v>76</v>
      </c>
      <c r="C1889" t="s">
        <v>1524</v>
      </c>
      <c r="D1889" t="str">
        <f>INDEX(FSA_Province!B:B,MATCH(LEFT(C1889,1),FSA_Province!A:A,0))</f>
        <v>AB</v>
      </c>
      <c r="E1889" t="s">
        <v>2138</v>
      </c>
      <c r="F1889" t="s">
        <v>15</v>
      </c>
      <c r="G1889" t="s">
        <v>11</v>
      </c>
      <c r="H1889" t="s">
        <v>16</v>
      </c>
      <c r="I1889">
        <v>829</v>
      </c>
      <c r="J1889">
        <v>829</v>
      </c>
      <c r="K1889">
        <v>0.47499999999999998</v>
      </c>
      <c r="L1889">
        <v>397.5608896</v>
      </c>
      <c r="M1889">
        <f t="shared" si="87"/>
        <v>393.77499999999998</v>
      </c>
      <c r="N1889">
        <f t="shared" si="88"/>
        <v>3.7858896000000186</v>
      </c>
      <c r="O1889" s="1">
        <f t="shared" si="89"/>
        <v>9.6143472795378552E-3</v>
      </c>
      <c r="P1889">
        <v>0.59634133</v>
      </c>
    </row>
    <row r="1890" spans="1:16" hidden="1" x14ac:dyDescent="0.35">
      <c r="A1890">
        <v>1889</v>
      </c>
      <c r="B1890">
        <v>127</v>
      </c>
      <c r="C1890" t="s">
        <v>1235</v>
      </c>
      <c r="D1890" t="str">
        <f>INDEX(FSA_Province!B:B,MATCH(LEFT(C1890,1),FSA_Province!A:A,0))</f>
        <v>QC</v>
      </c>
      <c r="E1890" t="s">
        <v>2139</v>
      </c>
      <c r="F1890" t="s">
        <v>10</v>
      </c>
      <c r="G1890" t="s">
        <v>11</v>
      </c>
      <c r="H1890" t="s">
        <v>16</v>
      </c>
      <c r="I1890">
        <v>6.3700000000000007E-2</v>
      </c>
      <c r="J1890">
        <v>6.3700000000000007E-2</v>
      </c>
      <c r="K1890">
        <v>46670</v>
      </c>
      <c r="L1890">
        <v>3001.8963020000001</v>
      </c>
      <c r="M1890">
        <f t="shared" si="87"/>
        <v>2972.8790000000004</v>
      </c>
      <c r="N1890">
        <f t="shared" si="88"/>
        <v>29.017301999999745</v>
      </c>
      <c r="O1890" s="1">
        <f t="shared" si="89"/>
        <v>9.7606737442054465E-3</v>
      </c>
      <c r="P1890">
        <v>4.5028444500000004</v>
      </c>
    </row>
    <row r="1891" spans="1:16" hidden="1" x14ac:dyDescent="0.35">
      <c r="A1891">
        <v>1890</v>
      </c>
      <c r="B1891">
        <v>12</v>
      </c>
      <c r="C1891" t="s">
        <v>346</v>
      </c>
      <c r="D1891" t="str">
        <f>INDEX(FSA_Province!B:B,MATCH(LEFT(C1891,1),FSA_Province!A:A,0))</f>
        <v>ON</v>
      </c>
      <c r="E1891" t="s">
        <v>2140</v>
      </c>
      <c r="F1891" t="s">
        <v>493</v>
      </c>
      <c r="G1891" t="s">
        <v>27</v>
      </c>
      <c r="H1891" t="s">
        <v>16</v>
      </c>
      <c r="I1891">
        <v>10000</v>
      </c>
      <c r="J1891">
        <v>10000</v>
      </c>
      <c r="K1891">
        <v>6.0699999999999999E-3</v>
      </c>
      <c r="L1891">
        <v>61.660586090000002</v>
      </c>
      <c r="M1891">
        <f t="shared" si="87"/>
        <v>60.699999999999996</v>
      </c>
      <c r="N1891">
        <f t="shared" si="88"/>
        <v>0.96058609000000672</v>
      </c>
      <c r="O1891" s="1">
        <f t="shared" si="89"/>
        <v>1.5825141515650853E-2</v>
      </c>
      <c r="P1891">
        <v>9.2490870000000003E-2</v>
      </c>
    </row>
    <row r="1892" spans="1:16" hidden="1" x14ac:dyDescent="0.35">
      <c r="A1892">
        <v>1891</v>
      </c>
      <c r="B1892">
        <v>222</v>
      </c>
      <c r="C1892" t="s">
        <v>320</v>
      </c>
      <c r="D1892" t="str">
        <f>INDEX(FSA_Province!B:B,MATCH(LEFT(C1892,1),FSA_Province!A:A,0))</f>
        <v>BC</v>
      </c>
      <c r="E1892" t="s">
        <v>2141</v>
      </c>
      <c r="F1892" t="s">
        <v>10</v>
      </c>
      <c r="G1892" t="s">
        <v>11</v>
      </c>
      <c r="H1892" t="s">
        <v>16</v>
      </c>
      <c r="I1892">
        <v>6.4500000000000002E-2</v>
      </c>
      <c r="J1892">
        <v>6.4500000000000002E-2</v>
      </c>
      <c r="K1892">
        <v>45490</v>
      </c>
      <c r="L1892">
        <v>2976.9857029999998</v>
      </c>
      <c r="M1892">
        <f t="shared" si="87"/>
        <v>2934.105</v>
      </c>
      <c r="N1892">
        <f t="shared" si="88"/>
        <v>42.880702999999812</v>
      </c>
      <c r="O1892" s="1">
        <f t="shared" si="89"/>
        <v>1.4614576847113451E-2</v>
      </c>
      <c r="P1892">
        <v>4.4654785500000003</v>
      </c>
    </row>
    <row r="1893" spans="1:16" hidden="1" x14ac:dyDescent="0.35">
      <c r="A1893">
        <v>1892</v>
      </c>
      <c r="B1893">
        <v>126</v>
      </c>
      <c r="C1893" t="s">
        <v>78</v>
      </c>
      <c r="D1893" t="str">
        <f>INDEX(FSA_Province!B:B,MATCH(LEFT(C1893,1),FSA_Province!A:A,0))</f>
        <v>BC</v>
      </c>
      <c r="E1893" t="s">
        <v>2142</v>
      </c>
      <c r="F1893" t="s">
        <v>10</v>
      </c>
      <c r="G1893" t="s">
        <v>27</v>
      </c>
      <c r="H1893" t="s">
        <v>16</v>
      </c>
      <c r="I1893">
        <v>1.14E-2</v>
      </c>
      <c r="J1893">
        <v>1.14E-2</v>
      </c>
      <c r="K1893">
        <v>47268.072</v>
      </c>
      <c r="L1893">
        <v>545.58802679999997</v>
      </c>
      <c r="M1893">
        <f t="shared" si="87"/>
        <v>538.85602080000001</v>
      </c>
      <c r="N1893">
        <f t="shared" si="88"/>
        <v>6.7320059999999557</v>
      </c>
      <c r="O1893" s="1">
        <f t="shared" si="89"/>
        <v>1.2493144254016946E-2</v>
      </c>
      <c r="P1893">
        <v>0</v>
      </c>
    </row>
    <row r="1894" spans="1:16" hidden="1" x14ac:dyDescent="0.35">
      <c r="A1894">
        <v>1893</v>
      </c>
      <c r="B1894">
        <v>245</v>
      </c>
      <c r="C1894" t="s">
        <v>8</v>
      </c>
      <c r="D1894" t="str">
        <f>INDEX(FSA_Province!B:B,MATCH(LEFT(C1894,1),FSA_Province!A:A,0))</f>
        <v>BC</v>
      </c>
      <c r="E1894" t="s">
        <v>2143</v>
      </c>
      <c r="F1894" t="s">
        <v>10</v>
      </c>
      <c r="G1894" t="s">
        <v>11</v>
      </c>
      <c r="H1894" t="s">
        <v>12</v>
      </c>
      <c r="I1894">
        <v>0.2</v>
      </c>
      <c r="J1894">
        <v>0.2</v>
      </c>
      <c r="K1894">
        <v>47500</v>
      </c>
      <c r="L1894">
        <v>9499.9998739999992</v>
      </c>
      <c r="M1894">
        <f t="shared" si="87"/>
        <v>9500</v>
      </c>
      <c r="N1894">
        <f t="shared" si="88"/>
        <v>-1.2600000081874896E-4</v>
      </c>
      <c r="O1894" s="1">
        <f t="shared" si="89"/>
        <v>-1.3263157980920944E-8</v>
      </c>
      <c r="P1894">
        <v>0</v>
      </c>
    </row>
    <row r="1895" spans="1:16" hidden="1" x14ac:dyDescent="0.35">
      <c r="A1895">
        <v>1894</v>
      </c>
      <c r="B1895">
        <v>245</v>
      </c>
      <c r="C1895" t="s">
        <v>8</v>
      </c>
      <c r="D1895" t="str">
        <f>INDEX(FSA_Province!B:B,MATCH(LEFT(C1895,1),FSA_Province!A:A,0))</f>
        <v>BC</v>
      </c>
      <c r="E1895" t="s">
        <v>2144</v>
      </c>
      <c r="F1895" t="s">
        <v>10</v>
      </c>
      <c r="G1895" t="s">
        <v>11</v>
      </c>
      <c r="H1895" t="s">
        <v>16</v>
      </c>
      <c r="I1895">
        <v>0.2</v>
      </c>
      <c r="J1895">
        <v>0.2</v>
      </c>
      <c r="K1895">
        <v>47200</v>
      </c>
      <c r="L1895">
        <v>9439.9997459999995</v>
      </c>
      <c r="M1895">
        <f t="shared" si="87"/>
        <v>9440</v>
      </c>
      <c r="N1895">
        <f t="shared" si="88"/>
        <v>-2.5400000049558003E-4</v>
      </c>
      <c r="O1895" s="1">
        <f t="shared" si="89"/>
        <v>-2.6906779713514832E-8</v>
      </c>
      <c r="P1895">
        <v>0</v>
      </c>
    </row>
    <row r="1896" spans="1:16" hidden="1" x14ac:dyDescent="0.35">
      <c r="A1896">
        <v>1895</v>
      </c>
      <c r="B1896">
        <v>30</v>
      </c>
      <c r="C1896" t="s">
        <v>1812</v>
      </c>
      <c r="D1896" t="str">
        <f>INDEX(FSA_Province!B:B,MATCH(LEFT(C1896,1),FSA_Province!A:A,0))</f>
        <v>AB</v>
      </c>
      <c r="E1896" t="s">
        <v>2145</v>
      </c>
      <c r="F1896" t="s">
        <v>41</v>
      </c>
      <c r="G1896" t="s">
        <v>11</v>
      </c>
      <c r="H1896" t="s">
        <v>16</v>
      </c>
      <c r="I1896">
        <v>2312</v>
      </c>
      <c r="J1896">
        <v>2312</v>
      </c>
      <c r="K1896">
        <v>1.2712399999999999</v>
      </c>
      <c r="L1896">
        <v>2985.4832289999999</v>
      </c>
      <c r="M1896">
        <f t="shared" si="87"/>
        <v>2939.1068799999998</v>
      </c>
      <c r="N1896">
        <f t="shared" si="88"/>
        <v>46.376349000000118</v>
      </c>
      <c r="O1896" s="1">
        <f t="shared" si="89"/>
        <v>1.5779061767226418E-2</v>
      </c>
      <c r="P1896">
        <v>4.4782248200000003</v>
      </c>
    </row>
    <row r="1897" spans="1:16" hidden="1" x14ac:dyDescent="0.35">
      <c r="A1897">
        <v>1896</v>
      </c>
      <c r="B1897">
        <v>245</v>
      </c>
      <c r="C1897" t="s">
        <v>8</v>
      </c>
      <c r="D1897" t="str">
        <f>INDEX(FSA_Province!B:B,MATCH(LEFT(C1897,1),FSA_Province!A:A,0))</f>
        <v>BC</v>
      </c>
      <c r="E1897" t="s">
        <v>2146</v>
      </c>
      <c r="F1897" t="s">
        <v>10</v>
      </c>
      <c r="G1897" t="s">
        <v>11</v>
      </c>
      <c r="H1897" t="s">
        <v>12</v>
      </c>
      <c r="I1897">
        <v>0.2</v>
      </c>
      <c r="J1897">
        <v>0.2</v>
      </c>
      <c r="K1897">
        <v>47000</v>
      </c>
      <c r="L1897">
        <v>9399.9998030000006</v>
      </c>
      <c r="M1897">
        <f t="shared" si="87"/>
        <v>9400</v>
      </c>
      <c r="N1897">
        <f t="shared" si="88"/>
        <v>-1.9699999938893598E-4</v>
      </c>
      <c r="O1897" s="1">
        <f t="shared" si="89"/>
        <v>-2.0957446743503826E-8</v>
      </c>
      <c r="P1897">
        <v>0</v>
      </c>
    </row>
    <row r="1898" spans="1:16" hidden="1" x14ac:dyDescent="0.35">
      <c r="A1898">
        <v>1897</v>
      </c>
      <c r="B1898">
        <v>245</v>
      </c>
      <c r="C1898" t="s">
        <v>8</v>
      </c>
      <c r="D1898" t="str">
        <f>INDEX(FSA_Province!B:B,MATCH(LEFT(C1898,1),FSA_Province!A:A,0))</f>
        <v>BC</v>
      </c>
      <c r="E1898" t="s">
        <v>2147</v>
      </c>
      <c r="F1898" t="s">
        <v>10</v>
      </c>
      <c r="G1898" t="s">
        <v>11</v>
      </c>
      <c r="H1898" t="s">
        <v>16</v>
      </c>
      <c r="I1898">
        <v>0.2</v>
      </c>
      <c r="J1898">
        <v>0.2</v>
      </c>
      <c r="K1898">
        <v>46170</v>
      </c>
      <c r="L1898">
        <v>9233.1391079999994</v>
      </c>
      <c r="M1898">
        <f t="shared" si="87"/>
        <v>9234</v>
      </c>
      <c r="N1898">
        <f t="shared" si="88"/>
        <v>-0.86089200000060373</v>
      </c>
      <c r="O1898" s="1">
        <f t="shared" si="89"/>
        <v>-9.3230669265822368E-5</v>
      </c>
      <c r="P1898">
        <v>0</v>
      </c>
    </row>
    <row r="1899" spans="1:16" hidden="1" x14ac:dyDescent="0.35">
      <c r="A1899">
        <v>1898</v>
      </c>
      <c r="B1899">
        <v>245</v>
      </c>
      <c r="C1899" t="s">
        <v>8</v>
      </c>
      <c r="D1899" t="str">
        <f>INDEX(FSA_Province!B:B,MATCH(LEFT(C1899,1),FSA_Province!A:A,0))</f>
        <v>BC</v>
      </c>
      <c r="E1899" t="s">
        <v>2148</v>
      </c>
      <c r="F1899" t="s">
        <v>10</v>
      </c>
      <c r="G1899" t="s">
        <v>11</v>
      </c>
      <c r="H1899" t="s">
        <v>12</v>
      </c>
      <c r="I1899">
        <v>0.1</v>
      </c>
      <c r="J1899">
        <v>0.1</v>
      </c>
      <c r="K1899">
        <v>46200</v>
      </c>
      <c r="L1899">
        <v>4619.9998889999997</v>
      </c>
      <c r="M1899">
        <f t="shared" si="87"/>
        <v>4620</v>
      </c>
      <c r="N1899">
        <f t="shared" si="88"/>
        <v>-1.1100000028818613E-4</v>
      </c>
      <c r="O1899" s="1">
        <f t="shared" si="89"/>
        <v>-2.4025974088351976E-8</v>
      </c>
      <c r="P1899">
        <v>0</v>
      </c>
    </row>
    <row r="1900" spans="1:16" hidden="1" x14ac:dyDescent="0.35">
      <c r="A1900">
        <v>1899</v>
      </c>
      <c r="B1900">
        <v>245</v>
      </c>
      <c r="C1900" t="s">
        <v>8</v>
      </c>
      <c r="D1900" t="str">
        <f>INDEX(FSA_Province!B:B,MATCH(LEFT(C1900,1),FSA_Province!A:A,0))</f>
        <v>BC</v>
      </c>
      <c r="E1900" t="s">
        <v>2149</v>
      </c>
      <c r="F1900" t="s">
        <v>10</v>
      </c>
      <c r="G1900" t="s">
        <v>11</v>
      </c>
      <c r="H1900" t="s">
        <v>16</v>
      </c>
      <c r="I1900">
        <v>0.1</v>
      </c>
      <c r="J1900">
        <v>0.1</v>
      </c>
      <c r="K1900">
        <v>46000</v>
      </c>
      <c r="L1900">
        <v>4599.9999170000001</v>
      </c>
      <c r="M1900">
        <f t="shared" si="87"/>
        <v>4600</v>
      </c>
      <c r="N1900">
        <f t="shared" si="88"/>
        <v>-8.2999999904131982E-5</v>
      </c>
      <c r="O1900" s="1">
        <f t="shared" si="89"/>
        <v>-1.8043478240028691E-8</v>
      </c>
      <c r="P1900">
        <v>0</v>
      </c>
    </row>
    <row r="1901" spans="1:16" hidden="1" x14ac:dyDescent="0.35">
      <c r="A1901">
        <v>1900</v>
      </c>
      <c r="B1901">
        <v>245</v>
      </c>
      <c r="C1901" t="s">
        <v>8</v>
      </c>
      <c r="D1901" t="str">
        <f>INDEX(FSA_Province!B:B,MATCH(LEFT(C1901,1),FSA_Province!A:A,0))</f>
        <v>BC</v>
      </c>
      <c r="E1901" t="s">
        <v>2150</v>
      </c>
      <c r="F1901" t="s">
        <v>10</v>
      </c>
      <c r="G1901" t="s">
        <v>11</v>
      </c>
      <c r="H1901" t="s">
        <v>12</v>
      </c>
      <c r="I1901">
        <v>0.1</v>
      </c>
      <c r="J1901">
        <v>0.1</v>
      </c>
      <c r="K1901">
        <v>45860</v>
      </c>
      <c r="L1901">
        <v>4585.9999630000002</v>
      </c>
      <c r="M1901">
        <f t="shared" si="87"/>
        <v>4586</v>
      </c>
      <c r="N1901">
        <f t="shared" si="88"/>
        <v>-3.6999999792897142E-5</v>
      </c>
      <c r="O1901" s="1">
        <f t="shared" si="89"/>
        <v>-8.0680330991925729E-9</v>
      </c>
      <c r="P1901">
        <v>0</v>
      </c>
    </row>
    <row r="1902" spans="1:16" hidden="1" x14ac:dyDescent="0.35">
      <c r="A1902">
        <v>1901</v>
      </c>
      <c r="B1902">
        <v>245</v>
      </c>
      <c r="C1902" t="s">
        <v>8</v>
      </c>
      <c r="D1902" t="str">
        <f>INDEX(FSA_Province!B:B,MATCH(LEFT(C1902,1),FSA_Province!A:A,0))</f>
        <v>BC</v>
      </c>
      <c r="E1902" t="s">
        <v>2151</v>
      </c>
      <c r="F1902" t="s">
        <v>10</v>
      </c>
      <c r="G1902" t="s">
        <v>11</v>
      </c>
      <c r="H1902" t="s">
        <v>16</v>
      </c>
      <c r="I1902">
        <v>0.1</v>
      </c>
      <c r="J1902">
        <v>0.1</v>
      </c>
      <c r="K1902">
        <v>45760</v>
      </c>
      <c r="L1902">
        <v>4574.5165180000004</v>
      </c>
      <c r="M1902">
        <f t="shared" si="87"/>
        <v>4576</v>
      </c>
      <c r="N1902">
        <f t="shared" si="88"/>
        <v>-1.4834819999996398</v>
      </c>
      <c r="O1902" s="1">
        <f t="shared" si="89"/>
        <v>-3.2418749999992127E-4</v>
      </c>
      <c r="P1902">
        <v>0</v>
      </c>
    </row>
    <row r="1903" spans="1:16" hidden="1" x14ac:dyDescent="0.35">
      <c r="A1903">
        <v>1902</v>
      </c>
      <c r="B1903">
        <v>237</v>
      </c>
      <c r="C1903" t="s">
        <v>78</v>
      </c>
      <c r="D1903" t="str">
        <f>INDEX(FSA_Province!B:B,MATCH(LEFT(C1903,1),FSA_Province!A:A,0))</f>
        <v>BC</v>
      </c>
      <c r="E1903" t="s">
        <v>2152</v>
      </c>
      <c r="F1903" t="s">
        <v>24</v>
      </c>
      <c r="G1903" t="s">
        <v>27</v>
      </c>
      <c r="H1903" t="s">
        <v>16</v>
      </c>
      <c r="I1903">
        <v>1500</v>
      </c>
      <c r="J1903">
        <v>1500</v>
      </c>
      <c r="K1903">
        <v>7.6047710000000004E-2</v>
      </c>
      <c r="L1903">
        <v>115.9089858</v>
      </c>
      <c r="M1903">
        <f t="shared" si="87"/>
        <v>114.07156500000001</v>
      </c>
      <c r="N1903">
        <f t="shared" si="88"/>
        <v>1.8374207999999896</v>
      </c>
      <c r="O1903" s="1">
        <f t="shared" si="89"/>
        <v>1.6107614548814066E-2</v>
      </c>
      <c r="P1903">
        <v>0.17386346999999999</v>
      </c>
    </row>
    <row r="1904" spans="1:16" hidden="1" x14ac:dyDescent="0.35">
      <c r="A1904">
        <v>1903</v>
      </c>
      <c r="B1904">
        <v>126</v>
      </c>
      <c r="C1904" t="s">
        <v>78</v>
      </c>
      <c r="D1904" t="str">
        <f>INDEX(FSA_Province!B:B,MATCH(LEFT(C1904,1),FSA_Province!A:A,0))</f>
        <v>BC</v>
      </c>
      <c r="E1904" t="s">
        <v>2153</v>
      </c>
      <c r="F1904" t="s">
        <v>10</v>
      </c>
      <c r="G1904" t="s">
        <v>27</v>
      </c>
      <c r="H1904" t="s">
        <v>12</v>
      </c>
      <c r="I1904">
        <v>0.23263218999999999</v>
      </c>
      <c r="J1904">
        <v>0.23263218999999999</v>
      </c>
      <c r="K1904">
        <v>46218.207999999999</v>
      </c>
      <c r="L1904">
        <v>10674.1212</v>
      </c>
      <c r="M1904">
        <f t="shared" si="87"/>
        <v>10751.842944915519</v>
      </c>
      <c r="N1904">
        <f t="shared" si="88"/>
        <v>-77.721744915519594</v>
      </c>
      <c r="O1904" s="1">
        <f t="shared" si="89"/>
        <v>-7.2286904964765815E-3</v>
      </c>
      <c r="P1904">
        <v>0</v>
      </c>
    </row>
    <row r="1905" spans="1:16" hidden="1" x14ac:dyDescent="0.35">
      <c r="A1905">
        <v>1904</v>
      </c>
      <c r="B1905">
        <v>133</v>
      </c>
      <c r="C1905" t="s">
        <v>183</v>
      </c>
      <c r="D1905" t="str">
        <f>INDEX(FSA_Province!B:B,MATCH(LEFT(C1905,1),FSA_Province!A:A,0))</f>
        <v>ON</v>
      </c>
      <c r="E1905" t="s">
        <v>2154</v>
      </c>
      <c r="F1905" t="s">
        <v>15</v>
      </c>
      <c r="G1905" t="s">
        <v>27</v>
      </c>
      <c r="H1905" t="s">
        <v>16</v>
      </c>
      <c r="I1905">
        <v>140</v>
      </c>
      <c r="J1905">
        <v>140</v>
      </c>
      <c r="K1905">
        <v>0.49462</v>
      </c>
      <c r="L1905">
        <v>70.088643239999996</v>
      </c>
      <c r="M1905">
        <f t="shared" si="87"/>
        <v>69.246800000000007</v>
      </c>
      <c r="N1905">
        <f t="shared" si="88"/>
        <v>0.84184323999998867</v>
      </c>
      <c r="O1905" s="1">
        <f t="shared" si="89"/>
        <v>1.2157142857142693E-2</v>
      </c>
      <c r="P1905">
        <v>0.10513296</v>
      </c>
    </row>
    <row r="1906" spans="1:16" hidden="1" x14ac:dyDescent="0.35">
      <c r="A1906">
        <v>1905</v>
      </c>
      <c r="B1906">
        <v>127</v>
      </c>
      <c r="C1906" t="s">
        <v>1235</v>
      </c>
      <c r="D1906" t="str">
        <f>INDEX(FSA_Province!B:B,MATCH(LEFT(C1906,1),FSA_Province!A:A,0))</f>
        <v>QC</v>
      </c>
      <c r="E1906" t="s">
        <v>2155</v>
      </c>
      <c r="F1906" t="s">
        <v>10</v>
      </c>
      <c r="G1906" t="s">
        <v>11</v>
      </c>
      <c r="H1906" t="s">
        <v>16</v>
      </c>
      <c r="I1906">
        <v>6.5000000000000002E-2</v>
      </c>
      <c r="J1906">
        <v>6.5000000000000002E-2</v>
      </c>
      <c r="K1906">
        <v>46122</v>
      </c>
      <c r="L1906">
        <v>3033.5046619999998</v>
      </c>
      <c r="M1906">
        <f t="shared" si="87"/>
        <v>2997.9300000000003</v>
      </c>
      <c r="N1906">
        <f t="shared" si="88"/>
        <v>35.574661999999535</v>
      </c>
      <c r="O1906" s="1">
        <f t="shared" si="89"/>
        <v>1.1866408488523592E-2</v>
      </c>
      <c r="P1906">
        <v>4.5502569900000003</v>
      </c>
    </row>
    <row r="1907" spans="1:16" hidden="1" x14ac:dyDescent="0.35">
      <c r="A1907">
        <v>1906</v>
      </c>
      <c r="B1907">
        <v>41</v>
      </c>
      <c r="C1907" t="s">
        <v>179</v>
      </c>
      <c r="D1907" t="str">
        <f>INDEX(FSA_Province!B:B,MATCH(LEFT(C1907,1),FSA_Province!A:A,0))</f>
        <v>BC</v>
      </c>
      <c r="E1907" t="s">
        <v>2156</v>
      </c>
      <c r="F1907" t="s">
        <v>10</v>
      </c>
      <c r="G1907" t="s">
        <v>27</v>
      </c>
      <c r="H1907" t="s">
        <v>16</v>
      </c>
      <c r="I1907">
        <v>0.125</v>
      </c>
      <c r="J1907">
        <v>0.125</v>
      </c>
      <c r="K1907">
        <v>46671.61</v>
      </c>
      <c r="L1907">
        <v>5905.9188160000003</v>
      </c>
      <c r="M1907">
        <f t="shared" si="87"/>
        <v>5833.9512500000001</v>
      </c>
      <c r="N1907">
        <f t="shared" si="88"/>
        <v>71.967566000000261</v>
      </c>
      <c r="O1907" s="1">
        <f t="shared" si="89"/>
        <v>1.2335990294742393E-2</v>
      </c>
      <c r="P1907">
        <v>8.8588782199999994</v>
      </c>
    </row>
    <row r="1908" spans="1:16" hidden="1" x14ac:dyDescent="0.35">
      <c r="A1908">
        <v>1907</v>
      </c>
      <c r="B1908">
        <v>230</v>
      </c>
      <c r="C1908" t="s">
        <v>246</v>
      </c>
      <c r="D1908" t="str">
        <f>INDEX(FSA_Province!B:B,MATCH(LEFT(C1908,1),FSA_Province!A:A,0))</f>
        <v>AB</v>
      </c>
      <c r="E1908" t="s">
        <v>2157</v>
      </c>
      <c r="F1908" t="s">
        <v>846</v>
      </c>
      <c r="G1908" t="s">
        <v>11</v>
      </c>
      <c r="H1908" t="s">
        <v>16</v>
      </c>
      <c r="I1908">
        <v>140</v>
      </c>
      <c r="J1908">
        <v>140</v>
      </c>
      <c r="K1908">
        <v>1.6969000000000001E-2</v>
      </c>
      <c r="L1908">
        <v>2.3756599999999999</v>
      </c>
      <c r="M1908">
        <f t="shared" si="87"/>
        <v>2.3756600000000003</v>
      </c>
      <c r="N1908">
        <f t="shared" si="88"/>
        <v>0</v>
      </c>
      <c r="O1908" s="1">
        <f t="shared" si="89"/>
        <v>0</v>
      </c>
      <c r="P1908">
        <v>0</v>
      </c>
    </row>
    <row r="1909" spans="1:16" hidden="1" x14ac:dyDescent="0.35">
      <c r="A1909">
        <v>1908</v>
      </c>
      <c r="B1909">
        <v>230</v>
      </c>
      <c r="C1909" t="s">
        <v>246</v>
      </c>
      <c r="D1909" t="str">
        <f>INDEX(FSA_Province!B:B,MATCH(LEFT(C1909,1),FSA_Province!A:A,0))</f>
        <v>AB</v>
      </c>
      <c r="E1909" t="s">
        <v>2158</v>
      </c>
      <c r="F1909" t="s">
        <v>227</v>
      </c>
      <c r="G1909" t="s">
        <v>27</v>
      </c>
      <c r="H1909" t="s">
        <v>12</v>
      </c>
      <c r="I1909">
        <v>666</v>
      </c>
      <c r="J1909">
        <v>666</v>
      </c>
      <c r="K1909">
        <v>6.1866200000000003E-3</v>
      </c>
      <c r="L1909">
        <v>4.1202897700000003</v>
      </c>
      <c r="M1909">
        <f t="shared" si="87"/>
        <v>4.1202889200000001</v>
      </c>
      <c r="N1909">
        <f t="shared" si="88"/>
        <v>8.5000000016322019E-7</v>
      </c>
      <c r="O1909" s="1">
        <f t="shared" si="89"/>
        <v>2.0629621287897941E-7</v>
      </c>
      <c r="P1909">
        <v>0</v>
      </c>
    </row>
    <row r="1910" spans="1:16" hidden="1" x14ac:dyDescent="0.35">
      <c r="A1910">
        <v>1909</v>
      </c>
      <c r="B1910">
        <v>230</v>
      </c>
      <c r="C1910" t="s">
        <v>246</v>
      </c>
      <c r="D1910" t="str">
        <f>INDEX(FSA_Province!B:B,MATCH(LEFT(C1910,1),FSA_Province!A:A,0))</f>
        <v>AB</v>
      </c>
      <c r="E1910" t="s">
        <v>2159</v>
      </c>
      <c r="F1910" t="s">
        <v>227</v>
      </c>
      <c r="G1910" t="s">
        <v>11</v>
      </c>
      <c r="H1910" t="s">
        <v>16</v>
      </c>
      <c r="I1910">
        <v>333</v>
      </c>
      <c r="J1910">
        <v>333</v>
      </c>
      <c r="K1910">
        <v>6.6689999999999996E-3</v>
      </c>
      <c r="L1910">
        <v>2.2207769700000002</v>
      </c>
      <c r="M1910">
        <f t="shared" si="87"/>
        <v>2.220777</v>
      </c>
      <c r="N1910">
        <f t="shared" si="88"/>
        <v>-2.9999999817675871E-8</v>
      </c>
      <c r="O1910" s="1">
        <f t="shared" si="89"/>
        <v>-1.3508785356510749E-8</v>
      </c>
      <c r="P1910">
        <v>0</v>
      </c>
    </row>
    <row r="1911" spans="1:16" hidden="1" x14ac:dyDescent="0.35">
      <c r="A1911">
        <v>1910</v>
      </c>
      <c r="B1911">
        <v>76</v>
      </c>
      <c r="C1911" t="s">
        <v>1524</v>
      </c>
      <c r="D1911" t="str">
        <f>INDEX(FSA_Province!B:B,MATCH(LEFT(C1911,1),FSA_Province!A:A,0))</f>
        <v>AB</v>
      </c>
      <c r="E1911" t="s">
        <v>2160</v>
      </c>
      <c r="F1911" t="s">
        <v>833</v>
      </c>
      <c r="G1911" t="s">
        <v>11</v>
      </c>
      <c r="H1911" t="s">
        <v>16</v>
      </c>
      <c r="I1911">
        <v>45</v>
      </c>
      <c r="J1911">
        <v>45</v>
      </c>
      <c r="K1911">
        <v>3.4950000000000001</v>
      </c>
      <c r="L1911">
        <v>159.5240804</v>
      </c>
      <c r="M1911">
        <f t="shared" si="87"/>
        <v>157.27500000000001</v>
      </c>
      <c r="N1911">
        <f t="shared" si="88"/>
        <v>2.2490803999999969</v>
      </c>
      <c r="O1911" s="1">
        <f t="shared" si="89"/>
        <v>1.4300304562072782E-2</v>
      </c>
      <c r="P1911">
        <v>0.23928611999999999</v>
      </c>
    </row>
    <row r="1912" spans="1:16" hidden="1" x14ac:dyDescent="0.35">
      <c r="A1912">
        <v>1911</v>
      </c>
      <c r="B1912">
        <v>239</v>
      </c>
      <c r="C1912" t="s">
        <v>1767</v>
      </c>
      <c r="D1912" t="str">
        <f>INDEX(FSA_Province!B:B,MATCH(LEFT(C1912,1),FSA_Province!A:A,0))</f>
        <v>QC</v>
      </c>
      <c r="E1912" t="s">
        <v>2161</v>
      </c>
      <c r="F1912" t="s">
        <v>24</v>
      </c>
      <c r="G1912" t="s">
        <v>11</v>
      </c>
      <c r="H1912" t="s">
        <v>16</v>
      </c>
      <c r="I1912">
        <v>4589</v>
      </c>
      <c r="J1912">
        <v>4589</v>
      </c>
      <c r="K1912">
        <v>7.6329540000000001E-2</v>
      </c>
      <c r="L1912">
        <v>354.24868900000001</v>
      </c>
      <c r="M1912">
        <f t="shared" si="87"/>
        <v>350.27625906000003</v>
      </c>
      <c r="N1912">
        <f t="shared" si="88"/>
        <v>3.9724299399999836</v>
      </c>
      <c r="O1912" s="1">
        <f t="shared" si="89"/>
        <v>1.1340848365402728E-2</v>
      </c>
      <c r="P1912">
        <v>0.53137303000000002</v>
      </c>
    </row>
    <row r="1913" spans="1:16" hidden="1" x14ac:dyDescent="0.35">
      <c r="A1913">
        <v>1912</v>
      </c>
      <c r="B1913">
        <v>85</v>
      </c>
      <c r="C1913" t="s">
        <v>801</v>
      </c>
      <c r="D1913" t="str">
        <f>INDEX(FSA_Province!B:B,MATCH(LEFT(C1913,1),FSA_Province!A:A,0))</f>
        <v>AB</v>
      </c>
      <c r="E1913" t="s">
        <v>2162</v>
      </c>
      <c r="F1913" t="s">
        <v>24</v>
      </c>
      <c r="G1913" t="s">
        <v>11</v>
      </c>
      <c r="H1913" t="s">
        <v>16</v>
      </c>
      <c r="I1913">
        <v>26538.04058506</v>
      </c>
      <c r="J1913">
        <v>26538.04058506</v>
      </c>
      <c r="K1913">
        <v>7.3888029999999993E-2</v>
      </c>
      <c r="L1913">
        <v>1982.9394400000001</v>
      </c>
      <c r="M1913">
        <f t="shared" si="87"/>
        <v>1960.8435388901307</v>
      </c>
      <c r="N1913">
        <f t="shared" si="88"/>
        <v>22.095901109869374</v>
      </c>
      <c r="O1913" s="1">
        <f t="shared" si="89"/>
        <v>1.1268569200771629E-2</v>
      </c>
      <c r="P1913">
        <v>0</v>
      </c>
    </row>
    <row r="1914" spans="1:16" hidden="1" x14ac:dyDescent="0.35">
      <c r="A1914">
        <v>1913</v>
      </c>
      <c r="B1914">
        <v>64</v>
      </c>
      <c r="C1914" t="s">
        <v>1778</v>
      </c>
      <c r="D1914" t="str">
        <f>INDEX(FSA_Province!B:B,MATCH(LEFT(C1914,1),FSA_Province!A:A,0))</f>
        <v>MB</v>
      </c>
      <c r="E1914" t="s">
        <v>2163</v>
      </c>
      <c r="F1914" t="s">
        <v>10</v>
      </c>
      <c r="G1914" t="s">
        <v>27</v>
      </c>
      <c r="H1914" t="s">
        <v>16</v>
      </c>
      <c r="I1914">
        <v>6.5500000000000003E-2</v>
      </c>
      <c r="J1914">
        <v>6.5500000000000003E-2</v>
      </c>
      <c r="K1914">
        <v>44790.135999999999</v>
      </c>
      <c r="L1914">
        <v>2970.0946720000002</v>
      </c>
      <c r="M1914">
        <f t="shared" si="87"/>
        <v>2933.7539080000001</v>
      </c>
      <c r="N1914">
        <f t="shared" si="88"/>
        <v>36.340764000000036</v>
      </c>
      <c r="O1914" s="1">
        <f t="shared" si="89"/>
        <v>1.2387120780956804E-2</v>
      </c>
      <c r="P1914">
        <v>4.4551420000000004</v>
      </c>
    </row>
    <row r="1915" spans="1:16" hidden="1" x14ac:dyDescent="0.35">
      <c r="A1915">
        <v>1914</v>
      </c>
      <c r="B1915">
        <v>76</v>
      </c>
      <c r="C1915" t="s">
        <v>1524</v>
      </c>
      <c r="D1915" t="str">
        <f>INDEX(FSA_Province!B:B,MATCH(LEFT(C1915,1),FSA_Province!A:A,0))</f>
        <v>AB</v>
      </c>
      <c r="E1915" t="s">
        <v>2164</v>
      </c>
      <c r="F1915" t="s">
        <v>10</v>
      </c>
      <c r="G1915" t="s">
        <v>11</v>
      </c>
      <c r="H1915" t="s">
        <v>16</v>
      </c>
      <c r="I1915">
        <v>4.7E-2</v>
      </c>
      <c r="J1915">
        <v>4.7E-2</v>
      </c>
      <c r="K1915">
        <v>44500</v>
      </c>
      <c r="L1915">
        <v>2113.518051</v>
      </c>
      <c r="M1915">
        <f t="shared" si="87"/>
        <v>2091.5</v>
      </c>
      <c r="N1915">
        <f t="shared" si="88"/>
        <v>22.018051000000014</v>
      </c>
      <c r="O1915" s="1">
        <f t="shared" si="89"/>
        <v>1.0527397083432949E-2</v>
      </c>
      <c r="P1915">
        <v>3.17027707</v>
      </c>
    </row>
    <row r="1916" spans="1:16" hidden="1" x14ac:dyDescent="0.35">
      <c r="A1916">
        <v>1915</v>
      </c>
      <c r="B1916">
        <v>245</v>
      </c>
      <c r="C1916" t="s">
        <v>8</v>
      </c>
      <c r="D1916" t="str">
        <f>INDEX(FSA_Province!B:B,MATCH(LEFT(C1916,1),FSA_Province!A:A,0))</f>
        <v>BC</v>
      </c>
      <c r="E1916" t="s">
        <v>2165</v>
      </c>
      <c r="F1916" t="s">
        <v>10</v>
      </c>
      <c r="G1916" t="s">
        <v>11</v>
      </c>
      <c r="H1916" t="s">
        <v>12</v>
      </c>
      <c r="I1916">
        <v>0.5</v>
      </c>
      <c r="J1916">
        <v>0.5</v>
      </c>
      <c r="K1916">
        <v>44500</v>
      </c>
      <c r="L1916">
        <v>22251.336370000001</v>
      </c>
      <c r="M1916">
        <f t="shared" si="87"/>
        <v>22250</v>
      </c>
      <c r="N1916">
        <f t="shared" si="88"/>
        <v>1.3363700000008976</v>
      </c>
      <c r="O1916" s="1">
        <f t="shared" si="89"/>
        <v>6.0061573033748206E-5</v>
      </c>
      <c r="P1916">
        <v>0</v>
      </c>
    </row>
    <row r="1917" spans="1:16" hidden="1" x14ac:dyDescent="0.35">
      <c r="A1917">
        <v>1916</v>
      </c>
      <c r="B1917">
        <v>90</v>
      </c>
      <c r="C1917" t="s">
        <v>129</v>
      </c>
      <c r="D1917" t="str">
        <f>INDEX(FSA_Province!B:B,MATCH(LEFT(C1917,1),FSA_Province!A:A,0))</f>
        <v>ON</v>
      </c>
      <c r="E1917" t="s">
        <v>2166</v>
      </c>
      <c r="F1917" t="s">
        <v>24</v>
      </c>
      <c r="G1917" t="s">
        <v>11</v>
      </c>
      <c r="H1917" t="s">
        <v>16</v>
      </c>
      <c r="I1917">
        <v>17000</v>
      </c>
      <c r="J1917">
        <v>17000</v>
      </c>
      <c r="K1917">
        <v>6.9000000000000006E-2</v>
      </c>
      <c r="L1917">
        <v>1188.207269</v>
      </c>
      <c r="M1917">
        <f t="shared" si="87"/>
        <v>1173</v>
      </c>
      <c r="N1917">
        <f t="shared" si="88"/>
        <v>15.207268999999997</v>
      </c>
      <c r="O1917" s="1">
        <f t="shared" si="89"/>
        <v>1.2964423699914745E-2</v>
      </c>
      <c r="P1917">
        <v>1.7823108999999999</v>
      </c>
    </row>
    <row r="1918" spans="1:16" hidden="1" x14ac:dyDescent="0.35">
      <c r="A1918">
        <v>1917</v>
      </c>
      <c r="B1918">
        <v>237</v>
      </c>
      <c r="C1918" t="s">
        <v>78</v>
      </c>
      <c r="D1918" t="str">
        <f>INDEX(FSA_Province!B:B,MATCH(LEFT(C1918,1),FSA_Province!A:A,0))</f>
        <v>BC</v>
      </c>
      <c r="E1918" t="s">
        <v>2167</v>
      </c>
      <c r="F1918" t="s">
        <v>24</v>
      </c>
      <c r="G1918" t="s">
        <v>27</v>
      </c>
      <c r="H1918" t="s">
        <v>16</v>
      </c>
      <c r="I1918">
        <v>1500</v>
      </c>
      <c r="J1918">
        <v>1500</v>
      </c>
      <c r="K1918">
        <v>7.6896190000000003E-2</v>
      </c>
      <c r="L1918">
        <v>116.83967389999999</v>
      </c>
      <c r="M1918">
        <f t="shared" si="87"/>
        <v>115.344285</v>
      </c>
      <c r="N1918">
        <f t="shared" si="88"/>
        <v>1.4953888999999947</v>
      </c>
      <c r="O1918" s="1">
        <f t="shared" si="89"/>
        <v>1.2964568639009681E-2</v>
      </c>
      <c r="P1918">
        <v>0.17525951000000001</v>
      </c>
    </row>
    <row r="1919" spans="1:16" hidden="1" x14ac:dyDescent="0.35">
      <c r="A1919">
        <v>1918</v>
      </c>
      <c r="B1919">
        <v>237</v>
      </c>
      <c r="C1919" t="s">
        <v>78</v>
      </c>
      <c r="D1919" t="str">
        <f>INDEX(FSA_Province!B:B,MATCH(LEFT(C1919,1),FSA_Province!A:A,0))</f>
        <v>BC</v>
      </c>
      <c r="E1919" t="s">
        <v>2168</v>
      </c>
      <c r="F1919" t="s">
        <v>15</v>
      </c>
      <c r="G1919" t="s">
        <v>27</v>
      </c>
      <c r="H1919" t="s">
        <v>16</v>
      </c>
      <c r="I1919">
        <v>250</v>
      </c>
      <c r="J1919">
        <v>250</v>
      </c>
      <c r="K1919">
        <v>0.47736000000000001</v>
      </c>
      <c r="L1919">
        <v>120.981751</v>
      </c>
      <c r="M1919">
        <f t="shared" si="87"/>
        <v>119.34</v>
      </c>
      <c r="N1919">
        <f t="shared" si="88"/>
        <v>1.6417509999999993</v>
      </c>
      <c r="O1919" s="1">
        <f t="shared" si="89"/>
        <v>1.3756921401039042E-2</v>
      </c>
      <c r="P1919">
        <v>0.18147262</v>
      </c>
    </row>
    <row r="1920" spans="1:16" hidden="1" x14ac:dyDescent="0.35">
      <c r="A1920">
        <v>1919</v>
      </c>
      <c r="B1920">
        <v>127</v>
      </c>
      <c r="C1920" t="s">
        <v>1235</v>
      </c>
      <c r="D1920" t="str">
        <f>INDEX(FSA_Province!B:B,MATCH(LEFT(C1920,1),FSA_Province!A:A,0))</f>
        <v>QC</v>
      </c>
      <c r="E1920" t="s">
        <v>2169</v>
      </c>
      <c r="F1920" t="s">
        <v>10</v>
      </c>
      <c r="G1920" t="s">
        <v>27</v>
      </c>
      <c r="H1920" t="s">
        <v>16</v>
      </c>
      <c r="I1920">
        <v>6.1999980000000003E-2</v>
      </c>
      <c r="J1920">
        <v>6.1999980000000003E-2</v>
      </c>
      <c r="K1920">
        <v>46480.017</v>
      </c>
      <c r="L1920">
        <v>2919.1208959999999</v>
      </c>
      <c r="M1920">
        <f t="shared" si="87"/>
        <v>2881.7601243996601</v>
      </c>
      <c r="N1920">
        <f t="shared" si="88"/>
        <v>37.360771600339831</v>
      </c>
      <c r="O1920" s="1">
        <f t="shared" si="89"/>
        <v>1.2964566788196148E-2</v>
      </c>
      <c r="P1920">
        <v>4.37868134</v>
      </c>
    </row>
    <row r="1921" spans="1:16" hidden="1" x14ac:dyDescent="0.35">
      <c r="A1921">
        <v>1920</v>
      </c>
      <c r="B1921">
        <v>76</v>
      </c>
      <c r="C1921" t="s">
        <v>1524</v>
      </c>
      <c r="D1921" t="str">
        <f>INDEX(FSA_Province!B:B,MATCH(LEFT(C1921,1),FSA_Province!A:A,0))</f>
        <v>AB</v>
      </c>
      <c r="E1921" t="s">
        <v>2170</v>
      </c>
      <c r="F1921" t="s">
        <v>15</v>
      </c>
      <c r="G1921" t="s">
        <v>27</v>
      </c>
      <c r="H1921" t="s">
        <v>12</v>
      </c>
      <c r="I1921">
        <v>4757</v>
      </c>
      <c r="J1921">
        <v>4757</v>
      </c>
      <c r="K1921">
        <v>0.4844</v>
      </c>
      <c r="L1921">
        <v>2279.8593810000002</v>
      </c>
      <c r="M1921">
        <f t="shared" si="87"/>
        <v>2304.2907999999998</v>
      </c>
      <c r="N1921">
        <f t="shared" si="88"/>
        <v>-24.431418999999551</v>
      </c>
      <c r="O1921" s="1">
        <f t="shared" si="89"/>
        <v>-1.0602576289416054E-2</v>
      </c>
      <c r="P1921">
        <v>3.4197890700000002</v>
      </c>
    </row>
    <row r="1922" spans="1:16" hidden="1" x14ac:dyDescent="0.35">
      <c r="A1922">
        <v>1921</v>
      </c>
      <c r="B1922">
        <v>90</v>
      </c>
      <c r="C1922" t="s">
        <v>129</v>
      </c>
      <c r="D1922" t="str">
        <f>INDEX(FSA_Province!B:B,MATCH(LEFT(C1922,1),FSA_Province!A:A,0))</f>
        <v>ON</v>
      </c>
      <c r="E1922" t="s">
        <v>2171</v>
      </c>
      <c r="F1922" t="s">
        <v>24</v>
      </c>
      <c r="G1922" t="s">
        <v>11</v>
      </c>
      <c r="H1922" t="s">
        <v>16</v>
      </c>
      <c r="I1922">
        <v>65000</v>
      </c>
      <c r="J1922">
        <v>65000</v>
      </c>
      <c r="K1922">
        <v>7.6499999999999999E-2</v>
      </c>
      <c r="L1922">
        <v>5022.5008129999997</v>
      </c>
      <c r="M1922">
        <f t="shared" si="87"/>
        <v>4972.5</v>
      </c>
      <c r="N1922">
        <f t="shared" si="88"/>
        <v>50.000812999999653</v>
      </c>
      <c r="O1922" s="1">
        <f t="shared" si="89"/>
        <v>1.0055467672197014E-2</v>
      </c>
      <c r="P1922">
        <v>7.5337512100000001</v>
      </c>
    </row>
    <row r="1923" spans="1:16" hidden="1" x14ac:dyDescent="0.35">
      <c r="A1923">
        <v>1922</v>
      </c>
      <c r="B1923">
        <v>237</v>
      </c>
      <c r="C1923" t="s">
        <v>78</v>
      </c>
      <c r="D1923" t="str">
        <f>INDEX(FSA_Province!B:B,MATCH(LEFT(C1923,1),FSA_Province!A:A,0))</f>
        <v>BC</v>
      </c>
      <c r="E1923" t="s">
        <v>2172</v>
      </c>
      <c r="F1923" t="s">
        <v>20</v>
      </c>
      <c r="G1923" t="s">
        <v>27</v>
      </c>
      <c r="H1923" t="s">
        <v>16</v>
      </c>
      <c r="I1923">
        <v>1</v>
      </c>
      <c r="J1923">
        <v>1</v>
      </c>
      <c r="K1923">
        <v>1552.998</v>
      </c>
      <c r="L1923">
        <v>1573.1321190000001</v>
      </c>
      <c r="M1923">
        <f t="shared" ref="M1923:M1986" si="90">I1923*K1923</f>
        <v>1552.998</v>
      </c>
      <c r="N1923">
        <f t="shared" ref="N1923:N1986" si="91">L1923-M1923</f>
        <v>20.134119000000055</v>
      </c>
      <c r="O1923" s="1">
        <f t="shared" ref="O1923:O1986" si="92">IFERROR(N1923/M1923, 0)</f>
        <v>1.2964677997009689E-2</v>
      </c>
      <c r="P1923">
        <v>2.3596981700000002</v>
      </c>
    </row>
    <row r="1924" spans="1:16" hidden="1" x14ac:dyDescent="0.35">
      <c r="A1924">
        <v>1923</v>
      </c>
      <c r="B1924">
        <v>105</v>
      </c>
      <c r="C1924" t="s">
        <v>511</v>
      </c>
      <c r="D1924" t="str">
        <f>INDEX(FSA_Province!B:B,MATCH(LEFT(C1924,1),FSA_Province!A:A,0))</f>
        <v>ON</v>
      </c>
      <c r="E1924" t="s">
        <v>2173</v>
      </c>
      <c r="F1924" t="s">
        <v>575</v>
      </c>
      <c r="G1924" t="s">
        <v>27</v>
      </c>
      <c r="H1924" t="s">
        <v>12</v>
      </c>
      <c r="I1924">
        <v>100000</v>
      </c>
      <c r="J1924">
        <v>100000</v>
      </c>
      <c r="K1924">
        <v>4.621E-5</v>
      </c>
      <c r="L1924">
        <v>4.6210000000000004</v>
      </c>
      <c r="M1924">
        <f t="shared" si="90"/>
        <v>4.6209999999999996</v>
      </c>
      <c r="N1924">
        <f t="shared" si="91"/>
        <v>0</v>
      </c>
      <c r="O1924" s="1">
        <f t="shared" si="92"/>
        <v>0</v>
      </c>
      <c r="P1924">
        <v>6.9315000000000002E-3</v>
      </c>
    </row>
    <row r="1925" spans="1:16" hidden="1" x14ac:dyDescent="0.35">
      <c r="A1925">
        <v>1924</v>
      </c>
      <c r="B1925">
        <v>230</v>
      </c>
      <c r="C1925" t="s">
        <v>246</v>
      </c>
      <c r="D1925" t="str">
        <f>INDEX(FSA_Province!B:B,MATCH(LEFT(C1925,1),FSA_Province!A:A,0))</f>
        <v>AB</v>
      </c>
      <c r="E1925" t="s">
        <v>2174</v>
      </c>
      <c r="F1925" t="s">
        <v>18</v>
      </c>
      <c r="G1925" t="s">
        <v>11</v>
      </c>
      <c r="H1925" t="s">
        <v>16</v>
      </c>
      <c r="I1925">
        <v>160</v>
      </c>
      <c r="J1925">
        <v>160</v>
      </c>
      <c r="K1925">
        <v>26.268999999999998</v>
      </c>
      <c r="L1925">
        <v>4241.0182809999997</v>
      </c>
      <c r="M1925">
        <f t="shared" si="90"/>
        <v>4203.04</v>
      </c>
      <c r="N1925">
        <f t="shared" si="91"/>
        <v>37.978280999999697</v>
      </c>
      <c r="O1925" s="1">
        <f t="shared" si="92"/>
        <v>9.0359075811792654E-3</v>
      </c>
      <c r="P1925">
        <v>0</v>
      </c>
    </row>
    <row r="1926" spans="1:16" hidden="1" x14ac:dyDescent="0.35">
      <c r="A1926">
        <v>1925</v>
      </c>
      <c r="B1926">
        <v>83</v>
      </c>
      <c r="C1926" t="s">
        <v>52</v>
      </c>
      <c r="D1926" t="str">
        <f>INDEX(FSA_Province!B:B,MATCH(LEFT(C1926,1),FSA_Province!A:A,0))</f>
        <v>ON</v>
      </c>
      <c r="E1926" t="s">
        <v>2175</v>
      </c>
      <c r="F1926" t="s">
        <v>10</v>
      </c>
      <c r="G1926" t="s">
        <v>27</v>
      </c>
      <c r="H1926" t="s">
        <v>16</v>
      </c>
      <c r="I1926">
        <v>4.058E-3</v>
      </c>
      <c r="J1926">
        <v>4.058E-3</v>
      </c>
      <c r="K1926">
        <v>47753.252</v>
      </c>
      <c r="L1926">
        <v>196.29496119999999</v>
      </c>
      <c r="M1926">
        <f t="shared" si="90"/>
        <v>193.78269661600001</v>
      </c>
      <c r="N1926">
        <f t="shared" si="91"/>
        <v>2.5122645839999791</v>
      </c>
      <c r="O1926" s="1">
        <f t="shared" si="92"/>
        <v>1.2964339065723113E-2</v>
      </c>
      <c r="P1926">
        <v>0.29444244000000003</v>
      </c>
    </row>
    <row r="1927" spans="1:16" hidden="1" x14ac:dyDescent="0.35">
      <c r="A1927">
        <v>1926</v>
      </c>
      <c r="B1927">
        <v>230</v>
      </c>
      <c r="C1927" t="s">
        <v>246</v>
      </c>
      <c r="D1927" t="str">
        <f>INDEX(FSA_Province!B:B,MATCH(LEFT(C1927,1),FSA_Province!A:A,0))</f>
        <v>AB</v>
      </c>
      <c r="E1927" t="s">
        <v>2176</v>
      </c>
      <c r="F1927" t="s">
        <v>20</v>
      </c>
      <c r="G1927" t="s">
        <v>11</v>
      </c>
      <c r="H1927" t="s">
        <v>16</v>
      </c>
      <c r="I1927">
        <v>1.7568999999999999</v>
      </c>
      <c r="J1927">
        <v>1.7568999999999999</v>
      </c>
      <c r="K1927">
        <v>1526.9690000000001</v>
      </c>
      <c r="L1927">
        <v>2706.9726030000002</v>
      </c>
      <c r="M1927">
        <f t="shared" si="90"/>
        <v>2682.7318360999998</v>
      </c>
      <c r="N1927">
        <f t="shared" si="91"/>
        <v>24.240766900000381</v>
      </c>
      <c r="O1927" s="1">
        <f t="shared" si="92"/>
        <v>9.0358516545731987E-3</v>
      </c>
      <c r="P1927">
        <v>0</v>
      </c>
    </row>
    <row r="1928" spans="1:16" hidden="1" x14ac:dyDescent="0.35">
      <c r="A1928">
        <v>1927</v>
      </c>
      <c r="B1928">
        <v>245</v>
      </c>
      <c r="C1928" t="s">
        <v>8</v>
      </c>
      <c r="D1928" t="str">
        <f>INDEX(FSA_Province!B:B,MATCH(LEFT(C1928,1),FSA_Province!A:A,0))</f>
        <v>BC</v>
      </c>
      <c r="E1928" t="s">
        <v>2177</v>
      </c>
      <c r="F1928" t="s">
        <v>10</v>
      </c>
      <c r="G1928" t="s">
        <v>11</v>
      </c>
      <c r="H1928" t="s">
        <v>16</v>
      </c>
      <c r="I1928">
        <v>0.5</v>
      </c>
      <c r="J1928">
        <v>0.5</v>
      </c>
      <c r="K1928">
        <v>41000</v>
      </c>
      <c r="L1928">
        <v>20499.999589999999</v>
      </c>
      <c r="M1928">
        <f t="shared" si="90"/>
        <v>20500</v>
      </c>
      <c r="N1928">
        <f t="shared" si="91"/>
        <v>-4.1000000055646524E-4</v>
      </c>
      <c r="O1928" s="1">
        <f t="shared" si="92"/>
        <v>-2.0000000027144647E-8</v>
      </c>
      <c r="P1928">
        <v>0</v>
      </c>
    </row>
    <row r="1929" spans="1:16" hidden="1" x14ac:dyDescent="0.35">
      <c r="A1929">
        <v>1928</v>
      </c>
      <c r="B1929">
        <v>245</v>
      </c>
      <c r="C1929" t="s">
        <v>8</v>
      </c>
      <c r="D1929" t="str">
        <f>INDEX(FSA_Province!B:B,MATCH(LEFT(C1929,1),FSA_Province!A:A,0))</f>
        <v>BC</v>
      </c>
      <c r="E1929" t="s">
        <v>2178</v>
      </c>
      <c r="F1929" t="s">
        <v>10</v>
      </c>
      <c r="G1929" t="s">
        <v>11</v>
      </c>
      <c r="H1929" t="s">
        <v>16</v>
      </c>
      <c r="I1929">
        <v>0.5</v>
      </c>
      <c r="J1929">
        <v>0.5</v>
      </c>
      <c r="K1929">
        <v>44000</v>
      </c>
      <c r="L1929">
        <v>21999.999739999999</v>
      </c>
      <c r="M1929">
        <f t="shared" si="90"/>
        <v>22000</v>
      </c>
      <c r="N1929">
        <f t="shared" si="91"/>
        <v>-2.6000000070780516E-4</v>
      </c>
      <c r="O1929" s="1">
        <f t="shared" si="92"/>
        <v>-1.1818181850354781E-8</v>
      </c>
      <c r="P1929">
        <v>0</v>
      </c>
    </row>
    <row r="1930" spans="1:16" hidden="1" x14ac:dyDescent="0.35">
      <c r="A1930">
        <v>1929</v>
      </c>
      <c r="B1930">
        <v>245</v>
      </c>
      <c r="C1930" t="s">
        <v>8</v>
      </c>
      <c r="D1930" t="str">
        <f>INDEX(FSA_Province!B:B,MATCH(LEFT(C1930,1),FSA_Province!A:A,0))</f>
        <v>BC</v>
      </c>
      <c r="E1930" t="s">
        <v>2179</v>
      </c>
      <c r="F1930" t="s">
        <v>10</v>
      </c>
      <c r="G1930" t="s">
        <v>11</v>
      </c>
      <c r="H1930" t="s">
        <v>12</v>
      </c>
      <c r="I1930">
        <v>0.5</v>
      </c>
      <c r="J1930">
        <v>0.5</v>
      </c>
      <c r="K1930">
        <v>47600</v>
      </c>
      <c r="L1930">
        <v>23834.66346</v>
      </c>
      <c r="M1930">
        <f t="shared" si="90"/>
        <v>23800</v>
      </c>
      <c r="N1930">
        <f t="shared" si="91"/>
        <v>34.663459999999759</v>
      </c>
      <c r="O1930" s="1">
        <f t="shared" si="92"/>
        <v>1.4564478991596537E-3</v>
      </c>
      <c r="P1930">
        <v>0</v>
      </c>
    </row>
    <row r="1931" spans="1:16" hidden="1" x14ac:dyDescent="0.35">
      <c r="A1931">
        <v>1930</v>
      </c>
      <c r="B1931">
        <v>76</v>
      </c>
      <c r="C1931" t="s">
        <v>1524</v>
      </c>
      <c r="D1931" t="str">
        <f>INDEX(FSA_Province!B:B,MATCH(LEFT(C1931,1),FSA_Province!A:A,0))</f>
        <v>AB</v>
      </c>
      <c r="E1931" t="s">
        <v>2180</v>
      </c>
      <c r="F1931" t="s">
        <v>493</v>
      </c>
      <c r="G1931" t="s">
        <v>11</v>
      </c>
      <c r="H1931" t="s">
        <v>16</v>
      </c>
      <c r="I1931">
        <v>5000</v>
      </c>
      <c r="J1931">
        <v>5000</v>
      </c>
      <c r="K1931">
        <v>5.7000000000000002E-3</v>
      </c>
      <c r="L1931">
        <v>28.81362</v>
      </c>
      <c r="M1931">
        <f t="shared" si="90"/>
        <v>28.5</v>
      </c>
      <c r="N1931">
        <f t="shared" si="91"/>
        <v>0.31362000000000023</v>
      </c>
      <c r="O1931" s="1">
        <f t="shared" si="92"/>
        <v>1.1004210526315797E-2</v>
      </c>
      <c r="P1931">
        <v>4.3220429999999997E-2</v>
      </c>
    </row>
    <row r="1932" spans="1:16" hidden="1" x14ac:dyDescent="0.35">
      <c r="A1932">
        <v>1931</v>
      </c>
      <c r="B1932">
        <v>76</v>
      </c>
      <c r="C1932" t="s">
        <v>1524</v>
      </c>
      <c r="D1932" t="str">
        <f>INDEX(FSA_Province!B:B,MATCH(LEFT(C1932,1),FSA_Province!A:A,0))</f>
        <v>AB</v>
      </c>
      <c r="E1932" t="s">
        <v>2181</v>
      </c>
      <c r="F1932" t="s">
        <v>59</v>
      </c>
      <c r="G1932" t="s">
        <v>11</v>
      </c>
      <c r="H1932" t="s">
        <v>16</v>
      </c>
      <c r="I1932">
        <v>5000</v>
      </c>
      <c r="J1932">
        <v>5000</v>
      </c>
      <c r="K1932">
        <v>3.4000000000000002E-2</v>
      </c>
      <c r="L1932">
        <v>172.17266000000001</v>
      </c>
      <c r="M1932">
        <f t="shared" si="90"/>
        <v>170</v>
      </c>
      <c r="N1932">
        <f t="shared" si="91"/>
        <v>2.1726600000000076</v>
      </c>
      <c r="O1932" s="1">
        <f t="shared" si="92"/>
        <v>1.2780352941176515E-2</v>
      </c>
      <c r="P1932">
        <v>0.25825899000000002</v>
      </c>
    </row>
    <row r="1933" spans="1:16" hidden="1" x14ac:dyDescent="0.35">
      <c r="A1933">
        <v>1932</v>
      </c>
      <c r="B1933">
        <v>76</v>
      </c>
      <c r="C1933" t="s">
        <v>1524</v>
      </c>
      <c r="D1933" t="str">
        <f>INDEX(FSA_Province!B:B,MATCH(LEFT(C1933,1),FSA_Province!A:A,0))</f>
        <v>AB</v>
      </c>
      <c r="E1933" t="s">
        <v>2182</v>
      </c>
      <c r="F1933" t="s">
        <v>15</v>
      </c>
      <c r="G1933" t="s">
        <v>11</v>
      </c>
      <c r="H1933" t="s">
        <v>16</v>
      </c>
      <c r="I1933">
        <v>1000</v>
      </c>
      <c r="J1933">
        <v>1000</v>
      </c>
      <c r="K1933">
        <v>0.39800000000000002</v>
      </c>
      <c r="L1933">
        <v>402.408096</v>
      </c>
      <c r="M1933">
        <f t="shared" si="90"/>
        <v>398</v>
      </c>
      <c r="N1933">
        <f t="shared" si="91"/>
        <v>4.4080960000000005</v>
      </c>
      <c r="O1933" s="1">
        <f t="shared" si="92"/>
        <v>1.1075618090452263E-2</v>
      </c>
      <c r="P1933">
        <v>0.60361213999999996</v>
      </c>
    </row>
    <row r="1934" spans="1:16" hidden="1" x14ac:dyDescent="0.35">
      <c r="A1934">
        <v>1933</v>
      </c>
      <c r="B1934">
        <v>224</v>
      </c>
      <c r="C1934" t="s">
        <v>83</v>
      </c>
      <c r="D1934" t="str">
        <f>INDEX(FSA_Province!B:B,MATCH(LEFT(C1934,1),FSA_Province!A:A,0))</f>
        <v>BC</v>
      </c>
      <c r="E1934" t="s">
        <v>2183</v>
      </c>
      <c r="F1934" t="s">
        <v>24</v>
      </c>
      <c r="G1934" t="s">
        <v>27</v>
      </c>
      <c r="H1934" t="s">
        <v>16</v>
      </c>
      <c r="I1934">
        <v>14400</v>
      </c>
      <c r="J1934">
        <v>14400</v>
      </c>
      <c r="K1934">
        <v>7.4873800000000004E-2</v>
      </c>
      <c r="L1934">
        <v>1090.127794</v>
      </c>
      <c r="M1934">
        <f t="shared" si="90"/>
        <v>1078.18272</v>
      </c>
      <c r="N1934">
        <f t="shared" si="91"/>
        <v>11.945073999999977</v>
      </c>
      <c r="O1934" s="1">
        <f t="shared" si="92"/>
        <v>1.1078895792356954E-2</v>
      </c>
      <c r="P1934">
        <v>1.6351916900000001</v>
      </c>
    </row>
    <row r="1935" spans="1:16" hidden="1" x14ac:dyDescent="0.35">
      <c r="A1935">
        <v>1934</v>
      </c>
      <c r="B1935">
        <v>84</v>
      </c>
      <c r="C1935" t="s">
        <v>975</v>
      </c>
      <c r="D1935" t="str">
        <f>INDEX(FSA_Province!B:B,MATCH(LEFT(C1935,1),FSA_Province!A:A,0))</f>
        <v>ON</v>
      </c>
      <c r="E1935" t="s">
        <v>2184</v>
      </c>
      <c r="F1935" t="s">
        <v>10</v>
      </c>
      <c r="G1935" t="s">
        <v>27</v>
      </c>
      <c r="H1935" t="s">
        <v>16</v>
      </c>
      <c r="I1935">
        <v>4.4000000000000003E-3</v>
      </c>
      <c r="J1935">
        <v>4.4000000000000003E-3</v>
      </c>
      <c r="K1935">
        <v>46303.241999999998</v>
      </c>
      <c r="L1935">
        <v>205.99140159999999</v>
      </c>
      <c r="M1935">
        <f t="shared" si="90"/>
        <v>203.73426480000001</v>
      </c>
      <c r="N1935">
        <f t="shared" si="91"/>
        <v>2.2571367999999836</v>
      </c>
      <c r="O1935" s="1">
        <f t="shared" si="92"/>
        <v>1.1078827619967358E-2</v>
      </c>
      <c r="P1935">
        <v>0.30898710000000001</v>
      </c>
    </row>
    <row r="1936" spans="1:16" hidden="1" x14ac:dyDescent="0.35">
      <c r="A1936">
        <v>1935</v>
      </c>
      <c r="B1936">
        <v>102</v>
      </c>
      <c r="C1936" t="s">
        <v>22</v>
      </c>
      <c r="D1936" t="str">
        <f>INDEX(FSA_Province!B:B,MATCH(LEFT(C1936,1),FSA_Province!A:A,0))</f>
        <v>ON</v>
      </c>
      <c r="E1936" t="s">
        <v>2185</v>
      </c>
      <c r="F1936" t="s">
        <v>24</v>
      </c>
      <c r="G1936" t="s">
        <v>11</v>
      </c>
      <c r="H1936" t="s">
        <v>16</v>
      </c>
      <c r="I1936">
        <v>129</v>
      </c>
      <c r="J1936">
        <v>129</v>
      </c>
      <c r="K1936">
        <v>7.4948940000000006E-2</v>
      </c>
      <c r="L1936">
        <v>9.7718368499999997</v>
      </c>
      <c r="M1936">
        <f t="shared" si="90"/>
        <v>9.6684132600000012</v>
      </c>
      <c r="N1936">
        <f t="shared" si="91"/>
        <v>0.10342358999999846</v>
      </c>
      <c r="O1936" s="1">
        <f t="shared" si="92"/>
        <v>1.0697059302158795E-2</v>
      </c>
      <c r="P1936">
        <v>1.4657750000000001E-2</v>
      </c>
    </row>
    <row r="1937" spans="1:16" hidden="1" x14ac:dyDescent="0.35">
      <c r="A1937">
        <v>1936</v>
      </c>
      <c r="B1937">
        <v>84</v>
      </c>
      <c r="C1937" t="s">
        <v>975</v>
      </c>
      <c r="D1937" t="str">
        <f>INDEX(FSA_Province!B:B,MATCH(LEFT(C1937,1),FSA_Province!A:A,0))</f>
        <v>ON</v>
      </c>
      <c r="E1937" t="s">
        <v>2186</v>
      </c>
      <c r="F1937" t="s">
        <v>44</v>
      </c>
      <c r="G1937" t="s">
        <v>27</v>
      </c>
      <c r="H1937" t="s">
        <v>16</v>
      </c>
      <c r="I1937">
        <v>2500</v>
      </c>
      <c r="J1937">
        <v>2500</v>
      </c>
      <c r="K1937">
        <v>3.7900000000000003E-2</v>
      </c>
      <c r="L1937">
        <v>95.737920000000003</v>
      </c>
      <c r="M1937">
        <f t="shared" si="90"/>
        <v>94.750000000000014</v>
      </c>
      <c r="N1937">
        <f t="shared" si="91"/>
        <v>0.98791999999998836</v>
      </c>
      <c r="O1937" s="1">
        <f t="shared" si="92"/>
        <v>1.0426596306068478E-2</v>
      </c>
      <c r="P1937">
        <v>0.14360687999999999</v>
      </c>
    </row>
    <row r="1938" spans="1:16" hidden="1" x14ac:dyDescent="0.35">
      <c r="A1938">
        <v>1937</v>
      </c>
      <c r="B1938">
        <v>84</v>
      </c>
      <c r="C1938" t="s">
        <v>975</v>
      </c>
      <c r="D1938" t="str">
        <f>INDEX(FSA_Province!B:B,MATCH(LEFT(C1938,1),FSA_Province!A:A,0))</f>
        <v>ON</v>
      </c>
      <c r="E1938" t="s">
        <v>2187</v>
      </c>
      <c r="F1938" t="s">
        <v>44</v>
      </c>
      <c r="G1938" t="s">
        <v>27</v>
      </c>
      <c r="H1938" t="s">
        <v>16</v>
      </c>
      <c r="I1938">
        <v>2500</v>
      </c>
      <c r="J1938">
        <v>2500</v>
      </c>
      <c r="K1938">
        <v>3.7900000000000003E-2</v>
      </c>
      <c r="L1938">
        <v>95.802260000000004</v>
      </c>
      <c r="M1938">
        <f t="shared" si="90"/>
        <v>94.750000000000014</v>
      </c>
      <c r="N1938">
        <f t="shared" si="91"/>
        <v>1.0522599999999898</v>
      </c>
      <c r="O1938" s="1">
        <f t="shared" si="92"/>
        <v>1.1105646437994613E-2</v>
      </c>
      <c r="P1938">
        <v>0.14370338999999999</v>
      </c>
    </row>
    <row r="1939" spans="1:16" hidden="1" x14ac:dyDescent="0.35">
      <c r="A1939">
        <v>1938</v>
      </c>
      <c r="B1939">
        <v>102</v>
      </c>
      <c r="C1939" t="s">
        <v>22</v>
      </c>
      <c r="D1939" t="str">
        <f>INDEX(FSA_Province!B:B,MATCH(LEFT(C1939,1),FSA_Province!A:A,0))</f>
        <v>ON</v>
      </c>
      <c r="E1939" t="s">
        <v>2188</v>
      </c>
      <c r="F1939" t="s">
        <v>193</v>
      </c>
      <c r="G1939" t="s">
        <v>11</v>
      </c>
      <c r="H1939" t="s">
        <v>12</v>
      </c>
      <c r="I1939">
        <v>15.625918</v>
      </c>
      <c r="J1939">
        <v>15.625918</v>
      </c>
      <c r="K1939">
        <v>0.63871999999999995</v>
      </c>
      <c r="L1939">
        <v>9.8560511399999999</v>
      </c>
      <c r="M1939">
        <f t="shared" si="90"/>
        <v>9.980586344959999</v>
      </c>
      <c r="N1939">
        <f t="shared" si="91"/>
        <v>-0.12453520495999904</v>
      </c>
      <c r="O1939" s="1">
        <f t="shared" si="92"/>
        <v>-1.2477744358465159E-2</v>
      </c>
      <c r="P1939">
        <v>1.478407E-2</v>
      </c>
    </row>
    <row r="1940" spans="1:16" hidden="1" x14ac:dyDescent="0.35">
      <c r="A1940">
        <v>1939</v>
      </c>
      <c r="B1940">
        <v>84</v>
      </c>
      <c r="C1940" t="s">
        <v>975</v>
      </c>
      <c r="D1940" t="str">
        <f>INDEX(FSA_Province!B:B,MATCH(LEFT(C1940,1),FSA_Province!A:A,0))</f>
        <v>ON</v>
      </c>
      <c r="E1940" t="s">
        <v>2189</v>
      </c>
      <c r="F1940" t="s">
        <v>15</v>
      </c>
      <c r="G1940" t="s">
        <v>27</v>
      </c>
      <c r="H1940" t="s">
        <v>16</v>
      </c>
      <c r="I1940">
        <v>250</v>
      </c>
      <c r="J1940">
        <v>250</v>
      </c>
      <c r="K1940">
        <v>0.39162000000000002</v>
      </c>
      <c r="L1940">
        <v>98.990307000000001</v>
      </c>
      <c r="M1940">
        <f t="shared" si="90"/>
        <v>97.905000000000001</v>
      </c>
      <c r="N1940">
        <f t="shared" si="91"/>
        <v>1.0853070000000002</v>
      </c>
      <c r="O1940" s="1">
        <f t="shared" si="92"/>
        <v>1.1085307185537003E-2</v>
      </c>
      <c r="P1940">
        <v>0.14848546000000001</v>
      </c>
    </row>
    <row r="1941" spans="1:16" hidden="1" x14ac:dyDescent="0.35">
      <c r="A1941">
        <v>1940</v>
      </c>
      <c r="B1941">
        <v>225</v>
      </c>
      <c r="C1941" t="s">
        <v>300</v>
      </c>
      <c r="D1941" t="str">
        <f>INDEX(FSA_Province!B:B,MATCH(LEFT(C1941,1),FSA_Province!A:A,0))</f>
        <v>AB</v>
      </c>
      <c r="E1941" t="s">
        <v>2190</v>
      </c>
      <c r="F1941" t="s">
        <v>10</v>
      </c>
      <c r="G1941" t="s">
        <v>27</v>
      </c>
      <c r="H1941" t="s">
        <v>12</v>
      </c>
      <c r="I1941">
        <v>1.61E-2</v>
      </c>
      <c r="J1941">
        <v>1.61E-2</v>
      </c>
      <c r="K1941">
        <v>46629.182999999997</v>
      </c>
      <c r="L1941">
        <v>741.35087820000001</v>
      </c>
      <c r="M1941">
        <f t="shared" si="90"/>
        <v>750.72984629999996</v>
      </c>
      <c r="N1941">
        <f t="shared" si="91"/>
        <v>-9.3789680999999518</v>
      </c>
      <c r="O1941" s="1">
        <f t="shared" si="92"/>
        <v>-1.2493133377105687E-2</v>
      </c>
      <c r="P1941">
        <v>1.1120263100000001</v>
      </c>
    </row>
    <row r="1942" spans="1:16" hidden="1" x14ac:dyDescent="0.35">
      <c r="A1942">
        <v>1941</v>
      </c>
      <c r="B1942">
        <v>239</v>
      </c>
      <c r="C1942" t="s">
        <v>1767</v>
      </c>
      <c r="D1942" t="str">
        <f>INDEX(FSA_Province!B:B,MATCH(LEFT(C1942,1),FSA_Province!A:A,0))</f>
        <v>QC</v>
      </c>
      <c r="E1942" t="s">
        <v>2191</v>
      </c>
      <c r="F1942" t="s">
        <v>20</v>
      </c>
      <c r="G1942" t="s">
        <v>11</v>
      </c>
      <c r="H1942" t="s">
        <v>16</v>
      </c>
      <c r="I1942">
        <v>0.27500000000000002</v>
      </c>
      <c r="J1942">
        <v>0.27500000000000002</v>
      </c>
      <c r="K1942">
        <v>1475</v>
      </c>
      <c r="L1942">
        <v>410.11869810000002</v>
      </c>
      <c r="M1942">
        <f t="shared" si="90"/>
        <v>405.62500000000006</v>
      </c>
      <c r="N1942">
        <f t="shared" si="91"/>
        <v>4.4936980999999605</v>
      </c>
      <c r="O1942" s="1">
        <f t="shared" si="92"/>
        <v>1.1078454483821165E-2</v>
      </c>
      <c r="P1942">
        <v>0.61517803999999998</v>
      </c>
    </row>
    <row r="1943" spans="1:16" hidden="1" x14ac:dyDescent="0.35">
      <c r="A1943">
        <v>1942</v>
      </c>
      <c r="B1943">
        <v>161</v>
      </c>
      <c r="C1943" t="s">
        <v>1920</v>
      </c>
      <c r="D1943" t="str">
        <f>INDEX(FSA_Province!B:B,MATCH(LEFT(C1943,1),FSA_Province!A:A,0))</f>
        <v>AB</v>
      </c>
      <c r="E1943" t="s">
        <v>2192</v>
      </c>
      <c r="F1943" t="s">
        <v>15</v>
      </c>
      <c r="G1943" t="s">
        <v>11</v>
      </c>
      <c r="H1943" t="s">
        <v>16</v>
      </c>
      <c r="I1943">
        <v>100</v>
      </c>
      <c r="J1943">
        <v>100</v>
      </c>
      <c r="K1943">
        <v>0.38600000000000001</v>
      </c>
      <c r="L1943">
        <v>39.0622392</v>
      </c>
      <c r="M1943">
        <f t="shared" si="90"/>
        <v>38.6</v>
      </c>
      <c r="N1943">
        <f t="shared" si="91"/>
        <v>0.46223919999999907</v>
      </c>
      <c r="O1943" s="1">
        <f t="shared" si="92"/>
        <v>1.1975108808290131E-2</v>
      </c>
      <c r="P1943">
        <v>5.8593350000000002E-2</v>
      </c>
    </row>
    <row r="1944" spans="1:16" hidden="1" x14ac:dyDescent="0.35">
      <c r="A1944">
        <v>1943</v>
      </c>
      <c r="B1944">
        <v>161</v>
      </c>
      <c r="C1944" t="s">
        <v>1920</v>
      </c>
      <c r="D1944" t="str">
        <f>INDEX(FSA_Province!B:B,MATCH(LEFT(C1944,1),FSA_Province!A:A,0))</f>
        <v>AB</v>
      </c>
      <c r="E1944" t="s">
        <v>2193</v>
      </c>
      <c r="F1944" t="s">
        <v>20</v>
      </c>
      <c r="G1944" t="s">
        <v>27</v>
      </c>
      <c r="H1944" t="s">
        <v>16</v>
      </c>
      <c r="I1944">
        <v>0.05</v>
      </c>
      <c r="J1944">
        <v>0.05</v>
      </c>
      <c r="K1944">
        <v>1473.4359999999999</v>
      </c>
      <c r="L1944">
        <v>74.598010369999997</v>
      </c>
      <c r="M1944">
        <f t="shared" si="90"/>
        <v>73.671800000000005</v>
      </c>
      <c r="N1944">
        <f t="shared" si="91"/>
        <v>0.92621036999999262</v>
      </c>
      <c r="O1944" s="1">
        <f t="shared" si="92"/>
        <v>1.2572115382004954E-2</v>
      </c>
      <c r="P1944">
        <v>0.11189701000000001</v>
      </c>
    </row>
    <row r="1945" spans="1:16" hidden="1" x14ac:dyDescent="0.35">
      <c r="A1945">
        <v>1944</v>
      </c>
      <c r="B1945">
        <v>161</v>
      </c>
      <c r="C1945" t="s">
        <v>1920</v>
      </c>
      <c r="D1945" t="str">
        <f>INDEX(FSA_Province!B:B,MATCH(LEFT(C1945,1),FSA_Province!A:A,0))</f>
        <v>AB</v>
      </c>
      <c r="E1945" t="s">
        <v>2194</v>
      </c>
      <c r="F1945" t="s">
        <v>10</v>
      </c>
      <c r="G1945" t="s">
        <v>27</v>
      </c>
      <c r="H1945" t="s">
        <v>16</v>
      </c>
      <c r="I1945">
        <v>2E-3</v>
      </c>
      <c r="J1945">
        <v>2E-3</v>
      </c>
      <c r="K1945">
        <v>45439.557999999997</v>
      </c>
      <c r="L1945">
        <v>92.538124359999998</v>
      </c>
      <c r="M1945">
        <f t="shared" si="90"/>
        <v>90.879115999999996</v>
      </c>
      <c r="N1945">
        <f t="shared" si="91"/>
        <v>1.6590083600000014</v>
      </c>
      <c r="O1945" s="1">
        <f t="shared" si="92"/>
        <v>1.8255111108255076E-2</v>
      </c>
      <c r="P1945">
        <v>0.13880718</v>
      </c>
    </row>
    <row r="1946" spans="1:16" hidden="1" x14ac:dyDescent="0.35">
      <c r="A1946">
        <v>1945</v>
      </c>
      <c r="B1946">
        <v>225</v>
      </c>
      <c r="C1946" t="s">
        <v>300</v>
      </c>
      <c r="D1946" t="str">
        <f>INDEX(FSA_Province!B:B,MATCH(LEFT(C1946,1),FSA_Province!A:A,0))</f>
        <v>AB</v>
      </c>
      <c r="E1946" t="s">
        <v>2195</v>
      </c>
      <c r="F1946" t="s">
        <v>10</v>
      </c>
      <c r="G1946" t="s">
        <v>27</v>
      </c>
      <c r="H1946" t="s">
        <v>12</v>
      </c>
      <c r="I1946">
        <v>4.4999999999999997E-3</v>
      </c>
      <c r="J1946">
        <v>4.4999999999999997E-3</v>
      </c>
      <c r="K1946">
        <v>44858.430999999997</v>
      </c>
      <c r="L1946">
        <v>200.6186457</v>
      </c>
      <c r="M1946">
        <f t="shared" si="90"/>
        <v>201.86293949999998</v>
      </c>
      <c r="N1946">
        <f t="shared" si="91"/>
        <v>-1.2442937999999799</v>
      </c>
      <c r="O1946" s="1">
        <f t="shared" si="92"/>
        <v>-6.1640527135986747E-3</v>
      </c>
      <c r="P1946">
        <v>0.30092795999999999</v>
      </c>
    </row>
    <row r="1947" spans="1:16" hidden="1" x14ac:dyDescent="0.35">
      <c r="A1947">
        <v>1946</v>
      </c>
      <c r="B1947">
        <v>161</v>
      </c>
      <c r="C1947" t="s">
        <v>1920</v>
      </c>
      <c r="D1947" t="str">
        <f>INDEX(FSA_Province!B:B,MATCH(LEFT(C1947,1),FSA_Province!A:A,0))</f>
        <v>AB</v>
      </c>
      <c r="E1947" t="s">
        <v>2196</v>
      </c>
      <c r="F1947" t="s">
        <v>10</v>
      </c>
      <c r="G1947" t="s">
        <v>27</v>
      </c>
      <c r="H1947" t="s">
        <v>16</v>
      </c>
      <c r="I1947">
        <v>3.0000000000000001E-3</v>
      </c>
      <c r="J1947">
        <v>3.0000000000000001E-3</v>
      </c>
      <c r="K1947">
        <v>45285.616000000002</v>
      </c>
      <c r="L1947">
        <v>138.2273094</v>
      </c>
      <c r="M1947">
        <f t="shared" si="90"/>
        <v>135.85684800000001</v>
      </c>
      <c r="N1947">
        <f t="shared" si="91"/>
        <v>2.3704613999999822</v>
      </c>
      <c r="O1947" s="1">
        <f t="shared" si="92"/>
        <v>1.7448229035903894E-2</v>
      </c>
      <c r="P1947">
        <v>0.20734095999999999</v>
      </c>
    </row>
    <row r="1948" spans="1:16" hidden="1" x14ac:dyDescent="0.35">
      <c r="A1948">
        <v>1947</v>
      </c>
      <c r="B1948">
        <v>156</v>
      </c>
      <c r="C1948" t="s">
        <v>13</v>
      </c>
      <c r="D1948" t="str">
        <f>INDEX(FSA_Province!B:B,MATCH(LEFT(C1948,1),FSA_Province!A:A,0))</f>
        <v>ON</v>
      </c>
      <c r="E1948" t="s">
        <v>2197</v>
      </c>
      <c r="F1948" t="s">
        <v>18</v>
      </c>
      <c r="G1948" t="s">
        <v>27</v>
      </c>
      <c r="H1948" t="s">
        <v>16</v>
      </c>
      <c r="I1948">
        <v>40</v>
      </c>
      <c r="J1948">
        <v>40</v>
      </c>
      <c r="K1948">
        <v>23.83340389</v>
      </c>
      <c r="L1948">
        <v>969.30796410000005</v>
      </c>
      <c r="M1948">
        <f t="shared" si="90"/>
        <v>953.33615559999998</v>
      </c>
      <c r="N1948">
        <f t="shared" si="91"/>
        <v>15.971808500000066</v>
      </c>
      <c r="O1948" s="1">
        <f t="shared" si="92"/>
        <v>1.6753595682047651E-2</v>
      </c>
      <c r="P1948">
        <v>1.4539619399999999</v>
      </c>
    </row>
    <row r="1949" spans="1:16" hidden="1" x14ac:dyDescent="0.35">
      <c r="A1949">
        <v>1948</v>
      </c>
      <c r="B1949">
        <v>136</v>
      </c>
      <c r="C1949" t="s">
        <v>331</v>
      </c>
      <c r="D1949" t="str">
        <f>INDEX(FSA_Province!B:B,MATCH(LEFT(C1949,1),FSA_Province!A:A,0))</f>
        <v>BC</v>
      </c>
      <c r="E1949" t="s">
        <v>2198</v>
      </c>
      <c r="F1949" t="s">
        <v>15</v>
      </c>
      <c r="G1949" t="s">
        <v>11</v>
      </c>
      <c r="H1949" t="s">
        <v>16</v>
      </c>
      <c r="I1949">
        <v>244.47864286000001</v>
      </c>
      <c r="J1949">
        <v>244.47864286000001</v>
      </c>
      <c r="K1949">
        <v>0.38800000000000001</v>
      </c>
      <c r="L1949">
        <v>96.404625409999994</v>
      </c>
      <c r="M1949">
        <f t="shared" si="90"/>
        <v>94.857713429680004</v>
      </c>
      <c r="N1949">
        <f t="shared" si="91"/>
        <v>1.5469119803199902</v>
      </c>
      <c r="O1949" s="1">
        <f t="shared" si="92"/>
        <v>1.6307708929403492E-2</v>
      </c>
      <c r="P1949">
        <v>0.14460692999999999</v>
      </c>
    </row>
    <row r="1950" spans="1:16" hidden="1" x14ac:dyDescent="0.35">
      <c r="A1950">
        <v>1949</v>
      </c>
      <c r="B1950">
        <v>136</v>
      </c>
      <c r="C1950" t="s">
        <v>331</v>
      </c>
      <c r="D1950" t="str">
        <f>INDEX(FSA_Province!B:B,MATCH(LEFT(C1950,1),FSA_Province!A:A,0))</f>
        <v>BC</v>
      </c>
      <c r="E1950" t="s">
        <v>2199</v>
      </c>
      <c r="F1950" t="s">
        <v>15</v>
      </c>
      <c r="G1950" t="s">
        <v>27</v>
      </c>
      <c r="H1950" t="s">
        <v>16</v>
      </c>
      <c r="I1950">
        <v>2145</v>
      </c>
      <c r="J1950">
        <v>2145</v>
      </c>
      <c r="K1950">
        <v>0.38816000000000001</v>
      </c>
      <c r="L1950">
        <v>849.20716700000003</v>
      </c>
      <c r="M1950">
        <f t="shared" si="90"/>
        <v>832.60320000000002</v>
      </c>
      <c r="N1950">
        <f t="shared" si="91"/>
        <v>16.603967000000011</v>
      </c>
      <c r="O1950" s="1">
        <f t="shared" si="92"/>
        <v>1.9942232986853776E-2</v>
      </c>
      <c r="P1950">
        <v>1.27381075</v>
      </c>
    </row>
    <row r="1951" spans="1:16" hidden="1" x14ac:dyDescent="0.35">
      <c r="A1951">
        <v>1950</v>
      </c>
      <c r="B1951">
        <v>146</v>
      </c>
      <c r="C1951" t="s">
        <v>1016</v>
      </c>
      <c r="D1951" t="str">
        <f>INDEX(FSA_Province!B:B,MATCH(LEFT(C1951,1),FSA_Province!A:A,0))</f>
        <v>ON</v>
      </c>
      <c r="E1951" t="s">
        <v>2200</v>
      </c>
      <c r="F1951" t="s">
        <v>20</v>
      </c>
      <c r="G1951" t="s">
        <v>11</v>
      </c>
      <c r="H1951" t="s">
        <v>16</v>
      </c>
      <c r="I1951">
        <v>0.32919454999999997</v>
      </c>
      <c r="J1951">
        <v>0.32919454999999997</v>
      </c>
      <c r="K1951">
        <v>1490</v>
      </c>
      <c r="L1951">
        <v>498.44605940000002</v>
      </c>
      <c r="M1951">
        <f t="shared" si="90"/>
        <v>490.49987949999996</v>
      </c>
      <c r="N1951">
        <f t="shared" si="91"/>
        <v>7.946179900000061</v>
      </c>
      <c r="O1951" s="1">
        <f t="shared" si="92"/>
        <v>1.6200166874862733E-2</v>
      </c>
      <c r="P1951">
        <v>0</v>
      </c>
    </row>
    <row r="1952" spans="1:16" hidden="1" x14ac:dyDescent="0.35">
      <c r="A1952">
        <v>1951</v>
      </c>
      <c r="B1952">
        <v>80</v>
      </c>
      <c r="C1952" t="s">
        <v>33</v>
      </c>
      <c r="D1952" t="str">
        <f>INDEX(FSA_Province!B:B,MATCH(LEFT(C1952,1),FSA_Province!A:A,0))</f>
        <v>BC</v>
      </c>
      <c r="E1952" t="s">
        <v>2201</v>
      </c>
      <c r="F1952" t="s">
        <v>10</v>
      </c>
      <c r="G1952" t="s">
        <v>11</v>
      </c>
      <c r="H1952" t="s">
        <v>12</v>
      </c>
      <c r="I1952">
        <v>0.1</v>
      </c>
      <c r="J1952">
        <v>0.1</v>
      </c>
      <c r="K1952">
        <v>47200</v>
      </c>
      <c r="L1952">
        <v>4689.4135800000004</v>
      </c>
      <c r="M1952">
        <f t="shared" si="90"/>
        <v>4720</v>
      </c>
      <c r="N1952">
        <f t="shared" si="91"/>
        <v>-30.586419999999634</v>
      </c>
      <c r="O1952" s="1">
        <f t="shared" si="92"/>
        <v>-6.4801737288134814E-3</v>
      </c>
      <c r="P1952">
        <v>7.0341203600000002</v>
      </c>
    </row>
    <row r="1953" spans="1:16" hidden="1" x14ac:dyDescent="0.35">
      <c r="A1953">
        <v>1952</v>
      </c>
      <c r="B1953">
        <v>56</v>
      </c>
      <c r="C1953" t="s">
        <v>2122</v>
      </c>
      <c r="D1953" t="str">
        <f>INDEX(FSA_Province!B:B,MATCH(LEFT(C1953,1),FSA_Province!A:A,0))</f>
        <v>BC</v>
      </c>
      <c r="E1953" t="s">
        <v>2202</v>
      </c>
      <c r="F1953" t="s">
        <v>20</v>
      </c>
      <c r="G1953" t="s">
        <v>27</v>
      </c>
      <c r="H1953" t="s">
        <v>16</v>
      </c>
      <c r="I1953">
        <v>0.43</v>
      </c>
      <c r="J1953">
        <v>0.43</v>
      </c>
      <c r="K1953">
        <v>1533.431</v>
      </c>
      <c r="L1953">
        <v>670.78741679999996</v>
      </c>
      <c r="M1953">
        <f t="shared" si="90"/>
        <v>659.37532999999996</v>
      </c>
      <c r="N1953">
        <f t="shared" si="91"/>
        <v>11.412086799999997</v>
      </c>
      <c r="O1953" s="1">
        <f t="shared" si="92"/>
        <v>1.7307421556096127E-2</v>
      </c>
      <c r="P1953">
        <v>1.0061811199999999</v>
      </c>
    </row>
    <row r="1954" spans="1:16" hidden="1" x14ac:dyDescent="0.35">
      <c r="A1954">
        <v>1953</v>
      </c>
      <c r="B1954">
        <v>56</v>
      </c>
      <c r="C1954" t="s">
        <v>2122</v>
      </c>
      <c r="D1954" t="str">
        <f>INDEX(FSA_Province!B:B,MATCH(LEFT(C1954,1),FSA_Province!A:A,0))</f>
        <v>BC</v>
      </c>
      <c r="E1954" t="s">
        <v>2203</v>
      </c>
      <c r="F1954" t="s">
        <v>10</v>
      </c>
      <c r="G1954" t="s">
        <v>11</v>
      </c>
      <c r="H1954" t="s">
        <v>16</v>
      </c>
      <c r="I1954">
        <v>0.05</v>
      </c>
      <c r="J1954">
        <v>0.05</v>
      </c>
      <c r="K1954">
        <v>46000</v>
      </c>
      <c r="L1954">
        <v>2345.0766159999998</v>
      </c>
      <c r="M1954">
        <f t="shared" si="90"/>
        <v>2300</v>
      </c>
      <c r="N1954">
        <f t="shared" si="91"/>
        <v>45.076615999999831</v>
      </c>
      <c r="O1954" s="1">
        <f t="shared" si="92"/>
        <v>1.9598528695652099E-2</v>
      </c>
      <c r="P1954">
        <v>3.5176149200000002</v>
      </c>
    </row>
    <row r="1955" spans="1:16" hidden="1" x14ac:dyDescent="0.35">
      <c r="A1955">
        <v>1954</v>
      </c>
      <c r="B1955">
        <v>203</v>
      </c>
      <c r="C1955" t="s">
        <v>700</v>
      </c>
      <c r="D1955" t="str">
        <f>INDEX(FSA_Province!B:B,MATCH(LEFT(C1955,1),FSA_Province!A:A,0))</f>
        <v>AB</v>
      </c>
      <c r="E1955" t="s">
        <v>2204</v>
      </c>
      <c r="F1955" t="s">
        <v>20</v>
      </c>
      <c r="G1955" t="s">
        <v>11</v>
      </c>
      <c r="H1955" t="s">
        <v>16</v>
      </c>
      <c r="I1955">
        <v>1.5</v>
      </c>
      <c r="J1955">
        <v>1.5</v>
      </c>
      <c r="K1955">
        <v>1495</v>
      </c>
      <c r="L1955">
        <v>2285.5624899999998</v>
      </c>
      <c r="M1955">
        <f t="shared" si="90"/>
        <v>2242.5</v>
      </c>
      <c r="N1955">
        <f t="shared" si="91"/>
        <v>43.062489999999798</v>
      </c>
      <c r="O1955" s="1">
        <f t="shared" si="92"/>
        <v>1.9202894091415741E-2</v>
      </c>
      <c r="P1955">
        <v>3.4283437299999999</v>
      </c>
    </row>
    <row r="1956" spans="1:16" hidden="1" x14ac:dyDescent="0.35">
      <c r="A1956">
        <v>1955</v>
      </c>
      <c r="B1956">
        <v>94</v>
      </c>
      <c r="C1956" t="s">
        <v>827</v>
      </c>
      <c r="D1956" t="str">
        <f>INDEX(FSA_Province!B:B,MATCH(LEFT(C1956,1),FSA_Province!A:A,0))</f>
        <v>QC</v>
      </c>
      <c r="E1956" t="s">
        <v>2205</v>
      </c>
      <c r="F1956" t="s">
        <v>20</v>
      </c>
      <c r="G1956" t="s">
        <v>11</v>
      </c>
      <c r="H1956" t="s">
        <v>16</v>
      </c>
      <c r="I1956">
        <v>1.95</v>
      </c>
      <c r="J1956">
        <v>1.95</v>
      </c>
      <c r="K1956">
        <v>1541</v>
      </c>
      <c r="L1956">
        <v>3039.5622440000002</v>
      </c>
      <c r="M1956">
        <f t="shared" si="90"/>
        <v>3004.95</v>
      </c>
      <c r="N1956">
        <f t="shared" si="91"/>
        <v>34.612244000000373</v>
      </c>
      <c r="O1956" s="1">
        <f t="shared" si="92"/>
        <v>1.1518409291336087E-2</v>
      </c>
      <c r="P1956">
        <v>4.5593433599999997</v>
      </c>
    </row>
    <row r="1957" spans="1:16" hidden="1" x14ac:dyDescent="0.35">
      <c r="A1957">
        <v>1956</v>
      </c>
      <c r="B1957">
        <v>245</v>
      </c>
      <c r="C1957" t="s">
        <v>8</v>
      </c>
      <c r="D1957" t="str">
        <f>INDEX(FSA_Province!B:B,MATCH(LEFT(C1957,1),FSA_Province!A:A,0))</f>
        <v>BC</v>
      </c>
      <c r="E1957" t="s">
        <v>2206</v>
      </c>
      <c r="F1957" t="s">
        <v>10</v>
      </c>
      <c r="G1957" t="s">
        <v>11</v>
      </c>
      <c r="H1957" t="s">
        <v>16</v>
      </c>
      <c r="I1957">
        <v>0.5</v>
      </c>
      <c r="J1957">
        <v>0.5</v>
      </c>
      <c r="K1957">
        <v>47000</v>
      </c>
      <c r="L1957">
        <v>23499.999640000002</v>
      </c>
      <c r="M1957">
        <f t="shared" si="90"/>
        <v>23500</v>
      </c>
      <c r="N1957">
        <f t="shared" si="91"/>
        <v>-3.5999999818159267E-4</v>
      </c>
      <c r="O1957" s="1">
        <f t="shared" si="92"/>
        <v>-1.5319148858791178E-8</v>
      </c>
      <c r="P1957">
        <v>0</v>
      </c>
    </row>
    <row r="1958" spans="1:16" hidden="1" x14ac:dyDescent="0.35">
      <c r="A1958">
        <v>1957</v>
      </c>
      <c r="B1958">
        <v>245</v>
      </c>
      <c r="C1958" t="s">
        <v>8</v>
      </c>
      <c r="D1958" t="str">
        <f>INDEX(FSA_Province!B:B,MATCH(LEFT(C1958,1),FSA_Province!A:A,0))</f>
        <v>BC</v>
      </c>
      <c r="E1958" t="s">
        <v>2207</v>
      </c>
      <c r="F1958" t="s">
        <v>10</v>
      </c>
      <c r="G1958" t="s">
        <v>11</v>
      </c>
      <c r="H1958" t="s">
        <v>12</v>
      </c>
      <c r="I1958">
        <v>0.5</v>
      </c>
      <c r="J1958">
        <v>0.5</v>
      </c>
      <c r="K1958">
        <v>49200</v>
      </c>
      <c r="L1958">
        <v>24633.649359999999</v>
      </c>
      <c r="M1958">
        <f t="shared" si="90"/>
        <v>24600</v>
      </c>
      <c r="N1958">
        <f t="shared" si="91"/>
        <v>33.649359999999433</v>
      </c>
      <c r="O1958" s="1">
        <f t="shared" si="92"/>
        <v>1.367860162601603E-3</v>
      </c>
      <c r="P1958">
        <v>0</v>
      </c>
    </row>
    <row r="1959" spans="1:16" hidden="1" x14ac:dyDescent="0.35">
      <c r="A1959">
        <v>1958</v>
      </c>
      <c r="B1959">
        <v>146</v>
      </c>
      <c r="C1959" t="s">
        <v>1016</v>
      </c>
      <c r="D1959" t="str">
        <f>INDEX(FSA_Province!B:B,MATCH(LEFT(C1959,1),FSA_Province!A:A,0))</f>
        <v>ON</v>
      </c>
      <c r="E1959" t="s">
        <v>2208</v>
      </c>
      <c r="F1959" t="s">
        <v>20</v>
      </c>
      <c r="G1959" t="s">
        <v>11</v>
      </c>
      <c r="H1959" t="s">
        <v>16</v>
      </c>
      <c r="I1959">
        <v>0.3</v>
      </c>
      <c r="J1959">
        <v>0.3</v>
      </c>
      <c r="K1959">
        <v>1505</v>
      </c>
      <c r="L1959">
        <v>454.57046759999997</v>
      </c>
      <c r="M1959">
        <f t="shared" si="90"/>
        <v>451.5</v>
      </c>
      <c r="N1959">
        <f t="shared" si="91"/>
        <v>3.0704675999999722</v>
      </c>
      <c r="O1959" s="1">
        <f t="shared" si="92"/>
        <v>6.8005926910298387E-3</v>
      </c>
      <c r="P1959">
        <v>0</v>
      </c>
    </row>
    <row r="1960" spans="1:16" hidden="1" x14ac:dyDescent="0.35">
      <c r="A1960">
        <v>1959</v>
      </c>
      <c r="B1960">
        <v>232</v>
      </c>
      <c r="C1960" t="s">
        <v>639</v>
      </c>
      <c r="D1960" t="str">
        <f>INDEX(FSA_Province!B:B,MATCH(LEFT(C1960,1),FSA_Province!A:A,0))</f>
        <v>AB</v>
      </c>
      <c r="E1960" t="s">
        <v>2209</v>
      </c>
      <c r="F1960" t="s">
        <v>10</v>
      </c>
      <c r="G1960" t="s">
        <v>27</v>
      </c>
      <c r="H1960" t="s">
        <v>12</v>
      </c>
      <c r="I1960">
        <v>8.602696E-2</v>
      </c>
      <c r="J1960">
        <v>8.602696E-2</v>
      </c>
      <c r="K1960">
        <v>48889.936000000002</v>
      </c>
      <c r="L1960">
        <v>4152.6729699999996</v>
      </c>
      <c r="M1960">
        <f t="shared" si="90"/>
        <v>4205.8525686745597</v>
      </c>
      <c r="N1960">
        <f t="shared" si="91"/>
        <v>-53.179598674560111</v>
      </c>
      <c r="O1960" s="1">
        <f t="shared" si="92"/>
        <v>-1.2644189924926262E-2</v>
      </c>
      <c r="P1960">
        <v>6.2290094500000004</v>
      </c>
    </row>
    <row r="1961" spans="1:16" hidden="1" x14ac:dyDescent="0.35">
      <c r="A1961">
        <v>1960</v>
      </c>
      <c r="B1961">
        <v>12</v>
      </c>
      <c r="C1961" t="s">
        <v>346</v>
      </c>
      <c r="D1961" t="str">
        <f>INDEX(FSA_Province!B:B,MATCH(LEFT(C1961,1),FSA_Province!A:A,0))</f>
        <v>ON</v>
      </c>
      <c r="E1961" t="s">
        <v>2210</v>
      </c>
      <c r="F1961" t="s">
        <v>20</v>
      </c>
      <c r="G1961" t="s">
        <v>11</v>
      </c>
      <c r="H1961" t="s">
        <v>16</v>
      </c>
      <c r="I1961">
        <v>0.5</v>
      </c>
      <c r="J1961">
        <v>0.5</v>
      </c>
      <c r="K1961">
        <v>1548</v>
      </c>
      <c r="L1961">
        <v>778.56686649999995</v>
      </c>
      <c r="M1961">
        <f t="shared" si="90"/>
        <v>774</v>
      </c>
      <c r="N1961">
        <f t="shared" si="91"/>
        <v>4.5668664999999464</v>
      </c>
      <c r="O1961" s="1">
        <f t="shared" si="92"/>
        <v>5.9003443152454088E-3</v>
      </c>
      <c r="P1961">
        <v>1.1678502900000001</v>
      </c>
    </row>
    <row r="1962" spans="1:16" hidden="1" x14ac:dyDescent="0.35">
      <c r="A1962">
        <v>1961</v>
      </c>
      <c r="B1962">
        <v>30</v>
      </c>
      <c r="C1962" t="s">
        <v>1812</v>
      </c>
      <c r="D1962" t="str">
        <f>INDEX(FSA_Province!B:B,MATCH(LEFT(C1962,1),FSA_Province!A:A,0))</f>
        <v>AB</v>
      </c>
      <c r="E1962" t="s">
        <v>2211</v>
      </c>
      <c r="F1962" t="s">
        <v>18</v>
      </c>
      <c r="G1962" t="s">
        <v>11</v>
      </c>
      <c r="H1962" t="s">
        <v>16</v>
      </c>
      <c r="I1962">
        <v>1.25</v>
      </c>
      <c r="J1962">
        <v>1.25</v>
      </c>
      <c r="K1962">
        <v>21.88</v>
      </c>
      <c r="L1962">
        <v>27.517844199999999</v>
      </c>
      <c r="M1962">
        <f t="shared" si="90"/>
        <v>27.349999999999998</v>
      </c>
      <c r="N1962">
        <f t="shared" si="91"/>
        <v>0.16784420000000111</v>
      </c>
      <c r="O1962" s="1">
        <f t="shared" si="92"/>
        <v>6.1368994515539716E-3</v>
      </c>
      <c r="P1962">
        <v>4.1276760000000003E-2</v>
      </c>
    </row>
    <row r="1963" spans="1:16" hidden="1" x14ac:dyDescent="0.35">
      <c r="A1963">
        <v>1962</v>
      </c>
      <c r="B1963">
        <v>12</v>
      </c>
      <c r="C1963" t="s">
        <v>346</v>
      </c>
      <c r="D1963" t="str">
        <f>INDEX(FSA_Province!B:B,MATCH(LEFT(C1963,1),FSA_Province!A:A,0))</f>
        <v>ON</v>
      </c>
      <c r="E1963" t="s">
        <v>2212</v>
      </c>
      <c r="F1963" t="s">
        <v>24</v>
      </c>
      <c r="G1963" t="s">
        <v>11</v>
      </c>
      <c r="H1963" t="s">
        <v>16</v>
      </c>
      <c r="I1963">
        <v>1000</v>
      </c>
      <c r="J1963">
        <v>1000</v>
      </c>
      <c r="K1963">
        <v>7.4999999999999997E-2</v>
      </c>
      <c r="L1963">
        <v>74.081037050000006</v>
      </c>
      <c r="M1963">
        <f t="shared" si="90"/>
        <v>75</v>
      </c>
      <c r="N1963">
        <f t="shared" si="91"/>
        <v>-0.91896294999999384</v>
      </c>
      <c r="O1963" s="1">
        <f t="shared" si="92"/>
        <v>-1.2252839333333251E-2</v>
      </c>
      <c r="P1963">
        <v>0.11112155</v>
      </c>
    </row>
    <row r="1964" spans="1:16" hidden="1" x14ac:dyDescent="0.35">
      <c r="A1964">
        <v>1963</v>
      </c>
      <c r="B1964">
        <v>94</v>
      </c>
      <c r="C1964" t="s">
        <v>827</v>
      </c>
      <c r="D1964" t="str">
        <f>INDEX(FSA_Province!B:B,MATCH(LEFT(C1964,1),FSA_Province!A:A,0))</f>
        <v>QC</v>
      </c>
      <c r="E1964" t="s">
        <v>2213</v>
      </c>
      <c r="F1964" t="s">
        <v>10</v>
      </c>
      <c r="G1964" t="s">
        <v>11</v>
      </c>
      <c r="H1964" t="s">
        <v>16</v>
      </c>
      <c r="I1964">
        <v>6.0999999999999999E-2</v>
      </c>
      <c r="J1964">
        <v>6.0999999999999999E-2</v>
      </c>
      <c r="K1964">
        <v>50030</v>
      </c>
      <c r="L1964">
        <v>3070.5587340000002</v>
      </c>
      <c r="M1964">
        <f t="shared" si="90"/>
        <v>3051.83</v>
      </c>
      <c r="N1964">
        <f t="shared" si="91"/>
        <v>18.728734000000259</v>
      </c>
      <c r="O1964" s="1">
        <f t="shared" si="92"/>
        <v>6.1368863927545965E-3</v>
      </c>
      <c r="P1964">
        <v>4.6058380999999997</v>
      </c>
    </row>
    <row r="1965" spans="1:16" hidden="1" x14ac:dyDescent="0.35">
      <c r="A1965">
        <v>1964</v>
      </c>
      <c r="B1965">
        <v>176</v>
      </c>
      <c r="C1965" t="s">
        <v>2214</v>
      </c>
      <c r="D1965" t="str">
        <f>INDEX(FSA_Province!B:B,MATCH(LEFT(C1965,1),FSA_Province!A:A,0))</f>
        <v>ON</v>
      </c>
      <c r="E1965" t="s">
        <v>2215</v>
      </c>
      <c r="F1965" t="s">
        <v>24</v>
      </c>
      <c r="G1965" t="s">
        <v>27</v>
      </c>
      <c r="H1965" t="s">
        <v>16</v>
      </c>
      <c r="I1965">
        <v>19000</v>
      </c>
      <c r="J1965">
        <v>19000</v>
      </c>
      <c r="K1965">
        <v>7.5230599999999995E-2</v>
      </c>
      <c r="L1965">
        <v>1438.2659160000001</v>
      </c>
      <c r="M1965">
        <f t="shared" si="90"/>
        <v>1429.3814</v>
      </c>
      <c r="N1965">
        <f t="shared" si="91"/>
        <v>8.884516000000076</v>
      </c>
      <c r="O1965" s="1">
        <f t="shared" si="92"/>
        <v>6.2156370581008509E-3</v>
      </c>
      <c r="P1965">
        <v>2.1573988700000002</v>
      </c>
    </row>
    <row r="1966" spans="1:16" hidden="1" x14ac:dyDescent="0.35">
      <c r="A1966">
        <v>1965</v>
      </c>
      <c r="B1966">
        <v>191</v>
      </c>
      <c r="C1966" t="s">
        <v>1778</v>
      </c>
      <c r="D1966" t="str">
        <f>INDEX(FSA_Province!B:B,MATCH(LEFT(C1966,1),FSA_Province!A:A,0))</f>
        <v>MB</v>
      </c>
      <c r="E1966" t="s">
        <v>2216</v>
      </c>
      <c r="F1966" t="s">
        <v>15</v>
      </c>
      <c r="G1966" t="s">
        <v>11</v>
      </c>
      <c r="H1966" t="s">
        <v>16</v>
      </c>
      <c r="I1966">
        <v>7300</v>
      </c>
      <c r="J1966">
        <v>7300</v>
      </c>
      <c r="K1966">
        <v>0.4</v>
      </c>
      <c r="L1966">
        <v>2925.2308849999999</v>
      </c>
      <c r="M1966">
        <f t="shared" si="90"/>
        <v>2920</v>
      </c>
      <c r="N1966">
        <f t="shared" si="91"/>
        <v>5.2308849999999438</v>
      </c>
      <c r="O1966" s="1">
        <f t="shared" si="92"/>
        <v>1.7913989726027204E-3</v>
      </c>
      <c r="P1966">
        <v>4.3878463200000004</v>
      </c>
    </row>
    <row r="1967" spans="1:16" hidden="1" x14ac:dyDescent="0.35">
      <c r="A1967">
        <v>1966</v>
      </c>
      <c r="B1967">
        <v>120</v>
      </c>
      <c r="C1967" t="s">
        <v>1686</v>
      </c>
      <c r="D1967" t="str">
        <f>INDEX(FSA_Province!B:B,MATCH(LEFT(C1967,1),FSA_Province!A:A,0))</f>
        <v>ON</v>
      </c>
      <c r="E1967" t="s">
        <v>2217</v>
      </c>
      <c r="F1967" t="s">
        <v>24</v>
      </c>
      <c r="G1967" t="s">
        <v>27</v>
      </c>
      <c r="H1967" t="s">
        <v>16</v>
      </c>
      <c r="I1967">
        <v>40800</v>
      </c>
      <c r="J1967">
        <v>40800</v>
      </c>
      <c r="K1967">
        <v>7.313567E-2</v>
      </c>
      <c r="L1967">
        <v>3000.604409</v>
      </c>
      <c r="M1967">
        <f t="shared" si="90"/>
        <v>2983.935336</v>
      </c>
      <c r="N1967">
        <f t="shared" si="91"/>
        <v>16.669073000000026</v>
      </c>
      <c r="O1967" s="1">
        <f t="shared" si="92"/>
        <v>5.5862715250207503E-3</v>
      </c>
      <c r="P1967">
        <v>4.5009066100000004</v>
      </c>
    </row>
    <row r="1968" spans="1:16" hidden="1" x14ac:dyDescent="0.35">
      <c r="A1968">
        <v>1967</v>
      </c>
      <c r="B1968">
        <v>132</v>
      </c>
      <c r="C1968" t="s">
        <v>1754</v>
      </c>
      <c r="D1968" t="str">
        <f>INDEX(FSA_Province!B:B,MATCH(LEFT(C1968,1),FSA_Province!A:A,0))</f>
        <v>BC</v>
      </c>
      <c r="E1968" t="s">
        <v>2218</v>
      </c>
      <c r="F1968" t="s">
        <v>2219</v>
      </c>
      <c r="G1968" t="s">
        <v>27</v>
      </c>
      <c r="H1968" t="s">
        <v>12</v>
      </c>
      <c r="I1968">
        <v>116</v>
      </c>
      <c r="J1968">
        <v>116</v>
      </c>
      <c r="K1968">
        <v>2.2951899999999999E-3</v>
      </c>
      <c r="L1968">
        <v>0.26624204000000001</v>
      </c>
      <c r="M1968">
        <f t="shared" si="90"/>
        <v>0.26624204000000001</v>
      </c>
      <c r="N1968">
        <f t="shared" si="91"/>
        <v>0</v>
      </c>
      <c r="O1968" s="1">
        <f t="shared" si="92"/>
        <v>0</v>
      </c>
      <c r="P1968">
        <v>3.9936000000000003E-4</v>
      </c>
    </row>
    <row r="1969" spans="1:16" hidden="1" x14ac:dyDescent="0.35">
      <c r="A1969">
        <v>1968</v>
      </c>
      <c r="B1969">
        <v>132</v>
      </c>
      <c r="C1969" t="s">
        <v>1754</v>
      </c>
      <c r="D1969" t="str">
        <f>INDEX(FSA_Province!B:B,MATCH(LEFT(C1969,1),FSA_Province!A:A,0))</f>
        <v>BC</v>
      </c>
      <c r="E1969" t="s">
        <v>2220</v>
      </c>
      <c r="F1969" t="s">
        <v>2221</v>
      </c>
      <c r="G1969" t="s">
        <v>27</v>
      </c>
      <c r="H1969" t="s">
        <v>12</v>
      </c>
      <c r="I1969">
        <v>1</v>
      </c>
      <c r="J1969">
        <v>1</v>
      </c>
      <c r="K1969">
        <v>0.13554848999999999</v>
      </c>
      <c r="L1969">
        <v>0.13554848999999999</v>
      </c>
      <c r="M1969">
        <f t="shared" si="90"/>
        <v>0.13554848999999999</v>
      </c>
      <c r="N1969">
        <f t="shared" si="91"/>
        <v>0</v>
      </c>
      <c r="O1969" s="1">
        <f t="shared" si="92"/>
        <v>0</v>
      </c>
      <c r="P1969">
        <v>2.0332E-4</v>
      </c>
    </row>
    <row r="1970" spans="1:16" hidden="1" x14ac:dyDescent="0.35">
      <c r="A1970">
        <v>1969</v>
      </c>
      <c r="B1970">
        <v>80</v>
      </c>
      <c r="C1970" t="s">
        <v>33</v>
      </c>
      <c r="D1970" t="str">
        <f>INDEX(FSA_Province!B:B,MATCH(LEFT(C1970,1),FSA_Province!A:A,0))</f>
        <v>BC</v>
      </c>
      <c r="E1970" t="s">
        <v>2222</v>
      </c>
      <c r="F1970" t="s">
        <v>10</v>
      </c>
      <c r="G1970" t="s">
        <v>11</v>
      </c>
      <c r="H1970" t="s">
        <v>16</v>
      </c>
      <c r="I1970">
        <v>0.1</v>
      </c>
      <c r="J1970">
        <v>0.1</v>
      </c>
      <c r="K1970">
        <v>50470</v>
      </c>
      <c r="L1970">
        <v>5076.0816850000001</v>
      </c>
      <c r="M1970">
        <f t="shared" si="90"/>
        <v>5047</v>
      </c>
      <c r="N1970">
        <f t="shared" si="91"/>
        <v>29.081685000000107</v>
      </c>
      <c r="O1970" s="1">
        <f t="shared" si="92"/>
        <v>5.7621725777689927E-3</v>
      </c>
      <c r="P1970">
        <v>7.6141225199999996</v>
      </c>
    </row>
    <row r="1971" spans="1:16" hidden="1" x14ac:dyDescent="0.35">
      <c r="A1971">
        <v>1970</v>
      </c>
      <c r="B1971">
        <v>62</v>
      </c>
      <c r="C1971" t="s">
        <v>140</v>
      </c>
      <c r="D1971" t="str">
        <f>INDEX(FSA_Province!B:B,MATCH(LEFT(C1971,1),FSA_Province!A:A,0))</f>
        <v>ON</v>
      </c>
      <c r="E1971" t="s">
        <v>2223</v>
      </c>
      <c r="F1971" t="s">
        <v>24</v>
      </c>
      <c r="G1971" t="s">
        <v>27</v>
      </c>
      <c r="H1971" t="s">
        <v>16</v>
      </c>
      <c r="I1971">
        <v>550</v>
      </c>
      <c r="J1971">
        <v>550</v>
      </c>
      <c r="K1971">
        <v>7.1899959999999999E-2</v>
      </c>
      <c r="L1971">
        <v>39.815664409999997</v>
      </c>
      <c r="M1971">
        <f t="shared" si="90"/>
        <v>39.544978</v>
      </c>
      <c r="N1971">
        <f t="shared" si="91"/>
        <v>0.27068640999999616</v>
      </c>
      <c r="O1971" s="1">
        <f t="shared" si="92"/>
        <v>6.845026187648812E-3</v>
      </c>
      <c r="P1971">
        <v>5.9723489999999997E-2</v>
      </c>
    </row>
    <row r="1972" spans="1:16" hidden="1" x14ac:dyDescent="0.35">
      <c r="A1972">
        <v>1971</v>
      </c>
      <c r="B1972">
        <v>62</v>
      </c>
      <c r="C1972" t="s">
        <v>140</v>
      </c>
      <c r="D1972" t="str">
        <f>INDEX(FSA_Province!B:B,MATCH(LEFT(C1972,1),FSA_Province!A:A,0))</f>
        <v>ON</v>
      </c>
      <c r="E1972" t="s">
        <v>2224</v>
      </c>
      <c r="F1972" t="s">
        <v>20</v>
      </c>
      <c r="G1972" t="s">
        <v>27</v>
      </c>
      <c r="H1972" t="s">
        <v>16</v>
      </c>
      <c r="I1972">
        <v>0.42</v>
      </c>
      <c r="J1972">
        <v>0.42</v>
      </c>
      <c r="K1972">
        <v>1571.404</v>
      </c>
      <c r="L1972">
        <v>664.50705479999999</v>
      </c>
      <c r="M1972">
        <f t="shared" si="90"/>
        <v>659.98968000000002</v>
      </c>
      <c r="N1972">
        <f t="shared" si="91"/>
        <v>4.5173747999999705</v>
      </c>
      <c r="O1972" s="1">
        <f t="shared" si="92"/>
        <v>6.8446142976053359E-3</v>
      </c>
      <c r="P1972">
        <v>0.99676058000000001</v>
      </c>
    </row>
    <row r="1973" spans="1:16" hidden="1" x14ac:dyDescent="0.35">
      <c r="A1973">
        <v>1972</v>
      </c>
      <c r="B1973">
        <v>62</v>
      </c>
      <c r="C1973" t="s">
        <v>140</v>
      </c>
      <c r="D1973" t="str">
        <f>INDEX(FSA_Province!B:B,MATCH(LEFT(C1973,1),FSA_Province!A:A,0))</f>
        <v>ON</v>
      </c>
      <c r="E1973" t="s">
        <v>2225</v>
      </c>
      <c r="F1973" t="s">
        <v>24</v>
      </c>
      <c r="G1973" t="s">
        <v>27</v>
      </c>
      <c r="H1973" t="s">
        <v>16</v>
      </c>
      <c r="I1973">
        <v>200</v>
      </c>
      <c r="J1973">
        <v>200</v>
      </c>
      <c r="K1973">
        <v>7.4523539999999999E-2</v>
      </c>
      <c r="L1973">
        <v>15.014940940000001</v>
      </c>
      <c r="M1973">
        <f t="shared" si="90"/>
        <v>14.904707999999999</v>
      </c>
      <c r="N1973">
        <f t="shared" si="91"/>
        <v>0.11023294000000128</v>
      </c>
      <c r="O1973" s="1">
        <f t="shared" si="92"/>
        <v>7.395847003510655E-3</v>
      </c>
      <c r="P1973">
        <v>2.252241E-2</v>
      </c>
    </row>
    <row r="1974" spans="1:16" hidden="1" x14ac:dyDescent="0.35">
      <c r="A1974">
        <v>1973</v>
      </c>
      <c r="B1974">
        <v>217</v>
      </c>
      <c r="C1974" t="s">
        <v>491</v>
      </c>
      <c r="D1974" t="str">
        <f>INDEX(FSA_Province!B:B,MATCH(LEFT(C1974,1),FSA_Province!A:A,0))</f>
        <v>QC</v>
      </c>
      <c r="E1974" t="s">
        <v>2226</v>
      </c>
      <c r="F1974" t="s">
        <v>499</v>
      </c>
      <c r="G1974" t="s">
        <v>11</v>
      </c>
      <c r="H1974" t="s">
        <v>16</v>
      </c>
      <c r="I1974">
        <v>20.2444998</v>
      </c>
      <c r="J1974">
        <v>20.2444998</v>
      </c>
      <c r="K1974">
        <v>0.65</v>
      </c>
      <c r="L1974">
        <v>13.28605262</v>
      </c>
      <c r="M1974">
        <f t="shared" si="90"/>
        <v>13.15892487</v>
      </c>
      <c r="N1974">
        <f t="shared" si="91"/>
        <v>0.12712774999999965</v>
      </c>
      <c r="O1974" s="1">
        <f t="shared" si="92"/>
        <v>9.6609526428582497E-3</v>
      </c>
      <c r="P1974">
        <v>1.992907E-2</v>
      </c>
    </row>
    <row r="1975" spans="1:16" hidden="1" x14ac:dyDescent="0.35">
      <c r="A1975">
        <v>1974</v>
      </c>
      <c r="B1975">
        <v>62</v>
      </c>
      <c r="C1975" t="s">
        <v>140</v>
      </c>
      <c r="D1975" t="str">
        <f>INDEX(FSA_Province!B:B,MATCH(LEFT(C1975,1),FSA_Province!A:A,0))</f>
        <v>ON</v>
      </c>
      <c r="E1975" t="s">
        <v>2227</v>
      </c>
      <c r="F1975" t="s">
        <v>20</v>
      </c>
      <c r="G1975" t="s">
        <v>27</v>
      </c>
      <c r="H1975" t="s">
        <v>16</v>
      </c>
      <c r="I1975">
        <v>0.15</v>
      </c>
      <c r="J1975">
        <v>0.15</v>
      </c>
      <c r="K1975">
        <v>1541.723</v>
      </c>
      <c r="L1975">
        <v>233.56921500000001</v>
      </c>
      <c r="M1975">
        <f t="shared" si="90"/>
        <v>231.25844999999998</v>
      </c>
      <c r="N1975">
        <f t="shared" si="91"/>
        <v>2.3107650000000319</v>
      </c>
      <c r="O1975" s="1">
        <f t="shared" si="92"/>
        <v>9.9921321793864492E-3</v>
      </c>
      <c r="P1975">
        <v>0.35035381999999998</v>
      </c>
    </row>
    <row r="1976" spans="1:16" hidden="1" x14ac:dyDescent="0.35">
      <c r="A1976">
        <v>1975</v>
      </c>
      <c r="B1976">
        <v>62</v>
      </c>
      <c r="C1976" t="s">
        <v>140</v>
      </c>
      <c r="D1976" t="str">
        <f>INDEX(FSA_Province!B:B,MATCH(LEFT(C1976,1),FSA_Province!A:A,0))</f>
        <v>ON</v>
      </c>
      <c r="E1976" t="s">
        <v>2228</v>
      </c>
      <c r="F1976" t="s">
        <v>15</v>
      </c>
      <c r="G1976" t="s">
        <v>27</v>
      </c>
      <c r="H1976" t="s">
        <v>16</v>
      </c>
      <c r="I1976">
        <v>2001</v>
      </c>
      <c r="J1976">
        <v>2001</v>
      </c>
      <c r="K1976">
        <v>0.40425</v>
      </c>
      <c r="L1976">
        <v>816.84256719999996</v>
      </c>
      <c r="M1976">
        <f t="shared" si="90"/>
        <v>808.90425000000005</v>
      </c>
      <c r="N1976">
        <f t="shared" si="91"/>
        <v>7.9383171999999149</v>
      </c>
      <c r="O1976" s="1">
        <f t="shared" si="92"/>
        <v>9.8136673160017576E-3</v>
      </c>
      <c r="P1976">
        <v>1.2252638499999999</v>
      </c>
    </row>
    <row r="1977" spans="1:16" hidden="1" x14ac:dyDescent="0.35">
      <c r="A1977">
        <v>1976</v>
      </c>
      <c r="B1977">
        <v>143</v>
      </c>
      <c r="C1977" t="s">
        <v>1358</v>
      </c>
      <c r="D1977" t="str">
        <f>INDEX(FSA_Province!B:B,MATCH(LEFT(C1977,1),FSA_Province!A:A,0))</f>
        <v>QC</v>
      </c>
      <c r="E1977" t="s">
        <v>2229</v>
      </c>
      <c r="F1977" t="s">
        <v>2230</v>
      </c>
      <c r="G1977" t="s">
        <v>27</v>
      </c>
      <c r="H1977" t="s">
        <v>16</v>
      </c>
      <c r="I1977">
        <v>1.1000000000000001</v>
      </c>
      <c r="J1977">
        <v>1.1000000000000001</v>
      </c>
      <c r="K1977">
        <v>272.267</v>
      </c>
      <c r="L1977">
        <v>302.69864790000003</v>
      </c>
      <c r="M1977">
        <f t="shared" si="90"/>
        <v>299.49370000000005</v>
      </c>
      <c r="N1977">
        <f t="shared" si="91"/>
        <v>3.2049478999999792</v>
      </c>
      <c r="O1977" s="1">
        <f t="shared" si="92"/>
        <v>1.0701219758545768E-2</v>
      </c>
      <c r="P1977">
        <v>0.45404797000000002</v>
      </c>
    </row>
    <row r="1978" spans="1:16" hidden="1" x14ac:dyDescent="0.35">
      <c r="A1978">
        <v>1977</v>
      </c>
      <c r="B1978">
        <v>203</v>
      </c>
      <c r="C1978" t="s">
        <v>700</v>
      </c>
      <c r="D1978" t="str">
        <f>INDEX(FSA_Province!B:B,MATCH(LEFT(C1978,1),FSA_Province!A:A,0))</f>
        <v>AB</v>
      </c>
      <c r="E1978" t="s">
        <v>2231</v>
      </c>
      <c r="F1978" t="s">
        <v>30</v>
      </c>
      <c r="G1978" t="s">
        <v>27</v>
      </c>
      <c r="H1978" t="s">
        <v>16</v>
      </c>
      <c r="I1978">
        <v>7500</v>
      </c>
      <c r="J1978">
        <v>7500</v>
      </c>
      <c r="K1978">
        <v>2.5490000000000002E-4</v>
      </c>
      <c r="L1978">
        <v>1.9117839299999999</v>
      </c>
      <c r="M1978">
        <f t="shared" si="90"/>
        <v>1.9117500000000001</v>
      </c>
      <c r="N1978">
        <f t="shared" si="91"/>
        <v>3.3929999999848803E-5</v>
      </c>
      <c r="O1978" s="1">
        <f t="shared" si="92"/>
        <v>1.7748136524048021E-5</v>
      </c>
      <c r="P1978">
        <v>2.8676700000000001E-3</v>
      </c>
    </row>
    <row r="1979" spans="1:16" hidden="1" x14ac:dyDescent="0.35">
      <c r="A1979">
        <v>1978</v>
      </c>
      <c r="B1979">
        <v>203</v>
      </c>
      <c r="C1979" t="s">
        <v>700</v>
      </c>
      <c r="D1979" t="str">
        <f>INDEX(FSA_Province!B:B,MATCH(LEFT(C1979,1),FSA_Province!A:A,0))</f>
        <v>AB</v>
      </c>
      <c r="E1979" t="s">
        <v>2232</v>
      </c>
      <c r="F1979" t="s">
        <v>20</v>
      </c>
      <c r="G1979" t="s">
        <v>27</v>
      </c>
      <c r="H1979" t="s">
        <v>16</v>
      </c>
      <c r="I1979">
        <v>2</v>
      </c>
      <c r="J1979">
        <v>2</v>
      </c>
      <c r="K1979">
        <v>1490.0319999999999</v>
      </c>
      <c r="L1979">
        <v>3009.3751499999998</v>
      </c>
      <c r="M1979">
        <f t="shared" si="90"/>
        <v>2980.0639999999999</v>
      </c>
      <c r="N1979">
        <f t="shared" si="91"/>
        <v>29.311149999999998</v>
      </c>
      <c r="O1979" s="1">
        <f t="shared" si="92"/>
        <v>9.8357451383594436E-3</v>
      </c>
      <c r="P1979">
        <v>4.5140627200000001</v>
      </c>
    </row>
    <row r="1980" spans="1:16" hidden="1" x14ac:dyDescent="0.35">
      <c r="A1980">
        <v>1979</v>
      </c>
      <c r="B1980">
        <v>146</v>
      </c>
      <c r="C1980" t="s">
        <v>1016</v>
      </c>
      <c r="D1980" t="str">
        <f>INDEX(FSA_Province!B:B,MATCH(LEFT(C1980,1),FSA_Province!A:A,0))</f>
        <v>ON</v>
      </c>
      <c r="E1980" t="s">
        <v>2233</v>
      </c>
      <c r="F1980" t="s">
        <v>15</v>
      </c>
      <c r="G1980" t="s">
        <v>11</v>
      </c>
      <c r="H1980" t="s">
        <v>16</v>
      </c>
      <c r="I1980">
        <v>1000</v>
      </c>
      <c r="J1980">
        <v>1000</v>
      </c>
      <c r="K1980">
        <v>0.39350000000000002</v>
      </c>
      <c r="L1980">
        <v>395.98377799999997</v>
      </c>
      <c r="M1980">
        <f t="shared" si="90"/>
        <v>393.5</v>
      </c>
      <c r="N1980">
        <f t="shared" si="91"/>
        <v>2.4837779999999725</v>
      </c>
      <c r="O1980" s="1">
        <f t="shared" si="92"/>
        <v>6.3120152477762958E-3</v>
      </c>
      <c r="P1980">
        <v>0</v>
      </c>
    </row>
    <row r="1981" spans="1:16" hidden="1" x14ac:dyDescent="0.35">
      <c r="A1981">
        <v>1980</v>
      </c>
      <c r="B1981">
        <v>239</v>
      </c>
      <c r="C1981" t="s">
        <v>1767</v>
      </c>
      <c r="D1981" t="str">
        <f>INDEX(FSA_Province!B:B,MATCH(LEFT(C1981,1),FSA_Province!A:A,0))</f>
        <v>QC</v>
      </c>
      <c r="E1981" t="s">
        <v>2234</v>
      </c>
      <c r="F1981" t="s">
        <v>15</v>
      </c>
      <c r="G1981" t="s">
        <v>11</v>
      </c>
      <c r="H1981" t="s">
        <v>16</v>
      </c>
      <c r="I1981">
        <v>540</v>
      </c>
      <c r="J1981">
        <v>540</v>
      </c>
      <c r="K1981">
        <v>0.40400000000000003</v>
      </c>
      <c r="L1981">
        <v>220.52178720000001</v>
      </c>
      <c r="M1981">
        <f t="shared" si="90"/>
        <v>218.16000000000003</v>
      </c>
      <c r="N1981">
        <f t="shared" si="91"/>
        <v>2.3617871999999807</v>
      </c>
      <c r="O1981" s="1">
        <f t="shared" si="92"/>
        <v>1.0825940594059317E-2</v>
      </c>
      <c r="P1981">
        <v>0.33078268</v>
      </c>
    </row>
    <row r="1982" spans="1:16" hidden="1" x14ac:dyDescent="0.35">
      <c r="A1982">
        <v>1981</v>
      </c>
      <c r="B1982">
        <v>239</v>
      </c>
      <c r="C1982" t="s">
        <v>1767</v>
      </c>
      <c r="D1982" t="str">
        <f>INDEX(FSA_Province!B:B,MATCH(LEFT(C1982,1),FSA_Province!A:A,0))</f>
        <v>QC</v>
      </c>
      <c r="E1982" t="s">
        <v>2235</v>
      </c>
      <c r="F1982" t="s">
        <v>24</v>
      </c>
      <c r="G1982" t="s">
        <v>11</v>
      </c>
      <c r="H1982" t="s">
        <v>16</v>
      </c>
      <c r="I1982">
        <v>11111</v>
      </c>
      <c r="J1982">
        <v>11111</v>
      </c>
      <c r="K1982">
        <v>6.7500000000000004E-2</v>
      </c>
      <c r="L1982">
        <v>756.03142930000001</v>
      </c>
      <c r="M1982">
        <f t="shared" si="90"/>
        <v>749.99250000000006</v>
      </c>
      <c r="N1982">
        <f t="shared" si="91"/>
        <v>6.0389292999999498</v>
      </c>
      <c r="O1982" s="1">
        <f t="shared" si="92"/>
        <v>8.0519862531957982E-3</v>
      </c>
      <c r="P1982">
        <v>1.1340471400000001</v>
      </c>
    </row>
    <row r="1983" spans="1:16" hidden="1" x14ac:dyDescent="0.35">
      <c r="A1983">
        <v>1982</v>
      </c>
      <c r="B1983">
        <v>1</v>
      </c>
      <c r="C1983" t="s">
        <v>556</v>
      </c>
      <c r="D1983" t="str">
        <f>INDEX(FSA_Province!B:B,MATCH(LEFT(C1983,1),FSA_Province!A:A,0))</f>
        <v>ON</v>
      </c>
      <c r="E1983" t="s">
        <v>2236</v>
      </c>
      <c r="F1983" t="s">
        <v>10</v>
      </c>
      <c r="G1983" t="s">
        <v>11</v>
      </c>
      <c r="H1983" t="s">
        <v>16</v>
      </c>
      <c r="I1983">
        <v>6.3E-2</v>
      </c>
      <c r="J1983">
        <v>6.3E-2</v>
      </c>
      <c r="K1983">
        <v>47335.898000000001</v>
      </c>
      <c r="L1983">
        <v>3015.2445299999999</v>
      </c>
      <c r="M1983">
        <f t="shared" si="90"/>
        <v>2982.1615740000002</v>
      </c>
      <c r="N1983">
        <f t="shared" si="91"/>
        <v>33.08295599999974</v>
      </c>
      <c r="O1983" s="1">
        <f t="shared" si="92"/>
        <v>1.1093616217321609E-2</v>
      </c>
      <c r="P1983">
        <v>4.5228667800000002</v>
      </c>
    </row>
    <row r="1984" spans="1:16" hidden="1" x14ac:dyDescent="0.35">
      <c r="A1984">
        <v>1983</v>
      </c>
      <c r="B1984">
        <v>241</v>
      </c>
      <c r="C1984" t="s">
        <v>577</v>
      </c>
      <c r="D1984" t="str">
        <f>INDEX(FSA_Province!B:B,MATCH(LEFT(C1984,1),FSA_Province!A:A,0))</f>
        <v>ON</v>
      </c>
      <c r="E1984" t="s">
        <v>2237</v>
      </c>
      <c r="F1984" t="s">
        <v>652</v>
      </c>
      <c r="G1984" t="s">
        <v>11</v>
      </c>
      <c r="H1984" t="s">
        <v>16</v>
      </c>
      <c r="I1984">
        <v>3725.1814585799998</v>
      </c>
      <c r="J1984">
        <v>3725.1814585799998</v>
      </c>
      <c r="K1984">
        <v>5.1999999999999998E-2</v>
      </c>
      <c r="L1984">
        <v>193.70943579999999</v>
      </c>
      <c r="M1984">
        <f t="shared" si="90"/>
        <v>193.70943584615998</v>
      </c>
      <c r="N1984">
        <f t="shared" si="91"/>
        <v>-4.6159982503013453E-8</v>
      </c>
      <c r="O1984" s="1">
        <f t="shared" si="92"/>
        <v>-2.3829496122054039E-10</v>
      </c>
      <c r="P1984">
        <v>0.29056415000000002</v>
      </c>
    </row>
    <row r="1985" spans="1:16" hidden="1" x14ac:dyDescent="0.35">
      <c r="A1985">
        <v>1984</v>
      </c>
      <c r="B1985">
        <v>90</v>
      </c>
      <c r="C1985" t="s">
        <v>129</v>
      </c>
      <c r="D1985" t="str">
        <f>INDEX(FSA_Province!B:B,MATCH(LEFT(C1985,1),FSA_Province!A:A,0))</f>
        <v>ON</v>
      </c>
      <c r="E1985" t="s">
        <v>2238</v>
      </c>
      <c r="F1985" t="s">
        <v>24</v>
      </c>
      <c r="G1985" t="s">
        <v>11</v>
      </c>
      <c r="H1985" t="s">
        <v>16</v>
      </c>
      <c r="I1985">
        <v>5500</v>
      </c>
      <c r="J1985">
        <v>5500</v>
      </c>
      <c r="K1985">
        <v>6.6000000000000003E-2</v>
      </c>
      <c r="L1985">
        <v>367.02694389999999</v>
      </c>
      <c r="M1985">
        <f t="shared" si="90"/>
        <v>363</v>
      </c>
      <c r="N1985">
        <f t="shared" si="91"/>
        <v>4.026943899999992</v>
      </c>
      <c r="O1985" s="1">
        <f t="shared" si="92"/>
        <v>1.1093509366391162E-2</v>
      </c>
      <c r="P1985">
        <v>0.55054040999999998</v>
      </c>
    </row>
    <row r="1986" spans="1:16" hidden="1" x14ac:dyDescent="0.35">
      <c r="A1986">
        <v>1985</v>
      </c>
      <c r="B1986">
        <v>90</v>
      </c>
      <c r="C1986" t="s">
        <v>129</v>
      </c>
      <c r="D1986" t="str">
        <f>INDEX(FSA_Province!B:B,MATCH(LEFT(C1986,1),FSA_Province!A:A,0))</f>
        <v>ON</v>
      </c>
      <c r="E1986" t="s">
        <v>2239</v>
      </c>
      <c r="F1986" t="s">
        <v>24</v>
      </c>
      <c r="G1986" t="s">
        <v>11</v>
      </c>
      <c r="H1986" t="s">
        <v>16</v>
      </c>
      <c r="I1986">
        <v>70000</v>
      </c>
      <c r="J1986">
        <v>70000</v>
      </c>
      <c r="K1986">
        <v>6.6000000000000003E-2</v>
      </c>
      <c r="L1986">
        <v>4670.9880249999997</v>
      </c>
      <c r="M1986">
        <f t="shared" si="90"/>
        <v>4620</v>
      </c>
      <c r="N1986">
        <f t="shared" si="91"/>
        <v>50.988024999999652</v>
      </c>
      <c r="O1986" s="1">
        <f t="shared" si="92"/>
        <v>1.1036369047618972E-2</v>
      </c>
      <c r="P1986">
        <v>7.00648201</v>
      </c>
    </row>
    <row r="1987" spans="1:16" hidden="1" x14ac:dyDescent="0.35">
      <c r="A1987">
        <v>1986</v>
      </c>
      <c r="B1987">
        <v>241</v>
      </c>
      <c r="C1987" t="s">
        <v>577</v>
      </c>
      <c r="D1987" t="str">
        <f>INDEX(FSA_Province!B:B,MATCH(LEFT(C1987,1),FSA_Province!A:A,0))</f>
        <v>ON</v>
      </c>
      <c r="E1987" t="s">
        <v>2240</v>
      </c>
      <c r="F1987" t="s">
        <v>41</v>
      </c>
      <c r="G1987" t="s">
        <v>11</v>
      </c>
      <c r="H1987" t="s">
        <v>16</v>
      </c>
      <c r="I1987">
        <v>194.04410300000001</v>
      </c>
      <c r="J1987">
        <v>194.04410300000001</v>
      </c>
      <c r="K1987">
        <v>1.2709999999999999</v>
      </c>
      <c r="L1987">
        <v>249.38548119999999</v>
      </c>
      <c r="M1987">
        <f t="shared" ref="M1987:M2050" si="93">I1987*K1987</f>
        <v>246.63005491299998</v>
      </c>
      <c r="N1987">
        <f t="shared" ref="N1987:N2050" si="94">L1987-M1987</f>
        <v>2.7554262870000059</v>
      </c>
      <c r="O1987" s="1">
        <f t="shared" ref="O1987:O2050" si="95">IFERROR(N1987/M1987, 0)</f>
        <v>1.1172305370373439E-2</v>
      </c>
      <c r="P1987">
        <v>0.37407821000000002</v>
      </c>
    </row>
    <row r="1988" spans="1:16" hidden="1" x14ac:dyDescent="0.35">
      <c r="A1988">
        <v>1987</v>
      </c>
      <c r="B1988">
        <v>241</v>
      </c>
      <c r="C1988" t="s">
        <v>577</v>
      </c>
      <c r="D1988" t="str">
        <f>INDEX(FSA_Province!B:B,MATCH(LEFT(C1988,1),FSA_Province!A:A,0))</f>
        <v>ON</v>
      </c>
      <c r="E1988" t="s">
        <v>2241</v>
      </c>
      <c r="F1988" t="s">
        <v>2242</v>
      </c>
      <c r="G1988" t="s">
        <v>11</v>
      </c>
      <c r="H1988" t="s">
        <v>16</v>
      </c>
      <c r="I1988">
        <v>641.33564665999995</v>
      </c>
      <c r="J1988">
        <v>641.33564665999995</v>
      </c>
      <c r="K1988">
        <v>0.38300000000000001</v>
      </c>
      <c r="L1988">
        <v>248.33096649999999</v>
      </c>
      <c r="M1988">
        <f t="shared" si="93"/>
        <v>245.63155267078</v>
      </c>
      <c r="N1988">
        <f t="shared" si="94"/>
        <v>2.6994138292199921</v>
      </c>
      <c r="O1988" s="1">
        <f t="shared" si="95"/>
        <v>1.0989686788480373E-2</v>
      </c>
      <c r="P1988">
        <v>0.37249643999999998</v>
      </c>
    </row>
    <row r="1989" spans="1:16" hidden="1" x14ac:dyDescent="0.35">
      <c r="A1989">
        <v>1988</v>
      </c>
      <c r="B1989">
        <v>222</v>
      </c>
      <c r="C1989" t="s">
        <v>320</v>
      </c>
      <c r="D1989" t="str">
        <f>INDEX(FSA_Province!B:B,MATCH(LEFT(C1989,1),FSA_Province!A:A,0))</f>
        <v>BC</v>
      </c>
      <c r="E1989" t="s">
        <v>2243</v>
      </c>
      <c r="F1989" t="s">
        <v>20</v>
      </c>
      <c r="G1989" t="s">
        <v>11</v>
      </c>
      <c r="H1989" t="s">
        <v>16</v>
      </c>
      <c r="I1989">
        <v>2.12</v>
      </c>
      <c r="J1989">
        <v>2.12</v>
      </c>
      <c r="K1989">
        <v>1400</v>
      </c>
      <c r="L1989">
        <v>2992.7952970000001</v>
      </c>
      <c r="M1989">
        <f t="shared" si="93"/>
        <v>2968</v>
      </c>
      <c r="N1989">
        <f t="shared" si="94"/>
        <v>24.795297000000119</v>
      </c>
      <c r="O1989" s="1">
        <f t="shared" si="95"/>
        <v>8.354210579514864E-3</v>
      </c>
      <c r="P1989">
        <v>4.4891929399999997</v>
      </c>
    </row>
    <row r="1990" spans="1:16" hidden="1" x14ac:dyDescent="0.35">
      <c r="A1990">
        <v>1989</v>
      </c>
      <c r="B1990">
        <v>177</v>
      </c>
      <c r="C1990" t="s">
        <v>48</v>
      </c>
      <c r="D1990" t="str">
        <f>INDEX(FSA_Province!B:B,MATCH(LEFT(C1990,1),FSA_Province!A:A,0))</f>
        <v>ON</v>
      </c>
      <c r="E1990" t="s">
        <v>2244</v>
      </c>
      <c r="F1990" t="s">
        <v>2242</v>
      </c>
      <c r="G1990" t="s">
        <v>11</v>
      </c>
      <c r="H1990" t="s">
        <v>12</v>
      </c>
      <c r="I1990">
        <v>8300</v>
      </c>
      <c r="J1990">
        <v>8300</v>
      </c>
      <c r="K1990">
        <v>0.38400000000000001</v>
      </c>
      <c r="L1990">
        <v>3139.1791710000002</v>
      </c>
      <c r="M1990">
        <f t="shared" si="93"/>
        <v>3187.2000000000003</v>
      </c>
      <c r="N1990">
        <f t="shared" si="94"/>
        <v>-48.020829000000049</v>
      </c>
      <c r="O1990" s="1">
        <f t="shared" si="95"/>
        <v>-1.5066776167168689E-2</v>
      </c>
      <c r="P1990">
        <v>4.7087687499999999</v>
      </c>
    </row>
    <row r="1991" spans="1:16" hidden="1" x14ac:dyDescent="0.35">
      <c r="A1991">
        <v>1990</v>
      </c>
      <c r="B1991">
        <v>156</v>
      </c>
      <c r="C1991" t="s">
        <v>13</v>
      </c>
      <c r="D1991" t="str">
        <f>INDEX(FSA_Province!B:B,MATCH(LEFT(C1991,1),FSA_Province!A:A,0))</f>
        <v>ON</v>
      </c>
      <c r="E1991" t="s">
        <v>2245</v>
      </c>
      <c r="F1991" t="s">
        <v>10</v>
      </c>
      <c r="G1991" t="s">
        <v>27</v>
      </c>
      <c r="H1991" t="s">
        <v>16</v>
      </c>
      <c r="I1991">
        <v>0.01</v>
      </c>
      <c r="J1991">
        <v>0.01</v>
      </c>
      <c r="K1991">
        <v>44524.712</v>
      </c>
      <c r="L1991">
        <v>448.81021609999999</v>
      </c>
      <c r="M1991">
        <f t="shared" si="93"/>
        <v>445.24712</v>
      </c>
      <c r="N1991">
        <f t="shared" si="94"/>
        <v>3.5630960999999957</v>
      </c>
      <c r="O1991" s="1">
        <f t="shared" si="95"/>
        <v>8.0025135255226264E-3</v>
      </c>
      <c r="P1991">
        <v>0.67321531999999995</v>
      </c>
    </row>
    <row r="1992" spans="1:16" hidden="1" x14ac:dyDescent="0.35">
      <c r="A1992">
        <v>1991</v>
      </c>
      <c r="B1992">
        <v>156</v>
      </c>
      <c r="C1992" t="s">
        <v>13</v>
      </c>
      <c r="D1992" t="str">
        <f>INDEX(FSA_Province!B:B,MATCH(LEFT(C1992,1),FSA_Province!A:A,0))</f>
        <v>ON</v>
      </c>
      <c r="E1992" t="s">
        <v>2246</v>
      </c>
      <c r="F1992" t="s">
        <v>15</v>
      </c>
      <c r="G1992" t="s">
        <v>27</v>
      </c>
      <c r="H1992" t="s">
        <v>16</v>
      </c>
      <c r="I1992">
        <v>6000</v>
      </c>
      <c r="J1992">
        <v>6000</v>
      </c>
      <c r="K1992">
        <v>0.37647000000000003</v>
      </c>
      <c r="L1992">
        <v>2276.947721</v>
      </c>
      <c r="M1992">
        <f t="shared" si="93"/>
        <v>2258.8200000000002</v>
      </c>
      <c r="N1992">
        <f t="shared" si="94"/>
        <v>18.127720999999838</v>
      </c>
      <c r="O1992" s="1">
        <f t="shared" si="95"/>
        <v>8.0253056905817358E-3</v>
      </c>
      <c r="P1992">
        <v>3.4154215799999998</v>
      </c>
    </row>
    <row r="1993" spans="1:16" hidden="1" x14ac:dyDescent="0.35">
      <c r="A1993">
        <v>1992</v>
      </c>
      <c r="B1993">
        <v>156</v>
      </c>
      <c r="C1993" t="s">
        <v>13</v>
      </c>
      <c r="D1993" t="str">
        <f>INDEX(FSA_Province!B:B,MATCH(LEFT(C1993,1),FSA_Province!A:A,0))</f>
        <v>ON</v>
      </c>
      <c r="E1993" t="s">
        <v>2247</v>
      </c>
      <c r="F1993" t="s">
        <v>20</v>
      </c>
      <c r="G1993" t="s">
        <v>27</v>
      </c>
      <c r="H1993" t="s">
        <v>16</v>
      </c>
      <c r="I1993">
        <v>0.25</v>
      </c>
      <c r="J1993">
        <v>0.25</v>
      </c>
      <c r="K1993">
        <v>1369.2739999999999</v>
      </c>
      <c r="L1993">
        <v>345.05809360000001</v>
      </c>
      <c r="M1993">
        <f t="shared" si="93"/>
        <v>342.31849999999997</v>
      </c>
      <c r="N1993">
        <f t="shared" si="94"/>
        <v>2.7395936000000347</v>
      </c>
      <c r="O1993" s="1">
        <f t="shared" si="95"/>
        <v>8.0030544653591166E-3</v>
      </c>
      <c r="P1993">
        <v>0.51758713999999995</v>
      </c>
    </row>
    <row r="1994" spans="1:16" hidden="1" x14ac:dyDescent="0.35">
      <c r="A1994">
        <v>1993</v>
      </c>
      <c r="B1994">
        <v>113</v>
      </c>
      <c r="C1994" t="s">
        <v>177</v>
      </c>
      <c r="D1994" t="str">
        <f>INDEX(FSA_Province!B:B,MATCH(LEFT(C1994,1),FSA_Province!A:A,0))</f>
        <v>BC</v>
      </c>
      <c r="E1994" t="s">
        <v>2248</v>
      </c>
      <c r="F1994" t="s">
        <v>18</v>
      </c>
      <c r="G1994" t="s">
        <v>27</v>
      </c>
      <c r="H1994" t="s">
        <v>16</v>
      </c>
      <c r="I1994">
        <v>5.5</v>
      </c>
      <c r="J1994">
        <v>5.5</v>
      </c>
      <c r="K1994">
        <v>20.193756780000001</v>
      </c>
      <c r="L1994">
        <v>112.1113143</v>
      </c>
      <c r="M1994">
        <f t="shared" si="93"/>
        <v>111.06566229000001</v>
      </c>
      <c r="N1994">
        <f t="shared" si="94"/>
        <v>1.0456520099999977</v>
      </c>
      <c r="O1994" s="1">
        <f t="shared" si="95"/>
        <v>9.414719080949872E-3</v>
      </c>
      <c r="P1994">
        <v>0.16816697</v>
      </c>
    </row>
    <row r="1995" spans="1:16" hidden="1" x14ac:dyDescent="0.35">
      <c r="A1995">
        <v>1994</v>
      </c>
      <c r="B1995">
        <v>78</v>
      </c>
      <c r="C1995" t="s">
        <v>804</v>
      </c>
      <c r="D1995" t="str">
        <f>INDEX(FSA_Province!B:B,MATCH(LEFT(C1995,1),FSA_Province!A:A,0))</f>
        <v>ON</v>
      </c>
      <c r="E1995" t="s">
        <v>2249</v>
      </c>
      <c r="F1995" t="s">
        <v>2242</v>
      </c>
      <c r="G1995" t="s">
        <v>11</v>
      </c>
      <c r="H1995" t="s">
        <v>16</v>
      </c>
      <c r="I1995">
        <v>602</v>
      </c>
      <c r="J1995">
        <v>602</v>
      </c>
      <c r="K1995">
        <v>0.38355</v>
      </c>
      <c r="L1995">
        <v>233.1067922</v>
      </c>
      <c r="M1995">
        <f t="shared" si="93"/>
        <v>230.89709999999999</v>
      </c>
      <c r="N1995">
        <f t="shared" si="94"/>
        <v>2.2096922000000063</v>
      </c>
      <c r="O1995" s="1">
        <f t="shared" si="95"/>
        <v>9.5700301129810917E-3</v>
      </c>
      <c r="P1995">
        <v>0.34966017999999999</v>
      </c>
    </row>
    <row r="1996" spans="1:16" hidden="1" x14ac:dyDescent="0.35">
      <c r="A1996">
        <v>1995</v>
      </c>
      <c r="B1996">
        <v>113</v>
      </c>
      <c r="C1996" t="s">
        <v>177</v>
      </c>
      <c r="D1996" t="str">
        <f>INDEX(FSA_Province!B:B,MATCH(LEFT(C1996,1),FSA_Province!A:A,0))</f>
        <v>BC</v>
      </c>
      <c r="E1996" t="s">
        <v>2250</v>
      </c>
      <c r="F1996" t="s">
        <v>2242</v>
      </c>
      <c r="G1996" t="s">
        <v>27</v>
      </c>
      <c r="H1996" t="s">
        <v>12</v>
      </c>
      <c r="I1996">
        <v>300</v>
      </c>
      <c r="J1996">
        <v>300</v>
      </c>
      <c r="K1996">
        <v>0.38356000000000001</v>
      </c>
      <c r="L1996">
        <v>113.4987588</v>
      </c>
      <c r="M1996">
        <f t="shared" si="93"/>
        <v>115.068</v>
      </c>
      <c r="N1996">
        <f t="shared" si="94"/>
        <v>-1.5692411999999933</v>
      </c>
      <c r="O1996" s="1">
        <f t="shared" si="95"/>
        <v>-1.363751173219308E-2</v>
      </c>
      <c r="P1996">
        <v>0.17024813</v>
      </c>
    </row>
    <row r="1997" spans="1:16" hidden="1" x14ac:dyDescent="0.35">
      <c r="A1997">
        <v>1996</v>
      </c>
      <c r="B1997">
        <v>78</v>
      </c>
      <c r="C1997" t="s">
        <v>804</v>
      </c>
      <c r="D1997" t="str">
        <f>INDEX(FSA_Province!B:B,MATCH(LEFT(C1997,1),FSA_Province!A:A,0))</f>
        <v>ON</v>
      </c>
      <c r="E1997" t="s">
        <v>2251</v>
      </c>
      <c r="F1997" t="s">
        <v>2242</v>
      </c>
      <c r="G1997" t="s">
        <v>11</v>
      </c>
      <c r="H1997" t="s">
        <v>16</v>
      </c>
      <c r="I1997">
        <v>2012</v>
      </c>
      <c r="J1997">
        <v>2012</v>
      </c>
      <c r="K1997">
        <v>0.38244</v>
      </c>
      <c r="L1997">
        <v>776.57456950000005</v>
      </c>
      <c r="M1997">
        <f t="shared" si="93"/>
        <v>769.46928000000003</v>
      </c>
      <c r="N1997">
        <f t="shared" si="94"/>
        <v>7.1052895000000262</v>
      </c>
      <c r="O1997" s="1">
        <f t="shared" si="95"/>
        <v>9.2340132149265602E-3</v>
      </c>
      <c r="P1997">
        <v>1.1648618500000001</v>
      </c>
    </row>
    <row r="1998" spans="1:16" hidden="1" x14ac:dyDescent="0.35">
      <c r="A1998">
        <v>1997</v>
      </c>
      <c r="B1998">
        <v>123</v>
      </c>
      <c r="C1998" t="s">
        <v>248</v>
      </c>
      <c r="D1998" t="str">
        <f>INDEX(FSA_Province!B:B,MATCH(LEFT(C1998,1),FSA_Province!A:A,0))</f>
        <v>ON</v>
      </c>
      <c r="E1998" t="s">
        <v>2252</v>
      </c>
      <c r="F1998" t="s">
        <v>24</v>
      </c>
      <c r="G1998" t="s">
        <v>27</v>
      </c>
      <c r="H1998" t="s">
        <v>16</v>
      </c>
      <c r="I1998">
        <v>14500</v>
      </c>
      <c r="J1998">
        <v>14500</v>
      </c>
      <c r="K1998">
        <v>6.7210619999999999E-2</v>
      </c>
      <c r="L1998">
        <v>983.34694130000003</v>
      </c>
      <c r="M1998">
        <f t="shared" si="93"/>
        <v>974.55399</v>
      </c>
      <c r="N1998">
        <f t="shared" si="94"/>
        <v>8.792951300000027</v>
      </c>
      <c r="O1998" s="1">
        <f t="shared" si="95"/>
        <v>9.0225389154684251E-3</v>
      </c>
      <c r="P1998">
        <v>1.4750204099999999</v>
      </c>
    </row>
    <row r="1999" spans="1:16" hidden="1" x14ac:dyDescent="0.35">
      <c r="A1999">
        <v>1998</v>
      </c>
      <c r="B1999">
        <v>80</v>
      </c>
      <c r="C1999" t="s">
        <v>33</v>
      </c>
      <c r="D1999" t="str">
        <f>INDEX(FSA_Province!B:B,MATCH(LEFT(C1999,1),FSA_Province!A:A,0))</f>
        <v>BC</v>
      </c>
      <c r="E1999" t="s">
        <v>2253</v>
      </c>
      <c r="F1999" t="s">
        <v>2242</v>
      </c>
      <c r="G1999" t="s">
        <v>11</v>
      </c>
      <c r="H1999" t="s">
        <v>12</v>
      </c>
      <c r="I1999">
        <v>14000</v>
      </c>
      <c r="J1999">
        <v>14000</v>
      </c>
      <c r="K1999">
        <v>0.38200000000000001</v>
      </c>
      <c r="L1999">
        <v>5274.9597599999997</v>
      </c>
      <c r="M1999">
        <f t="shared" si="93"/>
        <v>5348</v>
      </c>
      <c r="N1999">
        <f t="shared" si="94"/>
        <v>-73.040240000000267</v>
      </c>
      <c r="O1999" s="1">
        <f t="shared" si="95"/>
        <v>-1.3657486910994814E-2</v>
      </c>
      <c r="P1999">
        <v>7.9124396399999997</v>
      </c>
    </row>
    <row r="2000" spans="1:16" hidden="1" x14ac:dyDescent="0.35">
      <c r="A2000">
        <v>1999</v>
      </c>
      <c r="B2000">
        <v>127</v>
      </c>
      <c r="C2000" t="s">
        <v>1235</v>
      </c>
      <c r="D2000" t="str">
        <f>INDEX(FSA_Province!B:B,MATCH(LEFT(C2000,1),FSA_Province!A:A,0))</f>
        <v>QC</v>
      </c>
      <c r="E2000" t="s">
        <v>2254</v>
      </c>
      <c r="F2000" t="s">
        <v>10</v>
      </c>
      <c r="G2000" t="s">
        <v>27</v>
      </c>
      <c r="H2000" t="s">
        <v>16</v>
      </c>
      <c r="I2000">
        <v>5.4999999999999997E-3</v>
      </c>
      <c r="J2000">
        <v>5.4999999999999997E-3</v>
      </c>
      <c r="K2000">
        <v>43965.250999999997</v>
      </c>
      <c r="L2000">
        <v>244.1613337</v>
      </c>
      <c r="M2000">
        <f t="shared" si="93"/>
        <v>241.80888049999996</v>
      </c>
      <c r="N2000">
        <f t="shared" si="94"/>
        <v>2.352453200000042</v>
      </c>
      <c r="O2000" s="1">
        <f t="shared" si="95"/>
        <v>9.7285641252536307E-3</v>
      </c>
      <c r="P2000">
        <v>0.36624200000000001</v>
      </c>
    </row>
    <row r="2001" spans="1:16" hidden="1" x14ac:dyDescent="0.35">
      <c r="A2001">
        <v>2000</v>
      </c>
      <c r="B2001">
        <v>221</v>
      </c>
      <c r="C2001" t="s">
        <v>589</v>
      </c>
      <c r="D2001" t="str">
        <f>INDEX(FSA_Province!B:B,MATCH(LEFT(C2001,1),FSA_Province!A:A,0))</f>
        <v>MB</v>
      </c>
      <c r="E2001" t="s">
        <v>2255</v>
      </c>
      <c r="F2001" t="s">
        <v>10</v>
      </c>
      <c r="G2001" t="s">
        <v>11</v>
      </c>
      <c r="H2001" t="s">
        <v>16</v>
      </c>
      <c r="I2001">
        <v>4.6834499999999996E-3</v>
      </c>
      <c r="J2001">
        <v>4.6834499999999996E-3</v>
      </c>
      <c r="K2001">
        <v>42000</v>
      </c>
      <c r="L2001">
        <v>198.5078168</v>
      </c>
      <c r="M2001">
        <f t="shared" si="93"/>
        <v>196.70489999999998</v>
      </c>
      <c r="N2001">
        <f t="shared" si="94"/>
        <v>1.8029168000000197</v>
      </c>
      <c r="O2001" s="1">
        <f t="shared" si="95"/>
        <v>9.1655917061548541E-3</v>
      </c>
      <c r="P2001">
        <v>0.29776172000000001</v>
      </c>
    </row>
    <row r="2002" spans="1:16" hidden="1" x14ac:dyDescent="0.35">
      <c r="A2002">
        <v>2001</v>
      </c>
      <c r="B2002">
        <v>203</v>
      </c>
      <c r="C2002" t="s">
        <v>700</v>
      </c>
      <c r="D2002" t="str">
        <f>INDEX(FSA_Province!B:B,MATCH(LEFT(C2002,1),FSA_Province!A:A,0))</f>
        <v>AB</v>
      </c>
      <c r="E2002" t="s">
        <v>2256</v>
      </c>
      <c r="F2002" t="s">
        <v>20</v>
      </c>
      <c r="G2002" t="s">
        <v>27</v>
      </c>
      <c r="H2002" t="s">
        <v>16</v>
      </c>
      <c r="I2002">
        <v>2</v>
      </c>
      <c r="J2002">
        <v>2</v>
      </c>
      <c r="K2002">
        <v>1349.549</v>
      </c>
      <c r="L2002">
        <v>2726.204909</v>
      </c>
      <c r="M2002">
        <f t="shared" si="93"/>
        <v>2699.098</v>
      </c>
      <c r="N2002">
        <f t="shared" si="94"/>
        <v>27.106909000000087</v>
      </c>
      <c r="O2002" s="1">
        <f t="shared" si="95"/>
        <v>1.0042951015487429E-2</v>
      </c>
      <c r="P2002">
        <v>4.0893073600000003</v>
      </c>
    </row>
    <row r="2003" spans="1:16" hidden="1" x14ac:dyDescent="0.35">
      <c r="A2003">
        <v>2002</v>
      </c>
      <c r="B2003">
        <v>245</v>
      </c>
      <c r="C2003" t="s">
        <v>8</v>
      </c>
      <c r="D2003" t="str">
        <f>INDEX(FSA_Province!B:B,MATCH(LEFT(C2003,1),FSA_Province!A:A,0))</f>
        <v>BC</v>
      </c>
      <c r="E2003" t="s">
        <v>2257</v>
      </c>
      <c r="F2003" t="s">
        <v>10</v>
      </c>
      <c r="G2003" t="s">
        <v>11</v>
      </c>
      <c r="H2003" t="s">
        <v>12</v>
      </c>
      <c r="I2003">
        <v>0.5</v>
      </c>
      <c r="J2003">
        <v>0.5</v>
      </c>
      <c r="K2003">
        <v>47000</v>
      </c>
      <c r="L2003">
        <v>23499.99944</v>
      </c>
      <c r="M2003">
        <f t="shared" si="93"/>
        <v>23500</v>
      </c>
      <c r="N2003">
        <f t="shared" si="94"/>
        <v>-5.6000000040512532E-4</v>
      </c>
      <c r="O2003" s="1">
        <f t="shared" si="95"/>
        <v>-2.382978725128193E-8</v>
      </c>
      <c r="P2003">
        <v>0</v>
      </c>
    </row>
    <row r="2004" spans="1:16" hidden="1" x14ac:dyDescent="0.35">
      <c r="A2004">
        <v>2003</v>
      </c>
      <c r="B2004">
        <v>219</v>
      </c>
      <c r="C2004" t="s">
        <v>179</v>
      </c>
      <c r="D2004" t="str">
        <f>INDEX(FSA_Province!B:B,MATCH(LEFT(C2004,1),FSA_Province!A:A,0))</f>
        <v>BC</v>
      </c>
      <c r="E2004" t="s">
        <v>2258</v>
      </c>
      <c r="F2004" t="s">
        <v>10</v>
      </c>
      <c r="G2004" t="s">
        <v>181</v>
      </c>
      <c r="H2004" t="s">
        <v>16</v>
      </c>
      <c r="I2004">
        <v>7.8346000000000004E-4</v>
      </c>
      <c r="J2004">
        <v>0</v>
      </c>
      <c r="K2004">
        <v>0</v>
      </c>
      <c r="L2004">
        <v>33.288483909999997</v>
      </c>
      <c r="M2004">
        <f t="shared" si="93"/>
        <v>0</v>
      </c>
      <c r="N2004">
        <f t="shared" si="94"/>
        <v>33.288483909999997</v>
      </c>
      <c r="O2004" s="1">
        <f t="shared" si="95"/>
        <v>0</v>
      </c>
      <c r="P2004">
        <v>0</v>
      </c>
    </row>
    <row r="2005" spans="1:16" hidden="1" x14ac:dyDescent="0.35">
      <c r="A2005">
        <v>2004</v>
      </c>
      <c r="B2005">
        <v>84</v>
      </c>
      <c r="C2005" t="s">
        <v>975</v>
      </c>
      <c r="D2005" t="str">
        <f>INDEX(FSA_Province!B:B,MATCH(LEFT(C2005,1),FSA_Province!A:A,0))</f>
        <v>ON</v>
      </c>
      <c r="E2005" t="s">
        <v>2259</v>
      </c>
      <c r="F2005" t="s">
        <v>10</v>
      </c>
      <c r="G2005" t="s">
        <v>27</v>
      </c>
      <c r="H2005" t="s">
        <v>16</v>
      </c>
      <c r="I2005">
        <v>6.1999999999999998E-3</v>
      </c>
      <c r="J2005">
        <v>6.1999999999999998E-3</v>
      </c>
      <c r="K2005">
        <v>43169.858</v>
      </c>
      <c r="L2005">
        <v>269.95532789999999</v>
      </c>
      <c r="M2005">
        <f t="shared" si="93"/>
        <v>267.65311959999997</v>
      </c>
      <c r="N2005">
        <f t="shared" si="94"/>
        <v>2.302208300000018</v>
      </c>
      <c r="O2005" s="1">
        <f t="shared" si="95"/>
        <v>8.6014626074248767E-3</v>
      </c>
      <c r="P2005">
        <v>0.40493298999999999</v>
      </c>
    </row>
    <row r="2006" spans="1:16" hidden="1" x14ac:dyDescent="0.35">
      <c r="A2006">
        <v>2005</v>
      </c>
      <c r="B2006">
        <v>219</v>
      </c>
      <c r="C2006" t="s">
        <v>179</v>
      </c>
      <c r="D2006" t="str">
        <f>INDEX(FSA_Province!B:B,MATCH(LEFT(C2006,1),FSA_Province!A:A,0))</f>
        <v>BC</v>
      </c>
      <c r="E2006" t="s">
        <v>2260</v>
      </c>
      <c r="F2006" t="s">
        <v>10</v>
      </c>
      <c r="G2006" t="s">
        <v>27</v>
      </c>
      <c r="H2006" t="s">
        <v>12</v>
      </c>
      <c r="I2006">
        <v>8.0000000000000004E-4</v>
      </c>
      <c r="J2006">
        <v>8.0000000000000004E-4</v>
      </c>
      <c r="K2006">
        <v>42016.428999999996</v>
      </c>
      <c r="L2006">
        <v>33.255351560000001</v>
      </c>
      <c r="M2006">
        <f t="shared" si="93"/>
        <v>33.613143199999996</v>
      </c>
      <c r="N2006">
        <f t="shared" si="94"/>
        <v>-0.35779163999999497</v>
      </c>
      <c r="O2006" s="1">
        <f t="shared" si="95"/>
        <v>-1.0644396980999832E-2</v>
      </c>
      <c r="P2006">
        <v>0</v>
      </c>
    </row>
    <row r="2007" spans="1:16" hidden="1" x14ac:dyDescent="0.35">
      <c r="A2007">
        <v>2006</v>
      </c>
      <c r="B2007">
        <v>78</v>
      </c>
      <c r="C2007" t="s">
        <v>804</v>
      </c>
      <c r="D2007" t="str">
        <f>INDEX(FSA_Province!B:B,MATCH(LEFT(C2007,1),FSA_Province!A:A,0))</f>
        <v>ON</v>
      </c>
      <c r="E2007" t="s">
        <v>2261</v>
      </c>
      <c r="F2007" t="s">
        <v>2242</v>
      </c>
      <c r="G2007" t="s">
        <v>11</v>
      </c>
      <c r="H2007" t="s">
        <v>16</v>
      </c>
      <c r="I2007">
        <v>1000</v>
      </c>
      <c r="J2007">
        <v>1000</v>
      </c>
      <c r="K2007">
        <v>0.36549999999999999</v>
      </c>
      <c r="L2007">
        <v>368.84652499999999</v>
      </c>
      <c r="M2007">
        <f t="shared" si="93"/>
        <v>365.5</v>
      </c>
      <c r="N2007">
        <f t="shared" si="94"/>
        <v>3.3465249999999855</v>
      </c>
      <c r="O2007" s="1">
        <f t="shared" si="95"/>
        <v>9.1560191518467449E-3</v>
      </c>
      <c r="P2007">
        <v>0.55326978000000004</v>
      </c>
    </row>
    <row r="2008" spans="1:16" hidden="1" x14ac:dyDescent="0.35">
      <c r="A2008">
        <v>2007</v>
      </c>
      <c r="B2008">
        <v>78</v>
      </c>
      <c r="C2008" t="s">
        <v>804</v>
      </c>
      <c r="D2008" t="str">
        <f>INDEX(FSA_Province!B:B,MATCH(LEFT(C2008,1),FSA_Province!A:A,0))</f>
        <v>ON</v>
      </c>
      <c r="E2008" t="s">
        <v>2262</v>
      </c>
      <c r="F2008" t="s">
        <v>2242</v>
      </c>
      <c r="G2008" t="s">
        <v>11</v>
      </c>
      <c r="H2008" t="s">
        <v>16</v>
      </c>
      <c r="I2008">
        <v>1000</v>
      </c>
      <c r="J2008">
        <v>1000</v>
      </c>
      <c r="K2008">
        <v>0.37119999999999997</v>
      </c>
      <c r="L2008">
        <v>374.56716399999999</v>
      </c>
      <c r="M2008">
        <f t="shared" si="93"/>
        <v>371.2</v>
      </c>
      <c r="N2008">
        <f t="shared" si="94"/>
        <v>3.3671640000000025</v>
      </c>
      <c r="O2008" s="1">
        <f t="shared" si="95"/>
        <v>9.0710237068965579E-3</v>
      </c>
      <c r="P2008">
        <v>0.56185072999999996</v>
      </c>
    </row>
    <row r="2009" spans="1:16" hidden="1" x14ac:dyDescent="0.35">
      <c r="A2009">
        <v>2008</v>
      </c>
      <c r="B2009">
        <v>222</v>
      </c>
      <c r="C2009" t="s">
        <v>320</v>
      </c>
      <c r="D2009" t="str">
        <f>INDEX(FSA_Province!B:B,MATCH(LEFT(C2009,1),FSA_Province!A:A,0))</f>
        <v>BC</v>
      </c>
      <c r="E2009" t="s">
        <v>2263</v>
      </c>
      <c r="F2009" t="s">
        <v>10</v>
      </c>
      <c r="G2009" t="s">
        <v>11</v>
      </c>
      <c r="H2009" t="s">
        <v>16</v>
      </c>
      <c r="I2009">
        <v>6.5500000000000003E-2</v>
      </c>
      <c r="J2009">
        <v>6.5500000000000003E-2</v>
      </c>
      <c r="K2009">
        <v>44900</v>
      </c>
      <c r="L2009">
        <v>2962.567818</v>
      </c>
      <c r="M2009">
        <f t="shared" si="93"/>
        <v>2940.9500000000003</v>
      </c>
      <c r="N2009">
        <f t="shared" si="94"/>
        <v>21.617817999999716</v>
      </c>
      <c r="O2009" s="1">
        <f t="shared" si="95"/>
        <v>7.350624118056993E-3</v>
      </c>
      <c r="P2009">
        <v>4.4438517199999996</v>
      </c>
    </row>
    <row r="2010" spans="1:16" hidden="1" x14ac:dyDescent="0.35">
      <c r="A2010">
        <v>2009</v>
      </c>
      <c r="B2010">
        <v>84</v>
      </c>
      <c r="C2010" t="s">
        <v>975</v>
      </c>
      <c r="D2010" t="str">
        <f>INDEX(FSA_Province!B:B,MATCH(LEFT(C2010,1),FSA_Province!A:A,0))</f>
        <v>ON</v>
      </c>
      <c r="E2010" t="s">
        <v>2264</v>
      </c>
      <c r="F2010" t="s">
        <v>2265</v>
      </c>
      <c r="G2010" t="s">
        <v>11</v>
      </c>
      <c r="H2010" t="s">
        <v>12</v>
      </c>
      <c r="I2010">
        <v>5537</v>
      </c>
      <c r="J2010">
        <v>5537</v>
      </c>
      <c r="K2010">
        <v>8.4E-7</v>
      </c>
      <c r="L2010">
        <v>4.6510600000000003E-3</v>
      </c>
      <c r="M2010">
        <f t="shared" si="93"/>
        <v>4.6510800000000001E-3</v>
      </c>
      <c r="N2010">
        <f t="shared" si="94"/>
        <v>-1.9999999999881224E-8</v>
      </c>
      <c r="O2010" s="1">
        <f t="shared" si="95"/>
        <v>-4.3000765413368989E-6</v>
      </c>
      <c r="P2010">
        <v>6.9600000000000003E-6</v>
      </c>
    </row>
    <row r="2011" spans="1:16" hidden="1" x14ac:dyDescent="0.35">
      <c r="A2011">
        <v>2010</v>
      </c>
      <c r="B2011">
        <v>84</v>
      </c>
      <c r="C2011" t="s">
        <v>975</v>
      </c>
      <c r="D2011" t="str">
        <f>INDEX(FSA_Province!B:B,MATCH(LEFT(C2011,1),FSA_Province!A:A,0))</f>
        <v>ON</v>
      </c>
      <c r="E2011" t="s">
        <v>2266</v>
      </c>
      <c r="F2011" t="s">
        <v>1513</v>
      </c>
      <c r="G2011" t="s">
        <v>11</v>
      </c>
      <c r="H2011" t="s">
        <v>12</v>
      </c>
      <c r="I2011">
        <v>23314.12</v>
      </c>
      <c r="J2011">
        <v>23314.12</v>
      </c>
      <c r="K2011">
        <v>3.5999999999999999E-7</v>
      </c>
      <c r="L2011">
        <v>8.3930800000000007E-3</v>
      </c>
      <c r="M2011">
        <f t="shared" si="93"/>
        <v>8.3930832E-3</v>
      </c>
      <c r="N2011">
        <f t="shared" si="94"/>
        <v>-3.1999999993564954E-9</v>
      </c>
      <c r="O2011" s="1">
        <f t="shared" si="95"/>
        <v>-3.8126632646230591E-7</v>
      </c>
      <c r="P2011">
        <v>1.258E-5</v>
      </c>
    </row>
    <row r="2012" spans="1:16" hidden="1" x14ac:dyDescent="0.35">
      <c r="A2012">
        <v>2011</v>
      </c>
      <c r="B2012">
        <v>1</v>
      </c>
      <c r="C2012" t="s">
        <v>556</v>
      </c>
      <c r="D2012" t="str">
        <f>INDEX(FSA_Province!B:B,MATCH(LEFT(C2012,1),FSA_Province!A:A,0))</f>
        <v>ON</v>
      </c>
      <c r="E2012" t="s">
        <v>2267</v>
      </c>
      <c r="F2012" t="s">
        <v>10</v>
      </c>
      <c r="G2012" t="s">
        <v>11</v>
      </c>
      <c r="H2012" t="s">
        <v>16</v>
      </c>
      <c r="I2012">
        <v>6.6000000000000003E-2</v>
      </c>
      <c r="J2012">
        <v>6.6000000000000003E-2</v>
      </c>
      <c r="K2012">
        <v>44370.523999999998</v>
      </c>
      <c r="L2012">
        <v>2953.6445800000001</v>
      </c>
      <c r="M2012">
        <f t="shared" si="93"/>
        <v>2928.4545840000001</v>
      </c>
      <c r="N2012">
        <f t="shared" si="94"/>
        <v>25.189996000000065</v>
      </c>
      <c r="O2012" s="1">
        <f t="shared" si="95"/>
        <v>8.6018052448649709E-3</v>
      </c>
      <c r="P2012">
        <v>4.4304668600000001</v>
      </c>
    </row>
    <row r="2013" spans="1:16" hidden="1" x14ac:dyDescent="0.35">
      <c r="A2013">
        <v>2012</v>
      </c>
      <c r="B2013">
        <v>83</v>
      </c>
      <c r="C2013" t="s">
        <v>52</v>
      </c>
      <c r="D2013" t="str">
        <f>INDEX(FSA_Province!B:B,MATCH(LEFT(C2013,1),FSA_Province!A:A,0))</f>
        <v>ON</v>
      </c>
      <c r="E2013" t="s">
        <v>2268</v>
      </c>
      <c r="F2013" t="s">
        <v>10</v>
      </c>
      <c r="G2013" t="s">
        <v>11</v>
      </c>
      <c r="H2013" t="s">
        <v>16</v>
      </c>
      <c r="I2013">
        <v>4.5017E-3</v>
      </c>
      <c r="J2013">
        <v>4.5017E-3</v>
      </c>
      <c r="K2013">
        <v>44252.042000000001</v>
      </c>
      <c r="L2013">
        <v>201.0164446</v>
      </c>
      <c r="M2013">
        <f t="shared" si="93"/>
        <v>199.2094174714</v>
      </c>
      <c r="N2013">
        <f t="shared" si="94"/>
        <v>1.8070271285999979</v>
      </c>
      <c r="O2013" s="1">
        <f t="shared" si="95"/>
        <v>9.0709924838740536E-3</v>
      </c>
      <c r="P2013">
        <v>0.30152466</v>
      </c>
    </row>
    <row r="2014" spans="1:16" hidden="1" x14ac:dyDescent="0.35">
      <c r="A2014">
        <v>2013</v>
      </c>
      <c r="B2014">
        <v>203</v>
      </c>
      <c r="C2014" t="s">
        <v>700</v>
      </c>
      <c r="D2014" t="str">
        <f>INDEX(FSA_Province!B:B,MATCH(LEFT(C2014,1),FSA_Province!A:A,0))</f>
        <v>AB</v>
      </c>
      <c r="E2014" t="s">
        <v>2269</v>
      </c>
      <c r="F2014" t="s">
        <v>20</v>
      </c>
      <c r="G2014" t="s">
        <v>27</v>
      </c>
      <c r="H2014" t="s">
        <v>16</v>
      </c>
      <c r="I2014">
        <v>2</v>
      </c>
      <c r="J2014">
        <v>2</v>
      </c>
      <c r="K2014">
        <v>1366.134</v>
      </c>
      <c r="L2014">
        <v>2757.4807930000002</v>
      </c>
      <c r="M2014">
        <f t="shared" si="93"/>
        <v>2732.268</v>
      </c>
      <c r="N2014">
        <f t="shared" si="94"/>
        <v>25.212793000000147</v>
      </c>
      <c r="O2014" s="1">
        <f t="shared" si="95"/>
        <v>9.2277891480631279E-3</v>
      </c>
      <c r="P2014">
        <v>4.1362211799999997</v>
      </c>
    </row>
    <row r="2015" spans="1:16" hidden="1" x14ac:dyDescent="0.35">
      <c r="A2015">
        <v>2014</v>
      </c>
      <c r="B2015">
        <v>30</v>
      </c>
      <c r="C2015" t="s">
        <v>1812</v>
      </c>
      <c r="D2015" t="str">
        <f>INDEX(FSA_Province!B:B,MATCH(LEFT(C2015,1),FSA_Province!A:A,0))</f>
        <v>AB</v>
      </c>
      <c r="E2015" t="s">
        <v>2270</v>
      </c>
      <c r="F2015" t="s">
        <v>2242</v>
      </c>
      <c r="G2015" t="s">
        <v>11</v>
      </c>
      <c r="H2015" t="s">
        <v>16</v>
      </c>
      <c r="I2015">
        <v>7418</v>
      </c>
      <c r="J2015">
        <v>7418</v>
      </c>
      <c r="K2015">
        <v>0.36299999999999999</v>
      </c>
      <c r="L2015">
        <v>2720.2237359999999</v>
      </c>
      <c r="M2015">
        <f t="shared" si="93"/>
        <v>2692.7339999999999</v>
      </c>
      <c r="N2015">
        <f t="shared" si="94"/>
        <v>27.489735999999994</v>
      </c>
      <c r="O2015" s="1">
        <f t="shared" si="95"/>
        <v>1.0208856871863316E-2</v>
      </c>
      <c r="P2015">
        <v>4.0803355999999997</v>
      </c>
    </row>
    <row r="2016" spans="1:16" hidden="1" x14ac:dyDescent="0.35">
      <c r="A2016">
        <v>2015</v>
      </c>
      <c r="B2016">
        <v>84</v>
      </c>
      <c r="C2016" t="s">
        <v>975</v>
      </c>
      <c r="D2016" t="str">
        <f>INDEX(FSA_Province!B:B,MATCH(LEFT(C2016,1),FSA_Province!A:A,0))</f>
        <v>ON</v>
      </c>
      <c r="E2016" t="s">
        <v>2271</v>
      </c>
      <c r="F2016" t="s">
        <v>2272</v>
      </c>
      <c r="G2016" t="s">
        <v>11</v>
      </c>
      <c r="H2016" t="s">
        <v>12</v>
      </c>
      <c r="I2016">
        <v>900</v>
      </c>
      <c r="J2016">
        <v>900</v>
      </c>
      <c r="K2016">
        <v>5.9999999999999997E-7</v>
      </c>
      <c r="L2016">
        <v>5.3998999999999996E-4</v>
      </c>
      <c r="M2016">
        <f t="shared" si="93"/>
        <v>5.4000000000000001E-4</v>
      </c>
      <c r="N2016">
        <f t="shared" si="94"/>
        <v>-1.0000000000049032E-8</v>
      </c>
      <c r="O2016" s="1">
        <f t="shared" si="95"/>
        <v>-1.851851851860932E-5</v>
      </c>
      <c r="P2016">
        <v>7.9999999999999996E-7</v>
      </c>
    </row>
    <row r="2017" spans="1:16" hidden="1" x14ac:dyDescent="0.35">
      <c r="A2017">
        <v>2016</v>
      </c>
      <c r="B2017">
        <v>84</v>
      </c>
      <c r="C2017" t="s">
        <v>975</v>
      </c>
      <c r="D2017" t="str">
        <f>INDEX(FSA_Province!B:B,MATCH(LEFT(C2017,1),FSA_Province!A:A,0))</f>
        <v>ON</v>
      </c>
      <c r="E2017" t="s">
        <v>2273</v>
      </c>
      <c r="F2017" t="s">
        <v>493</v>
      </c>
      <c r="G2017" t="s">
        <v>11</v>
      </c>
      <c r="H2017" t="s">
        <v>12</v>
      </c>
      <c r="I2017">
        <v>50000</v>
      </c>
      <c r="J2017">
        <v>50000</v>
      </c>
      <c r="K2017">
        <v>5.6899999999999997E-3</v>
      </c>
      <c r="L2017">
        <v>279.53978310000002</v>
      </c>
      <c r="M2017">
        <f t="shared" si="93"/>
        <v>284.5</v>
      </c>
      <c r="N2017">
        <f t="shared" si="94"/>
        <v>-4.9602168999999776</v>
      </c>
      <c r="O2017" s="1">
        <f t="shared" si="95"/>
        <v>-1.7434857293497284E-2</v>
      </c>
      <c r="P2017">
        <v>0.41930967000000002</v>
      </c>
    </row>
    <row r="2018" spans="1:16" hidden="1" x14ac:dyDescent="0.35">
      <c r="A2018">
        <v>2017</v>
      </c>
      <c r="B2018">
        <v>84</v>
      </c>
      <c r="C2018" t="s">
        <v>975</v>
      </c>
      <c r="D2018" t="str">
        <f>INDEX(FSA_Province!B:B,MATCH(LEFT(C2018,1),FSA_Province!A:A,0))</f>
        <v>ON</v>
      </c>
      <c r="E2018" t="s">
        <v>2274</v>
      </c>
      <c r="F2018" t="s">
        <v>71</v>
      </c>
      <c r="G2018" t="s">
        <v>11</v>
      </c>
      <c r="H2018" t="s">
        <v>12</v>
      </c>
      <c r="I2018">
        <v>1260</v>
      </c>
      <c r="J2018">
        <v>1260</v>
      </c>
      <c r="K2018">
        <v>8.1499999999999999E-6</v>
      </c>
      <c r="L2018">
        <v>1.0269E-2</v>
      </c>
      <c r="M2018">
        <f t="shared" si="93"/>
        <v>1.0269E-2</v>
      </c>
      <c r="N2018">
        <f t="shared" si="94"/>
        <v>0</v>
      </c>
      <c r="O2018" s="1">
        <f t="shared" si="95"/>
        <v>0</v>
      </c>
      <c r="P2018">
        <v>1.5400000000000002E-5</v>
      </c>
    </row>
    <row r="2019" spans="1:16" hidden="1" x14ac:dyDescent="0.35">
      <c r="A2019">
        <v>2018</v>
      </c>
      <c r="B2019">
        <v>84</v>
      </c>
      <c r="C2019" t="s">
        <v>975</v>
      </c>
      <c r="D2019" t="str">
        <f>INDEX(FSA_Province!B:B,MATCH(LEFT(C2019,1),FSA_Province!A:A,0))</f>
        <v>ON</v>
      </c>
      <c r="E2019" t="s">
        <v>2275</v>
      </c>
      <c r="F2019" t="s">
        <v>59</v>
      </c>
      <c r="G2019" t="s">
        <v>11</v>
      </c>
      <c r="H2019" t="s">
        <v>12</v>
      </c>
      <c r="I2019">
        <v>9816</v>
      </c>
      <c r="J2019">
        <v>9816</v>
      </c>
      <c r="K2019">
        <v>3.4000000000000002E-2</v>
      </c>
      <c r="L2019">
        <v>331.44038110000002</v>
      </c>
      <c r="M2019">
        <f t="shared" si="93"/>
        <v>333.74400000000003</v>
      </c>
      <c r="N2019">
        <f t="shared" si="94"/>
        <v>-2.3036189000000036</v>
      </c>
      <c r="O2019" s="1">
        <f t="shared" si="95"/>
        <v>-6.9023530011026518E-3</v>
      </c>
      <c r="P2019">
        <v>0.49716057000000002</v>
      </c>
    </row>
    <row r="2020" spans="1:16" hidden="1" x14ac:dyDescent="0.35">
      <c r="A2020">
        <v>2019</v>
      </c>
      <c r="B2020">
        <v>84</v>
      </c>
      <c r="C2020" t="s">
        <v>975</v>
      </c>
      <c r="D2020" t="str">
        <f>INDEX(FSA_Province!B:B,MATCH(LEFT(C2020,1),FSA_Province!A:A,0))</f>
        <v>ON</v>
      </c>
      <c r="E2020" t="s">
        <v>2276</v>
      </c>
      <c r="F2020" t="s">
        <v>15</v>
      </c>
      <c r="G2020" t="s">
        <v>11</v>
      </c>
      <c r="H2020" t="s">
        <v>12</v>
      </c>
      <c r="I2020">
        <v>1931</v>
      </c>
      <c r="J2020">
        <v>1931</v>
      </c>
      <c r="K2020">
        <v>0.38</v>
      </c>
      <c r="L2020">
        <v>723.21329760000003</v>
      </c>
      <c r="M2020">
        <f t="shared" si="93"/>
        <v>733.78</v>
      </c>
      <c r="N2020">
        <f t="shared" si="94"/>
        <v>-10.56670239999994</v>
      </c>
      <c r="O2020" s="1">
        <f t="shared" si="95"/>
        <v>-1.4400368502820927E-2</v>
      </c>
      <c r="P2020">
        <v>1.08481994</v>
      </c>
    </row>
    <row r="2021" spans="1:16" x14ac:dyDescent="0.35">
      <c r="A2021">
        <v>2020</v>
      </c>
      <c r="B2021">
        <v>84</v>
      </c>
      <c r="C2021" t="s">
        <v>975</v>
      </c>
      <c r="D2021" t="str">
        <f>INDEX(FSA_Province!B:B,MATCH(LEFT(C2021,1),FSA_Province!A:A,0))</f>
        <v>ON</v>
      </c>
      <c r="E2021" t="s">
        <v>2277</v>
      </c>
      <c r="F2021" t="s">
        <v>2242</v>
      </c>
      <c r="G2021" t="s">
        <v>11</v>
      </c>
      <c r="H2021" t="s">
        <v>12</v>
      </c>
      <c r="I2021">
        <v>312</v>
      </c>
      <c r="J2021">
        <v>312</v>
      </c>
      <c r="K2021">
        <v>0.28999999999999998</v>
      </c>
      <c r="L2021">
        <v>118.5799951</v>
      </c>
      <c r="M2021">
        <f t="shared" si="93"/>
        <v>90.47999999999999</v>
      </c>
      <c r="N2021">
        <f t="shared" si="94"/>
        <v>28.099995100000015</v>
      </c>
      <c r="O2021" s="5">
        <f t="shared" si="95"/>
        <v>0.31056581675508421</v>
      </c>
      <c r="P2021">
        <v>0.17786999000000001</v>
      </c>
    </row>
    <row r="2022" spans="1:16" hidden="1" x14ac:dyDescent="0.35">
      <c r="A2022">
        <v>2021</v>
      </c>
      <c r="B2022">
        <v>203</v>
      </c>
      <c r="C2022" t="s">
        <v>700</v>
      </c>
      <c r="D2022" t="str">
        <f>INDEX(FSA_Province!B:B,MATCH(LEFT(C2022,1),FSA_Province!A:A,0))</f>
        <v>AB</v>
      </c>
      <c r="E2022" t="s">
        <v>2278</v>
      </c>
      <c r="F2022" t="s">
        <v>20</v>
      </c>
      <c r="G2022" t="s">
        <v>27</v>
      </c>
      <c r="H2022" t="s">
        <v>16</v>
      </c>
      <c r="I2022">
        <v>1</v>
      </c>
      <c r="J2022">
        <v>1</v>
      </c>
      <c r="K2022">
        <v>1442.453</v>
      </c>
      <c r="L2022">
        <v>1456.8925099999999</v>
      </c>
      <c r="M2022">
        <f t="shared" si="93"/>
        <v>1442.453</v>
      </c>
      <c r="N2022">
        <f t="shared" si="94"/>
        <v>14.439509999999927</v>
      </c>
      <c r="O2022" s="1">
        <f t="shared" si="95"/>
        <v>1.0010385087070377E-2</v>
      </c>
      <c r="P2022">
        <v>2.18533876</v>
      </c>
    </row>
    <row r="2023" spans="1:16" hidden="1" x14ac:dyDescent="0.35">
      <c r="A2023">
        <v>2022</v>
      </c>
      <c r="B2023">
        <v>203</v>
      </c>
      <c r="C2023" t="s">
        <v>700</v>
      </c>
      <c r="D2023" t="str">
        <f>INDEX(FSA_Province!B:B,MATCH(LEFT(C2023,1),FSA_Province!A:A,0))</f>
        <v>AB</v>
      </c>
      <c r="E2023" t="s">
        <v>2279</v>
      </c>
      <c r="F2023" t="s">
        <v>39</v>
      </c>
      <c r="G2023" t="s">
        <v>27</v>
      </c>
      <c r="H2023" t="s">
        <v>16</v>
      </c>
      <c r="I2023">
        <v>20</v>
      </c>
      <c r="J2023">
        <v>20</v>
      </c>
      <c r="K2023">
        <v>185.17699999999999</v>
      </c>
      <c r="L2023">
        <v>3740.33898</v>
      </c>
      <c r="M2023">
        <f t="shared" si="93"/>
        <v>3703.54</v>
      </c>
      <c r="N2023">
        <f t="shared" si="94"/>
        <v>36.798980000000029</v>
      </c>
      <c r="O2023" s="1">
        <f t="shared" si="95"/>
        <v>9.9361637784390142E-3</v>
      </c>
      <c r="P2023">
        <v>5.6105084700000001</v>
      </c>
    </row>
    <row r="2024" spans="1:16" hidden="1" x14ac:dyDescent="0.35">
      <c r="A2024">
        <v>2023</v>
      </c>
      <c r="B2024">
        <v>232</v>
      </c>
      <c r="C2024" t="s">
        <v>639</v>
      </c>
      <c r="D2024" t="str">
        <f>INDEX(FSA_Province!B:B,MATCH(LEFT(C2024,1),FSA_Province!A:A,0))</f>
        <v>AB</v>
      </c>
      <c r="E2024" t="s">
        <v>2280</v>
      </c>
      <c r="F2024" t="s">
        <v>833</v>
      </c>
      <c r="G2024" t="s">
        <v>27</v>
      </c>
      <c r="H2024" t="s">
        <v>16</v>
      </c>
      <c r="I2024">
        <v>500</v>
      </c>
      <c r="J2024">
        <v>500</v>
      </c>
      <c r="K2024">
        <v>3.4937453700000001</v>
      </c>
      <c r="L2024">
        <v>1768.852153</v>
      </c>
      <c r="M2024">
        <f t="shared" si="93"/>
        <v>1746.872685</v>
      </c>
      <c r="N2024">
        <f t="shared" si="94"/>
        <v>21.979467999999997</v>
      </c>
      <c r="O2024" s="1">
        <f t="shared" si="95"/>
        <v>1.2582180824471474E-2</v>
      </c>
      <c r="P2024">
        <v>2.6532782199999998</v>
      </c>
    </row>
    <row r="2025" spans="1:16" hidden="1" x14ac:dyDescent="0.35">
      <c r="A2025">
        <v>2024</v>
      </c>
      <c r="B2025">
        <v>219</v>
      </c>
      <c r="C2025" t="s">
        <v>179</v>
      </c>
      <c r="D2025" t="str">
        <f>INDEX(FSA_Province!B:B,MATCH(LEFT(C2025,1),FSA_Province!A:A,0))</f>
        <v>BC</v>
      </c>
      <c r="E2025" t="s">
        <v>2281</v>
      </c>
      <c r="F2025" t="s">
        <v>10</v>
      </c>
      <c r="G2025" t="s">
        <v>181</v>
      </c>
      <c r="H2025" t="s">
        <v>16</v>
      </c>
      <c r="I2025">
        <v>2.2795599999999999E-3</v>
      </c>
      <c r="J2025">
        <v>0</v>
      </c>
      <c r="K2025">
        <v>0</v>
      </c>
      <c r="L2025">
        <v>99.949831689999996</v>
      </c>
      <c r="M2025">
        <f t="shared" si="93"/>
        <v>0</v>
      </c>
      <c r="N2025">
        <f t="shared" si="94"/>
        <v>99.949831689999996</v>
      </c>
      <c r="O2025" s="1">
        <f t="shared" si="95"/>
        <v>0</v>
      </c>
      <c r="P2025">
        <v>0</v>
      </c>
    </row>
    <row r="2026" spans="1:16" hidden="1" x14ac:dyDescent="0.35">
      <c r="A2026">
        <v>2025</v>
      </c>
      <c r="B2026">
        <v>170</v>
      </c>
      <c r="C2026" t="s">
        <v>471</v>
      </c>
      <c r="D2026" t="str">
        <f>INDEX(FSA_Province!B:B,MATCH(LEFT(C2026,1),FSA_Province!A:A,0))</f>
        <v>ON</v>
      </c>
      <c r="E2026" t="s">
        <v>2282</v>
      </c>
      <c r="F2026" t="s">
        <v>24</v>
      </c>
      <c r="G2026" t="s">
        <v>27</v>
      </c>
      <c r="H2026" t="s">
        <v>16</v>
      </c>
      <c r="I2026">
        <v>8500</v>
      </c>
      <c r="J2026">
        <v>8500</v>
      </c>
      <c r="K2026">
        <v>5.7831149999999998E-2</v>
      </c>
      <c r="L2026">
        <v>497.25390879999998</v>
      </c>
      <c r="M2026">
        <f t="shared" si="93"/>
        <v>491.564775</v>
      </c>
      <c r="N2026">
        <f t="shared" si="94"/>
        <v>5.6891337999999791</v>
      </c>
      <c r="O2026" s="1">
        <f t="shared" si="95"/>
        <v>1.1573518057716767E-2</v>
      </c>
      <c r="P2026">
        <v>0.74588085999999998</v>
      </c>
    </row>
    <row r="2027" spans="1:16" hidden="1" x14ac:dyDescent="0.35">
      <c r="A2027">
        <v>2026</v>
      </c>
      <c r="B2027">
        <v>30</v>
      </c>
      <c r="C2027" t="s">
        <v>1812</v>
      </c>
      <c r="D2027" t="str">
        <f>INDEX(FSA_Province!B:B,MATCH(LEFT(C2027,1),FSA_Province!A:A,0))</f>
        <v>AB</v>
      </c>
      <c r="E2027" t="s">
        <v>2283</v>
      </c>
      <c r="F2027" t="s">
        <v>18</v>
      </c>
      <c r="G2027" t="s">
        <v>11</v>
      </c>
      <c r="H2027" t="s">
        <v>16</v>
      </c>
      <c r="I2027">
        <v>12</v>
      </c>
      <c r="J2027">
        <v>12</v>
      </c>
      <c r="K2027">
        <v>18.239999999999998</v>
      </c>
      <c r="L2027">
        <v>221.4474069</v>
      </c>
      <c r="M2027">
        <f t="shared" si="93"/>
        <v>218.88</v>
      </c>
      <c r="N2027">
        <f t="shared" si="94"/>
        <v>2.5674069000000088</v>
      </c>
      <c r="O2027" s="1">
        <f t="shared" si="95"/>
        <v>1.172974643640355E-2</v>
      </c>
      <c r="P2027">
        <v>0.33217110999999999</v>
      </c>
    </row>
    <row r="2028" spans="1:16" hidden="1" x14ac:dyDescent="0.35">
      <c r="A2028">
        <v>2027</v>
      </c>
      <c r="B2028">
        <v>245</v>
      </c>
      <c r="C2028" t="s">
        <v>8</v>
      </c>
      <c r="D2028" t="str">
        <f>INDEX(FSA_Province!B:B,MATCH(LEFT(C2028,1),FSA_Province!A:A,0))</f>
        <v>BC</v>
      </c>
      <c r="E2028" t="s">
        <v>2284</v>
      </c>
      <c r="F2028" t="s">
        <v>10</v>
      </c>
      <c r="G2028" t="s">
        <v>11</v>
      </c>
      <c r="H2028" t="s">
        <v>12</v>
      </c>
      <c r="I2028">
        <v>0.5</v>
      </c>
      <c r="J2028">
        <v>0.5</v>
      </c>
      <c r="K2028">
        <v>44800</v>
      </c>
      <c r="L2028">
        <v>22426.48445</v>
      </c>
      <c r="M2028">
        <f t="shared" si="93"/>
        <v>22400</v>
      </c>
      <c r="N2028">
        <f t="shared" si="94"/>
        <v>26.484449999999924</v>
      </c>
      <c r="O2028" s="1">
        <f t="shared" si="95"/>
        <v>1.1823415178571395E-3</v>
      </c>
      <c r="P2028">
        <v>0</v>
      </c>
    </row>
    <row r="2029" spans="1:16" hidden="1" x14ac:dyDescent="0.35">
      <c r="A2029">
        <v>2028</v>
      </c>
      <c r="B2029">
        <v>76</v>
      </c>
      <c r="C2029" t="s">
        <v>1524</v>
      </c>
      <c r="D2029" t="str">
        <f>INDEX(FSA_Province!B:B,MATCH(LEFT(C2029,1),FSA_Province!A:A,0))</f>
        <v>AB</v>
      </c>
      <c r="E2029" t="s">
        <v>2285</v>
      </c>
      <c r="F2029" t="s">
        <v>15</v>
      </c>
      <c r="G2029" t="s">
        <v>27</v>
      </c>
      <c r="H2029" t="s">
        <v>16</v>
      </c>
      <c r="I2029">
        <v>1430</v>
      </c>
      <c r="J2029">
        <v>1430</v>
      </c>
      <c r="K2029">
        <v>0.34156999999999998</v>
      </c>
      <c r="L2029">
        <v>493.81776450000001</v>
      </c>
      <c r="M2029">
        <f t="shared" si="93"/>
        <v>488.44509999999997</v>
      </c>
      <c r="N2029">
        <f t="shared" si="94"/>
        <v>5.3726645000000417</v>
      </c>
      <c r="O2029" s="1">
        <f t="shared" si="95"/>
        <v>1.0999525842310716E-2</v>
      </c>
      <c r="P2029">
        <v>0.74072663999999999</v>
      </c>
    </row>
    <row r="2030" spans="1:16" hidden="1" x14ac:dyDescent="0.35">
      <c r="A2030">
        <v>2029</v>
      </c>
      <c r="B2030">
        <v>209</v>
      </c>
      <c r="C2030" t="s">
        <v>2286</v>
      </c>
      <c r="D2030" t="str">
        <f>INDEX(FSA_Province!B:B,MATCH(LEFT(C2030,1),FSA_Province!A:A,0))</f>
        <v>ON</v>
      </c>
      <c r="E2030" t="s">
        <v>2287</v>
      </c>
      <c r="F2030" t="s">
        <v>2242</v>
      </c>
      <c r="G2030" t="s">
        <v>11</v>
      </c>
      <c r="H2030" t="s">
        <v>16</v>
      </c>
      <c r="I2030">
        <v>578.99999997999998</v>
      </c>
      <c r="J2030">
        <v>578.99999997999998</v>
      </c>
      <c r="K2030">
        <v>0.34467999999999999</v>
      </c>
      <c r="L2030">
        <v>203.0847369</v>
      </c>
      <c r="M2030">
        <f t="shared" si="93"/>
        <v>199.56971999310639</v>
      </c>
      <c r="N2030">
        <f t="shared" si="94"/>
        <v>3.5150169068936066</v>
      </c>
      <c r="O2030" s="1">
        <f t="shared" si="95"/>
        <v>1.761297709399514E-2</v>
      </c>
      <c r="P2030">
        <v>0.30462709999999998</v>
      </c>
    </row>
    <row r="2031" spans="1:16" hidden="1" x14ac:dyDescent="0.35">
      <c r="A2031">
        <v>2030</v>
      </c>
      <c r="B2031">
        <v>156</v>
      </c>
      <c r="C2031" t="s">
        <v>13</v>
      </c>
      <c r="D2031" t="str">
        <f>INDEX(FSA_Province!B:B,MATCH(LEFT(C2031,1),FSA_Province!A:A,0))</f>
        <v>ON</v>
      </c>
      <c r="E2031" t="s">
        <v>2288</v>
      </c>
      <c r="F2031" t="s">
        <v>15</v>
      </c>
      <c r="G2031" t="s">
        <v>27</v>
      </c>
      <c r="H2031" t="s">
        <v>16</v>
      </c>
      <c r="I2031">
        <v>9000</v>
      </c>
      <c r="J2031">
        <v>9000</v>
      </c>
      <c r="K2031">
        <v>0.31340000000000001</v>
      </c>
      <c r="L2031">
        <v>2869.7041989999998</v>
      </c>
      <c r="M2031">
        <f t="shared" si="93"/>
        <v>2820.6</v>
      </c>
      <c r="N2031">
        <f t="shared" si="94"/>
        <v>49.10419899999988</v>
      </c>
      <c r="O2031" s="1">
        <f t="shared" si="95"/>
        <v>1.740913245408774E-2</v>
      </c>
      <c r="P2031">
        <v>4.3045562899999998</v>
      </c>
    </row>
    <row r="2032" spans="1:16" hidden="1" x14ac:dyDescent="0.35">
      <c r="A2032">
        <v>2031</v>
      </c>
      <c r="B2032">
        <v>242</v>
      </c>
      <c r="C2032" t="s">
        <v>1961</v>
      </c>
      <c r="D2032" t="str">
        <f>INDEX(FSA_Province!B:B,MATCH(LEFT(C2032,1),FSA_Province!A:A,0))</f>
        <v>AB</v>
      </c>
      <c r="E2032" t="s">
        <v>2289</v>
      </c>
      <c r="F2032" t="s">
        <v>10</v>
      </c>
      <c r="G2032" t="s">
        <v>27</v>
      </c>
      <c r="H2032" t="s">
        <v>16</v>
      </c>
      <c r="I2032">
        <v>5.8999999999999997E-2</v>
      </c>
      <c r="J2032">
        <v>5.8999999999999997E-2</v>
      </c>
      <c r="K2032">
        <v>41420.146000000001</v>
      </c>
      <c r="L2032">
        <v>2485.7206379999998</v>
      </c>
      <c r="M2032">
        <f t="shared" si="93"/>
        <v>2443.7886140000001</v>
      </c>
      <c r="N2032">
        <f t="shared" si="94"/>
        <v>41.932023999999728</v>
      </c>
      <c r="O2032" s="1">
        <f t="shared" si="95"/>
        <v>1.7158613375878397E-2</v>
      </c>
      <c r="P2032">
        <v>3.72858095</v>
      </c>
    </row>
    <row r="2033" spans="1:16" hidden="1" x14ac:dyDescent="0.35">
      <c r="A2033">
        <v>2032</v>
      </c>
      <c r="B2033">
        <v>224</v>
      </c>
      <c r="C2033" t="s">
        <v>83</v>
      </c>
      <c r="D2033" t="str">
        <f>INDEX(FSA_Province!B:B,MATCH(LEFT(C2033,1),FSA_Province!A:A,0))</f>
        <v>BC</v>
      </c>
      <c r="E2033" t="s">
        <v>2290</v>
      </c>
      <c r="F2033" t="s">
        <v>24</v>
      </c>
      <c r="G2033" t="s">
        <v>27</v>
      </c>
      <c r="H2033" t="s">
        <v>16</v>
      </c>
      <c r="I2033">
        <v>20000</v>
      </c>
      <c r="J2033">
        <v>20000</v>
      </c>
      <c r="K2033">
        <v>5.3822630000000003E-2</v>
      </c>
      <c r="L2033">
        <v>1094.9232239999999</v>
      </c>
      <c r="M2033">
        <f t="shared" si="93"/>
        <v>1076.4526000000001</v>
      </c>
      <c r="N2033">
        <f t="shared" si="94"/>
        <v>18.470623999999816</v>
      </c>
      <c r="O2033" s="1">
        <f t="shared" si="95"/>
        <v>1.7158789899341425E-2</v>
      </c>
      <c r="P2033">
        <v>1.6423848299999999</v>
      </c>
    </row>
    <row r="2034" spans="1:16" hidden="1" x14ac:dyDescent="0.35">
      <c r="A2034">
        <v>2033</v>
      </c>
      <c r="B2034">
        <v>165</v>
      </c>
      <c r="C2034" t="s">
        <v>140</v>
      </c>
      <c r="D2034" t="str">
        <f>INDEX(FSA_Province!B:B,MATCH(LEFT(C2034,1),FSA_Province!A:A,0))</f>
        <v>ON</v>
      </c>
      <c r="E2034" t="s">
        <v>2291</v>
      </c>
      <c r="F2034" t="s">
        <v>59</v>
      </c>
      <c r="G2034" t="s">
        <v>11</v>
      </c>
      <c r="H2034" t="s">
        <v>16</v>
      </c>
      <c r="I2034">
        <v>30000</v>
      </c>
      <c r="J2034">
        <v>30000</v>
      </c>
      <c r="K2034">
        <v>0.03</v>
      </c>
      <c r="L2034">
        <v>915.19443000000001</v>
      </c>
      <c r="M2034">
        <f t="shared" si="93"/>
        <v>900</v>
      </c>
      <c r="N2034">
        <f t="shared" si="94"/>
        <v>15.194430000000011</v>
      </c>
      <c r="O2034" s="1">
        <f t="shared" si="95"/>
        <v>1.6882700000000011E-2</v>
      </c>
      <c r="P2034">
        <v>1.37279164</v>
      </c>
    </row>
    <row r="2035" spans="1:16" hidden="1" x14ac:dyDescent="0.35">
      <c r="A2035">
        <v>2034</v>
      </c>
      <c r="B2035">
        <v>24</v>
      </c>
      <c r="C2035" t="s">
        <v>697</v>
      </c>
      <c r="D2035" t="str">
        <f>INDEX(FSA_Province!B:B,MATCH(LEFT(C2035,1),FSA_Province!A:A,0))</f>
        <v>AB</v>
      </c>
      <c r="E2035" t="s">
        <v>2292</v>
      </c>
      <c r="F2035" t="s">
        <v>24</v>
      </c>
      <c r="G2035" t="s">
        <v>11</v>
      </c>
      <c r="H2035" t="s">
        <v>16</v>
      </c>
      <c r="I2035">
        <v>40</v>
      </c>
      <c r="J2035">
        <v>40</v>
      </c>
      <c r="K2035">
        <v>5.4251029999999999E-2</v>
      </c>
      <c r="L2035">
        <v>2.2060682900000002</v>
      </c>
      <c r="M2035">
        <f t="shared" si="93"/>
        <v>2.1700412</v>
      </c>
      <c r="N2035">
        <f t="shared" si="94"/>
        <v>3.602709000000015E-2</v>
      </c>
      <c r="O2035" s="1">
        <f t="shared" si="95"/>
        <v>1.6602030413063195E-2</v>
      </c>
      <c r="P2035">
        <v>3.3091000000000001E-3</v>
      </c>
    </row>
    <row r="2036" spans="1:16" hidden="1" x14ac:dyDescent="0.35">
      <c r="A2036">
        <v>2035</v>
      </c>
      <c r="B2036">
        <v>24</v>
      </c>
      <c r="C2036" t="s">
        <v>697</v>
      </c>
      <c r="D2036" t="str">
        <f>INDEX(FSA_Province!B:B,MATCH(LEFT(C2036,1),FSA_Province!A:A,0))</f>
        <v>AB</v>
      </c>
      <c r="E2036" t="s">
        <v>2293</v>
      </c>
      <c r="F2036" t="s">
        <v>24</v>
      </c>
      <c r="G2036" t="s">
        <v>11</v>
      </c>
      <c r="H2036" t="s">
        <v>16</v>
      </c>
      <c r="I2036">
        <v>250</v>
      </c>
      <c r="J2036">
        <v>250</v>
      </c>
      <c r="K2036">
        <v>5.4251170000000001E-2</v>
      </c>
      <c r="L2036">
        <v>13.786940080000001</v>
      </c>
      <c r="M2036">
        <f t="shared" si="93"/>
        <v>13.5627925</v>
      </c>
      <c r="N2036">
        <f t="shared" si="94"/>
        <v>0.22414758000000035</v>
      </c>
      <c r="O2036" s="1">
        <f t="shared" si="95"/>
        <v>1.6526654079534162E-2</v>
      </c>
      <c r="P2036">
        <v>2.068041E-2</v>
      </c>
    </row>
    <row r="2037" spans="1:16" hidden="1" x14ac:dyDescent="0.35">
      <c r="A2037">
        <v>2036</v>
      </c>
      <c r="B2037">
        <v>28</v>
      </c>
      <c r="C2037" t="s">
        <v>215</v>
      </c>
      <c r="D2037" t="str">
        <f>INDEX(FSA_Province!B:B,MATCH(LEFT(C2037,1),FSA_Province!A:A,0))</f>
        <v>AB</v>
      </c>
      <c r="E2037" t="s">
        <v>2294</v>
      </c>
      <c r="F2037" t="s">
        <v>10</v>
      </c>
      <c r="G2037" t="s">
        <v>11</v>
      </c>
      <c r="H2037" t="s">
        <v>16</v>
      </c>
      <c r="I2037">
        <v>5.0000000000000001E-4</v>
      </c>
      <c r="J2037">
        <v>5.0000000000000001E-4</v>
      </c>
      <c r="K2037">
        <v>39000</v>
      </c>
      <c r="L2037">
        <v>19.748633720000001</v>
      </c>
      <c r="M2037">
        <f t="shared" si="93"/>
        <v>19.5</v>
      </c>
      <c r="N2037">
        <f t="shared" si="94"/>
        <v>0.24863372000000084</v>
      </c>
      <c r="O2037" s="1">
        <f t="shared" si="95"/>
        <v>1.2750447179487222E-2</v>
      </c>
      <c r="P2037">
        <v>2.9622949999999999E-2</v>
      </c>
    </row>
    <row r="2038" spans="1:16" hidden="1" x14ac:dyDescent="0.35">
      <c r="A2038">
        <v>2037</v>
      </c>
      <c r="B2038">
        <v>24</v>
      </c>
      <c r="C2038" t="s">
        <v>697</v>
      </c>
      <c r="D2038" t="str">
        <f>INDEX(FSA_Province!B:B,MATCH(LEFT(C2038,1),FSA_Province!A:A,0))</f>
        <v>AB</v>
      </c>
      <c r="E2038" t="s">
        <v>2295</v>
      </c>
      <c r="F2038" t="s">
        <v>20</v>
      </c>
      <c r="G2038" t="s">
        <v>11</v>
      </c>
      <c r="H2038" t="s">
        <v>16</v>
      </c>
      <c r="I2038">
        <v>0.61</v>
      </c>
      <c r="J2038">
        <v>0.61</v>
      </c>
      <c r="K2038">
        <v>1265.404</v>
      </c>
      <c r="L2038">
        <v>784.6542862</v>
      </c>
      <c r="M2038">
        <f t="shared" si="93"/>
        <v>771.89643999999998</v>
      </c>
      <c r="N2038">
        <f t="shared" si="94"/>
        <v>12.757846200000017</v>
      </c>
      <c r="O2038" s="1">
        <f t="shared" si="95"/>
        <v>1.6527924652690481E-2</v>
      </c>
      <c r="P2038">
        <v>1.1769814199999999</v>
      </c>
    </row>
    <row r="2039" spans="1:16" hidden="1" x14ac:dyDescent="0.35">
      <c r="A2039">
        <v>2038</v>
      </c>
      <c r="B2039">
        <v>217</v>
      </c>
      <c r="C2039" t="s">
        <v>491</v>
      </c>
      <c r="D2039" t="str">
        <f>INDEX(FSA_Province!B:B,MATCH(LEFT(C2039,1),FSA_Province!A:A,0))</f>
        <v>QC</v>
      </c>
      <c r="E2039" t="s">
        <v>2296</v>
      </c>
      <c r="F2039" t="s">
        <v>10</v>
      </c>
      <c r="G2039" t="s">
        <v>11</v>
      </c>
      <c r="H2039" t="s">
        <v>12</v>
      </c>
      <c r="I2039">
        <v>5.2019999999999996E-4</v>
      </c>
      <c r="J2039">
        <v>5.2019999999999996E-4</v>
      </c>
      <c r="K2039">
        <v>41265</v>
      </c>
      <c r="L2039">
        <v>21.31905939</v>
      </c>
      <c r="M2039">
        <f t="shared" si="93"/>
        <v>21.466052999999999</v>
      </c>
      <c r="N2039">
        <f t="shared" si="94"/>
        <v>-0.14699360999999911</v>
      </c>
      <c r="O2039" s="1">
        <f t="shared" si="95"/>
        <v>-6.8477241717421981E-3</v>
      </c>
      <c r="P2039">
        <v>3.197858E-2</v>
      </c>
    </row>
    <row r="2040" spans="1:16" hidden="1" x14ac:dyDescent="0.35">
      <c r="A2040">
        <v>2039</v>
      </c>
      <c r="B2040">
        <v>177</v>
      </c>
      <c r="C2040" t="s">
        <v>48</v>
      </c>
      <c r="D2040" t="str">
        <f>INDEX(FSA_Province!B:B,MATCH(LEFT(C2040,1),FSA_Province!A:A,0))</f>
        <v>ON</v>
      </c>
      <c r="E2040" t="s">
        <v>2297</v>
      </c>
      <c r="F2040" t="s">
        <v>39</v>
      </c>
      <c r="G2040" t="s">
        <v>11</v>
      </c>
      <c r="H2040" t="s">
        <v>12</v>
      </c>
      <c r="I2040">
        <v>5</v>
      </c>
      <c r="J2040">
        <v>5</v>
      </c>
      <c r="K2040">
        <v>152</v>
      </c>
      <c r="L2040">
        <v>754.78983300000004</v>
      </c>
      <c r="M2040">
        <f t="shared" si="93"/>
        <v>760</v>
      </c>
      <c r="N2040">
        <f t="shared" si="94"/>
        <v>-5.2101669999999558</v>
      </c>
      <c r="O2040" s="1">
        <f t="shared" si="95"/>
        <v>-6.8554828947367842E-3</v>
      </c>
      <c r="P2040">
        <v>1.13218474</v>
      </c>
    </row>
    <row r="2041" spans="1:16" hidden="1" x14ac:dyDescent="0.35">
      <c r="A2041">
        <v>2040</v>
      </c>
      <c r="B2041">
        <v>232</v>
      </c>
      <c r="C2041" t="s">
        <v>639</v>
      </c>
      <c r="D2041" t="str">
        <f>INDEX(FSA_Province!B:B,MATCH(LEFT(C2041,1),FSA_Province!A:A,0))</f>
        <v>AB</v>
      </c>
      <c r="E2041" t="s">
        <v>2298</v>
      </c>
      <c r="F2041" t="s">
        <v>20</v>
      </c>
      <c r="G2041" t="s">
        <v>27</v>
      </c>
      <c r="H2041" t="s">
        <v>12</v>
      </c>
      <c r="I2041">
        <v>0.4</v>
      </c>
      <c r="J2041">
        <v>0.4</v>
      </c>
      <c r="K2041">
        <v>1208.9929999999999</v>
      </c>
      <c r="L2041">
        <v>481.22249599999998</v>
      </c>
      <c r="M2041">
        <f t="shared" si="93"/>
        <v>483.59719999999999</v>
      </c>
      <c r="N2041">
        <f t="shared" si="94"/>
        <v>-2.3747040000000084</v>
      </c>
      <c r="O2041" s="1">
        <f t="shared" si="95"/>
        <v>-4.9104998953674846E-3</v>
      </c>
      <c r="P2041">
        <v>0.72183374</v>
      </c>
    </row>
    <row r="2042" spans="1:16" hidden="1" x14ac:dyDescent="0.35">
      <c r="A2042">
        <v>2041</v>
      </c>
      <c r="B2042">
        <v>232</v>
      </c>
      <c r="C2042" t="s">
        <v>639</v>
      </c>
      <c r="D2042" t="str">
        <f>INDEX(FSA_Province!B:B,MATCH(LEFT(C2042,1),FSA_Province!A:A,0))</f>
        <v>AB</v>
      </c>
      <c r="E2042" t="s">
        <v>2299</v>
      </c>
      <c r="F2042" t="s">
        <v>10</v>
      </c>
      <c r="G2042" t="s">
        <v>27</v>
      </c>
      <c r="H2042" t="s">
        <v>12</v>
      </c>
      <c r="I2042">
        <v>0.1</v>
      </c>
      <c r="J2042">
        <v>0.1</v>
      </c>
      <c r="K2042">
        <v>39410.974999999999</v>
      </c>
      <c r="L2042">
        <v>3921.0655240000001</v>
      </c>
      <c r="M2042">
        <f t="shared" si="93"/>
        <v>3941.0974999999999</v>
      </c>
      <c r="N2042">
        <f t="shared" si="94"/>
        <v>-20.031975999999759</v>
      </c>
      <c r="O2042" s="1">
        <f t="shared" si="95"/>
        <v>-5.0828420256032129E-3</v>
      </c>
      <c r="P2042">
        <v>5.8815982800000004</v>
      </c>
    </row>
    <row r="2043" spans="1:16" hidden="1" x14ac:dyDescent="0.35">
      <c r="A2043">
        <v>2042</v>
      </c>
      <c r="B2043">
        <v>170</v>
      </c>
      <c r="C2043" t="s">
        <v>471</v>
      </c>
      <c r="D2043" t="str">
        <f>INDEX(FSA_Province!B:B,MATCH(LEFT(C2043,1),FSA_Province!A:A,0))</f>
        <v>ON</v>
      </c>
      <c r="E2043" t="s">
        <v>2300</v>
      </c>
      <c r="F2043" t="s">
        <v>10</v>
      </c>
      <c r="G2043" t="s">
        <v>27</v>
      </c>
      <c r="H2043" t="s">
        <v>16</v>
      </c>
      <c r="I2043">
        <v>1.2E-2</v>
      </c>
      <c r="J2043">
        <v>1.2E-2</v>
      </c>
      <c r="K2043">
        <v>41861.754000000001</v>
      </c>
      <c r="L2043">
        <v>512.76663629999996</v>
      </c>
      <c r="M2043">
        <f t="shared" si="93"/>
        <v>502.341048</v>
      </c>
      <c r="N2043">
        <f t="shared" si="94"/>
        <v>10.425588299999959</v>
      </c>
      <c r="O2043" s="1">
        <f t="shared" si="95"/>
        <v>2.0754004359205696E-2</v>
      </c>
      <c r="P2043">
        <v>0.76914994999999997</v>
      </c>
    </row>
    <row r="2044" spans="1:16" hidden="1" x14ac:dyDescent="0.35">
      <c r="A2044">
        <v>2043</v>
      </c>
      <c r="B2044">
        <v>56</v>
      </c>
      <c r="C2044" t="s">
        <v>2122</v>
      </c>
      <c r="D2044" t="str">
        <f>INDEX(FSA_Province!B:B,MATCH(LEFT(C2044,1),FSA_Province!A:A,0))</f>
        <v>BC</v>
      </c>
      <c r="E2044" t="s">
        <v>2301</v>
      </c>
      <c r="F2044" t="s">
        <v>10</v>
      </c>
      <c r="G2044" t="s">
        <v>27</v>
      </c>
      <c r="H2044" t="s">
        <v>16</v>
      </c>
      <c r="I2044">
        <v>2.5000000000000001E-2</v>
      </c>
      <c r="J2044">
        <v>2.5000000000000001E-2</v>
      </c>
      <c r="K2044">
        <v>39822.872000000003</v>
      </c>
      <c r="L2044">
        <v>1024.1539499999999</v>
      </c>
      <c r="M2044">
        <f t="shared" si="93"/>
        <v>995.57180000000017</v>
      </c>
      <c r="N2044">
        <f t="shared" si="94"/>
        <v>28.582149999999729</v>
      </c>
      <c r="O2044" s="1">
        <f t="shared" si="95"/>
        <v>2.8709280435624759E-2</v>
      </c>
      <c r="P2044">
        <v>1.5362309199999999</v>
      </c>
    </row>
    <row r="2045" spans="1:16" hidden="1" x14ac:dyDescent="0.35">
      <c r="A2045">
        <v>2044</v>
      </c>
      <c r="B2045">
        <v>119</v>
      </c>
      <c r="C2045" t="s">
        <v>2302</v>
      </c>
      <c r="D2045" t="str">
        <f>INDEX(FSA_Province!B:B,MATCH(LEFT(C2045,1),FSA_Province!A:A,0))</f>
        <v>BC</v>
      </c>
      <c r="E2045" t="s">
        <v>2303</v>
      </c>
      <c r="F2045" t="s">
        <v>24</v>
      </c>
      <c r="G2045" t="s">
        <v>11</v>
      </c>
      <c r="H2045" t="s">
        <v>16</v>
      </c>
      <c r="I2045">
        <v>4750</v>
      </c>
      <c r="J2045">
        <v>4750</v>
      </c>
      <c r="K2045">
        <v>0.05</v>
      </c>
      <c r="L2045">
        <v>242.47242220000001</v>
      </c>
      <c r="M2045">
        <f t="shared" si="93"/>
        <v>237.5</v>
      </c>
      <c r="N2045">
        <f t="shared" si="94"/>
        <v>4.9724222000000111</v>
      </c>
      <c r="O2045" s="1">
        <f t="shared" si="95"/>
        <v>2.0936514526315838E-2</v>
      </c>
      <c r="P2045">
        <v>0.36370862999999998</v>
      </c>
    </row>
    <row r="2046" spans="1:16" hidden="1" x14ac:dyDescent="0.35">
      <c r="A2046">
        <v>2045</v>
      </c>
      <c r="B2046">
        <v>30</v>
      </c>
      <c r="C2046" t="s">
        <v>1812</v>
      </c>
      <c r="D2046" t="str">
        <f>INDEX(FSA_Province!B:B,MATCH(LEFT(C2046,1),FSA_Province!A:A,0))</f>
        <v>AB</v>
      </c>
      <c r="E2046" t="s">
        <v>2304</v>
      </c>
      <c r="F2046" t="s">
        <v>18</v>
      </c>
      <c r="G2046" t="s">
        <v>11</v>
      </c>
      <c r="H2046" t="s">
        <v>16</v>
      </c>
      <c r="I2046">
        <v>46.25</v>
      </c>
      <c r="J2046">
        <v>46.25</v>
      </c>
      <c r="K2046">
        <v>18.78</v>
      </c>
      <c r="L2046">
        <v>882.65815199999997</v>
      </c>
      <c r="M2046">
        <f t="shared" si="93"/>
        <v>868.57500000000005</v>
      </c>
      <c r="N2046">
        <f t="shared" si="94"/>
        <v>14.083151999999927</v>
      </c>
      <c r="O2046" s="1">
        <f t="shared" si="95"/>
        <v>1.6214088593385634E-2</v>
      </c>
      <c r="P2046">
        <v>1.32398722</v>
      </c>
    </row>
    <row r="2047" spans="1:16" hidden="1" x14ac:dyDescent="0.35">
      <c r="A2047">
        <v>2046</v>
      </c>
      <c r="B2047">
        <v>30</v>
      </c>
      <c r="C2047" t="s">
        <v>1812</v>
      </c>
      <c r="D2047" t="str">
        <f>INDEX(FSA_Province!B:B,MATCH(LEFT(C2047,1),FSA_Province!A:A,0))</f>
        <v>AB</v>
      </c>
      <c r="E2047" t="s">
        <v>2305</v>
      </c>
      <c r="F2047" t="s">
        <v>18</v>
      </c>
      <c r="G2047" t="s">
        <v>11</v>
      </c>
      <c r="H2047" t="s">
        <v>16</v>
      </c>
      <c r="I2047">
        <v>26</v>
      </c>
      <c r="J2047">
        <v>26</v>
      </c>
      <c r="K2047">
        <v>18.690000000000001</v>
      </c>
      <c r="L2047">
        <v>492.02802209999999</v>
      </c>
      <c r="M2047">
        <f t="shared" si="93"/>
        <v>485.94000000000005</v>
      </c>
      <c r="N2047">
        <f t="shared" si="94"/>
        <v>6.0880220999999324</v>
      </c>
      <c r="O2047" s="1">
        <f t="shared" si="95"/>
        <v>1.2528341153228654E-2</v>
      </c>
      <c r="P2047">
        <v>0.73804203000000002</v>
      </c>
    </row>
    <row r="2048" spans="1:16" hidden="1" x14ac:dyDescent="0.35">
      <c r="A2048">
        <v>2047</v>
      </c>
      <c r="B2048">
        <v>30</v>
      </c>
      <c r="C2048" t="s">
        <v>1812</v>
      </c>
      <c r="D2048" t="str">
        <f>INDEX(FSA_Province!B:B,MATCH(LEFT(C2048,1),FSA_Province!A:A,0))</f>
        <v>AB</v>
      </c>
      <c r="E2048" t="s">
        <v>2306</v>
      </c>
      <c r="F2048" t="s">
        <v>2242</v>
      </c>
      <c r="G2048" t="s">
        <v>11</v>
      </c>
      <c r="H2048" t="s">
        <v>16</v>
      </c>
      <c r="I2048">
        <v>2800</v>
      </c>
      <c r="J2048">
        <v>2800</v>
      </c>
      <c r="K2048">
        <v>0.35599999999999998</v>
      </c>
      <c r="L2048">
        <v>1013.965344</v>
      </c>
      <c r="M2048">
        <f t="shared" si="93"/>
        <v>996.8</v>
      </c>
      <c r="N2048">
        <f t="shared" si="94"/>
        <v>17.165344000000005</v>
      </c>
      <c r="O2048" s="1">
        <f t="shared" si="95"/>
        <v>1.7220449438202251E-2</v>
      </c>
      <c r="P2048">
        <v>1.5209480099999999</v>
      </c>
    </row>
    <row r="2049" spans="1:16" hidden="1" x14ac:dyDescent="0.35">
      <c r="A2049">
        <v>2048</v>
      </c>
      <c r="B2049">
        <v>30</v>
      </c>
      <c r="C2049" t="s">
        <v>1812</v>
      </c>
      <c r="D2049" t="str">
        <f>INDEX(FSA_Province!B:B,MATCH(LEFT(C2049,1),FSA_Province!A:A,0))</f>
        <v>AB</v>
      </c>
      <c r="E2049" t="s">
        <v>2307</v>
      </c>
      <c r="F2049" t="s">
        <v>18</v>
      </c>
      <c r="G2049" t="s">
        <v>11</v>
      </c>
      <c r="H2049" t="s">
        <v>16</v>
      </c>
      <c r="I2049">
        <v>33.6</v>
      </c>
      <c r="J2049">
        <v>33.6</v>
      </c>
      <c r="K2049">
        <v>18.48</v>
      </c>
      <c r="L2049">
        <v>630.16494520000003</v>
      </c>
      <c r="M2049">
        <f t="shared" si="93"/>
        <v>620.928</v>
      </c>
      <c r="N2049">
        <f t="shared" si="94"/>
        <v>9.2369452000000365</v>
      </c>
      <c r="O2049" s="1">
        <f t="shared" si="95"/>
        <v>1.4876032647907707E-2</v>
      </c>
      <c r="P2049">
        <v>0.94524741000000001</v>
      </c>
    </row>
    <row r="2050" spans="1:16" hidden="1" x14ac:dyDescent="0.35">
      <c r="A2050">
        <v>2049</v>
      </c>
      <c r="B2050">
        <v>56</v>
      </c>
      <c r="C2050" t="s">
        <v>2122</v>
      </c>
      <c r="D2050" t="str">
        <f>INDEX(FSA_Province!B:B,MATCH(LEFT(C2050,1),FSA_Province!A:A,0))</f>
        <v>BC</v>
      </c>
      <c r="E2050" t="s">
        <v>2308</v>
      </c>
      <c r="F2050" t="s">
        <v>20</v>
      </c>
      <c r="G2050" t="s">
        <v>27</v>
      </c>
      <c r="H2050" t="s">
        <v>16</v>
      </c>
      <c r="I2050">
        <v>0.2</v>
      </c>
      <c r="J2050">
        <v>0.2</v>
      </c>
      <c r="K2050">
        <v>1356.991</v>
      </c>
      <c r="L2050">
        <v>275.86241100000001</v>
      </c>
      <c r="M2050">
        <f t="shared" si="93"/>
        <v>271.39820000000003</v>
      </c>
      <c r="N2050">
        <f t="shared" si="94"/>
        <v>4.4642109999999775</v>
      </c>
      <c r="O2050" s="1">
        <f t="shared" si="95"/>
        <v>1.6448933707003132E-2</v>
      </c>
      <c r="P2050">
        <v>0.41379360999999998</v>
      </c>
    </row>
    <row r="2051" spans="1:16" hidden="1" x14ac:dyDescent="0.35">
      <c r="A2051">
        <v>2050</v>
      </c>
      <c r="B2051">
        <v>56</v>
      </c>
      <c r="C2051" t="s">
        <v>2122</v>
      </c>
      <c r="D2051" t="str">
        <f>INDEX(FSA_Province!B:B,MATCH(LEFT(C2051,1),FSA_Province!A:A,0))</f>
        <v>BC</v>
      </c>
      <c r="E2051" t="s">
        <v>2309</v>
      </c>
      <c r="F2051" t="s">
        <v>10</v>
      </c>
      <c r="G2051" t="s">
        <v>27</v>
      </c>
      <c r="H2051" t="s">
        <v>16</v>
      </c>
      <c r="I2051">
        <v>0.04</v>
      </c>
      <c r="J2051">
        <v>0.04</v>
      </c>
      <c r="K2051">
        <v>43274.5</v>
      </c>
      <c r="L2051">
        <v>1759.4550159999999</v>
      </c>
      <c r="M2051">
        <f t="shared" ref="M2051:M2114" si="96">I2051*K2051</f>
        <v>1730.98</v>
      </c>
      <c r="N2051">
        <f t="shared" ref="N2051:N2114" si="97">L2051-M2051</f>
        <v>28.475015999999869</v>
      </c>
      <c r="O2051" s="1">
        <f t="shared" ref="O2051:O2114" si="98">IFERROR(N2051/M2051, 0)</f>
        <v>1.6450228194433134E-2</v>
      </c>
      <c r="P2051">
        <v>2.6391825199999999</v>
      </c>
    </row>
    <row r="2052" spans="1:16" hidden="1" x14ac:dyDescent="0.35">
      <c r="A2052">
        <v>2051</v>
      </c>
      <c r="B2052">
        <v>119</v>
      </c>
      <c r="C2052" t="s">
        <v>2302</v>
      </c>
      <c r="D2052" t="str">
        <f>INDEX(FSA_Province!B:B,MATCH(LEFT(C2052,1),FSA_Province!A:A,0))</f>
        <v>BC</v>
      </c>
      <c r="E2052" t="s">
        <v>2310</v>
      </c>
      <c r="F2052" t="s">
        <v>24</v>
      </c>
      <c r="G2052" t="s">
        <v>27</v>
      </c>
      <c r="H2052" t="s">
        <v>16</v>
      </c>
      <c r="I2052">
        <v>5000</v>
      </c>
      <c r="J2052">
        <v>5000</v>
      </c>
      <c r="K2052">
        <v>5.049799E-2</v>
      </c>
      <c r="L2052">
        <v>256.42486730000002</v>
      </c>
      <c r="M2052">
        <f t="shared" si="96"/>
        <v>252.48994999999999</v>
      </c>
      <c r="N2052">
        <f t="shared" si="97"/>
        <v>3.9349173000000235</v>
      </c>
      <c r="O2052" s="1">
        <f t="shared" si="98"/>
        <v>1.558445118310659E-2</v>
      </c>
      <c r="P2052">
        <v>0.38463730000000002</v>
      </c>
    </row>
    <row r="2053" spans="1:16" hidden="1" x14ac:dyDescent="0.35">
      <c r="A2053">
        <v>2052</v>
      </c>
      <c r="B2053">
        <v>115</v>
      </c>
      <c r="C2053" t="s">
        <v>88</v>
      </c>
      <c r="D2053" t="str">
        <f>INDEX(FSA_Province!B:B,MATCH(LEFT(C2053,1),FSA_Province!A:A,0))</f>
        <v>ON</v>
      </c>
      <c r="E2053" t="s">
        <v>2311</v>
      </c>
      <c r="F2053" t="s">
        <v>10</v>
      </c>
      <c r="G2053" t="s">
        <v>11</v>
      </c>
      <c r="H2053" t="s">
        <v>16</v>
      </c>
      <c r="I2053">
        <v>2.3486800000000001E-3</v>
      </c>
      <c r="J2053">
        <v>2.3486800000000001E-3</v>
      </c>
      <c r="K2053">
        <v>41663.095999999998</v>
      </c>
      <c r="L2053">
        <v>99.36285986</v>
      </c>
      <c r="M2053">
        <f t="shared" si="96"/>
        <v>97.853280313279996</v>
      </c>
      <c r="N2053">
        <f t="shared" si="97"/>
        <v>1.5095795467200048</v>
      </c>
      <c r="O2053" s="1">
        <f t="shared" si="98"/>
        <v>1.5426969253223233E-2</v>
      </c>
      <c r="P2053">
        <v>0.14904428</v>
      </c>
    </row>
    <row r="2054" spans="1:16" hidden="1" x14ac:dyDescent="0.35">
      <c r="A2054">
        <v>2053</v>
      </c>
      <c r="B2054">
        <v>145</v>
      </c>
      <c r="C2054" t="s">
        <v>291</v>
      </c>
      <c r="D2054" t="str">
        <f>INDEX(FSA_Province!B:B,MATCH(LEFT(C2054,1),FSA_Province!A:A,0))</f>
        <v>ON</v>
      </c>
      <c r="E2054" t="s">
        <v>2312</v>
      </c>
      <c r="F2054" t="s">
        <v>41</v>
      </c>
      <c r="G2054" t="s">
        <v>27</v>
      </c>
      <c r="H2054" t="s">
        <v>12</v>
      </c>
      <c r="I2054">
        <v>10</v>
      </c>
      <c r="J2054">
        <v>10</v>
      </c>
      <c r="K2054">
        <v>1.2664299999999999</v>
      </c>
      <c r="L2054">
        <v>12.571905900000001</v>
      </c>
      <c r="M2054">
        <f t="shared" si="96"/>
        <v>12.664299999999999</v>
      </c>
      <c r="N2054">
        <f t="shared" si="97"/>
        <v>-9.2394099999998147E-2</v>
      </c>
      <c r="O2054" s="1">
        <f t="shared" si="98"/>
        <v>-7.2956341842816547E-3</v>
      </c>
      <c r="P2054">
        <v>1.8857849999999999E-2</v>
      </c>
    </row>
    <row r="2055" spans="1:16" hidden="1" x14ac:dyDescent="0.35">
      <c r="A2055">
        <v>2054</v>
      </c>
      <c r="B2055">
        <v>145</v>
      </c>
      <c r="C2055" t="s">
        <v>291</v>
      </c>
      <c r="D2055" t="str">
        <f>INDEX(FSA_Province!B:B,MATCH(LEFT(C2055,1),FSA_Province!A:A,0))</f>
        <v>ON</v>
      </c>
      <c r="E2055" t="s">
        <v>2313</v>
      </c>
      <c r="F2055" t="s">
        <v>41</v>
      </c>
      <c r="G2055" t="s">
        <v>27</v>
      </c>
      <c r="H2055" t="s">
        <v>16</v>
      </c>
      <c r="I2055">
        <v>10</v>
      </c>
      <c r="J2055">
        <v>10</v>
      </c>
      <c r="K2055">
        <v>1.26705</v>
      </c>
      <c r="L2055">
        <v>12.875013900000001</v>
      </c>
      <c r="M2055">
        <f t="shared" si="96"/>
        <v>12.670500000000001</v>
      </c>
      <c r="N2055">
        <f t="shared" si="97"/>
        <v>0.20451390000000025</v>
      </c>
      <c r="O2055" s="1">
        <f t="shared" si="98"/>
        <v>1.614094944950872E-2</v>
      </c>
      <c r="P2055">
        <v>1.931252E-2</v>
      </c>
    </row>
    <row r="2056" spans="1:16" hidden="1" x14ac:dyDescent="0.35">
      <c r="A2056">
        <v>2055</v>
      </c>
      <c r="B2056">
        <v>28</v>
      </c>
      <c r="C2056" t="s">
        <v>215</v>
      </c>
      <c r="D2056" t="str">
        <f>INDEX(FSA_Province!B:B,MATCH(LEFT(C2056,1),FSA_Province!A:A,0))</f>
        <v>AB</v>
      </c>
      <c r="E2056" t="s">
        <v>2314</v>
      </c>
      <c r="F2056" t="s">
        <v>10</v>
      </c>
      <c r="G2056" t="s">
        <v>11</v>
      </c>
      <c r="H2056" t="s">
        <v>16</v>
      </c>
      <c r="I2056">
        <v>4.4999999999999998E-2</v>
      </c>
      <c r="J2056">
        <v>4.4999999999999998E-2</v>
      </c>
      <c r="K2056">
        <v>41000</v>
      </c>
      <c r="L2056">
        <v>1884.2089410000001</v>
      </c>
      <c r="M2056">
        <f t="shared" si="96"/>
        <v>1845</v>
      </c>
      <c r="N2056">
        <f t="shared" si="97"/>
        <v>39.208941000000095</v>
      </c>
      <c r="O2056" s="1">
        <f t="shared" si="98"/>
        <v>2.1251458536585416E-2</v>
      </c>
      <c r="P2056">
        <v>2.82631341</v>
      </c>
    </row>
    <row r="2057" spans="1:16" hidden="1" x14ac:dyDescent="0.35">
      <c r="A2057">
        <v>2056</v>
      </c>
      <c r="B2057">
        <v>76</v>
      </c>
      <c r="C2057" t="s">
        <v>1524</v>
      </c>
      <c r="D2057" t="str">
        <f>INDEX(FSA_Province!B:B,MATCH(LEFT(C2057,1),FSA_Province!A:A,0))</f>
        <v>AB</v>
      </c>
      <c r="E2057" t="s">
        <v>2315</v>
      </c>
      <c r="F2057" t="s">
        <v>493</v>
      </c>
      <c r="G2057" t="s">
        <v>27</v>
      </c>
      <c r="H2057" t="s">
        <v>16</v>
      </c>
      <c r="I2057">
        <v>85000</v>
      </c>
      <c r="J2057">
        <v>85000</v>
      </c>
      <c r="K2057">
        <v>5.7999999999999996E-3</v>
      </c>
      <c r="L2057">
        <v>501.41126000000003</v>
      </c>
      <c r="M2057">
        <f t="shared" si="96"/>
        <v>492.99999999999994</v>
      </c>
      <c r="N2057">
        <f t="shared" si="97"/>
        <v>8.4112600000000839</v>
      </c>
      <c r="O2057" s="1">
        <f t="shared" si="98"/>
        <v>1.7061379310345001E-2</v>
      </c>
      <c r="P2057">
        <v>0.75211689000000004</v>
      </c>
    </row>
    <row r="2058" spans="1:16" hidden="1" x14ac:dyDescent="0.35">
      <c r="A2058">
        <v>2057</v>
      </c>
      <c r="B2058">
        <v>225</v>
      </c>
      <c r="C2058" t="s">
        <v>300</v>
      </c>
      <c r="D2058" t="str">
        <f>INDEX(FSA_Province!B:B,MATCH(LEFT(C2058,1),FSA_Province!A:A,0))</f>
        <v>AB</v>
      </c>
      <c r="E2058" t="s">
        <v>2316</v>
      </c>
      <c r="F2058" t="s">
        <v>10</v>
      </c>
      <c r="G2058" t="s">
        <v>27</v>
      </c>
      <c r="H2058" t="s">
        <v>12</v>
      </c>
      <c r="I2058">
        <v>4.4000000000000003E-3</v>
      </c>
      <c r="J2058">
        <v>4.4000000000000003E-3</v>
      </c>
      <c r="K2058">
        <v>45097.928</v>
      </c>
      <c r="L2058">
        <v>196.85342829999999</v>
      </c>
      <c r="M2058">
        <f t="shared" si="96"/>
        <v>198.43088320000001</v>
      </c>
      <c r="N2058">
        <f t="shared" si="97"/>
        <v>-1.5774549000000206</v>
      </c>
      <c r="O2058" s="1">
        <f t="shared" si="98"/>
        <v>-7.9496441005611606E-3</v>
      </c>
      <c r="P2058">
        <v>0.29528014000000002</v>
      </c>
    </row>
    <row r="2059" spans="1:16" hidden="1" x14ac:dyDescent="0.35">
      <c r="A2059">
        <v>2058</v>
      </c>
      <c r="B2059">
        <v>145</v>
      </c>
      <c r="C2059" t="s">
        <v>291</v>
      </c>
      <c r="D2059" t="str">
        <f>INDEX(FSA_Province!B:B,MATCH(LEFT(C2059,1),FSA_Province!A:A,0))</f>
        <v>ON</v>
      </c>
      <c r="E2059" t="s">
        <v>2317</v>
      </c>
      <c r="F2059" t="s">
        <v>41</v>
      </c>
      <c r="G2059" t="s">
        <v>27</v>
      </c>
      <c r="H2059" t="s">
        <v>16</v>
      </c>
      <c r="I2059">
        <v>1600</v>
      </c>
      <c r="J2059">
        <v>1600</v>
      </c>
      <c r="K2059">
        <v>1.27129</v>
      </c>
      <c r="L2059">
        <v>2065.304224</v>
      </c>
      <c r="M2059">
        <f t="shared" si="96"/>
        <v>2034.0640000000001</v>
      </c>
      <c r="N2059">
        <f t="shared" si="97"/>
        <v>31.240223999999898</v>
      </c>
      <c r="O2059" s="1">
        <f t="shared" si="98"/>
        <v>1.5358525592115046E-2</v>
      </c>
      <c r="P2059">
        <v>3.0979563300000001</v>
      </c>
    </row>
    <row r="2060" spans="1:16" hidden="1" x14ac:dyDescent="0.35">
      <c r="A2060">
        <v>2059</v>
      </c>
      <c r="B2060">
        <v>146</v>
      </c>
      <c r="C2060" t="s">
        <v>1016</v>
      </c>
      <c r="D2060" t="str">
        <f>INDEX(FSA_Province!B:B,MATCH(LEFT(C2060,1),FSA_Province!A:A,0))</f>
        <v>ON</v>
      </c>
      <c r="E2060" t="s">
        <v>2318</v>
      </c>
      <c r="F2060" t="s">
        <v>20</v>
      </c>
      <c r="G2060" t="s">
        <v>27</v>
      </c>
      <c r="H2060" t="s">
        <v>16</v>
      </c>
      <c r="I2060">
        <v>1.6E-2</v>
      </c>
      <c r="J2060">
        <v>1.6E-2</v>
      </c>
      <c r="K2060">
        <v>1416.96</v>
      </c>
      <c r="L2060">
        <v>22.949459730000001</v>
      </c>
      <c r="M2060">
        <f t="shared" si="96"/>
        <v>22.67136</v>
      </c>
      <c r="N2060">
        <f t="shared" si="97"/>
        <v>0.27809973000000099</v>
      </c>
      <c r="O2060" s="1">
        <f t="shared" si="98"/>
        <v>1.2266565834603702E-2</v>
      </c>
      <c r="P2060">
        <v>0</v>
      </c>
    </row>
    <row r="2061" spans="1:16" hidden="1" x14ac:dyDescent="0.35">
      <c r="A2061">
        <v>2060</v>
      </c>
      <c r="B2061">
        <v>95</v>
      </c>
      <c r="C2061" t="s">
        <v>1503</v>
      </c>
      <c r="D2061" t="str">
        <f>INDEX(FSA_Province!B:B,MATCH(LEFT(C2061,1),FSA_Province!A:A,0))</f>
        <v>ON</v>
      </c>
      <c r="E2061" t="s">
        <v>2319</v>
      </c>
      <c r="F2061" t="s">
        <v>10</v>
      </c>
      <c r="G2061" t="s">
        <v>27</v>
      </c>
      <c r="H2061" t="s">
        <v>16</v>
      </c>
      <c r="I2061">
        <v>2.0999999999999999E-3</v>
      </c>
      <c r="J2061">
        <v>2.0999999999999999E-3</v>
      </c>
      <c r="K2061">
        <v>44029.815999999999</v>
      </c>
      <c r="L2061">
        <v>93.874474550000002</v>
      </c>
      <c r="M2061">
        <f t="shared" si="96"/>
        <v>92.462613599999997</v>
      </c>
      <c r="N2061">
        <f t="shared" si="97"/>
        <v>1.4118609500000048</v>
      </c>
      <c r="O2061" s="1">
        <f t="shared" si="98"/>
        <v>1.5269533220289642E-2</v>
      </c>
      <c r="P2061">
        <v>0.14081171000000001</v>
      </c>
    </row>
    <row r="2062" spans="1:16" hidden="1" x14ac:dyDescent="0.35">
      <c r="A2062">
        <v>2061</v>
      </c>
      <c r="B2062">
        <v>225</v>
      </c>
      <c r="C2062" t="s">
        <v>300</v>
      </c>
      <c r="D2062" t="str">
        <f>INDEX(FSA_Province!B:B,MATCH(LEFT(C2062,1),FSA_Province!A:A,0))</f>
        <v>AB</v>
      </c>
      <c r="E2062" t="s">
        <v>2320</v>
      </c>
      <c r="F2062" t="s">
        <v>10</v>
      </c>
      <c r="G2062" t="s">
        <v>27</v>
      </c>
      <c r="H2062" t="s">
        <v>16</v>
      </c>
      <c r="I2062">
        <v>4.1000000000000003E-3</v>
      </c>
      <c r="J2062">
        <v>4.1000000000000003E-3</v>
      </c>
      <c r="K2062">
        <v>47810.411999999997</v>
      </c>
      <c r="L2062">
        <v>198.64942569999999</v>
      </c>
      <c r="M2062">
        <f t="shared" si="96"/>
        <v>196.0226892</v>
      </c>
      <c r="N2062">
        <f t="shared" si="97"/>
        <v>2.6267364999999927</v>
      </c>
      <c r="O2062" s="1">
        <f t="shared" si="98"/>
        <v>1.3400165617154449E-2</v>
      </c>
      <c r="P2062">
        <v>0.29797413</v>
      </c>
    </row>
    <row r="2063" spans="1:16" hidden="1" x14ac:dyDescent="0.35">
      <c r="A2063">
        <v>2062</v>
      </c>
      <c r="B2063">
        <v>243</v>
      </c>
      <c r="C2063" t="s">
        <v>2321</v>
      </c>
      <c r="D2063" t="str">
        <f>INDEX(FSA_Province!B:B,MATCH(LEFT(C2063,1),FSA_Province!A:A,0))</f>
        <v>ON</v>
      </c>
      <c r="E2063" t="s">
        <v>2322</v>
      </c>
      <c r="F2063" t="s">
        <v>20</v>
      </c>
      <c r="G2063" t="s">
        <v>11</v>
      </c>
      <c r="H2063" t="s">
        <v>16</v>
      </c>
      <c r="I2063">
        <v>7.6999999999999999E-2</v>
      </c>
      <c r="J2063">
        <v>7.6999999999999999E-2</v>
      </c>
      <c r="K2063">
        <v>1240</v>
      </c>
      <c r="L2063">
        <v>97.486475200000001</v>
      </c>
      <c r="M2063">
        <f t="shared" si="96"/>
        <v>95.48</v>
      </c>
      <c r="N2063">
        <f t="shared" si="97"/>
        <v>2.006475199999997</v>
      </c>
      <c r="O2063" s="1">
        <f t="shared" si="98"/>
        <v>2.1014612484289871E-2</v>
      </c>
      <c r="P2063">
        <v>0.14622971000000001</v>
      </c>
    </row>
    <row r="2064" spans="1:16" hidden="1" x14ac:dyDescent="0.35">
      <c r="A2064">
        <v>2063</v>
      </c>
      <c r="B2064">
        <v>243</v>
      </c>
      <c r="C2064" t="s">
        <v>2321</v>
      </c>
      <c r="D2064" t="str">
        <f>INDEX(FSA_Province!B:B,MATCH(LEFT(C2064,1),FSA_Province!A:A,0))</f>
        <v>ON</v>
      </c>
      <c r="E2064" t="s">
        <v>2323</v>
      </c>
      <c r="F2064" t="s">
        <v>10</v>
      </c>
      <c r="G2064" t="s">
        <v>11</v>
      </c>
      <c r="H2064" t="s">
        <v>16</v>
      </c>
      <c r="I2064">
        <v>2.0587700000000001E-3</v>
      </c>
      <c r="J2064">
        <v>2.0587700000000001E-3</v>
      </c>
      <c r="K2064">
        <v>48500</v>
      </c>
      <c r="L2064">
        <v>100.97420099999999</v>
      </c>
      <c r="M2064">
        <f t="shared" si="96"/>
        <v>99.850345000000004</v>
      </c>
      <c r="N2064">
        <f t="shared" si="97"/>
        <v>1.1238559999999893</v>
      </c>
      <c r="O2064" s="1">
        <f t="shared" si="98"/>
        <v>1.1255404275268045E-2</v>
      </c>
      <c r="P2064">
        <v>0.15146129999999999</v>
      </c>
    </row>
    <row r="2065" spans="1:16" hidden="1" x14ac:dyDescent="0.35">
      <c r="A2065">
        <v>2064</v>
      </c>
      <c r="B2065">
        <v>243</v>
      </c>
      <c r="C2065" t="s">
        <v>2321</v>
      </c>
      <c r="D2065" t="str">
        <f>INDEX(FSA_Province!B:B,MATCH(LEFT(C2065,1),FSA_Province!A:A,0))</f>
        <v>ON</v>
      </c>
      <c r="E2065" t="s">
        <v>2324</v>
      </c>
      <c r="F2065" t="s">
        <v>10</v>
      </c>
      <c r="G2065" t="s">
        <v>11</v>
      </c>
      <c r="H2065" t="s">
        <v>16</v>
      </c>
      <c r="I2065">
        <v>2.0819499999999999E-3</v>
      </c>
      <c r="J2065">
        <v>2.0819499999999999E-3</v>
      </c>
      <c r="K2065">
        <v>47960</v>
      </c>
      <c r="L2065">
        <v>100.9741764</v>
      </c>
      <c r="M2065">
        <f t="shared" si="96"/>
        <v>99.850321999999991</v>
      </c>
      <c r="N2065">
        <f t="shared" si="97"/>
        <v>1.1238544000000132</v>
      </c>
      <c r="O2065" s="1">
        <f t="shared" si="98"/>
        <v>1.1255390843907477E-2</v>
      </c>
      <c r="P2065">
        <v>0.15146125999999999</v>
      </c>
    </row>
    <row r="2066" spans="1:16" hidden="1" x14ac:dyDescent="0.35">
      <c r="A2066">
        <v>2065</v>
      </c>
      <c r="B2066">
        <v>242</v>
      </c>
      <c r="C2066" t="s">
        <v>1961</v>
      </c>
      <c r="D2066" t="str">
        <f>INDEX(FSA_Province!B:B,MATCH(LEFT(C2066,1),FSA_Province!A:A,0))</f>
        <v>AB</v>
      </c>
      <c r="E2066" t="s">
        <v>2325</v>
      </c>
      <c r="F2066" t="s">
        <v>10</v>
      </c>
      <c r="G2066" t="s">
        <v>27</v>
      </c>
      <c r="H2066" t="s">
        <v>16</v>
      </c>
      <c r="I2066">
        <v>2.5999999999999999E-3</v>
      </c>
      <c r="J2066">
        <v>2.5999999999999999E-3</v>
      </c>
      <c r="K2066">
        <v>48914.248</v>
      </c>
      <c r="L2066">
        <v>128.60847999999999</v>
      </c>
      <c r="M2066">
        <f t="shared" si="96"/>
        <v>127.17704479999999</v>
      </c>
      <c r="N2066">
        <f t="shared" si="97"/>
        <v>1.4314351999999957</v>
      </c>
      <c r="O2066" s="1">
        <f t="shared" si="98"/>
        <v>1.1255452603503142E-2</v>
      </c>
      <c r="P2066">
        <v>0.19291272000000001</v>
      </c>
    </row>
    <row r="2067" spans="1:16" hidden="1" x14ac:dyDescent="0.35">
      <c r="A2067">
        <v>2066</v>
      </c>
      <c r="B2067">
        <v>146</v>
      </c>
      <c r="C2067" t="s">
        <v>1016</v>
      </c>
      <c r="D2067" t="str">
        <f>INDEX(FSA_Province!B:B,MATCH(LEFT(C2067,1),FSA_Province!A:A,0))</f>
        <v>ON</v>
      </c>
      <c r="E2067" t="s">
        <v>2326</v>
      </c>
      <c r="F2067" t="s">
        <v>20</v>
      </c>
      <c r="G2067" t="s">
        <v>11</v>
      </c>
      <c r="H2067" t="s">
        <v>16</v>
      </c>
      <c r="I2067">
        <v>0.51</v>
      </c>
      <c r="J2067">
        <v>0.51</v>
      </c>
      <c r="K2067">
        <v>1580</v>
      </c>
      <c r="L2067">
        <v>811.44414840000002</v>
      </c>
      <c r="M2067">
        <f t="shared" si="96"/>
        <v>805.80000000000007</v>
      </c>
      <c r="N2067">
        <f t="shared" si="97"/>
        <v>5.6441483999999491</v>
      </c>
      <c r="O2067" s="1">
        <f t="shared" si="98"/>
        <v>7.0044035740877992E-3</v>
      </c>
      <c r="P2067">
        <v>0</v>
      </c>
    </row>
    <row r="2068" spans="1:16" hidden="1" x14ac:dyDescent="0.35">
      <c r="A2068">
        <v>2067</v>
      </c>
      <c r="B2068">
        <v>242</v>
      </c>
      <c r="C2068" t="s">
        <v>1961</v>
      </c>
      <c r="D2068" t="str">
        <f>INDEX(FSA_Province!B:B,MATCH(LEFT(C2068,1),FSA_Province!A:A,0))</f>
        <v>AB</v>
      </c>
      <c r="E2068" t="s">
        <v>2327</v>
      </c>
      <c r="F2068" t="s">
        <v>10</v>
      </c>
      <c r="G2068" t="s">
        <v>27</v>
      </c>
      <c r="H2068" t="s">
        <v>16</v>
      </c>
      <c r="I2068">
        <v>0.05</v>
      </c>
      <c r="J2068">
        <v>0.05</v>
      </c>
      <c r="K2068">
        <v>49992.521999999997</v>
      </c>
      <c r="L2068">
        <v>2526.6601850000002</v>
      </c>
      <c r="M2068">
        <f t="shared" si="96"/>
        <v>2499.6261</v>
      </c>
      <c r="N2068">
        <f t="shared" si="97"/>
        <v>27.034085000000232</v>
      </c>
      <c r="O2068" s="1">
        <f t="shared" si="98"/>
        <v>1.0815251529018773E-2</v>
      </c>
      <c r="P2068">
        <v>3.7899902700000001</v>
      </c>
    </row>
    <row r="2069" spans="1:16" hidden="1" x14ac:dyDescent="0.35">
      <c r="A2069">
        <v>2068</v>
      </c>
      <c r="B2069">
        <v>129</v>
      </c>
      <c r="C2069" t="s">
        <v>556</v>
      </c>
      <c r="D2069" t="str">
        <f>INDEX(FSA_Province!B:B,MATCH(LEFT(C2069,1),FSA_Province!A:A,0))</f>
        <v>ON</v>
      </c>
      <c r="E2069" t="s">
        <v>2328</v>
      </c>
      <c r="F2069" t="s">
        <v>24</v>
      </c>
      <c r="G2069" t="s">
        <v>11</v>
      </c>
      <c r="H2069" t="s">
        <v>16</v>
      </c>
      <c r="I2069">
        <v>3336.9969922999999</v>
      </c>
      <c r="J2069">
        <v>3336.9969922999999</v>
      </c>
      <c r="K2069">
        <v>5.9844359999999999E-2</v>
      </c>
      <c r="L2069">
        <v>201.9481222</v>
      </c>
      <c r="M2069">
        <f t="shared" si="96"/>
        <v>199.70044932611842</v>
      </c>
      <c r="N2069">
        <f t="shared" si="97"/>
        <v>2.2476728738815837</v>
      </c>
      <c r="O2069" s="1">
        <f t="shared" si="98"/>
        <v>1.1255221915955975E-2</v>
      </c>
      <c r="P2069">
        <v>0.30292217999999999</v>
      </c>
    </row>
    <row r="2070" spans="1:16" hidden="1" x14ac:dyDescent="0.35">
      <c r="A2070">
        <v>2069</v>
      </c>
      <c r="B2070">
        <v>33</v>
      </c>
      <c r="C2070" t="s">
        <v>33</v>
      </c>
      <c r="D2070" t="str">
        <f>INDEX(FSA_Province!B:B,MATCH(LEFT(C2070,1),FSA_Province!A:A,0))</f>
        <v>BC</v>
      </c>
      <c r="E2070" t="s">
        <v>2329</v>
      </c>
      <c r="F2070" t="s">
        <v>10</v>
      </c>
      <c r="G2070" t="s">
        <v>27</v>
      </c>
      <c r="H2070" t="s">
        <v>12</v>
      </c>
      <c r="I2070">
        <v>3.7392599999999999E-3</v>
      </c>
      <c r="J2070">
        <v>3.7392599999999999E-3</v>
      </c>
      <c r="K2070">
        <v>51745.353999999999</v>
      </c>
      <c r="L2070">
        <v>191.0983263</v>
      </c>
      <c r="M2070">
        <f t="shared" si="96"/>
        <v>193.48933239804001</v>
      </c>
      <c r="N2070">
        <f t="shared" si="97"/>
        <v>-2.391006098040009</v>
      </c>
      <c r="O2070" s="1">
        <f t="shared" si="98"/>
        <v>-1.235730191637288E-2</v>
      </c>
      <c r="P2070">
        <v>0.28664748000000001</v>
      </c>
    </row>
    <row r="2071" spans="1:16" hidden="1" x14ac:dyDescent="0.35">
      <c r="A2071">
        <v>2070</v>
      </c>
      <c r="B2071">
        <v>173</v>
      </c>
      <c r="C2071" t="s">
        <v>391</v>
      </c>
      <c r="D2071" t="str">
        <f>INDEX(FSA_Province!B:B,MATCH(LEFT(C2071,1),FSA_Province!A:A,0))</f>
        <v>ON</v>
      </c>
      <c r="E2071" t="s">
        <v>2330</v>
      </c>
      <c r="F2071" t="s">
        <v>10</v>
      </c>
      <c r="G2071" t="s">
        <v>27</v>
      </c>
      <c r="H2071" t="s">
        <v>16</v>
      </c>
      <c r="I2071">
        <v>2.0000000000000001E-4</v>
      </c>
      <c r="J2071">
        <v>2.0000000000000001E-4</v>
      </c>
      <c r="K2071">
        <v>51533.716</v>
      </c>
      <c r="L2071">
        <v>10.382188080000001</v>
      </c>
      <c r="M2071">
        <f t="shared" si="96"/>
        <v>10.306743200000001</v>
      </c>
      <c r="N2071">
        <f t="shared" si="97"/>
        <v>7.5444879999999159E-2</v>
      </c>
      <c r="O2071" s="1">
        <f t="shared" si="98"/>
        <v>7.3199534068142062E-3</v>
      </c>
      <c r="P2071">
        <v>0</v>
      </c>
    </row>
    <row r="2072" spans="1:16" hidden="1" x14ac:dyDescent="0.35">
      <c r="A2072">
        <v>2071</v>
      </c>
      <c r="B2072">
        <v>94</v>
      </c>
      <c r="C2072" t="s">
        <v>827</v>
      </c>
      <c r="D2072" t="str">
        <f>INDEX(FSA_Province!B:B,MATCH(LEFT(C2072,1),FSA_Province!A:A,0))</f>
        <v>QC</v>
      </c>
      <c r="E2072" t="s">
        <v>2331</v>
      </c>
      <c r="F2072" t="s">
        <v>2332</v>
      </c>
      <c r="G2072" t="s">
        <v>11</v>
      </c>
      <c r="H2072" t="s">
        <v>16</v>
      </c>
      <c r="I2072">
        <v>11</v>
      </c>
      <c r="J2072">
        <v>11</v>
      </c>
      <c r="K2072">
        <v>2.9199999999999999E-3</v>
      </c>
      <c r="L2072">
        <v>3.197067E-2</v>
      </c>
      <c r="M2072">
        <f t="shared" si="96"/>
        <v>3.2119999999999996E-2</v>
      </c>
      <c r="N2072">
        <f t="shared" si="97"/>
        <v>-1.4932999999999613E-4</v>
      </c>
      <c r="O2072" s="1">
        <f t="shared" si="98"/>
        <v>-4.6491282689911633E-3</v>
      </c>
      <c r="P2072">
        <v>4.795E-5</v>
      </c>
    </row>
    <row r="2073" spans="1:16" hidden="1" x14ac:dyDescent="0.35">
      <c r="A2073">
        <v>2072</v>
      </c>
      <c r="B2073">
        <v>36</v>
      </c>
      <c r="C2073" t="s">
        <v>694</v>
      </c>
      <c r="D2073" t="str">
        <f>INDEX(FSA_Province!B:B,MATCH(LEFT(C2073,1),FSA_Province!A:A,0))</f>
        <v>ON</v>
      </c>
      <c r="E2073" t="s">
        <v>2333</v>
      </c>
      <c r="F2073" t="s">
        <v>493</v>
      </c>
      <c r="G2073" t="s">
        <v>11</v>
      </c>
      <c r="H2073" t="s">
        <v>16</v>
      </c>
      <c r="I2073">
        <v>4733.6402803199999</v>
      </c>
      <c r="J2073">
        <v>4733.6402803199999</v>
      </c>
      <c r="K2073">
        <v>6.7499999999999999E-3</v>
      </c>
      <c r="L2073">
        <v>32.297826440000001</v>
      </c>
      <c r="M2073">
        <f t="shared" si="96"/>
        <v>31.952071892159999</v>
      </c>
      <c r="N2073">
        <f t="shared" si="97"/>
        <v>0.34575454784000215</v>
      </c>
      <c r="O2073" s="1">
        <f t="shared" si="98"/>
        <v>1.0821036864430663E-2</v>
      </c>
      <c r="P2073">
        <v>4.844673E-2</v>
      </c>
    </row>
    <row r="2074" spans="1:16" hidden="1" x14ac:dyDescent="0.35">
      <c r="A2074">
        <v>2073</v>
      </c>
      <c r="B2074">
        <v>36</v>
      </c>
      <c r="C2074" t="s">
        <v>694</v>
      </c>
      <c r="D2074" t="str">
        <f>INDEX(FSA_Province!B:B,MATCH(LEFT(C2074,1),FSA_Province!A:A,0))</f>
        <v>ON</v>
      </c>
      <c r="E2074" t="s">
        <v>2334</v>
      </c>
      <c r="F2074" t="s">
        <v>24</v>
      </c>
      <c r="G2074" t="s">
        <v>11</v>
      </c>
      <c r="H2074" t="s">
        <v>16</v>
      </c>
      <c r="I2074">
        <v>14570.0282226</v>
      </c>
      <c r="J2074">
        <v>14570.0282226</v>
      </c>
      <c r="K2074">
        <v>6.5790000000000001E-2</v>
      </c>
      <c r="L2074">
        <v>963.1556223</v>
      </c>
      <c r="M2074">
        <f t="shared" si="96"/>
        <v>958.56215676485397</v>
      </c>
      <c r="N2074">
        <f t="shared" si="97"/>
        <v>4.5934655351460378</v>
      </c>
      <c r="O2074" s="1">
        <f t="shared" si="98"/>
        <v>4.792037222342449E-3</v>
      </c>
      <c r="P2074">
        <v>1.4447334300000001</v>
      </c>
    </row>
    <row r="2075" spans="1:16" hidden="1" x14ac:dyDescent="0.35">
      <c r="A2075">
        <v>2074</v>
      </c>
      <c r="B2075">
        <v>62</v>
      </c>
      <c r="C2075" t="s">
        <v>140</v>
      </c>
      <c r="D2075" t="str">
        <f>INDEX(FSA_Province!B:B,MATCH(LEFT(C2075,1),FSA_Province!A:A,0))</f>
        <v>ON</v>
      </c>
      <c r="E2075" t="s">
        <v>2335</v>
      </c>
      <c r="F2075" t="s">
        <v>15</v>
      </c>
      <c r="G2075" t="s">
        <v>27</v>
      </c>
      <c r="H2075" t="s">
        <v>16</v>
      </c>
      <c r="I2075">
        <v>1249.99999998</v>
      </c>
      <c r="J2075">
        <v>1249.99999998</v>
      </c>
      <c r="K2075">
        <v>0.42282999999999998</v>
      </c>
      <c r="L2075">
        <v>536.58904500000006</v>
      </c>
      <c r="M2075">
        <f t="shared" si="96"/>
        <v>528.53749999154343</v>
      </c>
      <c r="N2075">
        <f t="shared" si="97"/>
        <v>8.0515450084566282</v>
      </c>
      <c r="O2075" s="1">
        <f t="shared" si="98"/>
        <v>1.5233630553339077E-2</v>
      </c>
      <c r="P2075">
        <v>0.80488356000000005</v>
      </c>
    </row>
    <row r="2076" spans="1:16" hidden="1" x14ac:dyDescent="0.35">
      <c r="A2076">
        <v>2075</v>
      </c>
      <c r="B2076">
        <v>62</v>
      </c>
      <c r="C2076" t="s">
        <v>140</v>
      </c>
      <c r="D2076" t="str">
        <f>INDEX(FSA_Province!B:B,MATCH(LEFT(C2076,1),FSA_Province!A:A,0))</f>
        <v>ON</v>
      </c>
      <c r="E2076" t="s">
        <v>2336</v>
      </c>
      <c r="F2076" t="s">
        <v>20</v>
      </c>
      <c r="G2076" t="s">
        <v>27</v>
      </c>
      <c r="H2076" t="s">
        <v>16</v>
      </c>
      <c r="I2076">
        <v>1.2</v>
      </c>
      <c r="J2076">
        <v>1.2</v>
      </c>
      <c r="K2076">
        <v>1695.4880000000001</v>
      </c>
      <c r="L2076">
        <v>2065.4924900000001</v>
      </c>
      <c r="M2076">
        <f t="shared" si="96"/>
        <v>2034.5855999999999</v>
      </c>
      <c r="N2076">
        <f t="shared" si="97"/>
        <v>30.906890000000203</v>
      </c>
      <c r="O2076" s="1">
        <f t="shared" si="98"/>
        <v>1.5190754323632392E-2</v>
      </c>
      <c r="P2076">
        <v>3.0982387299999998</v>
      </c>
    </row>
    <row r="2077" spans="1:16" hidden="1" x14ac:dyDescent="0.35">
      <c r="A2077">
        <v>2076</v>
      </c>
      <c r="B2077">
        <v>229</v>
      </c>
      <c r="C2077" t="s">
        <v>854</v>
      </c>
      <c r="D2077" t="str">
        <f>INDEX(FSA_Province!B:B,MATCH(LEFT(C2077,1),FSA_Province!A:A,0))</f>
        <v>ON</v>
      </c>
      <c r="E2077" t="s">
        <v>2337</v>
      </c>
      <c r="F2077" t="s">
        <v>204</v>
      </c>
      <c r="G2077" t="s">
        <v>27</v>
      </c>
      <c r="H2077" t="s">
        <v>16</v>
      </c>
      <c r="I2077">
        <v>6350</v>
      </c>
      <c r="J2077">
        <v>6350</v>
      </c>
      <c r="K2077">
        <v>7.3E-7</v>
      </c>
      <c r="L2077">
        <v>4.6354899999999999E-3</v>
      </c>
      <c r="M2077">
        <f t="shared" si="96"/>
        <v>4.6354999999999999E-3</v>
      </c>
      <c r="N2077">
        <f t="shared" si="97"/>
        <v>-9.9999999999406119E-9</v>
      </c>
      <c r="O2077" s="1">
        <f t="shared" si="98"/>
        <v>-2.1572645884889684E-6</v>
      </c>
      <c r="P2077">
        <v>6.9500000000000004E-6</v>
      </c>
    </row>
    <row r="2078" spans="1:16" hidden="1" x14ac:dyDescent="0.35">
      <c r="A2078">
        <v>2077</v>
      </c>
      <c r="B2078">
        <v>229</v>
      </c>
      <c r="C2078" t="s">
        <v>854</v>
      </c>
      <c r="D2078" t="str">
        <f>INDEX(FSA_Province!B:B,MATCH(LEFT(C2078,1),FSA_Province!A:A,0))</f>
        <v>ON</v>
      </c>
      <c r="E2078" t="s">
        <v>2338</v>
      </c>
      <c r="F2078" t="s">
        <v>10</v>
      </c>
      <c r="G2078" t="s">
        <v>27</v>
      </c>
      <c r="H2078" t="s">
        <v>16</v>
      </c>
      <c r="I2078">
        <v>4.6499999999999996E-3</v>
      </c>
      <c r="J2078">
        <v>4.6499999999999996E-3</v>
      </c>
      <c r="K2078">
        <v>52195.76</v>
      </c>
      <c r="L2078">
        <v>246.39726870000001</v>
      </c>
      <c r="M2078">
        <f t="shared" si="96"/>
        <v>242.710284</v>
      </c>
      <c r="N2078">
        <f t="shared" si="97"/>
        <v>3.6869847000000107</v>
      </c>
      <c r="O2078" s="1">
        <f t="shared" si="98"/>
        <v>1.5190887832342575E-2</v>
      </c>
      <c r="P2078">
        <v>0.36959589999999998</v>
      </c>
    </row>
    <row r="2079" spans="1:16" hidden="1" x14ac:dyDescent="0.35">
      <c r="A2079">
        <v>2078</v>
      </c>
      <c r="B2079">
        <v>215</v>
      </c>
      <c r="C2079" t="s">
        <v>177</v>
      </c>
      <c r="D2079" t="str">
        <f>INDEX(FSA_Province!B:B,MATCH(LEFT(C2079,1),FSA_Province!A:A,0))</f>
        <v>BC</v>
      </c>
      <c r="E2079" t="s">
        <v>2339</v>
      </c>
      <c r="F2079" t="s">
        <v>15</v>
      </c>
      <c r="G2079" t="s">
        <v>11</v>
      </c>
      <c r="H2079" t="s">
        <v>16</v>
      </c>
      <c r="I2079">
        <v>410</v>
      </c>
      <c r="J2079">
        <v>410</v>
      </c>
      <c r="K2079">
        <v>0.42299999999999999</v>
      </c>
      <c r="L2079">
        <v>176.0593767</v>
      </c>
      <c r="M2079">
        <f t="shared" si="96"/>
        <v>173.43</v>
      </c>
      <c r="N2079">
        <f t="shared" si="97"/>
        <v>2.6293766999999946</v>
      </c>
      <c r="O2079" s="1">
        <f t="shared" si="98"/>
        <v>1.5161025774087497E-2</v>
      </c>
      <c r="P2079">
        <v>0.26408905999999999</v>
      </c>
    </row>
    <row r="2080" spans="1:16" hidden="1" x14ac:dyDescent="0.35">
      <c r="A2080">
        <v>2079</v>
      </c>
      <c r="B2080">
        <v>76</v>
      </c>
      <c r="C2080" t="s">
        <v>1524</v>
      </c>
      <c r="D2080" t="str">
        <f>INDEX(FSA_Province!B:B,MATCH(LEFT(C2080,1),FSA_Province!A:A,0))</f>
        <v>AB</v>
      </c>
      <c r="E2080" t="s">
        <v>2340</v>
      </c>
      <c r="F2080" t="s">
        <v>59</v>
      </c>
      <c r="G2080" t="s">
        <v>27</v>
      </c>
      <c r="H2080" t="s">
        <v>16</v>
      </c>
      <c r="I2080">
        <v>1300</v>
      </c>
      <c r="J2080">
        <v>1300</v>
      </c>
      <c r="K2080">
        <v>4.0509999999999997E-2</v>
      </c>
      <c r="L2080">
        <v>53.4712386</v>
      </c>
      <c r="M2080">
        <f t="shared" si="96"/>
        <v>52.662999999999997</v>
      </c>
      <c r="N2080">
        <f t="shared" si="97"/>
        <v>0.8082386000000028</v>
      </c>
      <c r="O2080" s="1">
        <f t="shared" si="98"/>
        <v>1.5347371019501411E-2</v>
      </c>
      <c r="P2080">
        <v>8.0206849999999996E-2</v>
      </c>
    </row>
    <row r="2081" spans="1:16" hidden="1" x14ac:dyDescent="0.35">
      <c r="A2081">
        <v>2080</v>
      </c>
      <c r="B2081">
        <v>76</v>
      </c>
      <c r="C2081" t="s">
        <v>1524</v>
      </c>
      <c r="D2081" t="str">
        <f>INDEX(FSA_Province!B:B,MATCH(LEFT(C2081,1),FSA_Province!A:A,0))</f>
        <v>AB</v>
      </c>
      <c r="E2081" t="s">
        <v>2341</v>
      </c>
      <c r="F2081" t="s">
        <v>493</v>
      </c>
      <c r="G2081" t="s">
        <v>27</v>
      </c>
      <c r="H2081" t="s">
        <v>16</v>
      </c>
      <c r="I2081">
        <v>75000</v>
      </c>
      <c r="J2081">
        <v>75000</v>
      </c>
      <c r="K2081">
        <v>6.7299999999999999E-3</v>
      </c>
      <c r="L2081">
        <v>512.69550000000004</v>
      </c>
      <c r="M2081">
        <f t="shared" si="96"/>
        <v>504.75</v>
      </c>
      <c r="N2081">
        <f t="shared" si="97"/>
        <v>7.9455000000000382</v>
      </c>
      <c r="O2081" s="1">
        <f t="shared" si="98"/>
        <v>1.5741456166419095E-2</v>
      </c>
      <c r="P2081">
        <v>0.76904324999999996</v>
      </c>
    </row>
    <row r="2082" spans="1:16" hidden="1" x14ac:dyDescent="0.35">
      <c r="A2082">
        <v>2081</v>
      </c>
      <c r="B2082">
        <v>76</v>
      </c>
      <c r="C2082" t="s">
        <v>1524</v>
      </c>
      <c r="D2082" t="str">
        <f>INDEX(FSA_Province!B:B,MATCH(LEFT(C2082,1),FSA_Province!A:A,0))</f>
        <v>AB</v>
      </c>
      <c r="E2082" t="s">
        <v>2342</v>
      </c>
      <c r="F2082" t="s">
        <v>15</v>
      </c>
      <c r="G2082" t="s">
        <v>27</v>
      </c>
      <c r="H2082" t="s">
        <v>16</v>
      </c>
      <c r="I2082">
        <v>1177</v>
      </c>
      <c r="J2082">
        <v>1177</v>
      </c>
      <c r="K2082">
        <v>0.42448000000000002</v>
      </c>
      <c r="L2082">
        <v>507.21058679999999</v>
      </c>
      <c r="M2082">
        <f t="shared" si="96"/>
        <v>499.61296000000004</v>
      </c>
      <c r="N2082">
        <f t="shared" si="97"/>
        <v>7.5976267999999436</v>
      </c>
      <c r="O2082" s="1">
        <f t="shared" si="98"/>
        <v>1.520702505395365E-2</v>
      </c>
      <c r="P2082">
        <v>0.76081588</v>
      </c>
    </row>
    <row r="2083" spans="1:16" hidden="1" x14ac:dyDescent="0.35">
      <c r="A2083">
        <v>2082</v>
      </c>
      <c r="B2083">
        <v>76</v>
      </c>
      <c r="C2083" t="s">
        <v>1524</v>
      </c>
      <c r="D2083" t="str">
        <f>INDEX(FSA_Province!B:B,MATCH(LEFT(C2083,1),FSA_Province!A:A,0))</f>
        <v>AB</v>
      </c>
      <c r="E2083" t="s">
        <v>2343</v>
      </c>
      <c r="F2083" t="s">
        <v>20</v>
      </c>
      <c r="G2083" t="s">
        <v>27</v>
      </c>
      <c r="H2083" t="s">
        <v>16</v>
      </c>
      <c r="I2083">
        <v>0.1</v>
      </c>
      <c r="J2083">
        <v>0.1</v>
      </c>
      <c r="K2083">
        <v>1695.5219999999999</v>
      </c>
      <c r="L2083">
        <v>172.12200429999999</v>
      </c>
      <c r="M2083">
        <f t="shared" si="96"/>
        <v>169.5522</v>
      </c>
      <c r="N2083">
        <f t="shared" si="97"/>
        <v>2.5698042999999871</v>
      </c>
      <c r="O2083" s="1">
        <f t="shared" si="98"/>
        <v>1.5156419674884708E-2</v>
      </c>
      <c r="P2083">
        <v>0.258183</v>
      </c>
    </row>
    <row r="2084" spans="1:16" hidden="1" x14ac:dyDescent="0.35">
      <c r="A2084">
        <v>2083</v>
      </c>
      <c r="B2084">
        <v>76</v>
      </c>
      <c r="C2084" t="s">
        <v>1524</v>
      </c>
      <c r="D2084" t="str">
        <f>INDEX(FSA_Province!B:B,MATCH(LEFT(C2084,1),FSA_Province!A:A,0))</f>
        <v>AB</v>
      </c>
      <c r="E2084" t="s">
        <v>2344</v>
      </c>
      <c r="F2084" t="s">
        <v>10</v>
      </c>
      <c r="G2084" t="s">
        <v>27</v>
      </c>
      <c r="H2084" t="s">
        <v>16</v>
      </c>
      <c r="I2084">
        <v>3.3000000000000002E-2</v>
      </c>
      <c r="J2084">
        <v>3.3000000000000002E-2</v>
      </c>
      <c r="K2084">
        <v>52169.998</v>
      </c>
      <c r="L2084">
        <v>1747.7627199999999</v>
      </c>
      <c r="M2084">
        <f t="shared" si="96"/>
        <v>1721.6099340000001</v>
      </c>
      <c r="N2084">
        <f t="shared" si="97"/>
        <v>26.152785999999878</v>
      </c>
      <c r="O2084" s="1">
        <f t="shared" si="98"/>
        <v>1.5190889343462558E-2</v>
      </c>
      <c r="P2084">
        <v>2.6216440699999999</v>
      </c>
    </row>
    <row r="2085" spans="1:16" hidden="1" x14ac:dyDescent="0.35">
      <c r="A2085">
        <v>2084</v>
      </c>
      <c r="B2085">
        <v>128</v>
      </c>
      <c r="C2085" t="s">
        <v>471</v>
      </c>
      <c r="D2085" t="str">
        <f>INDEX(FSA_Province!B:B,MATCH(LEFT(C2085,1),FSA_Province!A:A,0))</f>
        <v>ON</v>
      </c>
      <c r="E2085" t="s">
        <v>2345</v>
      </c>
      <c r="F2085" t="s">
        <v>24</v>
      </c>
      <c r="G2085" t="s">
        <v>27</v>
      </c>
      <c r="H2085" t="s">
        <v>16</v>
      </c>
      <c r="I2085">
        <v>6000</v>
      </c>
      <c r="J2085">
        <v>6000</v>
      </c>
      <c r="K2085">
        <v>6.551643E-2</v>
      </c>
      <c r="L2085">
        <v>399.0701047</v>
      </c>
      <c r="M2085">
        <f t="shared" si="96"/>
        <v>393.09858000000003</v>
      </c>
      <c r="N2085">
        <f t="shared" si="97"/>
        <v>5.9715246999999749</v>
      </c>
      <c r="O2085" s="1">
        <f t="shared" si="98"/>
        <v>1.5190908855483463E-2</v>
      </c>
      <c r="P2085">
        <v>0.59860515000000003</v>
      </c>
    </row>
    <row r="2086" spans="1:16" hidden="1" x14ac:dyDescent="0.35">
      <c r="A2086">
        <v>2085</v>
      </c>
      <c r="B2086">
        <v>126</v>
      </c>
      <c r="C2086" t="s">
        <v>78</v>
      </c>
      <c r="D2086" t="str">
        <f>INDEX(FSA_Province!B:B,MATCH(LEFT(C2086,1),FSA_Province!A:A,0))</f>
        <v>BC</v>
      </c>
      <c r="E2086" t="s">
        <v>2346</v>
      </c>
      <c r="F2086" t="s">
        <v>10</v>
      </c>
      <c r="G2086" t="s">
        <v>27</v>
      </c>
      <c r="H2086" t="s">
        <v>16</v>
      </c>
      <c r="I2086">
        <v>1.9359999999999999E-2</v>
      </c>
      <c r="J2086">
        <v>1.9359999999999999E-2</v>
      </c>
      <c r="K2086">
        <v>51704.406999999999</v>
      </c>
      <c r="L2086">
        <v>1016.203354</v>
      </c>
      <c r="M2086">
        <f t="shared" si="96"/>
        <v>1000.9973195199999</v>
      </c>
      <c r="N2086">
        <f t="shared" si="97"/>
        <v>15.206034480000085</v>
      </c>
      <c r="O2086" s="1">
        <f t="shared" si="98"/>
        <v>1.5190884314547126E-2</v>
      </c>
      <c r="P2086">
        <v>1.5243050300000001</v>
      </c>
    </row>
    <row r="2087" spans="1:16" hidden="1" x14ac:dyDescent="0.35">
      <c r="A2087">
        <v>2086</v>
      </c>
      <c r="B2087">
        <v>215</v>
      </c>
      <c r="C2087" t="s">
        <v>177</v>
      </c>
      <c r="D2087" t="str">
        <f>INDEX(FSA_Province!B:B,MATCH(LEFT(C2087,1),FSA_Province!A:A,0))</f>
        <v>BC</v>
      </c>
      <c r="E2087" t="s">
        <v>2347</v>
      </c>
      <c r="F2087" t="s">
        <v>393</v>
      </c>
      <c r="G2087" t="s">
        <v>11</v>
      </c>
      <c r="H2087" t="s">
        <v>16</v>
      </c>
      <c r="I2087">
        <v>2.5</v>
      </c>
      <c r="J2087">
        <v>2.5</v>
      </c>
      <c r="K2087">
        <v>718</v>
      </c>
      <c r="L2087">
        <v>1822.264909</v>
      </c>
      <c r="M2087">
        <f t="shared" si="96"/>
        <v>1795</v>
      </c>
      <c r="N2087">
        <f t="shared" si="97"/>
        <v>27.264908999999989</v>
      </c>
      <c r="O2087" s="1">
        <f t="shared" si="98"/>
        <v>1.5189364345403893E-2</v>
      </c>
      <c r="P2087">
        <v>2.7333973500000002</v>
      </c>
    </row>
    <row r="2088" spans="1:16" hidden="1" x14ac:dyDescent="0.35">
      <c r="A2088">
        <v>2087</v>
      </c>
      <c r="B2088">
        <v>212</v>
      </c>
      <c r="C2088" t="s">
        <v>2348</v>
      </c>
      <c r="D2088" t="str">
        <f>INDEX(FSA_Province!B:B,MATCH(LEFT(C2088,1),FSA_Province!A:A,0))</f>
        <v>ON</v>
      </c>
      <c r="E2088" t="s">
        <v>2349</v>
      </c>
      <c r="F2088" t="s">
        <v>1028</v>
      </c>
      <c r="G2088" t="s">
        <v>11</v>
      </c>
      <c r="H2088" t="s">
        <v>16</v>
      </c>
      <c r="I2088">
        <v>2170.67444316</v>
      </c>
      <c r="J2088">
        <v>2170.67444316</v>
      </c>
      <c r="K2088">
        <v>3.495972E-2</v>
      </c>
      <c r="L2088">
        <v>75.365230580000002</v>
      </c>
      <c r="M2088">
        <f t="shared" si="96"/>
        <v>75.886170744029513</v>
      </c>
      <c r="N2088">
        <f t="shared" si="97"/>
        <v>-0.52094016402951127</v>
      </c>
      <c r="O2088" s="1">
        <f t="shared" si="98"/>
        <v>-6.8647575562441618E-3</v>
      </c>
      <c r="P2088">
        <v>0.11304784</v>
      </c>
    </row>
    <row r="2089" spans="1:16" hidden="1" x14ac:dyDescent="0.35">
      <c r="A2089">
        <v>2088</v>
      </c>
      <c r="B2089">
        <v>56</v>
      </c>
      <c r="C2089" t="s">
        <v>2122</v>
      </c>
      <c r="D2089" t="str">
        <f>INDEX(FSA_Province!B:B,MATCH(LEFT(C2089,1),FSA_Province!A:A,0))</f>
        <v>BC</v>
      </c>
      <c r="E2089" t="s">
        <v>2350</v>
      </c>
      <c r="F2089" t="s">
        <v>20</v>
      </c>
      <c r="G2089" t="s">
        <v>11</v>
      </c>
      <c r="H2089" t="s">
        <v>16</v>
      </c>
      <c r="I2089">
        <v>0.5</v>
      </c>
      <c r="J2089">
        <v>0.5</v>
      </c>
      <c r="K2089">
        <v>1639.5920000000001</v>
      </c>
      <c r="L2089">
        <v>832.24925410000003</v>
      </c>
      <c r="M2089">
        <f t="shared" si="96"/>
        <v>819.79600000000005</v>
      </c>
      <c r="N2089">
        <f t="shared" si="97"/>
        <v>12.453254099999981</v>
      </c>
      <c r="O2089" s="1">
        <f t="shared" si="98"/>
        <v>1.5190674387286569E-2</v>
      </c>
      <c r="P2089">
        <v>1.2483738799999999</v>
      </c>
    </row>
    <row r="2090" spans="1:16" hidden="1" x14ac:dyDescent="0.35">
      <c r="A2090">
        <v>2089</v>
      </c>
      <c r="B2090">
        <v>56</v>
      </c>
      <c r="C2090" t="s">
        <v>2122</v>
      </c>
      <c r="D2090" t="str">
        <f>INDEX(FSA_Province!B:B,MATCH(LEFT(C2090,1),FSA_Province!A:A,0))</f>
        <v>BC</v>
      </c>
      <c r="E2090" t="s">
        <v>2351</v>
      </c>
      <c r="F2090" t="s">
        <v>10</v>
      </c>
      <c r="G2090" t="s">
        <v>11</v>
      </c>
      <c r="H2090" t="s">
        <v>16</v>
      </c>
      <c r="I2090">
        <v>0.06</v>
      </c>
      <c r="J2090">
        <v>0.06</v>
      </c>
      <c r="K2090">
        <v>51515.485999999997</v>
      </c>
      <c r="L2090">
        <v>3135.5541520000002</v>
      </c>
      <c r="M2090">
        <f t="shared" si="96"/>
        <v>3090.9291599999997</v>
      </c>
      <c r="N2090">
        <f t="shared" si="97"/>
        <v>44.624992000000475</v>
      </c>
      <c r="O2090" s="1">
        <f t="shared" si="98"/>
        <v>1.4437403670552088E-2</v>
      </c>
      <c r="P2090">
        <v>4.7033312199999999</v>
      </c>
    </row>
    <row r="2091" spans="1:16" hidden="1" x14ac:dyDescent="0.35">
      <c r="A2091">
        <v>2090</v>
      </c>
      <c r="B2091">
        <v>212</v>
      </c>
      <c r="C2091" t="s">
        <v>2348</v>
      </c>
      <c r="D2091" t="str">
        <f>INDEX(FSA_Province!B:B,MATCH(LEFT(C2091,1),FSA_Province!A:A,0))</f>
        <v>ON</v>
      </c>
      <c r="E2091" t="s">
        <v>2352</v>
      </c>
      <c r="F2091" t="s">
        <v>41</v>
      </c>
      <c r="G2091" t="s">
        <v>11</v>
      </c>
      <c r="H2091" t="s">
        <v>16</v>
      </c>
      <c r="I2091">
        <v>76</v>
      </c>
      <c r="J2091">
        <v>76</v>
      </c>
      <c r="K2091">
        <v>1.2736700000000001</v>
      </c>
      <c r="L2091">
        <v>98.268881710000002</v>
      </c>
      <c r="M2091">
        <f t="shared" si="96"/>
        <v>96.79892000000001</v>
      </c>
      <c r="N2091">
        <f t="shared" si="97"/>
        <v>1.4699617099999926</v>
      </c>
      <c r="O2091" s="1">
        <f t="shared" si="98"/>
        <v>1.5185724282874152E-2</v>
      </c>
      <c r="P2091">
        <v>0.14740331000000001</v>
      </c>
    </row>
    <row r="2092" spans="1:16" hidden="1" x14ac:dyDescent="0.35">
      <c r="A2092">
        <v>2091</v>
      </c>
      <c r="B2092">
        <v>202</v>
      </c>
      <c r="C2092" t="s">
        <v>391</v>
      </c>
      <c r="D2092" t="str">
        <f>INDEX(FSA_Province!B:B,MATCH(LEFT(C2092,1),FSA_Province!A:A,0))</f>
        <v>ON</v>
      </c>
      <c r="E2092" t="s">
        <v>2353</v>
      </c>
      <c r="F2092" t="s">
        <v>20</v>
      </c>
      <c r="G2092" t="s">
        <v>27</v>
      </c>
      <c r="H2092" t="s">
        <v>12</v>
      </c>
      <c r="I2092">
        <v>0.5</v>
      </c>
      <c r="J2092">
        <v>0.5</v>
      </c>
      <c r="K2092">
        <v>1647.7270000000001</v>
      </c>
      <c r="L2092">
        <v>816.92549870000005</v>
      </c>
      <c r="M2092">
        <f t="shared" si="96"/>
        <v>823.86350000000004</v>
      </c>
      <c r="N2092">
        <f t="shared" si="97"/>
        <v>-6.9380012999999963</v>
      </c>
      <c r="O2092" s="1">
        <f t="shared" si="98"/>
        <v>-8.4212995235254332E-3</v>
      </c>
      <c r="P2092">
        <v>0</v>
      </c>
    </row>
    <row r="2093" spans="1:16" hidden="1" x14ac:dyDescent="0.35">
      <c r="A2093">
        <v>2092</v>
      </c>
      <c r="B2093">
        <v>146</v>
      </c>
      <c r="C2093" t="s">
        <v>1016</v>
      </c>
      <c r="D2093" t="str">
        <f>INDEX(FSA_Province!B:B,MATCH(LEFT(C2093,1),FSA_Province!A:A,0))</f>
        <v>ON</v>
      </c>
      <c r="E2093" t="s">
        <v>2354</v>
      </c>
      <c r="F2093" t="s">
        <v>20</v>
      </c>
      <c r="G2093" t="s">
        <v>27</v>
      </c>
      <c r="H2093" t="s">
        <v>12</v>
      </c>
      <c r="I2093">
        <v>0.5</v>
      </c>
      <c r="J2093">
        <v>0.5</v>
      </c>
      <c r="K2093">
        <v>1644.211</v>
      </c>
      <c r="L2093">
        <v>815.18193550000001</v>
      </c>
      <c r="M2093">
        <f t="shared" si="96"/>
        <v>822.10550000000001</v>
      </c>
      <c r="N2093">
        <f t="shared" si="97"/>
        <v>-6.9235644999999977</v>
      </c>
      <c r="O2093" s="1">
        <f t="shared" si="98"/>
        <v>-8.421746965565852E-3</v>
      </c>
      <c r="P2093">
        <v>0</v>
      </c>
    </row>
    <row r="2094" spans="1:16" hidden="1" x14ac:dyDescent="0.35">
      <c r="A2094">
        <v>2093</v>
      </c>
      <c r="B2094">
        <v>173</v>
      </c>
      <c r="C2094" t="s">
        <v>391</v>
      </c>
      <c r="D2094" t="str">
        <f>INDEX(FSA_Province!B:B,MATCH(LEFT(C2094,1),FSA_Province!A:A,0))</f>
        <v>ON</v>
      </c>
      <c r="E2094" t="s">
        <v>2355</v>
      </c>
      <c r="F2094" t="s">
        <v>2242</v>
      </c>
      <c r="G2094" t="s">
        <v>27</v>
      </c>
      <c r="H2094" t="s">
        <v>12</v>
      </c>
      <c r="I2094">
        <v>10</v>
      </c>
      <c r="J2094">
        <v>10</v>
      </c>
      <c r="K2094">
        <v>0.42420999999999998</v>
      </c>
      <c r="L2094">
        <v>4.2064722000000003</v>
      </c>
      <c r="M2094">
        <f t="shared" si="96"/>
        <v>4.2420999999999998</v>
      </c>
      <c r="N2094">
        <f t="shared" si="97"/>
        <v>-3.5627799999999432E-2</v>
      </c>
      <c r="O2094" s="1">
        <f t="shared" si="98"/>
        <v>-8.3986233233538654E-3</v>
      </c>
      <c r="P2094">
        <v>0</v>
      </c>
    </row>
    <row r="2095" spans="1:16" hidden="1" x14ac:dyDescent="0.35">
      <c r="A2095">
        <v>2094</v>
      </c>
      <c r="B2095">
        <v>62</v>
      </c>
      <c r="C2095" t="s">
        <v>140</v>
      </c>
      <c r="D2095" t="str">
        <f>INDEX(FSA_Province!B:B,MATCH(LEFT(C2095,1),FSA_Province!A:A,0))</f>
        <v>ON</v>
      </c>
      <c r="E2095" t="s">
        <v>2356</v>
      </c>
      <c r="F2095" t="s">
        <v>15</v>
      </c>
      <c r="G2095" t="s">
        <v>27</v>
      </c>
      <c r="H2095" t="s">
        <v>16</v>
      </c>
      <c r="I2095">
        <v>750</v>
      </c>
      <c r="J2095">
        <v>750</v>
      </c>
      <c r="K2095">
        <v>0.42920000000000003</v>
      </c>
      <c r="L2095">
        <v>326.79498569999998</v>
      </c>
      <c r="M2095">
        <f t="shared" si="96"/>
        <v>321.90000000000003</v>
      </c>
      <c r="N2095">
        <f t="shared" si="97"/>
        <v>4.8949856999999497</v>
      </c>
      <c r="O2095" s="1">
        <f t="shared" si="98"/>
        <v>1.5206541472506831E-2</v>
      </c>
      <c r="P2095">
        <v>0.49019246999999999</v>
      </c>
    </row>
    <row r="2096" spans="1:16" hidden="1" x14ac:dyDescent="0.35">
      <c r="A2096">
        <v>2095</v>
      </c>
      <c r="B2096">
        <v>28</v>
      </c>
      <c r="C2096" t="s">
        <v>215</v>
      </c>
      <c r="D2096" t="str">
        <f>INDEX(FSA_Province!B:B,MATCH(LEFT(C2096,1),FSA_Province!A:A,0))</f>
        <v>AB</v>
      </c>
      <c r="E2096" t="s">
        <v>2357</v>
      </c>
      <c r="F2096" t="s">
        <v>10</v>
      </c>
      <c r="G2096" t="s">
        <v>11</v>
      </c>
      <c r="H2096" t="s">
        <v>16</v>
      </c>
      <c r="I2096">
        <v>4.4999999999999998E-2</v>
      </c>
      <c r="J2096">
        <v>4.4999999999999998E-2</v>
      </c>
      <c r="K2096">
        <v>49500</v>
      </c>
      <c r="L2096">
        <v>2252.5713730000002</v>
      </c>
      <c r="M2096">
        <f t="shared" si="96"/>
        <v>2227.5</v>
      </c>
      <c r="N2096">
        <f t="shared" si="97"/>
        <v>25.071373000000222</v>
      </c>
      <c r="O2096" s="1">
        <f t="shared" si="98"/>
        <v>1.125538630751974E-2</v>
      </c>
      <c r="P2096">
        <v>3.3788570400000002</v>
      </c>
    </row>
    <row r="2097" spans="1:16" hidden="1" x14ac:dyDescent="0.35">
      <c r="A2097">
        <v>2096</v>
      </c>
      <c r="B2097">
        <v>214</v>
      </c>
      <c r="C2097" t="s">
        <v>261</v>
      </c>
      <c r="D2097" t="str">
        <f>INDEX(FSA_Province!B:B,MATCH(LEFT(C2097,1),FSA_Province!A:A,0))</f>
        <v>QC</v>
      </c>
      <c r="E2097" t="s">
        <v>2358</v>
      </c>
      <c r="F2097" t="s">
        <v>15</v>
      </c>
      <c r="G2097" t="s">
        <v>11</v>
      </c>
      <c r="H2097" t="s">
        <v>16</v>
      </c>
      <c r="I2097">
        <v>970</v>
      </c>
      <c r="J2097">
        <v>970</v>
      </c>
      <c r="K2097">
        <v>0.40649999999999997</v>
      </c>
      <c r="L2097">
        <v>400.29136469999997</v>
      </c>
      <c r="M2097">
        <f t="shared" si="96"/>
        <v>394.30499999999995</v>
      </c>
      <c r="N2097">
        <f t="shared" si="97"/>
        <v>5.9863647000000242</v>
      </c>
      <c r="O2097" s="1">
        <f t="shared" si="98"/>
        <v>1.518206642066427E-2</v>
      </c>
      <c r="P2097">
        <v>0.60043703999999998</v>
      </c>
    </row>
    <row r="2098" spans="1:16" hidden="1" x14ac:dyDescent="0.35">
      <c r="A2098">
        <v>2097</v>
      </c>
      <c r="B2098">
        <v>245</v>
      </c>
      <c r="C2098" t="s">
        <v>8</v>
      </c>
      <c r="D2098" t="str">
        <f>INDEX(FSA_Province!B:B,MATCH(LEFT(C2098,1),FSA_Province!A:A,0))</f>
        <v>BC</v>
      </c>
      <c r="E2098" t="s">
        <v>2359</v>
      </c>
      <c r="F2098" t="s">
        <v>10</v>
      </c>
      <c r="G2098" t="s">
        <v>11</v>
      </c>
      <c r="H2098" t="s">
        <v>16</v>
      </c>
      <c r="I2098">
        <v>0.5</v>
      </c>
      <c r="J2098">
        <v>0.5</v>
      </c>
      <c r="K2098">
        <v>49300</v>
      </c>
      <c r="L2098">
        <v>24649.999599999999</v>
      </c>
      <c r="M2098">
        <f t="shared" si="96"/>
        <v>24650</v>
      </c>
      <c r="N2098">
        <f t="shared" si="97"/>
        <v>-4.0000000080908649E-4</v>
      </c>
      <c r="O2098" s="1">
        <f t="shared" si="98"/>
        <v>-1.6227180560206347E-8</v>
      </c>
      <c r="P2098">
        <v>0</v>
      </c>
    </row>
    <row r="2099" spans="1:16" hidden="1" x14ac:dyDescent="0.35">
      <c r="A2099">
        <v>2098</v>
      </c>
      <c r="B2099">
        <v>245</v>
      </c>
      <c r="C2099" t="s">
        <v>8</v>
      </c>
      <c r="D2099" t="str">
        <f>INDEX(FSA_Province!B:B,MATCH(LEFT(C2099,1),FSA_Province!A:A,0))</f>
        <v>BC</v>
      </c>
      <c r="E2099" t="s">
        <v>2360</v>
      </c>
      <c r="F2099" t="s">
        <v>10</v>
      </c>
      <c r="G2099" t="s">
        <v>11</v>
      </c>
      <c r="H2099" t="s">
        <v>16</v>
      </c>
      <c r="I2099">
        <v>0.3</v>
      </c>
      <c r="J2099">
        <v>0.3</v>
      </c>
      <c r="K2099">
        <v>49500</v>
      </c>
      <c r="L2099">
        <v>14849.99963</v>
      </c>
      <c r="M2099">
        <f t="shared" si="96"/>
        <v>14850</v>
      </c>
      <c r="N2099">
        <f t="shared" si="97"/>
        <v>-3.6999999974796083E-4</v>
      </c>
      <c r="O2099" s="1">
        <f t="shared" si="98"/>
        <v>-2.491582489885258E-8</v>
      </c>
      <c r="P2099">
        <v>0</v>
      </c>
    </row>
    <row r="2100" spans="1:16" hidden="1" x14ac:dyDescent="0.35">
      <c r="A2100">
        <v>2099</v>
      </c>
      <c r="B2100">
        <v>245</v>
      </c>
      <c r="C2100" t="s">
        <v>8</v>
      </c>
      <c r="D2100" t="str">
        <f>INDEX(FSA_Province!B:B,MATCH(LEFT(C2100,1),FSA_Province!A:A,0))</f>
        <v>BC</v>
      </c>
      <c r="E2100" t="s">
        <v>2361</v>
      </c>
      <c r="F2100" t="s">
        <v>10</v>
      </c>
      <c r="G2100" t="s">
        <v>11</v>
      </c>
      <c r="H2100" t="s">
        <v>16</v>
      </c>
      <c r="I2100">
        <v>0.5</v>
      </c>
      <c r="J2100">
        <v>0.5</v>
      </c>
      <c r="K2100">
        <v>45000</v>
      </c>
      <c r="L2100">
        <v>22499.999790000002</v>
      </c>
      <c r="M2100">
        <f t="shared" si="96"/>
        <v>22500</v>
      </c>
      <c r="N2100">
        <f t="shared" si="97"/>
        <v>-2.0999999833293259E-4</v>
      </c>
      <c r="O2100" s="1">
        <f t="shared" si="98"/>
        <v>-9.3333332592414482E-9</v>
      </c>
      <c r="P2100">
        <v>0</v>
      </c>
    </row>
    <row r="2101" spans="1:16" hidden="1" x14ac:dyDescent="0.35">
      <c r="A2101">
        <v>2100</v>
      </c>
      <c r="B2101">
        <v>203</v>
      </c>
      <c r="C2101" t="s">
        <v>700</v>
      </c>
      <c r="D2101" t="str">
        <f>INDEX(FSA_Province!B:B,MATCH(LEFT(C2101,1),FSA_Province!A:A,0))</f>
        <v>AB</v>
      </c>
      <c r="E2101" t="s">
        <v>2362</v>
      </c>
      <c r="F2101" t="s">
        <v>15</v>
      </c>
      <c r="G2101" t="s">
        <v>11</v>
      </c>
      <c r="H2101" t="s">
        <v>16</v>
      </c>
      <c r="I2101">
        <v>10000</v>
      </c>
      <c r="J2101">
        <v>10000</v>
      </c>
      <c r="K2101">
        <v>0.39700000000000002</v>
      </c>
      <c r="L2101">
        <v>4014.61456</v>
      </c>
      <c r="M2101">
        <f t="shared" si="96"/>
        <v>3970</v>
      </c>
      <c r="N2101">
        <f t="shared" si="97"/>
        <v>44.614559999999983</v>
      </c>
      <c r="O2101" s="1">
        <f t="shared" si="98"/>
        <v>1.1237924433249367E-2</v>
      </c>
      <c r="P2101">
        <v>6.0219218400000001</v>
      </c>
    </row>
    <row r="2102" spans="1:16" hidden="1" x14ac:dyDescent="0.35">
      <c r="A2102">
        <v>2101</v>
      </c>
      <c r="B2102">
        <v>18</v>
      </c>
      <c r="C2102" t="s">
        <v>50</v>
      </c>
      <c r="D2102" t="str">
        <f>INDEX(FSA_Province!B:B,MATCH(LEFT(C2102,1),FSA_Province!A:A,0))</f>
        <v>BC</v>
      </c>
      <c r="E2102" t="s">
        <v>2363</v>
      </c>
      <c r="F2102" t="s">
        <v>24</v>
      </c>
      <c r="G2102" t="s">
        <v>11</v>
      </c>
      <c r="H2102" t="s">
        <v>16</v>
      </c>
      <c r="I2102">
        <v>20000</v>
      </c>
      <c r="J2102">
        <v>20000</v>
      </c>
      <c r="K2102">
        <v>6.4500000000000002E-2</v>
      </c>
      <c r="L2102">
        <v>1309.8146260000001</v>
      </c>
      <c r="M2102">
        <f t="shared" si="96"/>
        <v>1290</v>
      </c>
      <c r="N2102">
        <f t="shared" si="97"/>
        <v>19.814626000000089</v>
      </c>
      <c r="O2102" s="1">
        <f t="shared" si="98"/>
        <v>1.5360175193798519E-2</v>
      </c>
      <c r="P2102">
        <v>1.9647219300000001</v>
      </c>
    </row>
    <row r="2103" spans="1:16" hidden="1" x14ac:dyDescent="0.35">
      <c r="A2103">
        <v>2102</v>
      </c>
      <c r="B2103">
        <v>18</v>
      </c>
      <c r="C2103" t="s">
        <v>50</v>
      </c>
      <c r="D2103" t="str">
        <f>INDEX(FSA_Province!B:B,MATCH(LEFT(C2103,1),FSA_Province!A:A,0))</f>
        <v>BC</v>
      </c>
      <c r="E2103" t="s">
        <v>2364</v>
      </c>
      <c r="F2103" t="s">
        <v>24</v>
      </c>
      <c r="G2103" t="s">
        <v>27</v>
      </c>
      <c r="H2103" t="s">
        <v>16</v>
      </c>
      <c r="I2103">
        <v>10000</v>
      </c>
      <c r="J2103">
        <v>10000</v>
      </c>
      <c r="K2103">
        <v>6.4094999999999999E-2</v>
      </c>
      <c r="L2103">
        <v>650.93889650000006</v>
      </c>
      <c r="M2103">
        <f t="shared" si="96"/>
        <v>640.95000000000005</v>
      </c>
      <c r="N2103">
        <f t="shared" si="97"/>
        <v>9.9888965000000098</v>
      </c>
      <c r="O2103" s="1">
        <f t="shared" si="98"/>
        <v>1.5584517513066555E-2</v>
      </c>
      <c r="P2103">
        <v>0.97640833999999999</v>
      </c>
    </row>
    <row r="2104" spans="1:16" hidden="1" x14ac:dyDescent="0.35">
      <c r="A2104">
        <v>2103</v>
      </c>
      <c r="B2104">
        <v>18</v>
      </c>
      <c r="C2104" t="s">
        <v>50</v>
      </c>
      <c r="D2104" t="str">
        <f>INDEX(FSA_Province!B:B,MATCH(LEFT(C2104,1),FSA_Province!A:A,0))</f>
        <v>BC</v>
      </c>
      <c r="E2104" t="s">
        <v>2365</v>
      </c>
      <c r="F2104" t="s">
        <v>24</v>
      </c>
      <c r="G2104" t="s">
        <v>27</v>
      </c>
      <c r="H2104" t="s">
        <v>16</v>
      </c>
      <c r="I2104">
        <v>10000</v>
      </c>
      <c r="J2104">
        <v>10000</v>
      </c>
      <c r="K2104">
        <v>6.4272049999999997E-2</v>
      </c>
      <c r="L2104">
        <v>652.73696399999994</v>
      </c>
      <c r="M2104">
        <f t="shared" si="96"/>
        <v>642.72050000000002</v>
      </c>
      <c r="N2104">
        <f t="shared" si="97"/>
        <v>10.016463999999928</v>
      </c>
      <c r="O2104" s="1">
        <f t="shared" si="98"/>
        <v>1.5584478789769313E-2</v>
      </c>
      <c r="P2104">
        <v>0.97910543999999999</v>
      </c>
    </row>
    <row r="2105" spans="1:16" hidden="1" x14ac:dyDescent="0.35">
      <c r="A2105">
        <v>2104</v>
      </c>
      <c r="B2105">
        <v>94</v>
      </c>
      <c r="C2105" t="s">
        <v>827</v>
      </c>
      <c r="D2105" t="str">
        <f>INDEX(FSA_Province!B:B,MATCH(LEFT(C2105,1),FSA_Province!A:A,0))</f>
        <v>QC</v>
      </c>
      <c r="E2105" t="s">
        <v>2366</v>
      </c>
      <c r="F2105" t="s">
        <v>10</v>
      </c>
      <c r="G2105" t="s">
        <v>11</v>
      </c>
      <c r="H2105" t="s">
        <v>16</v>
      </c>
      <c r="I2105">
        <v>0.13</v>
      </c>
      <c r="J2105">
        <v>0.13</v>
      </c>
      <c r="K2105">
        <v>49520</v>
      </c>
      <c r="L2105">
        <v>6537.9260999999997</v>
      </c>
      <c r="M2105">
        <f t="shared" si="96"/>
        <v>6437.6</v>
      </c>
      <c r="N2105">
        <f t="shared" si="97"/>
        <v>100.32609999999931</v>
      </c>
      <c r="O2105" s="1">
        <f t="shared" si="98"/>
        <v>1.5584394805517477E-2</v>
      </c>
      <c r="P2105">
        <v>9.8068891499999999</v>
      </c>
    </row>
    <row r="2106" spans="1:16" hidden="1" x14ac:dyDescent="0.35">
      <c r="A2106">
        <v>2105</v>
      </c>
      <c r="B2106">
        <v>94</v>
      </c>
      <c r="C2106" t="s">
        <v>827</v>
      </c>
      <c r="D2106" t="str">
        <f>INDEX(FSA_Province!B:B,MATCH(LEFT(C2106,1),FSA_Province!A:A,0))</f>
        <v>QC</v>
      </c>
      <c r="E2106" t="s">
        <v>2367</v>
      </c>
      <c r="F2106" t="s">
        <v>20</v>
      </c>
      <c r="G2106" t="s">
        <v>11</v>
      </c>
      <c r="H2106" t="s">
        <v>16</v>
      </c>
      <c r="I2106">
        <v>15</v>
      </c>
      <c r="J2106">
        <v>15</v>
      </c>
      <c r="K2106">
        <v>1507</v>
      </c>
      <c r="L2106">
        <v>22953.86649</v>
      </c>
      <c r="M2106">
        <f t="shared" si="96"/>
        <v>22605</v>
      </c>
      <c r="N2106">
        <f t="shared" si="97"/>
        <v>348.86649000000034</v>
      </c>
      <c r="O2106" s="1">
        <f t="shared" si="98"/>
        <v>1.5433155938951575E-2</v>
      </c>
      <c r="P2106">
        <v>34.430799700000001</v>
      </c>
    </row>
    <row r="2107" spans="1:16" hidden="1" x14ac:dyDescent="0.35">
      <c r="A2107">
        <v>2106</v>
      </c>
      <c r="B2107">
        <v>94</v>
      </c>
      <c r="C2107" t="s">
        <v>827</v>
      </c>
      <c r="D2107" t="str">
        <f>INDEX(FSA_Province!B:B,MATCH(LEFT(C2107,1),FSA_Province!A:A,0))</f>
        <v>QC</v>
      </c>
      <c r="E2107" t="s">
        <v>2368</v>
      </c>
      <c r="F2107" t="s">
        <v>15</v>
      </c>
      <c r="G2107" t="s">
        <v>11</v>
      </c>
      <c r="H2107" t="s">
        <v>16</v>
      </c>
      <c r="I2107">
        <v>11000</v>
      </c>
      <c r="J2107">
        <v>11000</v>
      </c>
      <c r="K2107">
        <v>0.378</v>
      </c>
      <c r="L2107">
        <v>4222.7906160000002</v>
      </c>
      <c r="M2107">
        <f t="shared" si="96"/>
        <v>4158</v>
      </c>
      <c r="N2107">
        <f t="shared" si="97"/>
        <v>64.790616000000227</v>
      </c>
      <c r="O2107" s="1">
        <f t="shared" si="98"/>
        <v>1.5582158730158785E-2</v>
      </c>
      <c r="P2107">
        <v>6.3341859200000004</v>
      </c>
    </row>
    <row r="2108" spans="1:16" hidden="1" x14ac:dyDescent="0.35">
      <c r="A2108">
        <v>2107</v>
      </c>
      <c r="B2108">
        <v>94</v>
      </c>
      <c r="C2108" t="s">
        <v>827</v>
      </c>
      <c r="D2108" t="str">
        <f>INDEX(FSA_Province!B:B,MATCH(LEFT(C2108,1),FSA_Province!A:A,0))</f>
        <v>QC</v>
      </c>
      <c r="E2108" t="s">
        <v>2369</v>
      </c>
      <c r="F2108" t="s">
        <v>20</v>
      </c>
      <c r="G2108" t="s">
        <v>11</v>
      </c>
      <c r="H2108" t="s">
        <v>16</v>
      </c>
      <c r="I2108">
        <v>4</v>
      </c>
      <c r="J2108">
        <v>4</v>
      </c>
      <c r="K2108">
        <v>1515.15</v>
      </c>
      <c r="L2108">
        <v>6155.0458330000001</v>
      </c>
      <c r="M2108">
        <f t="shared" si="96"/>
        <v>6060.6</v>
      </c>
      <c r="N2108">
        <f t="shared" si="97"/>
        <v>94.445832999999766</v>
      </c>
      <c r="O2108" s="1">
        <f t="shared" si="98"/>
        <v>1.558357802857799E-2</v>
      </c>
      <c r="P2108">
        <v>9.2325687300000006</v>
      </c>
    </row>
    <row r="2109" spans="1:16" hidden="1" x14ac:dyDescent="0.35">
      <c r="A2109">
        <v>2108</v>
      </c>
      <c r="B2109">
        <v>33</v>
      </c>
      <c r="C2109" t="s">
        <v>33</v>
      </c>
      <c r="D2109" t="str">
        <f>INDEX(FSA_Province!B:B,MATCH(LEFT(C2109,1),FSA_Province!A:A,0))</f>
        <v>BC</v>
      </c>
      <c r="E2109" t="s">
        <v>2370</v>
      </c>
      <c r="F2109" t="s">
        <v>10</v>
      </c>
      <c r="G2109" t="s">
        <v>11</v>
      </c>
      <c r="H2109" t="s">
        <v>16</v>
      </c>
      <c r="I2109">
        <v>3.7392599999999999E-3</v>
      </c>
      <c r="J2109">
        <v>3.7392599999999999E-3</v>
      </c>
      <c r="K2109">
        <v>50701.444000000003</v>
      </c>
      <c r="L2109">
        <v>192.54046399999999</v>
      </c>
      <c r="M2109">
        <f t="shared" si="96"/>
        <v>189.58588149144001</v>
      </c>
      <c r="N2109">
        <f t="shared" si="97"/>
        <v>2.9545825085599802</v>
      </c>
      <c r="O2109" s="1">
        <f t="shared" si="98"/>
        <v>1.5584401566808563E-2</v>
      </c>
      <c r="P2109">
        <v>0.28881068999999998</v>
      </c>
    </row>
    <row r="2110" spans="1:16" hidden="1" x14ac:dyDescent="0.35">
      <c r="A2110">
        <v>2109</v>
      </c>
      <c r="B2110">
        <v>33</v>
      </c>
      <c r="C2110" t="s">
        <v>33</v>
      </c>
      <c r="D2110" t="str">
        <f>INDEX(FSA_Province!B:B,MATCH(LEFT(C2110,1),FSA_Province!A:A,0))</f>
        <v>BC</v>
      </c>
      <c r="E2110" t="s">
        <v>2371</v>
      </c>
      <c r="F2110" t="s">
        <v>10</v>
      </c>
      <c r="G2110" t="s">
        <v>11</v>
      </c>
      <c r="H2110" t="s">
        <v>12</v>
      </c>
      <c r="I2110">
        <v>3.7308799999999998E-3</v>
      </c>
      <c r="J2110">
        <v>3.7308799999999998E-3</v>
      </c>
      <c r="K2110">
        <v>51446.987000000001</v>
      </c>
      <c r="L2110">
        <v>188.91171209999999</v>
      </c>
      <c r="M2110">
        <f t="shared" si="96"/>
        <v>191.94253485855998</v>
      </c>
      <c r="N2110">
        <f t="shared" si="97"/>
        <v>-3.0308227585599923</v>
      </c>
      <c r="O2110" s="1">
        <f t="shared" si="98"/>
        <v>-1.5790261188294543E-2</v>
      </c>
      <c r="P2110">
        <v>0.28336756000000002</v>
      </c>
    </row>
    <row r="2111" spans="1:16" hidden="1" x14ac:dyDescent="0.35">
      <c r="A2111">
        <v>2110</v>
      </c>
      <c r="B2111">
        <v>100</v>
      </c>
      <c r="C2111" t="s">
        <v>72</v>
      </c>
      <c r="D2111" t="str">
        <f>INDEX(FSA_Province!B:B,MATCH(LEFT(C2111,1),FSA_Province!A:A,0))</f>
        <v>BC</v>
      </c>
      <c r="E2111" t="s">
        <v>2372</v>
      </c>
      <c r="F2111" t="s">
        <v>10</v>
      </c>
      <c r="G2111" t="s">
        <v>181</v>
      </c>
      <c r="H2111" t="s">
        <v>16</v>
      </c>
      <c r="I2111">
        <v>1.95134E-3</v>
      </c>
      <c r="J2111">
        <v>0</v>
      </c>
      <c r="K2111">
        <v>0</v>
      </c>
      <c r="L2111">
        <v>99.949951870000007</v>
      </c>
      <c r="M2111">
        <f t="shared" si="96"/>
        <v>0</v>
      </c>
      <c r="N2111">
        <f t="shared" si="97"/>
        <v>99.949951870000007</v>
      </c>
      <c r="O2111" s="1">
        <f t="shared" si="98"/>
        <v>0</v>
      </c>
      <c r="P2111">
        <v>5.004811E-2</v>
      </c>
    </row>
    <row r="2112" spans="1:16" hidden="1" x14ac:dyDescent="0.35">
      <c r="A2112">
        <v>2111</v>
      </c>
      <c r="B2112">
        <v>33</v>
      </c>
      <c r="C2112" t="s">
        <v>33</v>
      </c>
      <c r="D2112" t="str">
        <f>INDEX(FSA_Province!B:B,MATCH(LEFT(C2112,1),FSA_Province!A:A,0))</f>
        <v>BC</v>
      </c>
      <c r="E2112" t="s">
        <v>2373</v>
      </c>
      <c r="F2112" t="s">
        <v>10</v>
      </c>
      <c r="G2112" t="s">
        <v>11</v>
      </c>
      <c r="H2112" t="s">
        <v>16</v>
      </c>
      <c r="I2112">
        <v>3.7308799999999998E-3</v>
      </c>
      <c r="J2112">
        <v>3.7308799999999998E-3</v>
      </c>
      <c r="K2112">
        <v>50850</v>
      </c>
      <c r="L2112">
        <v>192.641874</v>
      </c>
      <c r="M2112">
        <f t="shared" si="96"/>
        <v>189.715248</v>
      </c>
      <c r="N2112">
        <f t="shared" si="97"/>
        <v>2.9266259999999988</v>
      </c>
      <c r="O2112" s="1">
        <f t="shared" si="98"/>
        <v>1.5426414222645925E-2</v>
      </c>
      <c r="P2112">
        <v>0.28896281000000001</v>
      </c>
    </row>
    <row r="2113" spans="1:16" hidden="1" x14ac:dyDescent="0.35">
      <c r="A2113">
        <v>2112</v>
      </c>
      <c r="B2113">
        <v>126</v>
      </c>
      <c r="C2113" t="s">
        <v>78</v>
      </c>
      <c r="D2113" t="str">
        <f>INDEX(FSA_Province!B:B,MATCH(LEFT(C2113,1),FSA_Province!A:A,0))</f>
        <v>BC</v>
      </c>
      <c r="E2113" t="s">
        <v>2374</v>
      </c>
      <c r="F2113" t="s">
        <v>10</v>
      </c>
      <c r="G2113" t="s">
        <v>27</v>
      </c>
      <c r="H2113" t="s">
        <v>12</v>
      </c>
      <c r="I2113">
        <v>5.9999999999999995E-4</v>
      </c>
      <c r="J2113">
        <v>5.9999999999999995E-4</v>
      </c>
      <c r="K2113">
        <v>50689.966</v>
      </c>
      <c r="L2113">
        <v>29.930420569999999</v>
      </c>
      <c r="M2113">
        <f t="shared" si="96"/>
        <v>30.413979599999998</v>
      </c>
      <c r="N2113">
        <f t="shared" si="97"/>
        <v>-0.48355902999999856</v>
      </c>
      <c r="O2113" s="1">
        <f t="shared" si="98"/>
        <v>-1.5899235692260365E-2</v>
      </c>
      <c r="P2113">
        <v>4.4895629999999999E-2</v>
      </c>
    </row>
    <row r="2114" spans="1:16" hidden="1" x14ac:dyDescent="0.35">
      <c r="A2114">
        <v>2113</v>
      </c>
      <c r="B2114">
        <v>126</v>
      </c>
      <c r="C2114" t="s">
        <v>78</v>
      </c>
      <c r="D2114" t="str">
        <f>INDEX(FSA_Province!B:B,MATCH(LEFT(C2114,1),FSA_Province!A:A,0))</f>
        <v>BC</v>
      </c>
      <c r="E2114" t="s">
        <v>2375</v>
      </c>
      <c r="F2114" t="s">
        <v>10</v>
      </c>
      <c r="G2114" t="s">
        <v>181</v>
      </c>
      <c r="H2114" t="s">
        <v>16</v>
      </c>
      <c r="I2114">
        <v>1.9534700000000001E-3</v>
      </c>
      <c r="J2114">
        <v>0</v>
      </c>
      <c r="K2114">
        <v>0</v>
      </c>
      <c r="L2114">
        <v>99.94983714</v>
      </c>
      <c r="M2114">
        <f t="shared" si="96"/>
        <v>0</v>
      </c>
      <c r="N2114">
        <f t="shared" si="97"/>
        <v>99.94983714</v>
      </c>
      <c r="O2114" s="1">
        <f t="shared" si="98"/>
        <v>0</v>
      </c>
      <c r="P2114">
        <v>5.0162850000000002E-2</v>
      </c>
    </row>
    <row r="2115" spans="1:16" hidden="1" x14ac:dyDescent="0.35">
      <c r="A2115">
        <v>2114</v>
      </c>
      <c r="B2115">
        <v>154</v>
      </c>
      <c r="C2115" t="s">
        <v>1175</v>
      </c>
      <c r="D2115" t="str">
        <f>INDEX(FSA_Province!B:B,MATCH(LEFT(C2115,1),FSA_Province!A:A,0))</f>
        <v>AB</v>
      </c>
      <c r="E2115" t="s">
        <v>2376</v>
      </c>
      <c r="F2115" t="s">
        <v>2242</v>
      </c>
      <c r="G2115" t="s">
        <v>27</v>
      </c>
      <c r="H2115" t="s">
        <v>12</v>
      </c>
      <c r="I2115">
        <v>279.99999000000003</v>
      </c>
      <c r="J2115">
        <v>279.99999000000003</v>
      </c>
      <c r="K2115">
        <v>0.39739000000000002</v>
      </c>
      <c r="L2115">
        <v>109.50187080000001</v>
      </c>
      <c r="M2115">
        <f t="shared" ref="M2115:M2178" si="99">I2115*K2115</f>
        <v>111.26919602610002</v>
      </c>
      <c r="N2115">
        <f t="shared" ref="N2115:N2178" si="100">L2115-M2115</f>
        <v>-1.767325226100013</v>
      </c>
      <c r="O2115" s="1">
        <f t="shared" ref="O2115:O2178" si="101">IFERROR(N2115/M2115, 0)</f>
        <v>-1.5883328802748408E-2</v>
      </c>
      <c r="P2115">
        <v>0.1642528</v>
      </c>
    </row>
    <row r="2116" spans="1:16" hidden="1" x14ac:dyDescent="0.35">
      <c r="A2116">
        <v>2115</v>
      </c>
      <c r="B2116">
        <v>76</v>
      </c>
      <c r="C2116" t="s">
        <v>1524</v>
      </c>
      <c r="D2116" t="str">
        <f>INDEX(FSA_Province!B:B,MATCH(LEFT(C2116,1),FSA_Province!A:A,0))</f>
        <v>AB</v>
      </c>
      <c r="E2116" t="s">
        <v>2377</v>
      </c>
      <c r="F2116" t="s">
        <v>15</v>
      </c>
      <c r="G2116" t="s">
        <v>27</v>
      </c>
      <c r="H2116" t="s">
        <v>16</v>
      </c>
      <c r="I2116">
        <v>1150</v>
      </c>
      <c r="J2116">
        <v>1150</v>
      </c>
      <c r="K2116">
        <v>0.39410000000000001</v>
      </c>
      <c r="L2116">
        <v>460.22936520000002</v>
      </c>
      <c r="M2116">
        <f t="shared" si="99"/>
        <v>453.21500000000003</v>
      </c>
      <c r="N2116">
        <f t="shared" si="100"/>
        <v>7.0143651999999861</v>
      </c>
      <c r="O2116" s="1">
        <f t="shared" si="101"/>
        <v>1.5476904339000222E-2</v>
      </c>
      <c r="P2116">
        <v>0.69034404000000005</v>
      </c>
    </row>
    <row r="2117" spans="1:16" hidden="1" x14ac:dyDescent="0.35">
      <c r="A2117">
        <v>2116</v>
      </c>
      <c r="B2117">
        <v>202</v>
      </c>
      <c r="C2117" t="s">
        <v>391</v>
      </c>
      <c r="D2117" t="str">
        <f>INDEX(FSA_Province!B:B,MATCH(LEFT(C2117,1),FSA_Province!A:A,0))</f>
        <v>ON</v>
      </c>
      <c r="E2117" t="s">
        <v>2378</v>
      </c>
      <c r="F2117" t="s">
        <v>10</v>
      </c>
      <c r="G2117" t="s">
        <v>27</v>
      </c>
      <c r="H2117" t="s">
        <v>12</v>
      </c>
      <c r="I2117">
        <v>0.04</v>
      </c>
      <c r="J2117">
        <v>0.04</v>
      </c>
      <c r="K2117">
        <v>51899.925000000003</v>
      </c>
      <c r="L2117">
        <v>2059.3301999999999</v>
      </c>
      <c r="M2117">
        <f t="shared" si="99"/>
        <v>2075.9970000000003</v>
      </c>
      <c r="N2117">
        <f t="shared" si="100"/>
        <v>-16.666800000000421</v>
      </c>
      <c r="O2117" s="1">
        <f t="shared" si="101"/>
        <v>-8.0283353010627764E-3</v>
      </c>
      <c r="P2117">
        <v>0</v>
      </c>
    </row>
    <row r="2118" spans="1:16" hidden="1" x14ac:dyDescent="0.35">
      <c r="A2118">
        <v>2117</v>
      </c>
      <c r="B2118">
        <v>154</v>
      </c>
      <c r="C2118" t="s">
        <v>1175</v>
      </c>
      <c r="D2118" t="str">
        <f>INDEX(FSA_Province!B:B,MATCH(LEFT(C2118,1),FSA_Province!A:A,0))</f>
        <v>AB</v>
      </c>
      <c r="E2118" t="s">
        <v>2379</v>
      </c>
      <c r="F2118" t="s">
        <v>24</v>
      </c>
      <c r="G2118" t="s">
        <v>11</v>
      </c>
      <c r="H2118" t="s">
        <v>12</v>
      </c>
      <c r="I2118">
        <v>910</v>
      </c>
      <c r="J2118">
        <v>910</v>
      </c>
      <c r="K2118">
        <v>7.3999999999999996E-2</v>
      </c>
      <c r="L2118">
        <v>66.269338070000003</v>
      </c>
      <c r="M2118">
        <f t="shared" si="99"/>
        <v>67.34</v>
      </c>
      <c r="N2118">
        <f t="shared" si="100"/>
        <v>-1.07066193</v>
      </c>
      <c r="O2118" s="1">
        <f t="shared" si="101"/>
        <v>-1.5899345559845558E-2</v>
      </c>
      <c r="P2118">
        <v>9.9404000000000006E-2</v>
      </c>
    </row>
    <row r="2119" spans="1:16" hidden="1" x14ac:dyDescent="0.35">
      <c r="A2119">
        <v>2118</v>
      </c>
      <c r="B2119">
        <v>76</v>
      </c>
      <c r="C2119" t="s">
        <v>1524</v>
      </c>
      <c r="D2119" t="str">
        <f>INDEX(FSA_Province!B:B,MATCH(LEFT(C2119,1),FSA_Province!A:A,0))</f>
        <v>AB</v>
      </c>
      <c r="E2119" t="s">
        <v>2380</v>
      </c>
      <c r="F2119" t="s">
        <v>20</v>
      </c>
      <c r="G2119" t="s">
        <v>27</v>
      </c>
      <c r="H2119" t="s">
        <v>16</v>
      </c>
      <c r="I2119">
        <v>0.33</v>
      </c>
      <c r="J2119">
        <v>0.33</v>
      </c>
      <c r="K2119">
        <v>1548.895</v>
      </c>
      <c r="L2119">
        <v>519.13801699999999</v>
      </c>
      <c r="M2119">
        <f t="shared" si="99"/>
        <v>511.13535000000002</v>
      </c>
      <c r="N2119">
        <f t="shared" si="100"/>
        <v>8.002666999999974</v>
      </c>
      <c r="O2119" s="1">
        <f t="shared" si="101"/>
        <v>1.565664945693929E-2</v>
      </c>
      <c r="P2119">
        <v>0.77870702000000003</v>
      </c>
    </row>
    <row r="2120" spans="1:16" hidden="1" x14ac:dyDescent="0.35">
      <c r="A2120">
        <v>2119</v>
      </c>
      <c r="B2120">
        <v>76</v>
      </c>
      <c r="C2120" t="s">
        <v>1524</v>
      </c>
      <c r="D2120" t="str">
        <f>INDEX(FSA_Province!B:B,MATCH(LEFT(C2120,1),FSA_Province!A:A,0))</f>
        <v>AB</v>
      </c>
      <c r="E2120" t="s">
        <v>2381</v>
      </c>
      <c r="F2120" t="s">
        <v>10</v>
      </c>
      <c r="G2120" t="s">
        <v>27</v>
      </c>
      <c r="H2120" t="s">
        <v>16</v>
      </c>
      <c r="I2120">
        <v>1.9300000000000001E-2</v>
      </c>
      <c r="J2120">
        <v>1.9300000000000001E-2</v>
      </c>
      <c r="K2120">
        <v>51772.875</v>
      </c>
      <c r="L2120">
        <v>1014.788668</v>
      </c>
      <c r="M2120">
        <f t="shared" si="99"/>
        <v>999.21648750000008</v>
      </c>
      <c r="N2120">
        <f t="shared" si="100"/>
        <v>15.572180499999945</v>
      </c>
      <c r="O2120" s="1">
        <f t="shared" si="101"/>
        <v>1.558439106520442E-2</v>
      </c>
      <c r="P2120">
        <v>1.5221830000000001</v>
      </c>
    </row>
    <row r="2121" spans="1:16" hidden="1" x14ac:dyDescent="0.35">
      <c r="A2121">
        <v>2120</v>
      </c>
      <c r="B2121">
        <v>131</v>
      </c>
      <c r="C2121" t="s">
        <v>447</v>
      </c>
      <c r="D2121" t="str">
        <f>INDEX(FSA_Province!B:B,MATCH(LEFT(C2121,1),FSA_Province!A:A,0))</f>
        <v>ON</v>
      </c>
      <c r="E2121" t="s">
        <v>2382</v>
      </c>
      <c r="F2121" t="s">
        <v>24</v>
      </c>
      <c r="G2121" t="s">
        <v>27</v>
      </c>
      <c r="H2121" t="s">
        <v>16</v>
      </c>
      <c r="I2121">
        <v>123</v>
      </c>
      <c r="J2121">
        <v>123</v>
      </c>
      <c r="K2121">
        <v>7.6132169999999999E-2</v>
      </c>
      <c r="L2121">
        <v>9.5101935599999994</v>
      </c>
      <c r="M2121">
        <f t="shared" si="99"/>
        <v>9.3642569099999999</v>
      </c>
      <c r="N2121">
        <f t="shared" si="100"/>
        <v>0.14593664999999945</v>
      </c>
      <c r="O2121" s="1">
        <f t="shared" si="101"/>
        <v>1.558443466498181E-2</v>
      </c>
      <c r="P2121">
        <v>1.426529E-2</v>
      </c>
    </row>
    <row r="2122" spans="1:16" hidden="1" x14ac:dyDescent="0.35">
      <c r="A2122">
        <v>2121</v>
      </c>
      <c r="B2122">
        <v>131</v>
      </c>
      <c r="C2122" t="s">
        <v>447</v>
      </c>
      <c r="D2122" t="str">
        <f>INDEX(FSA_Province!B:B,MATCH(LEFT(C2122,1),FSA_Province!A:A,0))</f>
        <v>ON</v>
      </c>
      <c r="E2122" t="s">
        <v>2383</v>
      </c>
      <c r="F2122" t="s">
        <v>24</v>
      </c>
      <c r="G2122" t="s">
        <v>27</v>
      </c>
      <c r="H2122" t="s">
        <v>16</v>
      </c>
      <c r="I2122">
        <v>19467</v>
      </c>
      <c r="J2122">
        <v>19467</v>
      </c>
      <c r="K2122">
        <v>7.5282950000000001E-2</v>
      </c>
      <c r="L2122">
        <v>1488.3725449999999</v>
      </c>
      <c r="M2122">
        <f t="shared" si="99"/>
        <v>1465.5331876499999</v>
      </c>
      <c r="N2122">
        <f t="shared" si="100"/>
        <v>22.83935735</v>
      </c>
      <c r="O2122" s="1">
        <f t="shared" si="101"/>
        <v>1.5584333089462945E-2</v>
      </c>
      <c r="P2122">
        <v>2.23255881</v>
      </c>
    </row>
    <row r="2123" spans="1:16" hidden="1" x14ac:dyDescent="0.35">
      <c r="A2123">
        <v>2122</v>
      </c>
      <c r="B2123">
        <v>224</v>
      </c>
      <c r="C2123" t="s">
        <v>83</v>
      </c>
      <c r="D2123" t="str">
        <f>INDEX(FSA_Province!B:B,MATCH(LEFT(C2123,1),FSA_Province!A:A,0))</f>
        <v>BC</v>
      </c>
      <c r="E2123" t="s">
        <v>2384</v>
      </c>
      <c r="F2123" t="s">
        <v>24</v>
      </c>
      <c r="G2123" t="s">
        <v>27</v>
      </c>
      <c r="H2123" t="s">
        <v>16</v>
      </c>
      <c r="I2123">
        <v>10000</v>
      </c>
      <c r="J2123">
        <v>10000</v>
      </c>
      <c r="K2123">
        <v>7.9413259999999999E-2</v>
      </c>
      <c r="L2123">
        <v>806.50833750000004</v>
      </c>
      <c r="M2123">
        <f t="shared" si="99"/>
        <v>794.13260000000002</v>
      </c>
      <c r="N2123">
        <f t="shared" si="100"/>
        <v>12.375737500000014</v>
      </c>
      <c r="O2123" s="1">
        <f t="shared" si="101"/>
        <v>1.5583968596680219E-2</v>
      </c>
      <c r="P2123">
        <v>1.2097625000000001</v>
      </c>
    </row>
    <row r="2124" spans="1:16" hidden="1" x14ac:dyDescent="0.35">
      <c r="A2124">
        <v>2123</v>
      </c>
      <c r="B2124">
        <v>173</v>
      </c>
      <c r="C2124" t="s">
        <v>391</v>
      </c>
      <c r="D2124" t="str">
        <f>INDEX(FSA_Province!B:B,MATCH(LEFT(C2124,1),FSA_Province!A:A,0))</f>
        <v>ON</v>
      </c>
      <c r="E2124" t="s">
        <v>2385</v>
      </c>
      <c r="F2124" t="s">
        <v>39</v>
      </c>
      <c r="G2124" t="s">
        <v>27</v>
      </c>
      <c r="H2124" t="s">
        <v>16</v>
      </c>
      <c r="I2124">
        <v>0.1</v>
      </c>
      <c r="J2124">
        <v>0.1</v>
      </c>
      <c r="K2124">
        <v>220.077</v>
      </c>
      <c r="L2124">
        <v>22.177484629999999</v>
      </c>
      <c r="M2124">
        <f t="shared" si="99"/>
        <v>22.0077</v>
      </c>
      <c r="N2124">
        <f t="shared" si="100"/>
        <v>0.16978462999999877</v>
      </c>
      <c r="O2124" s="1">
        <f t="shared" si="101"/>
        <v>7.7147830077654083E-3</v>
      </c>
      <c r="P2124">
        <v>0</v>
      </c>
    </row>
    <row r="2125" spans="1:16" hidden="1" x14ac:dyDescent="0.35">
      <c r="A2125">
        <v>2124</v>
      </c>
      <c r="B2125">
        <v>126</v>
      </c>
      <c r="C2125" t="s">
        <v>78</v>
      </c>
      <c r="D2125" t="str">
        <f>INDEX(FSA_Province!B:B,MATCH(LEFT(C2125,1),FSA_Province!A:A,0))</f>
        <v>BC</v>
      </c>
      <c r="E2125" t="s">
        <v>2386</v>
      </c>
      <c r="F2125" t="s">
        <v>10</v>
      </c>
      <c r="G2125" t="s">
        <v>181</v>
      </c>
      <c r="H2125" t="s">
        <v>16</v>
      </c>
      <c r="I2125">
        <v>1.90709E-3</v>
      </c>
      <c r="J2125">
        <v>0</v>
      </c>
      <c r="K2125">
        <v>0</v>
      </c>
      <c r="L2125">
        <v>99.949723610000007</v>
      </c>
      <c r="M2125">
        <f t="shared" si="99"/>
        <v>0</v>
      </c>
      <c r="N2125">
        <f t="shared" si="100"/>
        <v>99.949723610000007</v>
      </c>
      <c r="O2125" s="1">
        <f t="shared" si="101"/>
        <v>0</v>
      </c>
      <c r="P2125">
        <v>5.0276380000000002E-2</v>
      </c>
    </row>
    <row r="2126" spans="1:16" hidden="1" x14ac:dyDescent="0.35">
      <c r="A2126">
        <v>2125</v>
      </c>
      <c r="B2126">
        <v>126</v>
      </c>
      <c r="C2126" t="s">
        <v>78</v>
      </c>
      <c r="D2126" t="str">
        <f>INDEX(FSA_Province!B:B,MATCH(LEFT(C2126,1),FSA_Province!A:A,0))</f>
        <v>BC</v>
      </c>
      <c r="E2126" t="s">
        <v>2387</v>
      </c>
      <c r="F2126" t="s">
        <v>10</v>
      </c>
      <c r="G2126" t="s">
        <v>181</v>
      </c>
      <c r="H2126" t="s">
        <v>16</v>
      </c>
      <c r="I2126">
        <v>1.91417E-3</v>
      </c>
      <c r="J2126">
        <v>0</v>
      </c>
      <c r="K2126">
        <v>0</v>
      </c>
      <c r="L2126">
        <v>99.949880980000003</v>
      </c>
      <c r="M2126">
        <f t="shared" si="99"/>
        <v>0</v>
      </c>
      <c r="N2126">
        <f t="shared" si="100"/>
        <v>99.949880980000003</v>
      </c>
      <c r="O2126" s="1">
        <f t="shared" si="101"/>
        <v>0</v>
      </c>
      <c r="P2126">
        <v>5.0118999999999997E-2</v>
      </c>
    </row>
    <row r="2127" spans="1:16" hidden="1" x14ac:dyDescent="0.35">
      <c r="A2127">
        <v>2126</v>
      </c>
      <c r="B2127">
        <v>239</v>
      </c>
      <c r="C2127" t="s">
        <v>1767</v>
      </c>
      <c r="D2127" t="str">
        <f>INDEX(FSA_Province!B:B,MATCH(LEFT(C2127,1),FSA_Province!A:A,0))</f>
        <v>QC</v>
      </c>
      <c r="E2127" t="s">
        <v>2388</v>
      </c>
      <c r="F2127" t="s">
        <v>10</v>
      </c>
      <c r="G2127" t="s">
        <v>27</v>
      </c>
      <c r="H2127" t="s">
        <v>16</v>
      </c>
      <c r="I2127">
        <v>9.7000000000000003E-3</v>
      </c>
      <c r="J2127">
        <v>9.7000000000000003E-3</v>
      </c>
      <c r="K2127">
        <v>50820</v>
      </c>
      <c r="L2127">
        <v>500.2484</v>
      </c>
      <c r="M2127">
        <f t="shared" si="99"/>
        <v>492.95400000000001</v>
      </c>
      <c r="N2127">
        <f t="shared" si="100"/>
        <v>7.294399999999996</v>
      </c>
      <c r="O2127" s="1">
        <f t="shared" si="101"/>
        <v>1.4797323888232971E-2</v>
      </c>
      <c r="P2127">
        <v>0.75037259999999995</v>
      </c>
    </row>
    <row r="2128" spans="1:16" hidden="1" x14ac:dyDescent="0.35">
      <c r="A2128">
        <v>2127</v>
      </c>
      <c r="B2128">
        <v>180</v>
      </c>
      <c r="C2128" t="s">
        <v>2389</v>
      </c>
      <c r="D2128" t="str">
        <f>INDEX(FSA_Province!B:B,MATCH(LEFT(C2128,1),FSA_Province!A:A,0))</f>
        <v>QC</v>
      </c>
      <c r="E2128" t="s">
        <v>2390</v>
      </c>
      <c r="F2128" t="s">
        <v>2242</v>
      </c>
      <c r="G2128" t="s">
        <v>27</v>
      </c>
      <c r="H2128" t="s">
        <v>16</v>
      </c>
      <c r="I2128">
        <v>11</v>
      </c>
      <c r="J2128">
        <v>11</v>
      </c>
      <c r="K2128">
        <v>0.39695999999999998</v>
      </c>
      <c r="L2128">
        <v>4.4401724400000004</v>
      </c>
      <c r="M2128">
        <f t="shared" si="99"/>
        <v>4.3665599999999998</v>
      </c>
      <c r="N2128">
        <f t="shared" si="100"/>
        <v>7.3612440000000667E-2</v>
      </c>
      <c r="O2128" s="1">
        <f t="shared" si="101"/>
        <v>1.6858222490931229E-2</v>
      </c>
      <c r="P2128">
        <v>6.6602500000000004E-3</v>
      </c>
    </row>
    <row r="2129" spans="1:16" hidden="1" x14ac:dyDescent="0.35">
      <c r="A2129">
        <v>2128</v>
      </c>
      <c r="B2129">
        <v>129</v>
      </c>
      <c r="C2129" t="s">
        <v>556</v>
      </c>
      <c r="D2129" t="str">
        <f>INDEX(FSA_Province!B:B,MATCH(LEFT(C2129,1),FSA_Province!A:A,0))</f>
        <v>ON</v>
      </c>
      <c r="E2129" t="s">
        <v>2391</v>
      </c>
      <c r="F2129" t="s">
        <v>10</v>
      </c>
      <c r="G2129" t="s">
        <v>11</v>
      </c>
      <c r="H2129" t="s">
        <v>16</v>
      </c>
      <c r="I2129">
        <v>2.04602E-3</v>
      </c>
      <c r="J2129">
        <v>2.04602E-3</v>
      </c>
      <c r="K2129">
        <v>51242.311000000002</v>
      </c>
      <c r="L2129">
        <v>106.54864430000001</v>
      </c>
      <c r="M2129">
        <f t="shared" si="99"/>
        <v>104.84279315222</v>
      </c>
      <c r="N2129">
        <f t="shared" si="100"/>
        <v>1.7058511477800096</v>
      </c>
      <c r="O2129" s="1">
        <f t="shared" si="101"/>
        <v>1.6270561823961565E-2</v>
      </c>
      <c r="P2129">
        <v>0.15982295999999999</v>
      </c>
    </row>
    <row r="2130" spans="1:16" hidden="1" x14ac:dyDescent="0.35">
      <c r="A2130">
        <v>2129</v>
      </c>
      <c r="B2130">
        <v>147</v>
      </c>
      <c r="C2130" t="s">
        <v>796</v>
      </c>
      <c r="D2130" t="str">
        <f>INDEX(FSA_Province!B:B,MATCH(LEFT(C2130,1),FSA_Province!A:A,0))</f>
        <v>AB</v>
      </c>
      <c r="E2130" t="s">
        <v>2392</v>
      </c>
      <c r="F2130" t="s">
        <v>575</v>
      </c>
      <c r="G2130" t="s">
        <v>11</v>
      </c>
      <c r="H2130" t="s">
        <v>16</v>
      </c>
      <c r="I2130">
        <v>10000</v>
      </c>
      <c r="J2130">
        <v>10000</v>
      </c>
      <c r="K2130">
        <v>4.8000000000000001E-5</v>
      </c>
      <c r="L2130">
        <v>0.47999998999999999</v>
      </c>
      <c r="M2130">
        <f t="shared" si="99"/>
        <v>0.48000000000000004</v>
      </c>
      <c r="N2130">
        <f t="shared" si="100"/>
        <v>-1.0000000050247593E-8</v>
      </c>
      <c r="O2130" s="1">
        <f t="shared" si="101"/>
        <v>-2.0833333438015817E-8</v>
      </c>
      <c r="P2130">
        <v>7.1999E-4</v>
      </c>
    </row>
    <row r="2131" spans="1:16" hidden="1" x14ac:dyDescent="0.35">
      <c r="A2131">
        <v>2130</v>
      </c>
      <c r="B2131">
        <v>28</v>
      </c>
      <c r="C2131" t="s">
        <v>215</v>
      </c>
      <c r="D2131" t="str">
        <f>INDEX(FSA_Province!B:B,MATCH(LEFT(C2131,1),FSA_Province!A:A,0))</f>
        <v>AB</v>
      </c>
      <c r="E2131" t="s">
        <v>2393</v>
      </c>
      <c r="F2131" t="s">
        <v>10</v>
      </c>
      <c r="G2131" t="s">
        <v>11</v>
      </c>
      <c r="H2131" t="s">
        <v>16</v>
      </c>
      <c r="I2131">
        <v>0.05</v>
      </c>
      <c r="J2131">
        <v>0.05</v>
      </c>
      <c r="K2131">
        <v>49500</v>
      </c>
      <c r="L2131">
        <v>2512.591437</v>
      </c>
      <c r="M2131">
        <f t="shared" si="99"/>
        <v>2475</v>
      </c>
      <c r="N2131">
        <f t="shared" si="100"/>
        <v>37.591437000000042</v>
      </c>
      <c r="O2131" s="1">
        <f t="shared" si="101"/>
        <v>1.518845939393941E-2</v>
      </c>
      <c r="P2131">
        <v>3.7688871399999999</v>
      </c>
    </row>
    <row r="2132" spans="1:16" hidden="1" x14ac:dyDescent="0.35">
      <c r="A2132">
        <v>2131</v>
      </c>
      <c r="B2132">
        <v>241</v>
      </c>
      <c r="C2132" t="s">
        <v>577</v>
      </c>
      <c r="D2132" t="str">
        <f>INDEX(FSA_Province!B:B,MATCH(LEFT(C2132,1),FSA_Province!A:A,0))</f>
        <v>ON</v>
      </c>
      <c r="E2132" t="s">
        <v>2394</v>
      </c>
      <c r="F2132" t="s">
        <v>24</v>
      </c>
      <c r="G2132" t="s">
        <v>11</v>
      </c>
      <c r="H2132" t="s">
        <v>16</v>
      </c>
      <c r="I2132">
        <v>3300</v>
      </c>
      <c r="J2132">
        <v>3300</v>
      </c>
      <c r="K2132">
        <v>7.3999999999999996E-2</v>
      </c>
      <c r="L2132">
        <v>248.17804029999999</v>
      </c>
      <c r="M2132">
        <f t="shared" si="99"/>
        <v>244.2</v>
      </c>
      <c r="N2132">
        <f t="shared" si="100"/>
        <v>3.9780403000000035</v>
      </c>
      <c r="O2132" s="1">
        <f t="shared" si="101"/>
        <v>1.6290091318591333E-2</v>
      </c>
      <c r="P2132">
        <v>0.37226705999999998</v>
      </c>
    </row>
    <row r="2133" spans="1:16" hidden="1" x14ac:dyDescent="0.35">
      <c r="A2133">
        <v>2132</v>
      </c>
      <c r="B2133">
        <v>129</v>
      </c>
      <c r="C2133" t="s">
        <v>556</v>
      </c>
      <c r="D2133" t="str">
        <f>INDEX(FSA_Province!B:B,MATCH(LEFT(C2133,1),FSA_Province!A:A,0))</f>
        <v>ON</v>
      </c>
      <c r="E2133" t="s">
        <v>2395</v>
      </c>
      <c r="F2133" t="s">
        <v>24</v>
      </c>
      <c r="G2133" t="s">
        <v>11</v>
      </c>
      <c r="H2133" t="s">
        <v>16</v>
      </c>
      <c r="I2133">
        <v>13246.42283917</v>
      </c>
      <c r="J2133">
        <v>13246.42283917</v>
      </c>
      <c r="K2133">
        <v>7.1610060000000003E-2</v>
      </c>
      <c r="L2133">
        <v>963.84834320000004</v>
      </c>
      <c r="M2133">
        <f t="shared" si="99"/>
        <v>948.57713429833404</v>
      </c>
      <c r="N2133">
        <f t="shared" si="100"/>
        <v>15.271208901666</v>
      </c>
      <c r="O2133" s="1">
        <f t="shared" si="101"/>
        <v>1.6099069173707386E-2</v>
      </c>
      <c r="P2133">
        <v>1.4457725100000001</v>
      </c>
    </row>
    <row r="2134" spans="1:16" hidden="1" x14ac:dyDescent="0.35">
      <c r="A2134">
        <v>2133</v>
      </c>
      <c r="B2134">
        <v>28</v>
      </c>
      <c r="C2134" t="s">
        <v>215</v>
      </c>
      <c r="D2134" t="str">
        <f>INDEX(FSA_Province!B:B,MATCH(LEFT(C2134,1),FSA_Province!A:A,0))</f>
        <v>AB</v>
      </c>
      <c r="E2134" t="s">
        <v>2396</v>
      </c>
      <c r="F2134" t="s">
        <v>10</v>
      </c>
      <c r="G2134" t="s">
        <v>11</v>
      </c>
      <c r="H2134" t="s">
        <v>16</v>
      </c>
      <c r="I2134">
        <v>0.05</v>
      </c>
      <c r="J2134">
        <v>0.05</v>
      </c>
      <c r="K2134">
        <v>48000</v>
      </c>
      <c r="L2134">
        <v>2427.01296</v>
      </c>
      <c r="M2134">
        <f t="shared" si="99"/>
        <v>2400</v>
      </c>
      <c r="N2134">
        <f t="shared" si="100"/>
        <v>27.012960000000021</v>
      </c>
      <c r="O2134" s="1">
        <f t="shared" si="101"/>
        <v>1.1255400000000009E-2</v>
      </c>
      <c r="P2134">
        <v>3.6405194399999998</v>
      </c>
    </row>
    <row r="2135" spans="1:16" hidden="1" x14ac:dyDescent="0.35">
      <c r="A2135">
        <v>2134</v>
      </c>
      <c r="B2135">
        <v>146</v>
      </c>
      <c r="C2135" t="s">
        <v>1016</v>
      </c>
      <c r="D2135" t="str">
        <f>INDEX(FSA_Province!B:B,MATCH(LEFT(C2135,1),FSA_Province!A:A,0))</f>
        <v>ON</v>
      </c>
      <c r="E2135" t="s">
        <v>2397</v>
      </c>
      <c r="F2135" t="s">
        <v>20</v>
      </c>
      <c r="G2135" t="s">
        <v>27</v>
      </c>
      <c r="H2135" t="s">
        <v>16</v>
      </c>
      <c r="I2135">
        <v>0.45</v>
      </c>
      <c r="J2135">
        <v>0.45</v>
      </c>
      <c r="K2135">
        <v>1516.0170000000001</v>
      </c>
      <c r="L2135">
        <v>688.05983300000003</v>
      </c>
      <c r="M2135">
        <f t="shared" si="99"/>
        <v>682.20765000000006</v>
      </c>
      <c r="N2135">
        <f t="shared" si="100"/>
        <v>5.8521829999999682</v>
      </c>
      <c r="O2135" s="1">
        <f t="shared" si="101"/>
        <v>8.5783016358728422E-3</v>
      </c>
      <c r="P2135">
        <v>0</v>
      </c>
    </row>
    <row r="2136" spans="1:16" hidden="1" x14ac:dyDescent="0.35">
      <c r="A2136">
        <v>2135</v>
      </c>
      <c r="B2136">
        <v>128</v>
      </c>
      <c r="C2136" t="s">
        <v>471</v>
      </c>
      <c r="D2136" t="str">
        <f>INDEX(FSA_Province!B:B,MATCH(LEFT(C2136,1),FSA_Province!A:A,0))</f>
        <v>ON</v>
      </c>
      <c r="E2136" t="s">
        <v>2398</v>
      </c>
      <c r="F2136" t="s">
        <v>10</v>
      </c>
      <c r="G2136" t="s">
        <v>27</v>
      </c>
      <c r="H2136" t="s">
        <v>16</v>
      </c>
      <c r="I2136">
        <v>0.02</v>
      </c>
      <c r="J2136">
        <v>0.02</v>
      </c>
      <c r="K2136">
        <v>51838.169000000002</v>
      </c>
      <c r="L2136">
        <v>1053.244561</v>
      </c>
      <c r="M2136">
        <f t="shared" si="99"/>
        <v>1036.7633800000001</v>
      </c>
      <c r="N2136">
        <f t="shared" si="100"/>
        <v>16.481180999999879</v>
      </c>
      <c r="O2136" s="1">
        <f t="shared" si="101"/>
        <v>1.5896762287263538E-2</v>
      </c>
      <c r="P2136">
        <v>1.57986684</v>
      </c>
    </row>
    <row r="2137" spans="1:16" hidden="1" x14ac:dyDescent="0.35">
      <c r="A2137">
        <v>2136</v>
      </c>
      <c r="B2137">
        <v>62</v>
      </c>
      <c r="C2137" t="s">
        <v>140</v>
      </c>
      <c r="D2137" t="str">
        <f>INDEX(FSA_Province!B:B,MATCH(LEFT(C2137,1),FSA_Province!A:A,0))</f>
        <v>ON</v>
      </c>
      <c r="E2137" t="s">
        <v>2399</v>
      </c>
      <c r="F2137" t="s">
        <v>24</v>
      </c>
      <c r="G2137" t="s">
        <v>27</v>
      </c>
      <c r="H2137" t="s">
        <v>16</v>
      </c>
      <c r="I2137">
        <v>250</v>
      </c>
      <c r="J2137">
        <v>250</v>
      </c>
      <c r="K2137">
        <v>6.9316310000000006E-2</v>
      </c>
      <c r="L2137">
        <v>17.588190239999999</v>
      </c>
      <c r="M2137">
        <f t="shared" si="99"/>
        <v>17.3290775</v>
      </c>
      <c r="N2137">
        <f t="shared" si="100"/>
        <v>0.25911273999999906</v>
      </c>
      <c r="O2137" s="1">
        <f t="shared" si="101"/>
        <v>1.4952483189021403E-2</v>
      </c>
      <c r="P2137">
        <v>2.6382280000000001E-2</v>
      </c>
    </row>
    <row r="2138" spans="1:16" hidden="1" x14ac:dyDescent="0.35">
      <c r="A2138">
        <v>2137</v>
      </c>
      <c r="B2138">
        <v>62</v>
      </c>
      <c r="C2138" t="s">
        <v>140</v>
      </c>
      <c r="D2138" t="str">
        <f>INDEX(FSA_Province!B:B,MATCH(LEFT(C2138,1),FSA_Province!A:A,0))</f>
        <v>ON</v>
      </c>
      <c r="E2138" t="s">
        <v>2400</v>
      </c>
      <c r="F2138" t="s">
        <v>20</v>
      </c>
      <c r="G2138" t="s">
        <v>27</v>
      </c>
      <c r="H2138" t="s">
        <v>16</v>
      </c>
      <c r="I2138">
        <v>1.23</v>
      </c>
      <c r="J2138">
        <v>1.23</v>
      </c>
      <c r="K2138">
        <v>1575.375</v>
      </c>
      <c r="L2138">
        <v>1961.8058490000001</v>
      </c>
      <c r="M2138">
        <f t="shared" si="99"/>
        <v>1937.7112500000001</v>
      </c>
      <c r="N2138">
        <f t="shared" si="100"/>
        <v>24.094599000000017</v>
      </c>
      <c r="O2138" s="1">
        <f t="shared" si="101"/>
        <v>1.2434566295674868E-2</v>
      </c>
      <c r="P2138">
        <v>2.9427087699999999</v>
      </c>
    </row>
    <row r="2139" spans="1:16" hidden="1" x14ac:dyDescent="0.35">
      <c r="A2139">
        <v>2138</v>
      </c>
      <c r="B2139">
        <v>62</v>
      </c>
      <c r="C2139" t="s">
        <v>140</v>
      </c>
      <c r="D2139" t="str">
        <f>INDEX(FSA_Province!B:B,MATCH(LEFT(C2139,1),FSA_Province!A:A,0))</f>
        <v>ON</v>
      </c>
      <c r="E2139" t="s">
        <v>2401</v>
      </c>
      <c r="F2139" t="s">
        <v>10</v>
      </c>
      <c r="G2139" t="s">
        <v>27</v>
      </c>
      <c r="H2139" t="s">
        <v>16</v>
      </c>
      <c r="I2139">
        <v>1.9300000000000001E-2</v>
      </c>
      <c r="J2139">
        <v>1.9300000000000001E-2</v>
      </c>
      <c r="K2139">
        <v>51933.506000000001</v>
      </c>
      <c r="L2139">
        <v>1015.4894839999999</v>
      </c>
      <c r="M2139">
        <f t="shared" si="99"/>
        <v>1002.3166658000001</v>
      </c>
      <c r="N2139">
        <f t="shared" si="100"/>
        <v>13.172818199999824</v>
      </c>
      <c r="O2139" s="1">
        <f t="shared" si="101"/>
        <v>1.3142371716912364E-2</v>
      </c>
      <c r="P2139">
        <v>1.52323422</v>
      </c>
    </row>
    <row r="2140" spans="1:16" hidden="1" x14ac:dyDescent="0.35">
      <c r="A2140">
        <v>2139</v>
      </c>
      <c r="B2140">
        <v>126</v>
      </c>
      <c r="C2140" t="s">
        <v>78</v>
      </c>
      <c r="D2140" t="str">
        <f>INDEX(FSA_Province!B:B,MATCH(LEFT(C2140,1),FSA_Province!A:A,0))</f>
        <v>BC</v>
      </c>
      <c r="E2140" t="s">
        <v>2402</v>
      </c>
      <c r="F2140" t="s">
        <v>10</v>
      </c>
      <c r="G2140" t="s">
        <v>27</v>
      </c>
      <c r="H2140" t="s">
        <v>12</v>
      </c>
      <c r="I2140">
        <v>5.8E-4</v>
      </c>
      <c r="J2140">
        <v>5.8E-4</v>
      </c>
      <c r="K2140">
        <v>51864.891000000003</v>
      </c>
      <c r="L2140">
        <v>29.464267400000001</v>
      </c>
      <c r="M2140">
        <f t="shared" si="99"/>
        <v>30.081636780000004</v>
      </c>
      <c r="N2140">
        <f t="shared" si="100"/>
        <v>-0.61736938000000308</v>
      </c>
      <c r="O2140" s="1">
        <f t="shared" si="101"/>
        <v>-2.0523131254961021E-2</v>
      </c>
      <c r="P2140">
        <v>4.4196399999999997E-2</v>
      </c>
    </row>
    <row r="2141" spans="1:16" hidden="1" x14ac:dyDescent="0.35">
      <c r="A2141">
        <v>2140</v>
      </c>
      <c r="B2141">
        <v>126</v>
      </c>
      <c r="C2141" t="s">
        <v>78</v>
      </c>
      <c r="D2141" t="str">
        <f>INDEX(FSA_Province!B:B,MATCH(LEFT(C2141,1),FSA_Province!A:A,0))</f>
        <v>BC</v>
      </c>
      <c r="E2141" t="s">
        <v>2403</v>
      </c>
      <c r="F2141" t="s">
        <v>10</v>
      </c>
      <c r="G2141" t="s">
        <v>181</v>
      </c>
      <c r="H2141" t="s">
        <v>16</v>
      </c>
      <c r="I2141">
        <v>5.7027E-4</v>
      </c>
      <c r="J2141">
        <v>0</v>
      </c>
      <c r="K2141">
        <v>0</v>
      </c>
      <c r="L2141">
        <v>29.984934599999999</v>
      </c>
      <c r="M2141">
        <f t="shared" si="99"/>
        <v>0</v>
      </c>
      <c r="N2141">
        <f t="shared" si="100"/>
        <v>29.984934599999999</v>
      </c>
      <c r="O2141" s="1">
        <f t="shared" si="101"/>
        <v>0</v>
      </c>
      <c r="P2141">
        <v>1.506538E-2</v>
      </c>
    </row>
    <row r="2142" spans="1:16" hidden="1" x14ac:dyDescent="0.35">
      <c r="A2142">
        <v>2141</v>
      </c>
      <c r="B2142">
        <v>126</v>
      </c>
      <c r="C2142" t="s">
        <v>78</v>
      </c>
      <c r="D2142" t="str">
        <f>INDEX(FSA_Province!B:B,MATCH(LEFT(C2142,1),FSA_Province!A:A,0))</f>
        <v>BC</v>
      </c>
      <c r="E2142" t="s">
        <v>2404</v>
      </c>
      <c r="F2142" t="s">
        <v>10</v>
      </c>
      <c r="G2142" t="s">
        <v>181</v>
      </c>
      <c r="H2142" t="s">
        <v>16</v>
      </c>
      <c r="I2142">
        <v>5.7185999999999999E-4</v>
      </c>
      <c r="J2142">
        <v>0</v>
      </c>
      <c r="K2142">
        <v>0</v>
      </c>
      <c r="L2142">
        <v>29.984802250000001</v>
      </c>
      <c r="M2142">
        <f t="shared" si="99"/>
        <v>0</v>
      </c>
      <c r="N2142">
        <f t="shared" si="100"/>
        <v>29.984802250000001</v>
      </c>
      <c r="O2142" s="1">
        <f t="shared" si="101"/>
        <v>0</v>
      </c>
      <c r="P2142">
        <v>1.519774E-2</v>
      </c>
    </row>
    <row r="2143" spans="1:16" hidden="1" x14ac:dyDescent="0.35">
      <c r="A2143">
        <v>2142</v>
      </c>
      <c r="B2143">
        <v>126</v>
      </c>
      <c r="C2143" t="s">
        <v>78</v>
      </c>
      <c r="D2143" t="str">
        <f>INDEX(FSA_Province!B:B,MATCH(LEFT(C2143,1),FSA_Province!A:A,0))</f>
        <v>BC</v>
      </c>
      <c r="E2143" t="s">
        <v>2405</v>
      </c>
      <c r="F2143" t="s">
        <v>10</v>
      </c>
      <c r="G2143" t="s">
        <v>181</v>
      </c>
      <c r="H2143" t="s">
        <v>16</v>
      </c>
      <c r="I2143">
        <v>5.6983999999999995E-4</v>
      </c>
      <c r="J2143">
        <v>0</v>
      </c>
      <c r="K2143">
        <v>0</v>
      </c>
      <c r="L2143">
        <v>29.984953440000002</v>
      </c>
      <c r="M2143">
        <f t="shared" si="99"/>
        <v>0</v>
      </c>
      <c r="N2143">
        <f t="shared" si="100"/>
        <v>29.984953440000002</v>
      </c>
      <c r="O2143" s="1">
        <f t="shared" si="101"/>
        <v>0</v>
      </c>
      <c r="P2143">
        <v>1.5046540000000001E-2</v>
      </c>
    </row>
    <row r="2144" spans="1:16" hidden="1" x14ac:dyDescent="0.35">
      <c r="A2144">
        <v>2143</v>
      </c>
      <c r="B2144">
        <v>1</v>
      </c>
      <c r="C2144" t="s">
        <v>556</v>
      </c>
      <c r="D2144" t="str">
        <f>INDEX(FSA_Province!B:B,MATCH(LEFT(C2144,1),FSA_Province!A:A,0))</f>
        <v>ON</v>
      </c>
      <c r="E2144" t="s">
        <v>2406</v>
      </c>
      <c r="F2144" t="s">
        <v>10</v>
      </c>
      <c r="G2144" t="s">
        <v>27</v>
      </c>
      <c r="H2144" t="s">
        <v>12</v>
      </c>
      <c r="I2144">
        <v>1.6999999999999999E-3</v>
      </c>
      <c r="J2144">
        <v>1.6999999999999999E-3</v>
      </c>
      <c r="K2144">
        <v>51516.981</v>
      </c>
      <c r="L2144">
        <v>86.024449430000004</v>
      </c>
      <c r="M2144">
        <f t="shared" si="99"/>
        <v>87.578867699999989</v>
      </c>
      <c r="N2144">
        <f t="shared" si="100"/>
        <v>-1.5544182699999851</v>
      </c>
      <c r="O2144" s="1">
        <f t="shared" si="101"/>
        <v>-1.7748782449718579E-2</v>
      </c>
      <c r="P2144">
        <v>0.12903666999999999</v>
      </c>
    </row>
    <row r="2145" spans="1:16" hidden="1" x14ac:dyDescent="0.35">
      <c r="A2145">
        <v>2144</v>
      </c>
      <c r="B2145">
        <v>80</v>
      </c>
      <c r="C2145" t="s">
        <v>33</v>
      </c>
      <c r="D2145" t="str">
        <f>INDEX(FSA_Province!B:B,MATCH(LEFT(C2145,1),FSA_Province!A:A,0))</f>
        <v>BC</v>
      </c>
      <c r="E2145" t="s">
        <v>2407</v>
      </c>
      <c r="F2145" t="s">
        <v>2242</v>
      </c>
      <c r="G2145" t="s">
        <v>11</v>
      </c>
      <c r="H2145" t="s">
        <v>16</v>
      </c>
      <c r="I2145">
        <v>14000</v>
      </c>
      <c r="J2145">
        <v>14000</v>
      </c>
      <c r="K2145">
        <v>0.38500000000000001</v>
      </c>
      <c r="L2145">
        <v>5463.33536</v>
      </c>
      <c r="M2145">
        <f t="shared" si="99"/>
        <v>5390</v>
      </c>
      <c r="N2145">
        <f t="shared" si="100"/>
        <v>73.335360000000037</v>
      </c>
      <c r="O2145" s="1">
        <f t="shared" si="101"/>
        <v>1.3605818181818189E-2</v>
      </c>
      <c r="P2145">
        <v>8.1950030100000006</v>
      </c>
    </row>
    <row r="2146" spans="1:16" hidden="1" x14ac:dyDescent="0.35">
      <c r="A2146">
        <v>2145</v>
      </c>
      <c r="B2146">
        <v>80</v>
      </c>
      <c r="C2146" t="s">
        <v>33</v>
      </c>
      <c r="D2146" t="str">
        <f>INDEX(FSA_Province!B:B,MATCH(LEFT(C2146,1),FSA_Province!A:A,0))</f>
        <v>BC</v>
      </c>
      <c r="E2146" t="s">
        <v>2408</v>
      </c>
      <c r="F2146" t="s">
        <v>20</v>
      </c>
      <c r="G2146" t="s">
        <v>11</v>
      </c>
      <c r="H2146" t="s">
        <v>12</v>
      </c>
      <c r="I2146">
        <v>3.9267168099999998</v>
      </c>
      <c r="J2146">
        <v>3.9267168099999998</v>
      </c>
      <c r="K2146">
        <v>1387</v>
      </c>
      <c r="L2146">
        <v>5394.7366970000003</v>
      </c>
      <c r="M2146">
        <f t="shared" si="99"/>
        <v>5446.3562154699994</v>
      </c>
      <c r="N2146">
        <f t="shared" si="100"/>
        <v>-51.619518469999093</v>
      </c>
      <c r="O2146" s="1">
        <f t="shared" si="101"/>
        <v>-9.4778079926864517E-3</v>
      </c>
      <c r="P2146">
        <v>8.0921050399999999</v>
      </c>
    </row>
    <row r="2147" spans="1:16" hidden="1" x14ac:dyDescent="0.35">
      <c r="A2147">
        <v>2146</v>
      </c>
      <c r="B2147">
        <v>80</v>
      </c>
      <c r="C2147" t="s">
        <v>33</v>
      </c>
      <c r="D2147" t="str">
        <f>INDEX(FSA_Province!B:B,MATCH(LEFT(C2147,1),FSA_Province!A:A,0))</f>
        <v>BC</v>
      </c>
      <c r="E2147" t="s">
        <v>2409</v>
      </c>
      <c r="F2147" t="s">
        <v>30</v>
      </c>
      <c r="G2147" t="s">
        <v>11</v>
      </c>
      <c r="H2147" t="s">
        <v>12</v>
      </c>
      <c r="I2147">
        <v>15725.47365532</v>
      </c>
      <c r="J2147">
        <v>15725.47365532</v>
      </c>
      <c r="K2147">
        <v>2.5000000000000001E-4</v>
      </c>
      <c r="L2147">
        <v>3.9313684000000002</v>
      </c>
      <c r="M2147">
        <f t="shared" si="99"/>
        <v>3.93136841383</v>
      </c>
      <c r="N2147">
        <f t="shared" si="100"/>
        <v>-1.3829999812031701E-8</v>
      </c>
      <c r="O2147" s="1">
        <f t="shared" si="101"/>
        <v>-3.5178590140216091E-9</v>
      </c>
      <c r="P2147">
        <v>5.89705E-3</v>
      </c>
    </row>
    <row r="2148" spans="1:16" hidden="1" x14ac:dyDescent="0.35">
      <c r="A2148">
        <v>2147</v>
      </c>
      <c r="B2148">
        <v>170</v>
      </c>
      <c r="C2148" t="s">
        <v>471</v>
      </c>
      <c r="D2148" t="str">
        <f>INDEX(FSA_Province!B:B,MATCH(LEFT(C2148,1),FSA_Province!A:A,0))</f>
        <v>ON</v>
      </c>
      <c r="E2148" t="s">
        <v>2410</v>
      </c>
      <c r="F2148" t="s">
        <v>10</v>
      </c>
      <c r="G2148" t="s">
        <v>27</v>
      </c>
      <c r="H2148" t="s">
        <v>16</v>
      </c>
      <c r="I2148">
        <v>0.01</v>
      </c>
      <c r="J2148">
        <v>0.01</v>
      </c>
      <c r="K2148">
        <v>47472.463000000003</v>
      </c>
      <c r="L2148">
        <v>481.04546670000002</v>
      </c>
      <c r="M2148">
        <f t="shared" si="99"/>
        <v>474.72463000000005</v>
      </c>
      <c r="N2148">
        <f t="shared" si="100"/>
        <v>6.3208366999999726</v>
      </c>
      <c r="O2148" s="1">
        <f t="shared" si="101"/>
        <v>1.3314743538796317E-2</v>
      </c>
      <c r="P2148">
        <v>0.72156819000000005</v>
      </c>
    </row>
    <row r="2149" spans="1:16" hidden="1" x14ac:dyDescent="0.35">
      <c r="A2149">
        <v>2148</v>
      </c>
      <c r="B2149">
        <v>146</v>
      </c>
      <c r="C2149" t="s">
        <v>1016</v>
      </c>
      <c r="D2149" t="str">
        <f>INDEX(FSA_Province!B:B,MATCH(LEFT(C2149,1),FSA_Province!A:A,0))</f>
        <v>ON</v>
      </c>
      <c r="E2149" t="s">
        <v>2411</v>
      </c>
      <c r="F2149" t="s">
        <v>20</v>
      </c>
      <c r="G2149" t="s">
        <v>11</v>
      </c>
      <c r="H2149" t="s">
        <v>16</v>
      </c>
      <c r="I2149">
        <v>0.5</v>
      </c>
      <c r="J2149">
        <v>0.5</v>
      </c>
      <c r="K2149">
        <v>1420</v>
      </c>
      <c r="L2149">
        <v>714.19041540000001</v>
      </c>
      <c r="M2149">
        <f t="shared" si="99"/>
        <v>710</v>
      </c>
      <c r="N2149">
        <f t="shared" si="100"/>
        <v>4.1904154000000062</v>
      </c>
      <c r="O2149" s="1">
        <f t="shared" si="101"/>
        <v>5.9019935211267697E-3</v>
      </c>
      <c r="P2149">
        <v>0</v>
      </c>
    </row>
    <row r="2150" spans="1:16" hidden="1" x14ac:dyDescent="0.35">
      <c r="A2150">
        <v>2149</v>
      </c>
      <c r="B2150">
        <v>146</v>
      </c>
      <c r="C2150" t="s">
        <v>1016</v>
      </c>
      <c r="D2150" t="str">
        <f>INDEX(FSA_Province!B:B,MATCH(LEFT(C2150,1),FSA_Province!A:A,0))</f>
        <v>ON</v>
      </c>
      <c r="E2150" t="s">
        <v>2412</v>
      </c>
      <c r="F2150" t="s">
        <v>10</v>
      </c>
      <c r="G2150" t="s">
        <v>27</v>
      </c>
      <c r="H2150" t="s">
        <v>12</v>
      </c>
      <c r="I2150">
        <v>0.03</v>
      </c>
      <c r="J2150">
        <v>0.03</v>
      </c>
      <c r="K2150">
        <v>47801.891000000003</v>
      </c>
      <c r="L2150">
        <v>1420.6534939999999</v>
      </c>
      <c r="M2150">
        <f t="shared" si="99"/>
        <v>1434.05673</v>
      </c>
      <c r="N2150">
        <f t="shared" si="100"/>
        <v>-13.403236000000106</v>
      </c>
      <c r="O2150" s="1">
        <f t="shared" si="101"/>
        <v>-9.3463778103116645E-3</v>
      </c>
      <c r="P2150">
        <v>0</v>
      </c>
    </row>
    <row r="2151" spans="1:16" hidden="1" x14ac:dyDescent="0.35">
      <c r="A2151">
        <v>2150</v>
      </c>
      <c r="B2151">
        <v>126</v>
      </c>
      <c r="C2151" t="s">
        <v>78</v>
      </c>
      <c r="D2151" t="str">
        <f>INDEX(FSA_Province!B:B,MATCH(LEFT(C2151,1),FSA_Province!A:A,0))</f>
        <v>BC</v>
      </c>
      <c r="E2151" t="s">
        <v>2413</v>
      </c>
      <c r="F2151" t="s">
        <v>10</v>
      </c>
      <c r="G2151" t="s">
        <v>181</v>
      </c>
      <c r="H2151" t="s">
        <v>16</v>
      </c>
      <c r="I2151">
        <v>1.96641E-3</v>
      </c>
      <c r="J2151">
        <v>0</v>
      </c>
      <c r="K2151">
        <v>0</v>
      </c>
      <c r="L2151">
        <v>99.949926180000006</v>
      </c>
      <c r="M2151">
        <f t="shared" si="99"/>
        <v>0</v>
      </c>
      <c r="N2151">
        <f t="shared" si="100"/>
        <v>99.949926180000006</v>
      </c>
      <c r="O2151" s="1">
        <f t="shared" si="101"/>
        <v>0</v>
      </c>
      <c r="P2151">
        <v>5.0073800000000002E-2</v>
      </c>
    </row>
    <row r="2152" spans="1:16" hidden="1" x14ac:dyDescent="0.35">
      <c r="A2152">
        <v>2151</v>
      </c>
      <c r="B2152">
        <v>81</v>
      </c>
      <c r="C2152" t="s">
        <v>1030</v>
      </c>
      <c r="D2152" t="str">
        <f>INDEX(FSA_Province!B:B,MATCH(LEFT(C2152,1),FSA_Province!A:A,0))</f>
        <v>ON</v>
      </c>
      <c r="E2152" t="s">
        <v>2414</v>
      </c>
      <c r="F2152" t="s">
        <v>20</v>
      </c>
      <c r="G2152" t="s">
        <v>11</v>
      </c>
      <c r="H2152" t="s">
        <v>16</v>
      </c>
      <c r="I2152">
        <v>0.63</v>
      </c>
      <c r="J2152">
        <v>0.63</v>
      </c>
      <c r="K2152">
        <v>1545</v>
      </c>
      <c r="L2152">
        <v>987.57723050000004</v>
      </c>
      <c r="M2152">
        <f t="shared" si="99"/>
        <v>973.35</v>
      </c>
      <c r="N2152">
        <f t="shared" si="100"/>
        <v>14.227230500000019</v>
      </c>
      <c r="O2152" s="1">
        <f t="shared" si="101"/>
        <v>1.4616767349874165E-2</v>
      </c>
      <c r="P2152">
        <v>1.48136584</v>
      </c>
    </row>
    <row r="2153" spans="1:16" hidden="1" x14ac:dyDescent="0.35">
      <c r="A2153">
        <v>2152</v>
      </c>
      <c r="B2153">
        <v>55</v>
      </c>
      <c r="C2153" t="s">
        <v>397</v>
      </c>
      <c r="D2153" t="str">
        <f>INDEX(FSA_Province!B:B,MATCH(LEFT(C2153,1),FSA_Province!A:A,0))</f>
        <v>BC</v>
      </c>
      <c r="E2153" t="s">
        <v>2415</v>
      </c>
      <c r="F2153" t="s">
        <v>2242</v>
      </c>
      <c r="G2153" t="s">
        <v>27</v>
      </c>
      <c r="H2153" t="s">
        <v>16</v>
      </c>
      <c r="I2153">
        <v>40</v>
      </c>
      <c r="J2153">
        <v>40</v>
      </c>
      <c r="K2153">
        <v>0.39577000000000001</v>
      </c>
      <c r="L2153">
        <v>16.125244800000001</v>
      </c>
      <c r="M2153">
        <f t="shared" si="99"/>
        <v>15.8308</v>
      </c>
      <c r="N2153">
        <f t="shared" si="100"/>
        <v>0.29444480000000084</v>
      </c>
      <c r="O2153" s="1">
        <f t="shared" si="101"/>
        <v>1.8599489602546988E-2</v>
      </c>
      <c r="P2153">
        <v>2.4187859999999999E-2</v>
      </c>
    </row>
    <row r="2154" spans="1:16" hidden="1" x14ac:dyDescent="0.35">
      <c r="A2154">
        <v>2153</v>
      </c>
      <c r="B2154">
        <v>55</v>
      </c>
      <c r="C2154" t="s">
        <v>397</v>
      </c>
      <c r="D2154" t="str">
        <f>INDEX(FSA_Province!B:B,MATCH(LEFT(C2154,1),FSA_Province!A:A,0))</f>
        <v>BC</v>
      </c>
      <c r="E2154" t="s">
        <v>2416</v>
      </c>
      <c r="F2154" t="s">
        <v>20</v>
      </c>
      <c r="G2154" t="s">
        <v>27</v>
      </c>
      <c r="H2154" t="s">
        <v>16</v>
      </c>
      <c r="I2154">
        <v>0.68</v>
      </c>
      <c r="J2154">
        <v>0.68</v>
      </c>
      <c r="K2154">
        <v>1496.83</v>
      </c>
      <c r="L2154">
        <v>1033.4911999999999</v>
      </c>
      <c r="M2154">
        <f t="shared" si="99"/>
        <v>1017.8444000000001</v>
      </c>
      <c r="N2154">
        <f t="shared" si="100"/>
        <v>15.646799999999871</v>
      </c>
      <c r="O2154" s="1">
        <f t="shared" si="101"/>
        <v>1.5372487189593881E-2</v>
      </c>
      <c r="P2154">
        <v>1.5502368</v>
      </c>
    </row>
    <row r="2155" spans="1:16" hidden="1" x14ac:dyDescent="0.35">
      <c r="A2155">
        <v>2154</v>
      </c>
      <c r="B2155">
        <v>55</v>
      </c>
      <c r="C2155" t="s">
        <v>397</v>
      </c>
      <c r="D2155" t="str">
        <f>INDEX(FSA_Province!B:B,MATCH(LEFT(C2155,1),FSA_Province!A:A,0))</f>
        <v>BC</v>
      </c>
      <c r="E2155" t="s">
        <v>2417</v>
      </c>
      <c r="F2155" t="s">
        <v>2242</v>
      </c>
      <c r="G2155" t="s">
        <v>27</v>
      </c>
      <c r="H2155" t="s">
        <v>16</v>
      </c>
      <c r="I2155">
        <v>5000</v>
      </c>
      <c r="J2155">
        <v>5000</v>
      </c>
      <c r="K2155">
        <v>0.38689000000000001</v>
      </c>
      <c r="L2155">
        <v>1964.2</v>
      </c>
      <c r="M2155">
        <f t="shared" si="99"/>
        <v>1934.45</v>
      </c>
      <c r="N2155">
        <f t="shared" si="100"/>
        <v>29.75</v>
      </c>
      <c r="O2155" s="1">
        <f t="shared" si="101"/>
        <v>1.5379048308304685E-2</v>
      </c>
      <c r="P2155">
        <v>2.9462999999999999</v>
      </c>
    </row>
    <row r="2156" spans="1:16" hidden="1" x14ac:dyDescent="0.35">
      <c r="A2156">
        <v>2155</v>
      </c>
      <c r="B2156">
        <v>78</v>
      </c>
      <c r="C2156" t="s">
        <v>804</v>
      </c>
      <c r="D2156" t="str">
        <f>INDEX(FSA_Province!B:B,MATCH(LEFT(C2156,1),FSA_Province!A:A,0))</f>
        <v>ON</v>
      </c>
      <c r="E2156" t="s">
        <v>2418</v>
      </c>
      <c r="F2156" t="s">
        <v>10</v>
      </c>
      <c r="G2156" t="s">
        <v>11</v>
      </c>
      <c r="H2156" t="s">
        <v>12</v>
      </c>
      <c r="I2156">
        <v>0.02</v>
      </c>
      <c r="J2156">
        <v>0.02</v>
      </c>
      <c r="K2156">
        <v>48885</v>
      </c>
      <c r="L2156">
        <v>962.43907130000002</v>
      </c>
      <c r="M2156">
        <f t="shared" si="99"/>
        <v>977.7</v>
      </c>
      <c r="N2156">
        <f t="shared" si="100"/>
        <v>-15.260928700000022</v>
      </c>
      <c r="O2156" s="1">
        <f t="shared" si="101"/>
        <v>-1.5609009614401167E-2</v>
      </c>
      <c r="P2156">
        <v>1.4436585900000001</v>
      </c>
    </row>
    <row r="2157" spans="1:16" hidden="1" x14ac:dyDescent="0.35">
      <c r="A2157">
        <v>2156</v>
      </c>
      <c r="B2157">
        <v>172</v>
      </c>
      <c r="C2157" t="s">
        <v>279</v>
      </c>
      <c r="D2157" t="str">
        <f>INDEX(FSA_Province!B:B,MATCH(LEFT(C2157,1),FSA_Province!A:A,0))</f>
        <v>BC</v>
      </c>
      <c r="E2157" t="s">
        <v>2419</v>
      </c>
      <c r="F2157" t="s">
        <v>20</v>
      </c>
      <c r="G2157" t="s">
        <v>27</v>
      </c>
      <c r="H2157" t="s">
        <v>16</v>
      </c>
      <c r="I2157">
        <v>1.6500000000000001E-2</v>
      </c>
      <c r="J2157">
        <v>1.6500000000000001E-2</v>
      </c>
      <c r="K2157">
        <v>1490.4829999999999</v>
      </c>
      <c r="L2157">
        <v>24.967158749999999</v>
      </c>
      <c r="M2157">
        <f t="shared" si="99"/>
        <v>24.592969499999999</v>
      </c>
      <c r="N2157">
        <f t="shared" si="100"/>
        <v>0.37418925000000058</v>
      </c>
      <c r="O2157" s="1">
        <f t="shared" si="101"/>
        <v>1.5215293541513993E-2</v>
      </c>
      <c r="P2157">
        <v>3.7450730000000002E-2</v>
      </c>
    </row>
    <row r="2158" spans="1:16" hidden="1" x14ac:dyDescent="0.35">
      <c r="A2158">
        <v>2157</v>
      </c>
      <c r="B2158">
        <v>133</v>
      </c>
      <c r="C2158" t="s">
        <v>183</v>
      </c>
      <c r="D2158" t="str">
        <f>INDEX(FSA_Province!B:B,MATCH(LEFT(C2158,1),FSA_Province!A:A,0))</f>
        <v>ON</v>
      </c>
      <c r="E2158" t="s">
        <v>2420</v>
      </c>
      <c r="F2158" t="s">
        <v>10</v>
      </c>
      <c r="G2158" t="s">
        <v>11</v>
      </c>
      <c r="H2158" t="s">
        <v>16</v>
      </c>
      <c r="I2158">
        <v>0.06</v>
      </c>
      <c r="J2158">
        <v>0.06</v>
      </c>
      <c r="K2158">
        <v>48735.553999999996</v>
      </c>
      <c r="L2158">
        <v>2968.9609260000002</v>
      </c>
      <c r="M2158">
        <f t="shared" si="99"/>
        <v>2924.1332399999997</v>
      </c>
      <c r="N2158">
        <f t="shared" si="100"/>
        <v>44.82768600000054</v>
      </c>
      <c r="O2158" s="1">
        <f t="shared" si="101"/>
        <v>1.5330247400081039E-2</v>
      </c>
      <c r="P2158">
        <v>4.4534413600000002</v>
      </c>
    </row>
    <row r="2159" spans="1:16" hidden="1" x14ac:dyDescent="0.35">
      <c r="A2159">
        <v>2158</v>
      </c>
      <c r="B2159">
        <v>172</v>
      </c>
      <c r="C2159" t="s">
        <v>279</v>
      </c>
      <c r="D2159" t="str">
        <f>INDEX(FSA_Province!B:B,MATCH(LEFT(C2159,1),FSA_Province!A:A,0))</f>
        <v>BC</v>
      </c>
      <c r="E2159" t="s">
        <v>2421</v>
      </c>
      <c r="F2159" t="s">
        <v>20</v>
      </c>
      <c r="G2159" t="s">
        <v>11</v>
      </c>
      <c r="H2159" t="s">
        <v>16</v>
      </c>
      <c r="I2159">
        <v>1</v>
      </c>
      <c r="J2159">
        <v>1</v>
      </c>
      <c r="K2159">
        <v>1500</v>
      </c>
      <c r="L2159">
        <v>1522.822212</v>
      </c>
      <c r="M2159">
        <f t="shared" si="99"/>
        <v>1500</v>
      </c>
      <c r="N2159">
        <f t="shared" si="100"/>
        <v>22.822212000000036</v>
      </c>
      <c r="O2159" s="1">
        <f t="shared" si="101"/>
        <v>1.5214808000000024E-2</v>
      </c>
      <c r="P2159">
        <v>2.2842332999999999</v>
      </c>
    </row>
    <row r="2160" spans="1:16" hidden="1" x14ac:dyDescent="0.35">
      <c r="A2160">
        <v>2159</v>
      </c>
      <c r="B2160">
        <v>146</v>
      </c>
      <c r="C2160" t="s">
        <v>1016</v>
      </c>
      <c r="D2160" t="str">
        <f>INDEX(FSA_Province!B:B,MATCH(LEFT(C2160,1),FSA_Province!A:A,0))</f>
        <v>ON</v>
      </c>
      <c r="E2160" t="s">
        <v>2422</v>
      </c>
      <c r="F2160" t="s">
        <v>20</v>
      </c>
      <c r="G2160" t="s">
        <v>27</v>
      </c>
      <c r="H2160" t="s">
        <v>16</v>
      </c>
      <c r="I2160">
        <v>2.8000000000000001E-2</v>
      </c>
      <c r="J2160">
        <v>2.8000000000000001E-2</v>
      </c>
      <c r="K2160">
        <v>1513.329</v>
      </c>
      <c r="L2160">
        <v>42.713945420000002</v>
      </c>
      <c r="M2160">
        <f t="shared" si="99"/>
        <v>42.373212000000002</v>
      </c>
      <c r="N2160">
        <f t="shared" si="100"/>
        <v>0.3407334199999994</v>
      </c>
      <c r="O2160" s="1">
        <f t="shared" si="101"/>
        <v>8.041245964549474E-3</v>
      </c>
      <c r="P2160">
        <v>0</v>
      </c>
    </row>
    <row r="2161" spans="1:16" hidden="1" x14ac:dyDescent="0.35">
      <c r="A2161">
        <v>2160</v>
      </c>
      <c r="B2161">
        <v>28</v>
      </c>
      <c r="C2161" t="s">
        <v>215</v>
      </c>
      <c r="D2161" t="str">
        <f>INDEX(FSA_Province!B:B,MATCH(LEFT(C2161,1),FSA_Province!A:A,0))</f>
        <v>AB</v>
      </c>
      <c r="E2161" t="s">
        <v>2423</v>
      </c>
      <c r="F2161" t="s">
        <v>10</v>
      </c>
      <c r="G2161" t="s">
        <v>11</v>
      </c>
      <c r="H2161" t="s">
        <v>16</v>
      </c>
      <c r="I2161">
        <v>0.05</v>
      </c>
      <c r="J2161">
        <v>0.05</v>
      </c>
      <c r="K2161">
        <v>45000</v>
      </c>
      <c r="L2161">
        <v>2274.6162720000002</v>
      </c>
      <c r="M2161">
        <f t="shared" si="99"/>
        <v>2250</v>
      </c>
      <c r="N2161">
        <f t="shared" si="100"/>
        <v>24.616272000000208</v>
      </c>
      <c r="O2161" s="1">
        <f t="shared" si="101"/>
        <v>1.0940565333333426E-2</v>
      </c>
      <c r="P2161">
        <v>3.4119243899999998</v>
      </c>
    </row>
    <row r="2162" spans="1:16" hidden="1" x14ac:dyDescent="0.35">
      <c r="A2162">
        <v>2161</v>
      </c>
      <c r="B2162">
        <v>242</v>
      </c>
      <c r="C2162" t="s">
        <v>1961</v>
      </c>
      <c r="D2162" t="str">
        <f>INDEX(FSA_Province!B:B,MATCH(LEFT(C2162,1),FSA_Province!A:A,0))</f>
        <v>AB</v>
      </c>
      <c r="E2162" t="s">
        <v>2424</v>
      </c>
      <c r="F2162" t="s">
        <v>10</v>
      </c>
      <c r="G2162" t="s">
        <v>27</v>
      </c>
      <c r="H2162" t="s">
        <v>16</v>
      </c>
      <c r="I2162">
        <v>8.5999999999999993E-2</v>
      </c>
      <c r="J2162">
        <v>8.5999999999999993E-2</v>
      </c>
      <c r="K2162">
        <v>49217.798000000003</v>
      </c>
      <c r="L2162">
        <v>4304.8055690000001</v>
      </c>
      <c r="M2162">
        <f t="shared" si="99"/>
        <v>4232.7306280000003</v>
      </c>
      <c r="N2162">
        <f t="shared" si="100"/>
        <v>72.074940999999853</v>
      </c>
      <c r="O2162" s="1">
        <f t="shared" si="101"/>
        <v>1.7028000913456628E-2</v>
      </c>
      <c r="P2162">
        <v>6.4572083500000002</v>
      </c>
    </row>
    <row r="2163" spans="1:16" hidden="1" x14ac:dyDescent="0.35">
      <c r="A2163">
        <v>2162</v>
      </c>
      <c r="B2163">
        <v>202</v>
      </c>
      <c r="C2163" t="s">
        <v>391</v>
      </c>
      <c r="D2163" t="str">
        <f>INDEX(FSA_Province!B:B,MATCH(LEFT(C2163,1),FSA_Province!A:A,0))</f>
        <v>ON</v>
      </c>
      <c r="E2163" t="s">
        <v>2425</v>
      </c>
      <c r="F2163" t="s">
        <v>10</v>
      </c>
      <c r="G2163" t="s">
        <v>27</v>
      </c>
      <c r="H2163" t="s">
        <v>16</v>
      </c>
      <c r="I2163">
        <v>0.04</v>
      </c>
      <c r="J2163">
        <v>0.04</v>
      </c>
      <c r="K2163">
        <v>50359.45</v>
      </c>
      <c r="L2163">
        <v>2034.5455999999999</v>
      </c>
      <c r="M2163">
        <f t="shared" si="99"/>
        <v>2014.3779999999999</v>
      </c>
      <c r="N2163">
        <f t="shared" si="100"/>
        <v>20.167599999999993</v>
      </c>
      <c r="O2163" s="1">
        <f t="shared" si="101"/>
        <v>1.0011824990145838E-2</v>
      </c>
      <c r="P2163">
        <v>0</v>
      </c>
    </row>
    <row r="2164" spans="1:16" hidden="1" x14ac:dyDescent="0.35">
      <c r="A2164">
        <v>2163</v>
      </c>
      <c r="B2164">
        <v>132</v>
      </c>
      <c r="C2164" t="s">
        <v>1754</v>
      </c>
      <c r="D2164" t="str">
        <f>INDEX(FSA_Province!B:B,MATCH(LEFT(C2164,1),FSA_Province!A:A,0))</f>
        <v>BC</v>
      </c>
      <c r="E2164" t="s">
        <v>2426</v>
      </c>
      <c r="F2164" t="s">
        <v>2221</v>
      </c>
      <c r="G2164" t="s">
        <v>27</v>
      </c>
      <c r="H2164" t="s">
        <v>16</v>
      </c>
      <c r="I2164">
        <v>1</v>
      </c>
      <c r="J2164">
        <v>1</v>
      </c>
      <c r="K2164">
        <v>0.1164977</v>
      </c>
      <c r="L2164">
        <v>0.11649768000000001</v>
      </c>
      <c r="M2164">
        <f t="shared" si="99"/>
        <v>0.1164977</v>
      </c>
      <c r="N2164">
        <f t="shared" si="100"/>
        <v>-1.9999999989472883E-8</v>
      </c>
      <c r="O2164" s="1">
        <f t="shared" si="101"/>
        <v>-1.7167720898758416E-7</v>
      </c>
      <c r="P2164">
        <v>1.7474E-4</v>
      </c>
    </row>
    <row r="2165" spans="1:16" hidden="1" x14ac:dyDescent="0.35">
      <c r="A2165">
        <v>2164</v>
      </c>
      <c r="B2165">
        <v>128</v>
      </c>
      <c r="C2165" t="s">
        <v>471</v>
      </c>
      <c r="D2165" t="str">
        <f>INDEX(FSA_Province!B:B,MATCH(LEFT(C2165,1),FSA_Province!A:A,0))</f>
        <v>ON</v>
      </c>
      <c r="E2165" t="s">
        <v>2427</v>
      </c>
      <c r="F2165" t="s">
        <v>10</v>
      </c>
      <c r="G2165" t="s">
        <v>27</v>
      </c>
      <c r="H2165" t="s">
        <v>16</v>
      </c>
      <c r="I2165">
        <v>0.02</v>
      </c>
      <c r="J2165">
        <v>0.02</v>
      </c>
      <c r="K2165">
        <v>49507.016000000003</v>
      </c>
      <c r="L2165">
        <v>1008.249326</v>
      </c>
      <c r="M2165">
        <f t="shared" si="99"/>
        <v>990.14032000000009</v>
      </c>
      <c r="N2165">
        <f t="shared" si="100"/>
        <v>18.109005999999908</v>
      </c>
      <c r="O2165" s="1">
        <f t="shared" si="101"/>
        <v>1.828933297050251E-2</v>
      </c>
      <c r="P2165">
        <v>1.51237398</v>
      </c>
    </row>
    <row r="2166" spans="1:16" hidden="1" x14ac:dyDescent="0.35">
      <c r="A2166">
        <v>2165</v>
      </c>
      <c r="B2166">
        <v>146</v>
      </c>
      <c r="C2166" t="s">
        <v>1016</v>
      </c>
      <c r="D2166" t="str">
        <f>INDEX(FSA_Province!B:B,MATCH(LEFT(C2166,1),FSA_Province!A:A,0))</f>
        <v>ON</v>
      </c>
      <c r="E2166" t="s">
        <v>2428</v>
      </c>
      <c r="F2166" t="s">
        <v>10</v>
      </c>
      <c r="G2166" t="s">
        <v>11</v>
      </c>
      <c r="H2166" t="s">
        <v>16</v>
      </c>
      <c r="I2166">
        <v>0.03</v>
      </c>
      <c r="J2166">
        <v>0.03</v>
      </c>
      <c r="K2166">
        <v>48505</v>
      </c>
      <c r="L2166">
        <v>1471.4394030000001</v>
      </c>
      <c r="M2166">
        <f t="shared" si="99"/>
        <v>1455.1499999999999</v>
      </c>
      <c r="N2166">
        <f t="shared" si="100"/>
        <v>16.28940300000022</v>
      </c>
      <c r="O2166" s="1">
        <f t="shared" si="101"/>
        <v>1.1194311926605657E-2</v>
      </c>
      <c r="P2166">
        <v>0</v>
      </c>
    </row>
    <row r="2167" spans="1:16" hidden="1" x14ac:dyDescent="0.35">
      <c r="A2167">
        <v>2166</v>
      </c>
      <c r="B2167">
        <v>78</v>
      </c>
      <c r="C2167" t="s">
        <v>804</v>
      </c>
      <c r="D2167" t="str">
        <f>INDEX(FSA_Province!B:B,MATCH(LEFT(C2167,1),FSA_Province!A:A,0))</f>
        <v>ON</v>
      </c>
      <c r="E2167" t="s">
        <v>2429</v>
      </c>
      <c r="F2167" t="s">
        <v>59</v>
      </c>
      <c r="G2167" t="s">
        <v>11</v>
      </c>
      <c r="H2167" t="s">
        <v>12</v>
      </c>
      <c r="I2167">
        <v>20000</v>
      </c>
      <c r="J2167">
        <v>20000</v>
      </c>
      <c r="K2167">
        <v>4.3799999999999999E-2</v>
      </c>
      <c r="L2167">
        <v>865.65383999999995</v>
      </c>
      <c r="M2167">
        <f t="shared" si="99"/>
        <v>876</v>
      </c>
      <c r="N2167">
        <f t="shared" si="100"/>
        <v>-10.346160000000054</v>
      </c>
      <c r="O2167" s="1">
        <f t="shared" si="101"/>
        <v>-1.1810684931506912E-2</v>
      </c>
      <c r="P2167">
        <v>1.2984807599999999</v>
      </c>
    </row>
    <row r="2168" spans="1:16" hidden="1" x14ac:dyDescent="0.35">
      <c r="A2168">
        <v>2167</v>
      </c>
      <c r="B2168">
        <v>230</v>
      </c>
      <c r="C2168" t="s">
        <v>246</v>
      </c>
      <c r="D2168" t="str">
        <f>INDEX(FSA_Province!B:B,MATCH(LEFT(C2168,1),FSA_Province!A:A,0))</f>
        <v>AB</v>
      </c>
      <c r="E2168" t="s">
        <v>2430</v>
      </c>
      <c r="F2168" t="s">
        <v>20</v>
      </c>
      <c r="G2168" t="s">
        <v>11</v>
      </c>
      <c r="H2168" t="s">
        <v>16</v>
      </c>
      <c r="I2168">
        <v>0.78284547000000004</v>
      </c>
      <c r="J2168">
        <v>0.78284547000000004</v>
      </c>
      <c r="K2168">
        <v>1469</v>
      </c>
      <c r="L2168">
        <v>1159.337094</v>
      </c>
      <c r="M2168">
        <f t="shared" si="99"/>
        <v>1149.9999954300001</v>
      </c>
      <c r="N2168">
        <f t="shared" si="100"/>
        <v>9.3370985699998528</v>
      </c>
      <c r="O2168" s="1">
        <f t="shared" si="101"/>
        <v>8.119216180091017E-3</v>
      </c>
      <c r="P2168">
        <v>0</v>
      </c>
    </row>
    <row r="2169" spans="1:16" hidden="1" x14ac:dyDescent="0.35">
      <c r="A2169">
        <v>2168</v>
      </c>
      <c r="B2169">
        <v>230</v>
      </c>
      <c r="C2169" t="s">
        <v>246</v>
      </c>
      <c r="D2169" t="str">
        <f>INDEX(FSA_Province!B:B,MATCH(LEFT(C2169,1),FSA_Province!A:A,0))</f>
        <v>AB</v>
      </c>
      <c r="E2169" t="s">
        <v>2431</v>
      </c>
      <c r="F2169" t="s">
        <v>15</v>
      </c>
      <c r="G2169" t="s">
        <v>11</v>
      </c>
      <c r="H2169" t="s">
        <v>16</v>
      </c>
      <c r="I2169">
        <v>10000</v>
      </c>
      <c r="J2169">
        <v>10000</v>
      </c>
      <c r="K2169">
        <v>0.38690000000000002</v>
      </c>
      <c r="L2169">
        <v>3904.61</v>
      </c>
      <c r="M2169">
        <f t="shared" si="99"/>
        <v>3869</v>
      </c>
      <c r="N2169">
        <f t="shared" si="100"/>
        <v>35.610000000000127</v>
      </c>
      <c r="O2169" s="1">
        <f t="shared" si="101"/>
        <v>9.2039286637374332E-3</v>
      </c>
      <c r="P2169">
        <v>0</v>
      </c>
    </row>
    <row r="2170" spans="1:16" hidden="1" x14ac:dyDescent="0.35">
      <c r="A2170">
        <v>2169</v>
      </c>
      <c r="B2170">
        <v>215</v>
      </c>
      <c r="C2170" t="s">
        <v>177</v>
      </c>
      <c r="D2170" t="str">
        <f>INDEX(FSA_Province!B:B,MATCH(LEFT(C2170,1),FSA_Province!A:A,0))</f>
        <v>BC</v>
      </c>
      <c r="E2170" t="s">
        <v>2432</v>
      </c>
      <c r="F2170" t="s">
        <v>15</v>
      </c>
      <c r="G2170" t="s">
        <v>11</v>
      </c>
      <c r="H2170" t="s">
        <v>16</v>
      </c>
      <c r="I2170">
        <v>40</v>
      </c>
      <c r="J2170">
        <v>40</v>
      </c>
      <c r="K2170">
        <v>0.41299999999999998</v>
      </c>
      <c r="L2170">
        <v>16.769974640000001</v>
      </c>
      <c r="M2170">
        <f t="shared" si="99"/>
        <v>16.52</v>
      </c>
      <c r="N2170">
        <f t="shared" si="100"/>
        <v>0.24997464000000136</v>
      </c>
      <c r="O2170" s="1">
        <f t="shared" si="101"/>
        <v>1.5131636803874174E-2</v>
      </c>
      <c r="P2170">
        <v>2.5154960000000001E-2</v>
      </c>
    </row>
    <row r="2171" spans="1:16" hidden="1" x14ac:dyDescent="0.35">
      <c r="A2171">
        <v>2170</v>
      </c>
      <c r="B2171">
        <v>215</v>
      </c>
      <c r="C2171" t="s">
        <v>177</v>
      </c>
      <c r="D2171" t="str">
        <f>INDEX(FSA_Province!B:B,MATCH(LEFT(C2171,1),FSA_Province!A:A,0))</f>
        <v>BC</v>
      </c>
      <c r="E2171" t="s">
        <v>2433</v>
      </c>
      <c r="F2171" t="s">
        <v>39</v>
      </c>
      <c r="G2171" t="s">
        <v>11</v>
      </c>
      <c r="H2171" t="s">
        <v>16</v>
      </c>
      <c r="I2171">
        <v>11.5</v>
      </c>
      <c r="J2171">
        <v>11.5</v>
      </c>
      <c r="K2171">
        <v>212.5</v>
      </c>
      <c r="L2171">
        <v>2480.7282959999998</v>
      </c>
      <c r="M2171">
        <f t="shared" si="99"/>
        <v>2443.75</v>
      </c>
      <c r="N2171">
        <f t="shared" si="100"/>
        <v>36.978295999999773</v>
      </c>
      <c r="O2171" s="1">
        <f t="shared" si="101"/>
        <v>1.5131783529411672E-2</v>
      </c>
      <c r="P2171">
        <v>3.7210924400000001</v>
      </c>
    </row>
    <row r="2172" spans="1:16" hidden="1" x14ac:dyDescent="0.35">
      <c r="A2172">
        <v>2171</v>
      </c>
      <c r="B2172">
        <v>76</v>
      </c>
      <c r="C2172" t="s">
        <v>1524</v>
      </c>
      <c r="D2172" t="str">
        <f>INDEX(FSA_Province!B:B,MATCH(LEFT(C2172,1),FSA_Province!A:A,0))</f>
        <v>AB</v>
      </c>
      <c r="E2172" t="s">
        <v>2434</v>
      </c>
      <c r="F2172" t="s">
        <v>59</v>
      </c>
      <c r="G2172" t="s">
        <v>27</v>
      </c>
      <c r="H2172" t="s">
        <v>16</v>
      </c>
      <c r="I2172">
        <v>1000</v>
      </c>
      <c r="J2172">
        <v>1000</v>
      </c>
      <c r="K2172">
        <v>3.8859999999999999E-2</v>
      </c>
      <c r="L2172">
        <v>39.391379999999998</v>
      </c>
      <c r="M2172">
        <f t="shared" si="99"/>
        <v>38.86</v>
      </c>
      <c r="N2172">
        <f t="shared" si="100"/>
        <v>0.53137999999999863</v>
      </c>
      <c r="O2172" s="1">
        <f t="shared" si="101"/>
        <v>1.3674215131240315E-2</v>
      </c>
      <c r="P2172">
        <v>5.9087069999999998E-2</v>
      </c>
    </row>
    <row r="2173" spans="1:16" hidden="1" x14ac:dyDescent="0.35">
      <c r="A2173">
        <v>2172</v>
      </c>
      <c r="B2173">
        <v>76</v>
      </c>
      <c r="C2173" t="s">
        <v>1524</v>
      </c>
      <c r="D2173" t="str">
        <f>INDEX(FSA_Province!B:B,MATCH(LEFT(C2173,1),FSA_Province!A:A,0))</f>
        <v>AB</v>
      </c>
      <c r="E2173" t="s">
        <v>2435</v>
      </c>
      <c r="F2173" t="s">
        <v>10</v>
      </c>
      <c r="G2173" t="s">
        <v>27</v>
      </c>
      <c r="H2173" t="s">
        <v>16</v>
      </c>
      <c r="I2173">
        <v>1.7000000000000001E-2</v>
      </c>
      <c r="J2173">
        <v>1.7000000000000001E-2</v>
      </c>
      <c r="K2173">
        <v>47378.463000000003</v>
      </c>
      <c r="L2173">
        <v>817.56142299999999</v>
      </c>
      <c r="M2173">
        <f t="shared" si="99"/>
        <v>805.43387100000007</v>
      </c>
      <c r="N2173">
        <f t="shared" si="100"/>
        <v>12.127551999999923</v>
      </c>
      <c r="O2173" s="1">
        <f t="shared" si="101"/>
        <v>1.5057166623676697E-2</v>
      </c>
      <c r="P2173">
        <v>1.2263421299999999</v>
      </c>
    </row>
    <row r="2174" spans="1:16" hidden="1" x14ac:dyDescent="0.35">
      <c r="A2174">
        <v>2173</v>
      </c>
      <c r="B2174">
        <v>153</v>
      </c>
      <c r="C2174" t="s">
        <v>1094</v>
      </c>
      <c r="D2174" t="str">
        <f>INDEX(FSA_Province!B:B,MATCH(LEFT(C2174,1),FSA_Province!A:A,0))</f>
        <v>AB</v>
      </c>
      <c r="E2174" t="s">
        <v>2436</v>
      </c>
      <c r="F2174" t="s">
        <v>10</v>
      </c>
      <c r="G2174" t="s">
        <v>11</v>
      </c>
      <c r="H2174" t="s">
        <v>16</v>
      </c>
      <c r="I2174">
        <v>7.0000000000000007E-2</v>
      </c>
      <c r="J2174">
        <v>7.0000000000000007E-2</v>
      </c>
      <c r="K2174">
        <v>44445</v>
      </c>
      <c r="L2174">
        <v>3132.9439280000001</v>
      </c>
      <c r="M2174">
        <f t="shared" si="99"/>
        <v>3111.15</v>
      </c>
      <c r="N2174">
        <f t="shared" si="100"/>
        <v>21.793928000000051</v>
      </c>
      <c r="O2174" s="1">
        <f t="shared" si="101"/>
        <v>7.0051035790624208E-3</v>
      </c>
      <c r="P2174">
        <v>0</v>
      </c>
    </row>
    <row r="2175" spans="1:16" hidden="1" x14ac:dyDescent="0.35">
      <c r="A2175">
        <v>2174</v>
      </c>
      <c r="B2175">
        <v>198</v>
      </c>
      <c r="C2175" t="s">
        <v>2437</v>
      </c>
      <c r="D2175" t="str">
        <f>INDEX(FSA_Province!B:B,MATCH(LEFT(C2175,1),FSA_Province!A:A,0))</f>
        <v>ON</v>
      </c>
      <c r="E2175" t="s">
        <v>2438</v>
      </c>
      <c r="F2175" t="s">
        <v>2242</v>
      </c>
      <c r="G2175" t="s">
        <v>27</v>
      </c>
      <c r="H2175" t="s">
        <v>16</v>
      </c>
      <c r="I2175">
        <v>20</v>
      </c>
      <c r="J2175">
        <v>20</v>
      </c>
      <c r="K2175">
        <v>0.33484000000000003</v>
      </c>
      <c r="L2175">
        <v>6.7972275</v>
      </c>
      <c r="M2175">
        <f t="shared" si="99"/>
        <v>6.6968000000000005</v>
      </c>
      <c r="N2175">
        <f t="shared" si="100"/>
        <v>0.10042749999999945</v>
      </c>
      <c r="O2175" s="1">
        <f t="shared" si="101"/>
        <v>1.4996341536256039E-2</v>
      </c>
      <c r="P2175">
        <v>1.0195839999999999E-2</v>
      </c>
    </row>
    <row r="2176" spans="1:16" hidden="1" x14ac:dyDescent="0.35">
      <c r="A2176">
        <v>2175</v>
      </c>
      <c r="B2176">
        <v>76</v>
      </c>
      <c r="C2176" t="s">
        <v>1524</v>
      </c>
      <c r="D2176" t="str">
        <f>INDEX(FSA_Province!B:B,MATCH(LEFT(C2176,1),FSA_Province!A:A,0))</f>
        <v>AB</v>
      </c>
      <c r="E2176" t="s">
        <v>2439</v>
      </c>
      <c r="F2176" t="s">
        <v>15</v>
      </c>
      <c r="G2176" t="s">
        <v>11</v>
      </c>
      <c r="H2176" t="s">
        <v>12</v>
      </c>
      <c r="I2176">
        <v>2000</v>
      </c>
      <c r="J2176">
        <v>2000</v>
      </c>
      <c r="K2176">
        <v>0.41420000000000001</v>
      </c>
      <c r="L2176">
        <v>814.66740000000004</v>
      </c>
      <c r="M2176">
        <f t="shared" si="99"/>
        <v>828.4</v>
      </c>
      <c r="N2176">
        <f t="shared" si="100"/>
        <v>-13.732599999999934</v>
      </c>
      <c r="O2176" s="1">
        <f t="shared" si="101"/>
        <v>-1.6577257363592387E-2</v>
      </c>
      <c r="P2176">
        <v>1.2220011</v>
      </c>
    </row>
    <row r="2177" spans="1:16" hidden="1" x14ac:dyDescent="0.35">
      <c r="A2177">
        <v>2176</v>
      </c>
      <c r="B2177">
        <v>94</v>
      </c>
      <c r="C2177" t="s">
        <v>827</v>
      </c>
      <c r="D2177" t="str">
        <f>INDEX(FSA_Province!B:B,MATCH(LEFT(C2177,1),FSA_Province!A:A,0))</f>
        <v>QC</v>
      </c>
      <c r="E2177" t="s">
        <v>2440</v>
      </c>
      <c r="F2177" t="s">
        <v>20</v>
      </c>
      <c r="G2177" t="s">
        <v>11</v>
      </c>
      <c r="H2177" t="s">
        <v>16</v>
      </c>
      <c r="I2177">
        <v>1.9</v>
      </c>
      <c r="J2177">
        <v>1.9</v>
      </c>
      <c r="K2177">
        <v>1529</v>
      </c>
      <c r="L2177">
        <v>2948.1744699999999</v>
      </c>
      <c r="M2177">
        <f t="shared" si="99"/>
        <v>2905.1</v>
      </c>
      <c r="N2177">
        <f t="shared" si="100"/>
        <v>43.074470000000019</v>
      </c>
      <c r="O2177" s="1">
        <f t="shared" si="101"/>
        <v>1.4827190113937565E-2</v>
      </c>
      <c r="P2177">
        <v>4.4222617</v>
      </c>
    </row>
    <row r="2178" spans="1:16" hidden="1" x14ac:dyDescent="0.35">
      <c r="A2178">
        <v>2177</v>
      </c>
      <c r="B2178">
        <v>173</v>
      </c>
      <c r="C2178" t="s">
        <v>391</v>
      </c>
      <c r="D2178" t="str">
        <f>INDEX(FSA_Province!B:B,MATCH(LEFT(C2178,1),FSA_Province!A:A,0))</f>
        <v>ON</v>
      </c>
      <c r="E2178" t="s">
        <v>2441</v>
      </c>
      <c r="F2178" t="s">
        <v>435</v>
      </c>
      <c r="G2178" t="s">
        <v>27</v>
      </c>
      <c r="H2178" t="s">
        <v>16</v>
      </c>
      <c r="I2178">
        <v>0.5</v>
      </c>
      <c r="J2178">
        <v>0.5</v>
      </c>
      <c r="K2178">
        <v>20.11459</v>
      </c>
      <c r="L2178">
        <v>10.12707305</v>
      </c>
      <c r="M2178">
        <f t="shared" si="99"/>
        <v>10.057295</v>
      </c>
      <c r="N2178">
        <f t="shared" si="100"/>
        <v>6.9778050000000036E-2</v>
      </c>
      <c r="O2178" s="1">
        <f t="shared" si="101"/>
        <v>6.9380534229134209E-3</v>
      </c>
      <c r="P2178">
        <v>0</v>
      </c>
    </row>
    <row r="2179" spans="1:16" hidden="1" x14ac:dyDescent="0.35">
      <c r="A2179">
        <v>2178</v>
      </c>
      <c r="B2179">
        <v>173</v>
      </c>
      <c r="C2179" t="s">
        <v>391</v>
      </c>
      <c r="D2179" t="str">
        <f>INDEX(FSA_Province!B:B,MATCH(LEFT(C2179,1),FSA_Province!A:A,0))</f>
        <v>ON</v>
      </c>
      <c r="E2179" t="s">
        <v>2442</v>
      </c>
      <c r="F2179" t="s">
        <v>2242</v>
      </c>
      <c r="G2179" t="s">
        <v>27</v>
      </c>
      <c r="H2179" t="s">
        <v>16</v>
      </c>
      <c r="I2179">
        <v>10</v>
      </c>
      <c r="J2179">
        <v>10</v>
      </c>
      <c r="K2179">
        <v>0.33423999999999998</v>
      </c>
      <c r="L2179">
        <v>3.3656855000000001</v>
      </c>
      <c r="M2179">
        <f t="shared" ref="M2179:M2242" si="102">I2179*K2179</f>
        <v>3.3423999999999996</v>
      </c>
      <c r="N2179">
        <f t="shared" ref="N2179:N2242" si="103">L2179-M2179</f>
        <v>2.3285500000000514E-2</v>
      </c>
      <c r="O2179" s="1">
        <f t="shared" ref="O2179:O2242" si="104">IFERROR(N2179/M2179, 0)</f>
        <v>6.9667005744376842E-3</v>
      </c>
      <c r="P2179">
        <v>0</v>
      </c>
    </row>
    <row r="2180" spans="1:16" hidden="1" x14ac:dyDescent="0.35">
      <c r="A2180">
        <v>2179</v>
      </c>
      <c r="B2180">
        <v>10</v>
      </c>
      <c r="C2180" t="s">
        <v>1173</v>
      </c>
      <c r="D2180" t="str">
        <f>INDEX(FSA_Province!B:B,MATCH(LEFT(C2180,1),FSA_Province!A:A,0))</f>
        <v>ON</v>
      </c>
      <c r="E2180" t="s">
        <v>2443</v>
      </c>
      <c r="F2180" t="s">
        <v>15</v>
      </c>
      <c r="G2180" t="s">
        <v>11</v>
      </c>
      <c r="H2180" t="s">
        <v>16</v>
      </c>
      <c r="I2180">
        <v>33</v>
      </c>
      <c r="J2180">
        <v>33</v>
      </c>
      <c r="K2180">
        <v>0.433</v>
      </c>
      <c r="L2180">
        <v>14.49363346</v>
      </c>
      <c r="M2180">
        <f t="shared" si="102"/>
        <v>14.289</v>
      </c>
      <c r="N2180">
        <f t="shared" si="103"/>
        <v>0.20463346000000016</v>
      </c>
      <c r="O2180" s="1">
        <f t="shared" si="104"/>
        <v>1.4321048358877469E-2</v>
      </c>
      <c r="P2180">
        <v>2.1740450000000001E-2</v>
      </c>
    </row>
    <row r="2181" spans="1:16" hidden="1" x14ac:dyDescent="0.35">
      <c r="A2181">
        <v>2180</v>
      </c>
      <c r="B2181">
        <v>173</v>
      </c>
      <c r="C2181" t="s">
        <v>391</v>
      </c>
      <c r="D2181" t="str">
        <f>INDEX(FSA_Province!B:B,MATCH(LEFT(C2181,1),FSA_Province!A:A,0))</f>
        <v>ON</v>
      </c>
      <c r="E2181" t="s">
        <v>2444</v>
      </c>
      <c r="F2181" t="s">
        <v>39</v>
      </c>
      <c r="G2181" t="s">
        <v>27</v>
      </c>
      <c r="H2181" t="s">
        <v>16</v>
      </c>
      <c r="I2181">
        <v>0.1</v>
      </c>
      <c r="J2181">
        <v>0.1</v>
      </c>
      <c r="K2181">
        <v>217.47200000000001</v>
      </c>
      <c r="L2181">
        <v>21.897903469999999</v>
      </c>
      <c r="M2181">
        <f t="shared" si="102"/>
        <v>21.747200000000003</v>
      </c>
      <c r="N2181">
        <f t="shared" si="103"/>
        <v>0.15070346999999629</v>
      </c>
      <c r="O2181" s="1">
        <f t="shared" si="104"/>
        <v>6.9297872829603936E-3</v>
      </c>
      <c r="P2181">
        <v>0</v>
      </c>
    </row>
    <row r="2182" spans="1:16" hidden="1" x14ac:dyDescent="0.35">
      <c r="A2182">
        <v>2181</v>
      </c>
      <c r="B2182">
        <v>173</v>
      </c>
      <c r="C2182" t="s">
        <v>391</v>
      </c>
      <c r="D2182" t="str">
        <f>INDEX(FSA_Province!B:B,MATCH(LEFT(C2182,1),FSA_Province!A:A,0))</f>
        <v>ON</v>
      </c>
      <c r="E2182" t="s">
        <v>2445</v>
      </c>
      <c r="F2182" t="s">
        <v>10</v>
      </c>
      <c r="G2182" t="s">
        <v>27</v>
      </c>
      <c r="H2182" t="s">
        <v>16</v>
      </c>
      <c r="I2182">
        <v>2E-3</v>
      </c>
      <c r="J2182">
        <v>2E-3</v>
      </c>
      <c r="K2182">
        <v>47116.097000000002</v>
      </c>
      <c r="L2182">
        <v>94.84876826</v>
      </c>
      <c r="M2182">
        <f t="shared" si="102"/>
        <v>94.232194000000007</v>
      </c>
      <c r="N2182">
        <f t="shared" si="103"/>
        <v>0.61657425999999305</v>
      </c>
      <c r="O2182" s="1">
        <f t="shared" si="104"/>
        <v>6.5431381126496218E-3</v>
      </c>
      <c r="P2182">
        <v>0</v>
      </c>
    </row>
    <row r="2183" spans="1:16" hidden="1" x14ac:dyDescent="0.35">
      <c r="A2183">
        <v>2182</v>
      </c>
      <c r="B2183">
        <v>173</v>
      </c>
      <c r="C2183" t="s">
        <v>391</v>
      </c>
      <c r="D2183" t="str">
        <f>INDEX(FSA_Province!B:B,MATCH(LEFT(C2183,1),FSA_Province!A:A,0))</f>
        <v>ON</v>
      </c>
      <c r="E2183" t="s">
        <v>2446</v>
      </c>
      <c r="F2183" t="s">
        <v>15</v>
      </c>
      <c r="G2183" t="s">
        <v>27</v>
      </c>
      <c r="H2183" t="s">
        <v>16</v>
      </c>
      <c r="I2183">
        <v>25</v>
      </c>
      <c r="J2183">
        <v>25</v>
      </c>
      <c r="K2183">
        <v>0.43939</v>
      </c>
      <c r="L2183">
        <v>11.0567688</v>
      </c>
      <c r="M2183">
        <f t="shared" si="102"/>
        <v>10.98475</v>
      </c>
      <c r="N2183">
        <f t="shared" si="103"/>
        <v>7.2018800000000383E-2</v>
      </c>
      <c r="O2183" s="1">
        <f t="shared" si="104"/>
        <v>6.5562529870957812E-3</v>
      </c>
      <c r="P2183">
        <v>0</v>
      </c>
    </row>
    <row r="2184" spans="1:16" hidden="1" x14ac:dyDescent="0.35">
      <c r="A2184">
        <v>2183</v>
      </c>
      <c r="B2184">
        <v>133</v>
      </c>
      <c r="C2184" t="s">
        <v>183</v>
      </c>
      <c r="D2184" t="str">
        <f>INDEX(FSA_Province!B:B,MATCH(LEFT(C2184,1),FSA_Province!A:A,0))</f>
        <v>ON</v>
      </c>
      <c r="E2184" t="s">
        <v>2447</v>
      </c>
      <c r="F2184" t="s">
        <v>1199</v>
      </c>
      <c r="G2184" t="s">
        <v>11</v>
      </c>
      <c r="H2184" t="s">
        <v>12</v>
      </c>
      <c r="I2184">
        <v>599101.34797802998</v>
      </c>
      <c r="J2184">
        <v>599101.34797802998</v>
      </c>
      <c r="K2184">
        <v>3.9999999999999998E-6</v>
      </c>
      <c r="L2184">
        <v>2.3964053600000002</v>
      </c>
      <c r="M2184">
        <f t="shared" si="102"/>
        <v>2.3964053919121198</v>
      </c>
      <c r="N2184">
        <f t="shared" si="103"/>
        <v>-3.1912119613508594E-8</v>
      </c>
      <c r="O2184" s="1">
        <f t="shared" si="104"/>
        <v>-1.331666158038709E-8</v>
      </c>
      <c r="P2184">
        <v>3.5945600000000001E-3</v>
      </c>
    </row>
    <row r="2185" spans="1:16" hidden="1" x14ac:dyDescent="0.35">
      <c r="A2185">
        <v>2184</v>
      </c>
      <c r="B2185">
        <v>95</v>
      </c>
      <c r="C2185" t="s">
        <v>1503</v>
      </c>
      <c r="D2185" t="str">
        <f>INDEX(FSA_Province!B:B,MATCH(LEFT(C2185,1),FSA_Province!A:A,0))</f>
        <v>ON</v>
      </c>
      <c r="E2185" t="s">
        <v>2448</v>
      </c>
      <c r="F2185" t="s">
        <v>10</v>
      </c>
      <c r="G2185" t="s">
        <v>27</v>
      </c>
      <c r="H2185" t="s">
        <v>16</v>
      </c>
      <c r="I2185">
        <v>3.0000000000000001E-3</v>
      </c>
      <c r="J2185">
        <v>3.0000000000000001E-3</v>
      </c>
      <c r="K2185">
        <v>46680.786</v>
      </c>
      <c r="L2185">
        <v>142.02955750000001</v>
      </c>
      <c r="M2185">
        <f t="shared" si="102"/>
        <v>140.04235800000001</v>
      </c>
      <c r="N2185">
        <f t="shared" si="103"/>
        <v>1.9871995000000027</v>
      </c>
      <c r="O2185" s="1">
        <f t="shared" si="104"/>
        <v>1.4189988860370394E-2</v>
      </c>
      <c r="P2185">
        <v>0.21304433</v>
      </c>
    </row>
    <row r="2186" spans="1:16" hidden="1" x14ac:dyDescent="0.35">
      <c r="A2186">
        <v>2185</v>
      </c>
      <c r="B2186">
        <v>95</v>
      </c>
      <c r="C2186" t="s">
        <v>1503</v>
      </c>
      <c r="D2186" t="str">
        <f>INDEX(FSA_Province!B:B,MATCH(LEFT(C2186,1),FSA_Province!A:A,0))</f>
        <v>ON</v>
      </c>
      <c r="E2186" t="s">
        <v>2449</v>
      </c>
      <c r="F2186" t="s">
        <v>10</v>
      </c>
      <c r="G2186" t="s">
        <v>27</v>
      </c>
      <c r="H2186" t="s">
        <v>12</v>
      </c>
      <c r="I2186">
        <v>2.65E-3</v>
      </c>
      <c r="J2186">
        <v>2.65E-3</v>
      </c>
      <c r="K2186">
        <v>46109.974999999999</v>
      </c>
      <c r="L2186">
        <v>120.1107598</v>
      </c>
      <c r="M2186">
        <f t="shared" si="102"/>
        <v>122.19143375</v>
      </c>
      <c r="N2186">
        <f t="shared" si="103"/>
        <v>-2.0806739500000049</v>
      </c>
      <c r="O2186" s="1">
        <f t="shared" si="104"/>
        <v>-1.7027985400817878E-2</v>
      </c>
      <c r="P2186">
        <v>0.18016613000000001</v>
      </c>
    </row>
    <row r="2187" spans="1:16" hidden="1" x14ac:dyDescent="0.35">
      <c r="A2187">
        <v>2186</v>
      </c>
      <c r="B2187">
        <v>102</v>
      </c>
      <c r="C2187" t="s">
        <v>22</v>
      </c>
      <c r="D2187" t="str">
        <f>INDEX(FSA_Province!B:B,MATCH(LEFT(C2187,1),FSA_Province!A:A,0))</f>
        <v>ON</v>
      </c>
      <c r="E2187" t="s">
        <v>2450</v>
      </c>
      <c r="F2187" t="s">
        <v>24</v>
      </c>
      <c r="G2187" t="s">
        <v>11</v>
      </c>
      <c r="H2187" t="s">
        <v>16</v>
      </c>
      <c r="I2187">
        <v>151.4</v>
      </c>
      <c r="J2187">
        <v>151.4</v>
      </c>
      <c r="K2187">
        <v>4.9084740000000002E-2</v>
      </c>
      <c r="L2187">
        <v>7.5310938600000004</v>
      </c>
      <c r="M2187">
        <f t="shared" si="102"/>
        <v>7.4314296360000007</v>
      </c>
      <c r="N2187">
        <f t="shared" si="103"/>
        <v>9.9664223999999635E-2</v>
      </c>
      <c r="O2187" s="1">
        <f t="shared" si="104"/>
        <v>1.3411177778929268E-2</v>
      </c>
      <c r="P2187">
        <v>1.129664E-2</v>
      </c>
    </row>
    <row r="2188" spans="1:16" hidden="1" x14ac:dyDescent="0.35">
      <c r="A2188">
        <v>2187</v>
      </c>
      <c r="B2188">
        <v>102</v>
      </c>
      <c r="C2188" t="s">
        <v>22</v>
      </c>
      <c r="D2188" t="str">
        <f>INDEX(FSA_Province!B:B,MATCH(LEFT(C2188,1),FSA_Province!A:A,0))</f>
        <v>ON</v>
      </c>
      <c r="E2188" t="s">
        <v>2451</v>
      </c>
      <c r="F2188" t="s">
        <v>2242</v>
      </c>
      <c r="G2188" t="s">
        <v>11</v>
      </c>
      <c r="H2188" t="s">
        <v>12</v>
      </c>
      <c r="I2188">
        <v>24.238541999999999</v>
      </c>
      <c r="J2188">
        <v>24.238541999999999</v>
      </c>
      <c r="K2188">
        <v>0.31585000000000002</v>
      </c>
      <c r="L2188">
        <v>7.5240271999999999</v>
      </c>
      <c r="M2188">
        <f t="shared" si="102"/>
        <v>7.6557434906999999</v>
      </c>
      <c r="N2188">
        <f t="shared" si="103"/>
        <v>-0.13171629070000002</v>
      </c>
      <c r="O2188" s="1">
        <f t="shared" si="104"/>
        <v>-1.7204898630682385E-2</v>
      </c>
      <c r="P2188">
        <v>1.1286040000000001E-2</v>
      </c>
    </row>
    <row r="2189" spans="1:16" hidden="1" x14ac:dyDescent="0.35">
      <c r="A2189">
        <v>2188</v>
      </c>
      <c r="B2189">
        <v>76</v>
      </c>
      <c r="C2189" t="s">
        <v>1524</v>
      </c>
      <c r="D2189" t="str">
        <f>INDEX(FSA_Province!B:B,MATCH(LEFT(C2189,1),FSA_Province!A:A,0))</f>
        <v>AB</v>
      </c>
      <c r="E2189" t="s">
        <v>2452</v>
      </c>
      <c r="F2189" t="s">
        <v>10</v>
      </c>
      <c r="G2189" t="s">
        <v>11</v>
      </c>
      <c r="H2189" t="s">
        <v>16</v>
      </c>
      <c r="I2189">
        <v>9.1505800000000002E-3</v>
      </c>
      <c r="J2189">
        <v>9.1505800000000002E-3</v>
      </c>
      <c r="K2189">
        <v>45730</v>
      </c>
      <c r="L2189">
        <v>424.75677680000001</v>
      </c>
      <c r="M2189">
        <f t="shared" si="102"/>
        <v>418.45602339999999</v>
      </c>
      <c r="N2189">
        <f t="shared" si="103"/>
        <v>6.3007534000000192</v>
      </c>
      <c r="O2189" s="1">
        <f t="shared" si="104"/>
        <v>1.5057145907007678E-2</v>
      </c>
      <c r="P2189">
        <v>0.63713516000000003</v>
      </c>
    </row>
    <row r="2190" spans="1:16" hidden="1" x14ac:dyDescent="0.35">
      <c r="A2190">
        <v>2189</v>
      </c>
      <c r="B2190">
        <v>28</v>
      </c>
      <c r="C2190" t="s">
        <v>215</v>
      </c>
      <c r="D2190" t="str">
        <f>INDEX(FSA_Province!B:B,MATCH(LEFT(C2190,1),FSA_Province!A:A,0))</f>
        <v>AB</v>
      </c>
      <c r="E2190" t="s">
        <v>2453</v>
      </c>
      <c r="F2190" t="s">
        <v>10</v>
      </c>
      <c r="G2190" t="s">
        <v>11</v>
      </c>
      <c r="H2190" t="s">
        <v>16</v>
      </c>
      <c r="I2190">
        <v>0.05</v>
      </c>
      <c r="J2190">
        <v>0.05</v>
      </c>
      <c r="K2190">
        <v>45000</v>
      </c>
      <c r="L2190">
        <v>2286.1844420000002</v>
      </c>
      <c r="M2190">
        <f t="shared" si="102"/>
        <v>2250</v>
      </c>
      <c r="N2190">
        <f t="shared" si="103"/>
        <v>36.184442000000217</v>
      </c>
      <c r="O2190" s="1">
        <f t="shared" si="104"/>
        <v>1.6081974222222319E-2</v>
      </c>
      <c r="P2190">
        <v>3.4292766600000002</v>
      </c>
    </row>
    <row r="2191" spans="1:16" hidden="1" x14ac:dyDescent="0.35">
      <c r="A2191">
        <v>2190</v>
      </c>
      <c r="B2191">
        <v>24</v>
      </c>
      <c r="C2191" t="s">
        <v>697</v>
      </c>
      <c r="D2191" t="str">
        <f>INDEX(FSA_Province!B:B,MATCH(LEFT(C2191,1),FSA_Province!A:A,0))</f>
        <v>AB</v>
      </c>
      <c r="E2191" t="s">
        <v>2454</v>
      </c>
      <c r="F2191" t="s">
        <v>75</v>
      </c>
      <c r="G2191" t="s">
        <v>27</v>
      </c>
      <c r="H2191" t="s">
        <v>16</v>
      </c>
      <c r="I2191">
        <v>18</v>
      </c>
      <c r="J2191">
        <v>18</v>
      </c>
      <c r="K2191">
        <v>4.5540000000000001E-4</v>
      </c>
      <c r="L2191">
        <v>8.1972E-3</v>
      </c>
      <c r="M2191">
        <f t="shared" si="102"/>
        <v>8.1972E-3</v>
      </c>
      <c r="N2191">
        <f t="shared" si="103"/>
        <v>0</v>
      </c>
      <c r="O2191" s="1">
        <f t="shared" si="104"/>
        <v>0</v>
      </c>
      <c r="P2191">
        <v>1.2289999999999999E-5</v>
      </c>
    </row>
    <row r="2192" spans="1:16" hidden="1" x14ac:dyDescent="0.35">
      <c r="A2192">
        <v>2191</v>
      </c>
      <c r="B2192">
        <v>24</v>
      </c>
      <c r="C2192" t="s">
        <v>697</v>
      </c>
      <c r="D2192" t="str">
        <f>INDEX(FSA_Province!B:B,MATCH(LEFT(C2192,1),FSA_Province!A:A,0))</f>
        <v>AB</v>
      </c>
      <c r="E2192" t="s">
        <v>2455</v>
      </c>
      <c r="F2192" t="s">
        <v>185</v>
      </c>
      <c r="G2192" t="s">
        <v>27</v>
      </c>
      <c r="H2192" t="s">
        <v>12</v>
      </c>
      <c r="I2192">
        <v>1230</v>
      </c>
      <c r="J2192">
        <v>1230</v>
      </c>
      <c r="K2192">
        <v>6.7299999999999999E-6</v>
      </c>
      <c r="L2192">
        <v>8.2778999999999995E-3</v>
      </c>
      <c r="M2192">
        <f t="shared" si="102"/>
        <v>8.2778999999999995E-3</v>
      </c>
      <c r="N2192">
        <f t="shared" si="103"/>
        <v>0</v>
      </c>
      <c r="O2192" s="1">
        <f t="shared" si="104"/>
        <v>0</v>
      </c>
      <c r="P2192">
        <v>1.241E-5</v>
      </c>
    </row>
    <row r="2193" spans="1:16" hidden="1" x14ac:dyDescent="0.35">
      <c r="A2193">
        <v>2192</v>
      </c>
      <c r="B2193">
        <v>153</v>
      </c>
      <c r="C2193" t="s">
        <v>1094</v>
      </c>
      <c r="D2193" t="str">
        <f>INDEX(FSA_Province!B:B,MATCH(LEFT(C2193,1),FSA_Province!A:A,0))</f>
        <v>AB</v>
      </c>
      <c r="E2193" t="s">
        <v>2456</v>
      </c>
      <c r="F2193" t="s">
        <v>10</v>
      </c>
      <c r="G2193" t="s">
        <v>11</v>
      </c>
      <c r="H2193" t="s">
        <v>16</v>
      </c>
      <c r="I2193">
        <v>0.1</v>
      </c>
      <c r="J2193">
        <v>0.1</v>
      </c>
      <c r="K2193">
        <v>46200</v>
      </c>
      <c r="L2193">
        <v>4679.8242550000004</v>
      </c>
      <c r="M2193">
        <f t="shared" si="102"/>
        <v>4620</v>
      </c>
      <c r="N2193">
        <f t="shared" si="103"/>
        <v>59.824255000000448</v>
      </c>
      <c r="O2193" s="1">
        <f t="shared" si="104"/>
        <v>1.294897294372304E-2</v>
      </c>
      <c r="P2193">
        <v>7.0197363800000003</v>
      </c>
    </row>
    <row r="2194" spans="1:16" hidden="1" x14ac:dyDescent="0.35">
      <c r="A2194">
        <v>2193</v>
      </c>
      <c r="B2194">
        <v>146</v>
      </c>
      <c r="C2194" t="s">
        <v>1016</v>
      </c>
      <c r="D2194" t="str">
        <f>INDEX(FSA_Province!B:B,MATCH(LEFT(C2194,1),FSA_Province!A:A,0))</f>
        <v>ON</v>
      </c>
      <c r="E2194" t="s">
        <v>2457</v>
      </c>
      <c r="F2194" t="s">
        <v>20</v>
      </c>
      <c r="G2194" t="s">
        <v>11</v>
      </c>
      <c r="H2194" t="s">
        <v>16</v>
      </c>
      <c r="I2194">
        <v>0.5</v>
      </c>
      <c r="J2194">
        <v>0.5</v>
      </c>
      <c r="K2194">
        <v>1440</v>
      </c>
      <c r="L2194">
        <v>725.21245839999995</v>
      </c>
      <c r="M2194">
        <f t="shared" si="102"/>
        <v>720</v>
      </c>
      <c r="N2194">
        <f t="shared" si="103"/>
        <v>5.2124583999999459</v>
      </c>
      <c r="O2194" s="1">
        <f t="shared" si="104"/>
        <v>7.2395255555554802E-3</v>
      </c>
      <c r="P2194">
        <v>0</v>
      </c>
    </row>
    <row r="2195" spans="1:16" hidden="1" x14ac:dyDescent="0.35">
      <c r="A2195">
        <v>2194</v>
      </c>
      <c r="B2195">
        <v>83</v>
      </c>
      <c r="C2195" t="s">
        <v>52</v>
      </c>
      <c r="D2195" t="str">
        <f>INDEX(FSA_Province!B:B,MATCH(LEFT(C2195,1),FSA_Province!A:A,0))</f>
        <v>ON</v>
      </c>
      <c r="E2195" t="s">
        <v>2458</v>
      </c>
      <c r="F2195" t="s">
        <v>24</v>
      </c>
      <c r="G2195" t="s">
        <v>11</v>
      </c>
      <c r="H2195" t="s">
        <v>16</v>
      </c>
      <c r="I2195">
        <v>4176.9999999700003</v>
      </c>
      <c r="J2195">
        <v>4176.9999999700003</v>
      </c>
      <c r="K2195">
        <v>4.7569409999999999E-2</v>
      </c>
      <c r="L2195">
        <v>201.6527653</v>
      </c>
      <c r="M2195">
        <f t="shared" si="102"/>
        <v>198.69742556857292</v>
      </c>
      <c r="N2195">
        <f t="shared" si="103"/>
        <v>2.955339731427074</v>
      </c>
      <c r="O2195" s="1">
        <f t="shared" si="104"/>
        <v>1.4873568306032984E-2</v>
      </c>
      <c r="P2195">
        <v>0.30247913999999998</v>
      </c>
    </row>
    <row r="2196" spans="1:16" hidden="1" x14ac:dyDescent="0.35">
      <c r="A2196">
        <v>2195</v>
      </c>
      <c r="B2196">
        <v>132</v>
      </c>
      <c r="C2196" t="s">
        <v>1754</v>
      </c>
      <c r="D2196" t="str">
        <f>INDEX(FSA_Province!B:B,MATCH(LEFT(C2196,1),FSA_Province!A:A,0))</f>
        <v>BC</v>
      </c>
      <c r="E2196" t="s">
        <v>2459</v>
      </c>
      <c r="F2196" t="s">
        <v>20</v>
      </c>
      <c r="G2196" t="s">
        <v>27</v>
      </c>
      <c r="H2196" t="s">
        <v>16</v>
      </c>
      <c r="I2196">
        <v>0.12</v>
      </c>
      <c r="J2196">
        <v>0.12</v>
      </c>
      <c r="K2196">
        <v>1516.73</v>
      </c>
      <c r="L2196">
        <v>184.28684490000001</v>
      </c>
      <c r="M2196">
        <f t="shared" si="102"/>
        <v>182.0076</v>
      </c>
      <c r="N2196">
        <f t="shared" si="103"/>
        <v>2.279244900000009</v>
      </c>
      <c r="O2196" s="1">
        <f t="shared" si="104"/>
        <v>1.2522800696234713E-2</v>
      </c>
      <c r="P2196">
        <v>0.27643025999999998</v>
      </c>
    </row>
    <row r="2197" spans="1:16" hidden="1" x14ac:dyDescent="0.35">
      <c r="A2197">
        <v>2196</v>
      </c>
      <c r="B2197">
        <v>132</v>
      </c>
      <c r="C2197" t="s">
        <v>1754</v>
      </c>
      <c r="D2197" t="str">
        <f>INDEX(FSA_Province!B:B,MATCH(LEFT(C2197,1),FSA_Province!A:A,0))</f>
        <v>BC</v>
      </c>
      <c r="E2197" t="s">
        <v>2460</v>
      </c>
      <c r="F2197" t="s">
        <v>59</v>
      </c>
      <c r="G2197" t="s">
        <v>27</v>
      </c>
      <c r="H2197" t="s">
        <v>12</v>
      </c>
      <c r="I2197">
        <v>1240</v>
      </c>
      <c r="J2197">
        <v>1240</v>
      </c>
      <c r="K2197">
        <v>3.7400000000000003E-2</v>
      </c>
      <c r="L2197">
        <v>45.54438656</v>
      </c>
      <c r="M2197">
        <f t="shared" si="102"/>
        <v>46.376000000000005</v>
      </c>
      <c r="N2197">
        <f t="shared" si="103"/>
        <v>-0.83161344000000526</v>
      </c>
      <c r="O2197" s="1">
        <f t="shared" si="104"/>
        <v>-1.7931978609625782E-2</v>
      </c>
      <c r="P2197">
        <v>6.8316569999999993E-2</v>
      </c>
    </row>
    <row r="2198" spans="1:16" hidden="1" x14ac:dyDescent="0.35">
      <c r="A2198">
        <v>2197</v>
      </c>
      <c r="B2198">
        <v>132</v>
      </c>
      <c r="C2198" t="s">
        <v>1754</v>
      </c>
      <c r="D2198" t="str">
        <f>INDEX(FSA_Province!B:B,MATCH(LEFT(C2198,1),FSA_Province!A:A,0))</f>
        <v>BC</v>
      </c>
      <c r="E2198" t="s">
        <v>2461</v>
      </c>
      <c r="F2198" t="s">
        <v>2242</v>
      </c>
      <c r="G2198" t="s">
        <v>27</v>
      </c>
      <c r="H2198" t="s">
        <v>12</v>
      </c>
      <c r="I2198">
        <v>485</v>
      </c>
      <c r="J2198">
        <v>485</v>
      </c>
      <c r="K2198">
        <v>0.30528</v>
      </c>
      <c r="L2198">
        <v>145.40895889999999</v>
      </c>
      <c r="M2198">
        <f t="shared" si="102"/>
        <v>148.0608</v>
      </c>
      <c r="N2198">
        <f t="shared" si="103"/>
        <v>-2.6518411000000128</v>
      </c>
      <c r="O2198" s="1">
        <f t="shared" si="104"/>
        <v>-1.7910487448399664E-2</v>
      </c>
      <c r="P2198">
        <v>0.21811343</v>
      </c>
    </row>
    <row r="2199" spans="1:16" hidden="1" x14ac:dyDescent="0.35">
      <c r="A2199">
        <v>2198</v>
      </c>
      <c r="B2199">
        <v>146</v>
      </c>
      <c r="C2199" t="s">
        <v>1016</v>
      </c>
      <c r="D2199" t="str">
        <f>INDEX(FSA_Province!B:B,MATCH(LEFT(C2199,1),FSA_Province!A:A,0))</f>
        <v>ON</v>
      </c>
      <c r="E2199" t="s">
        <v>2462</v>
      </c>
      <c r="F2199" t="s">
        <v>20</v>
      </c>
      <c r="G2199" t="s">
        <v>27</v>
      </c>
      <c r="H2199" t="s">
        <v>12</v>
      </c>
      <c r="I2199">
        <v>0.5</v>
      </c>
      <c r="J2199">
        <v>0.5</v>
      </c>
      <c r="K2199">
        <v>1490.546</v>
      </c>
      <c r="L2199">
        <v>738.64565640000001</v>
      </c>
      <c r="M2199">
        <f t="shared" si="102"/>
        <v>745.27300000000002</v>
      </c>
      <c r="N2199">
        <f t="shared" si="103"/>
        <v>-6.6273436000000174</v>
      </c>
      <c r="O2199" s="1">
        <f t="shared" si="104"/>
        <v>-8.8925046258217025E-3</v>
      </c>
      <c r="P2199">
        <v>0</v>
      </c>
    </row>
    <row r="2200" spans="1:16" hidden="1" x14ac:dyDescent="0.35">
      <c r="A2200">
        <v>2199</v>
      </c>
      <c r="B2200">
        <v>202</v>
      </c>
      <c r="C2200" t="s">
        <v>391</v>
      </c>
      <c r="D2200" t="str">
        <f>INDEX(FSA_Province!B:B,MATCH(LEFT(C2200,1),FSA_Province!A:A,0))</f>
        <v>ON</v>
      </c>
      <c r="E2200" t="s">
        <v>2463</v>
      </c>
      <c r="F2200" t="s">
        <v>20</v>
      </c>
      <c r="G2200" t="s">
        <v>11</v>
      </c>
      <c r="H2200" t="s">
        <v>16</v>
      </c>
      <c r="I2200">
        <v>1</v>
      </c>
      <c r="J2200">
        <v>1</v>
      </c>
      <c r="K2200">
        <v>1480</v>
      </c>
      <c r="L2200">
        <v>1490.0160619999999</v>
      </c>
      <c r="M2200">
        <f t="shared" si="102"/>
        <v>1480</v>
      </c>
      <c r="N2200">
        <f t="shared" si="103"/>
        <v>10.01606199999992</v>
      </c>
      <c r="O2200" s="1">
        <f t="shared" si="104"/>
        <v>6.7676094594594054E-3</v>
      </c>
      <c r="P2200">
        <v>0</v>
      </c>
    </row>
    <row r="2201" spans="1:16" hidden="1" x14ac:dyDescent="0.35">
      <c r="A2201">
        <v>2200</v>
      </c>
      <c r="B2201">
        <v>108</v>
      </c>
      <c r="C2201" t="s">
        <v>1465</v>
      </c>
      <c r="D2201" t="str">
        <f>INDEX(FSA_Province!B:B,MATCH(LEFT(C2201,1),FSA_Province!A:A,0))</f>
        <v>ON</v>
      </c>
      <c r="E2201" t="s">
        <v>2464</v>
      </c>
      <c r="F2201" t="s">
        <v>833</v>
      </c>
      <c r="G2201" t="s">
        <v>11</v>
      </c>
      <c r="H2201" t="s">
        <v>16</v>
      </c>
      <c r="I2201">
        <v>31.2</v>
      </c>
      <c r="J2201">
        <v>31.2</v>
      </c>
      <c r="K2201">
        <v>3.2</v>
      </c>
      <c r="L2201">
        <v>101.9303137</v>
      </c>
      <c r="M2201">
        <f t="shared" si="102"/>
        <v>99.84</v>
      </c>
      <c r="N2201">
        <f t="shared" si="103"/>
        <v>2.0903136999999958</v>
      </c>
      <c r="O2201" s="1">
        <f t="shared" si="104"/>
        <v>2.0936635616987137E-2</v>
      </c>
      <c r="P2201">
        <v>0.15289547000000001</v>
      </c>
    </row>
    <row r="2202" spans="1:16" hidden="1" x14ac:dyDescent="0.35">
      <c r="A2202">
        <v>2201</v>
      </c>
      <c r="B2202">
        <v>83</v>
      </c>
      <c r="C2202" t="s">
        <v>52</v>
      </c>
      <c r="D2202" t="str">
        <f>INDEX(FSA_Province!B:B,MATCH(LEFT(C2202,1),FSA_Province!A:A,0))</f>
        <v>ON</v>
      </c>
      <c r="E2202" t="s">
        <v>2465</v>
      </c>
      <c r="F2202" t="s">
        <v>10</v>
      </c>
      <c r="G2202" t="s">
        <v>11</v>
      </c>
      <c r="H2202" t="s">
        <v>16</v>
      </c>
      <c r="I2202">
        <v>4.5210399999999996E-3</v>
      </c>
      <c r="J2202">
        <v>4.5210399999999996E-3</v>
      </c>
      <c r="K2202">
        <v>43757.021000000001</v>
      </c>
      <c r="L2202">
        <v>200.67625269999999</v>
      </c>
      <c r="M2202">
        <f t="shared" si="102"/>
        <v>197.82724222183998</v>
      </c>
      <c r="N2202">
        <f t="shared" si="103"/>
        <v>2.849010478160011</v>
      </c>
      <c r="O2202" s="1">
        <f t="shared" si="104"/>
        <v>1.4401507326100118E-2</v>
      </c>
      <c r="P2202">
        <v>0.30101436999999998</v>
      </c>
    </row>
    <row r="2203" spans="1:16" hidden="1" x14ac:dyDescent="0.35">
      <c r="A2203">
        <v>2202</v>
      </c>
      <c r="B2203">
        <v>202</v>
      </c>
      <c r="C2203" t="s">
        <v>391</v>
      </c>
      <c r="D2203" t="str">
        <f>INDEX(FSA_Province!B:B,MATCH(LEFT(C2203,1),FSA_Province!A:A,0))</f>
        <v>ON</v>
      </c>
      <c r="E2203" t="s">
        <v>2466</v>
      </c>
      <c r="F2203" t="s">
        <v>15</v>
      </c>
      <c r="G2203" t="s">
        <v>27</v>
      </c>
      <c r="H2203" t="s">
        <v>16</v>
      </c>
      <c r="I2203">
        <v>2000</v>
      </c>
      <c r="J2203">
        <v>2000</v>
      </c>
      <c r="K2203">
        <v>0.39147999999999999</v>
      </c>
      <c r="L2203">
        <v>788.7026525</v>
      </c>
      <c r="M2203">
        <f t="shared" si="102"/>
        <v>782.96</v>
      </c>
      <c r="N2203">
        <f t="shared" si="103"/>
        <v>5.7426524999999629</v>
      </c>
      <c r="O2203" s="1">
        <f t="shared" si="104"/>
        <v>7.3345413558802012E-3</v>
      </c>
      <c r="P2203">
        <v>0</v>
      </c>
    </row>
    <row r="2204" spans="1:16" hidden="1" x14ac:dyDescent="0.35">
      <c r="A2204">
        <v>2203</v>
      </c>
      <c r="B2204">
        <v>202</v>
      </c>
      <c r="C2204" t="s">
        <v>391</v>
      </c>
      <c r="D2204" t="str">
        <f>INDEX(FSA_Province!B:B,MATCH(LEFT(C2204,1),FSA_Province!A:A,0))</f>
        <v>ON</v>
      </c>
      <c r="E2204" t="s">
        <v>2467</v>
      </c>
      <c r="F2204" t="s">
        <v>20</v>
      </c>
      <c r="G2204" t="s">
        <v>27</v>
      </c>
      <c r="H2204" t="s">
        <v>12</v>
      </c>
      <c r="I2204">
        <v>1</v>
      </c>
      <c r="J2204">
        <v>1</v>
      </c>
      <c r="K2204">
        <v>1448.598</v>
      </c>
      <c r="L2204">
        <v>1436.6279999999999</v>
      </c>
      <c r="M2204">
        <f t="shared" si="102"/>
        <v>1448.598</v>
      </c>
      <c r="N2204">
        <f t="shared" si="103"/>
        <v>-11.970000000000027</v>
      </c>
      <c r="O2204" s="1">
        <f t="shared" si="104"/>
        <v>-8.2631620366727197E-3</v>
      </c>
      <c r="P2204">
        <v>0</v>
      </c>
    </row>
    <row r="2205" spans="1:16" hidden="1" x14ac:dyDescent="0.35">
      <c r="A2205">
        <v>2204</v>
      </c>
      <c r="B2205">
        <v>146</v>
      </c>
      <c r="C2205" t="s">
        <v>1016</v>
      </c>
      <c r="D2205" t="str">
        <f>INDEX(FSA_Province!B:B,MATCH(LEFT(C2205,1),FSA_Province!A:A,0))</f>
        <v>ON</v>
      </c>
      <c r="E2205" t="s">
        <v>2468</v>
      </c>
      <c r="F2205" t="s">
        <v>15</v>
      </c>
      <c r="G2205" t="s">
        <v>27</v>
      </c>
      <c r="H2205" t="s">
        <v>16</v>
      </c>
      <c r="I2205">
        <v>131</v>
      </c>
      <c r="J2205">
        <v>131</v>
      </c>
      <c r="K2205">
        <v>0.37918000000000002</v>
      </c>
      <c r="L2205">
        <v>49.98656957</v>
      </c>
      <c r="M2205">
        <f t="shared" si="102"/>
        <v>49.672580000000004</v>
      </c>
      <c r="N2205">
        <f t="shared" si="103"/>
        <v>0.31398956999999683</v>
      </c>
      <c r="O2205" s="1">
        <f t="shared" si="104"/>
        <v>6.3211850481693687E-3</v>
      </c>
      <c r="P2205">
        <v>0</v>
      </c>
    </row>
    <row r="2206" spans="1:16" hidden="1" x14ac:dyDescent="0.35">
      <c r="A2206">
        <v>2205</v>
      </c>
      <c r="B2206">
        <v>146</v>
      </c>
      <c r="C2206" t="s">
        <v>1016</v>
      </c>
      <c r="D2206" t="str">
        <f>INDEX(FSA_Province!B:B,MATCH(LEFT(C2206,1),FSA_Province!A:A,0))</f>
        <v>ON</v>
      </c>
      <c r="E2206" t="s">
        <v>2469</v>
      </c>
      <c r="F2206" t="s">
        <v>15</v>
      </c>
      <c r="G2206" t="s">
        <v>27</v>
      </c>
      <c r="H2206" t="s">
        <v>16</v>
      </c>
      <c r="I2206">
        <v>350</v>
      </c>
      <c r="J2206">
        <v>350</v>
      </c>
      <c r="K2206">
        <v>0.38063000000000002</v>
      </c>
      <c r="L2206">
        <v>133.9677465</v>
      </c>
      <c r="M2206">
        <f t="shared" si="102"/>
        <v>133.22050000000002</v>
      </c>
      <c r="N2206">
        <f t="shared" si="103"/>
        <v>0.7472464999999886</v>
      </c>
      <c r="O2206" s="1">
        <f t="shared" si="104"/>
        <v>5.6090954470219565E-3</v>
      </c>
      <c r="P2206">
        <v>0</v>
      </c>
    </row>
    <row r="2207" spans="1:16" hidden="1" x14ac:dyDescent="0.35">
      <c r="A2207">
        <v>2206</v>
      </c>
      <c r="B2207">
        <v>160</v>
      </c>
      <c r="C2207" t="s">
        <v>2470</v>
      </c>
      <c r="D2207" t="str">
        <f>INDEX(FSA_Province!B:B,MATCH(LEFT(C2207,1),FSA_Province!A:A,0))</f>
        <v>ON</v>
      </c>
      <c r="E2207" t="s">
        <v>2471</v>
      </c>
      <c r="F2207" t="s">
        <v>204</v>
      </c>
      <c r="G2207" t="s">
        <v>11</v>
      </c>
      <c r="H2207" t="s">
        <v>16</v>
      </c>
      <c r="I2207">
        <v>28000</v>
      </c>
      <c r="J2207">
        <v>28000</v>
      </c>
      <c r="K2207">
        <v>9.0999999999999997E-7</v>
      </c>
      <c r="L2207">
        <v>2.5479990000000001E-2</v>
      </c>
      <c r="M2207">
        <f t="shared" si="102"/>
        <v>2.5479999999999999E-2</v>
      </c>
      <c r="N2207">
        <f t="shared" si="103"/>
        <v>-9.9999999982058885E-9</v>
      </c>
      <c r="O2207" s="1">
        <f t="shared" si="104"/>
        <v>-3.9246467810855139E-7</v>
      </c>
      <c r="P2207">
        <v>3.8210000000000002E-5</v>
      </c>
    </row>
    <row r="2208" spans="1:16" hidden="1" x14ac:dyDescent="0.35">
      <c r="A2208">
        <v>2207</v>
      </c>
      <c r="B2208">
        <v>245</v>
      </c>
      <c r="C2208" t="s">
        <v>8</v>
      </c>
      <c r="D2208" t="str">
        <f>INDEX(FSA_Province!B:B,MATCH(LEFT(C2208,1),FSA_Province!A:A,0))</f>
        <v>BC</v>
      </c>
      <c r="E2208" t="s">
        <v>2472</v>
      </c>
      <c r="F2208" t="s">
        <v>10</v>
      </c>
      <c r="G2208" t="s">
        <v>11</v>
      </c>
      <c r="H2208" t="s">
        <v>16</v>
      </c>
      <c r="I2208">
        <v>0.5</v>
      </c>
      <c r="J2208">
        <v>0.5</v>
      </c>
      <c r="K2208">
        <v>41000</v>
      </c>
      <c r="L2208">
        <v>20499.999650000002</v>
      </c>
      <c r="M2208">
        <f t="shared" si="102"/>
        <v>20500</v>
      </c>
      <c r="N2208">
        <f t="shared" si="103"/>
        <v>-3.4999999843421392E-4</v>
      </c>
      <c r="O2208" s="1">
        <f t="shared" si="104"/>
        <v>-1.7073170655327509E-8</v>
      </c>
      <c r="P2208">
        <v>0</v>
      </c>
    </row>
    <row r="2209" spans="1:16" hidden="1" x14ac:dyDescent="0.35">
      <c r="A2209">
        <v>2208</v>
      </c>
      <c r="B2209">
        <v>245</v>
      </c>
      <c r="C2209" t="s">
        <v>8</v>
      </c>
      <c r="D2209" t="str">
        <f>INDEX(FSA_Province!B:B,MATCH(LEFT(C2209,1),FSA_Province!A:A,0))</f>
        <v>BC</v>
      </c>
      <c r="E2209" t="s">
        <v>2473</v>
      </c>
      <c r="F2209" t="s">
        <v>10</v>
      </c>
      <c r="G2209" t="s">
        <v>11</v>
      </c>
      <c r="H2209" t="s">
        <v>12</v>
      </c>
      <c r="I2209">
        <v>0.5</v>
      </c>
      <c r="J2209">
        <v>0.5</v>
      </c>
      <c r="K2209">
        <v>44000</v>
      </c>
      <c r="L2209">
        <v>21999.999510000001</v>
      </c>
      <c r="M2209">
        <f t="shared" si="102"/>
        <v>22000</v>
      </c>
      <c r="N2209">
        <f t="shared" si="103"/>
        <v>-4.8999999853549525E-4</v>
      </c>
      <c r="O2209" s="1">
        <f t="shared" si="104"/>
        <v>-2.2272727206158875E-8</v>
      </c>
      <c r="P2209">
        <v>0</v>
      </c>
    </row>
    <row r="2210" spans="1:16" hidden="1" x14ac:dyDescent="0.35">
      <c r="A2210">
        <v>2209</v>
      </c>
      <c r="B2210">
        <v>203</v>
      </c>
      <c r="C2210" t="s">
        <v>700</v>
      </c>
      <c r="D2210" t="str">
        <f>INDEX(FSA_Province!B:B,MATCH(LEFT(C2210,1),FSA_Province!A:A,0))</f>
        <v>AB</v>
      </c>
      <c r="E2210" t="s">
        <v>2474</v>
      </c>
      <c r="F2210" t="s">
        <v>18</v>
      </c>
      <c r="G2210" t="s">
        <v>27</v>
      </c>
      <c r="H2210" t="s">
        <v>16</v>
      </c>
      <c r="I2210">
        <v>200</v>
      </c>
      <c r="J2210">
        <v>200</v>
      </c>
      <c r="K2210">
        <v>18.379072730000001</v>
      </c>
      <c r="L2210">
        <v>3727.543032</v>
      </c>
      <c r="M2210">
        <f t="shared" si="102"/>
        <v>3675.8145460000001</v>
      </c>
      <c r="N2210">
        <f t="shared" si="103"/>
        <v>51.728485999999975</v>
      </c>
      <c r="O2210" s="1">
        <f t="shared" si="104"/>
        <v>1.4072659366422774E-2</v>
      </c>
      <c r="P2210">
        <v>5.5913145399999999</v>
      </c>
    </row>
    <row r="2211" spans="1:16" hidden="1" x14ac:dyDescent="0.35">
      <c r="A2211">
        <v>2210</v>
      </c>
      <c r="B2211">
        <v>94</v>
      </c>
      <c r="C2211" t="s">
        <v>827</v>
      </c>
      <c r="D2211" t="str">
        <f>INDEX(FSA_Province!B:B,MATCH(LEFT(C2211,1),FSA_Province!A:A,0))</f>
        <v>QC</v>
      </c>
      <c r="E2211" t="s">
        <v>2475</v>
      </c>
      <c r="F2211" t="s">
        <v>10</v>
      </c>
      <c r="G2211" t="s">
        <v>11</v>
      </c>
      <c r="H2211" t="s">
        <v>16</v>
      </c>
      <c r="I2211">
        <v>2.4E-2</v>
      </c>
      <c r="J2211">
        <v>2.4E-2</v>
      </c>
      <c r="K2211">
        <v>44089.5</v>
      </c>
      <c r="L2211">
        <v>1071.302009</v>
      </c>
      <c r="M2211">
        <f t="shared" si="102"/>
        <v>1058.1479999999999</v>
      </c>
      <c r="N2211">
        <f t="shared" si="103"/>
        <v>13.154009000000087</v>
      </c>
      <c r="O2211" s="1">
        <f t="shared" si="104"/>
        <v>1.2431161803452908E-2</v>
      </c>
      <c r="P2211">
        <v>1.60695301</v>
      </c>
    </row>
    <row r="2212" spans="1:16" hidden="1" x14ac:dyDescent="0.35">
      <c r="A2212">
        <v>2211</v>
      </c>
      <c r="B2212">
        <v>94</v>
      </c>
      <c r="C2212" t="s">
        <v>827</v>
      </c>
      <c r="D2212" t="str">
        <f>INDEX(FSA_Province!B:B,MATCH(LEFT(C2212,1),FSA_Province!A:A,0))</f>
        <v>QC</v>
      </c>
      <c r="E2212" t="s">
        <v>2476</v>
      </c>
      <c r="F2212" t="s">
        <v>20</v>
      </c>
      <c r="G2212" t="s">
        <v>11</v>
      </c>
      <c r="H2212" t="s">
        <v>16</v>
      </c>
      <c r="I2212">
        <v>2.1</v>
      </c>
      <c r="J2212">
        <v>2.1</v>
      </c>
      <c r="K2212">
        <v>1389</v>
      </c>
      <c r="L2212">
        <v>2952.9303410000002</v>
      </c>
      <c r="M2212">
        <f t="shared" si="102"/>
        <v>2916.9</v>
      </c>
      <c r="N2212">
        <f t="shared" si="103"/>
        <v>36.030341000000135</v>
      </c>
      <c r="O2212" s="1">
        <f t="shared" si="104"/>
        <v>1.2352271589701442E-2</v>
      </c>
      <c r="P2212">
        <v>4.42939551</v>
      </c>
    </row>
    <row r="2213" spans="1:16" hidden="1" x14ac:dyDescent="0.35">
      <c r="A2213">
        <v>2212</v>
      </c>
      <c r="B2213">
        <v>215</v>
      </c>
      <c r="C2213" t="s">
        <v>177</v>
      </c>
      <c r="D2213" t="str">
        <f>INDEX(FSA_Province!B:B,MATCH(LEFT(C2213,1),FSA_Province!A:A,0))</f>
        <v>BC</v>
      </c>
      <c r="E2213" t="s">
        <v>2477</v>
      </c>
      <c r="F2213" t="s">
        <v>15</v>
      </c>
      <c r="G2213" t="s">
        <v>11</v>
      </c>
      <c r="H2213" t="s">
        <v>16</v>
      </c>
      <c r="I2213">
        <v>1500</v>
      </c>
      <c r="J2213">
        <v>1500</v>
      </c>
      <c r="K2213">
        <v>0.32800000000000001</v>
      </c>
      <c r="L2213">
        <v>497.95219800000001</v>
      </c>
      <c r="M2213">
        <f t="shared" si="102"/>
        <v>492</v>
      </c>
      <c r="N2213">
        <f t="shared" si="103"/>
        <v>5.9521980000000099</v>
      </c>
      <c r="O2213" s="1">
        <f t="shared" si="104"/>
        <v>1.2097963414634167E-2</v>
      </c>
      <c r="P2213">
        <v>0.74692829000000005</v>
      </c>
    </row>
    <row r="2214" spans="1:16" hidden="1" x14ac:dyDescent="0.35">
      <c r="A2214">
        <v>2213</v>
      </c>
      <c r="B2214">
        <v>24</v>
      </c>
      <c r="C2214" t="s">
        <v>697</v>
      </c>
      <c r="D2214" t="str">
        <f>INDEX(FSA_Province!B:B,MATCH(LEFT(C2214,1),FSA_Province!A:A,0))</f>
        <v>AB</v>
      </c>
      <c r="E2214" t="s">
        <v>2478</v>
      </c>
      <c r="F2214" t="s">
        <v>24</v>
      </c>
      <c r="G2214" t="s">
        <v>27</v>
      </c>
      <c r="H2214" t="s">
        <v>16</v>
      </c>
      <c r="I2214">
        <v>100</v>
      </c>
      <c r="J2214">
        <v>100</v>
      </c>
      <c r="K2214">
        <v>4.700319E-2</v>
      </c>
      <c r="L2214">
        <v>4.7606130000000002</v>
      </c>
      <c r="M2214">
        <f t="shared" si="102"/>
        <v>4.7003190000000004</v>
      </c>
      <c r="N2214">
        <f t="shared" si="103"/>
        <v>6.0293999999999848E-2</v>
      </c>
      <c r="O2214" s="1">
        <f t="shared" si="104"/>
        <v>1.2827639996349151E-2</v>
      </c>
      <c r="P2214">
        <v>7.1409100000000003E-3</v>
      </c>
    </row>
    <row r="2215" spans="1:16" hidden="1" x14ac:dyDescent="0.35">
      <c r="A2215">
        <v>2214</v>
      </c>
      <c r="B2215">
        <v>22</v>
      </c>
      <c r="C2215" t="s">
        <v>352</v>
      </c>
      <c r="D2215" t="str">
        <f>INDEX(FSA_Province!B:B,MATCH(LEFT(C2215,1),FSA_Province!A:A,0))</f>
        <v>BC</v>
      </c>
      <c r="E2215" t="s">
        <v>2479</v>
      </c>
      <c r="F2215" t="s">
        <v>20</v>
      </c>
      <c r="G2215" t="s">
        <v>11</v>
      </c>
      <c r="H2215" t="s">
        <v>12</v>
      </c>
      <c r="I2215">
        <v>1.63208639</v>
      </c>
      <c r="J2215">
        <v>1.63208639</v>
      </c>
      <c r="K2215">
        <v>1500</v>
      </c>
      <c r="L2215">
        <v>2407.669535</v>
      </c>
      <c r="M2215">
        <f t="shared" si="102"/>
        <v>2448.1295850000001</v>
      </c>
      <c r="N2215">
        <f t="shared" si="103"/>
        <v>-40.460050000000138</v>
      </c>
      <c r="O2215" s="1">
        <f t="shared" si="104"/>
        <v>-1.6526923349116804E-2</v>
      </c>
      <c r="P2215">
        <v>3.6115043</v>
      </c>
    </row>
    <row r="2216" spans="1:16" hidden="1" x14ac:dyDescent="0.35">
      <c r="A2216">
        <v>2215</v>
      </c>
      <c r="B2216">
        <v>217</v>
      </c>
      <c r="C2216" t="s">
        <v>491</v>
      </c>
      <c r="D2216" t="str">
        <f>INDEX(FSA_Province!B:B,MATCH(LEFT(C2216,1),FSA_Province!A:A,0))</f>
        <v>QC</v>
      </c>
      <c r="E2216" t="s">
        <v>2480</v>
      </c>
      <c r="F2216" t="s">
        <v>18</v>
      </c>
      <c r="G2216" t="s">
        <v>11</v>
      </c>
      <c r="H2216" t="s">
        <v>16</v>
      </c>
      <c r="I2216">
        <v>0.49568056999999999</v>
      </c>
      <c r="J2216">
        <v>0.49568056999999999</v>
      </c>
      <c r="K2216">
        <v>16.84</v>
      </c>
      <c r="L2216">
        <v>8.5220243700000005</v>
      </c>
      <c r="M2216">
        <f t="shared" si="102"/>
        <v>8.3472607987999989</v>
      </c>
      <c r="N2216">
        <f t="shared" si="103"/>
        <v>0.17476357120000152</v>
      </c>
      <c r="O2216" s="1">
        <f t="shared" si="104"/>
        <v>2.0936637228960848E-2</v>
      </c>
      <c r="P2216">
        <v>1.2783030000000001E-2</v>
      </c>
    </row>
    <row r="2217" spans="1:16" hidden="1" x14ac:dyDescent="0.35">
      <c r="A2217">
        <v>2216</v>
      </c>
      <c r="B2217">
        <v>98</v>
      </c>
      <c r="C2217" t="s">
        <v>360</v>
      </c>
      <c r="D2217" t="str">
        <f>INDEX(FSA_Province!B:B,MATCH(LEFT(C2217,1),FSA_Province!A:A,0))</f>
        <v>BC</v>
      </c>
      <c r="E2217" t="s">
        <v>2481</v>
      </c>
      <c r="F2217" t="s">
        <v>10</v>
      </c>
      <c r="G2217" t="s">
        <v>27</v>
      </c>
      <c r="H2217" t="s">
        <v>16</v>
      </c>
      <c r="I2217">
        <v>2.3300000000000001E-2</v>
      </c>
      <c r="J2217">
        <v>2.3300000000000001E-2</v>
      </c>
      <c r="K2217">
        <v>42822.201999999997</v>
      </c>
      <c r="L2217">
        <v>1012.364158</v>
      </c>
      <c r="M2217">
        <f t="shared" si="102"/>
        <v>997.75730659999999</v>
      </c>
      <c r="N2217">
        <f t="shared" si="103"/>
        <v>14.606851399999982</v>
      </c>
      <c r="O2217" s="1">
        <f t="shared" si="104"/>
        <v>1.4639683722061538E-2</v>
      </c>
      <c r="P2217">
        <v>1.5185462300000001</v>
      </c>
    </row>
    <row r="2218" spans="1:16" hidden="1" x14ac:dyDescent="0.35">
      <c r="A2218">
        <v>2217</v>
      </c>
      <c r="B2218">
        <v>217</v>
      </c>
      <c r="C2218" t="s">
        <v>491</v>
      </c>
      <c r="D2218" t="str">
        <f>INDEX(FSA_Province!B:B,MATCH(LEFT(C2218,1),FSA_Province!A:A,0))</f>
        <v>QC</v>
      </c>
      <c r="E2218" t="s">
        <v>2482</v>
      </c>
      <c r="F2218" t="s">
        <v>24</v>
      </c>
      <c r="G2218" t="s">
        <v>11</v>
      </c>
      <c r="H2218" t="s">
        <v>12</v>
      </c>
      <c r="I2218">
        <v>87.693232879999996</v>
      </c>
      <c r="J2218">
        <v>87.693232879999996</v>
      </c>
      <c r="K2218">
        <v>7.4233450000000006E-2</v>
      </c>
      <c r="L2218">
        <v>6.3960404100000003</v>
      </c>
      <c r="M2218">
        <f t="shared" si="102"/>
        <v>6.5097712183358363</v>
      </c>
      <c r="N2218">
        <f t="shared" si="103"/>
        <v>-0.11373080833583593</v>
      </c>
      <c r="O2218" s="1">
        <f t="shared" si="104"/>
        <v>-1.7470784229020906E-2</v>
      </c>
      <c r="P2218">
        <v>9.5940599999999997E-3</v>
      </c>
    </row>
    <row r="2219" spans="1:16" hidden="1" x14ac:dyDescent="0.35">
      <c r="A2219">
        <v>2218</v>
      </c>
      <c r="B2219">
        <v>99</v>
      </c>
      <c r="C2219" t="s">
        <v>360</v>
      </c>
      <c r="D2219" t="str">
        <f>INDEX(FSA_Province!B:B,MATCH(LEFT(C2219,1),FSA_Province!A:A,0))</f>
        <v>BC</v>
      </c>
      <c r="E2219" t="s">
        <v>2483</v>
      </c>
      <c r="F2219" t="s">
        <v>10</v>
      </c>
      <c r="G2219" t="s">
        <v>27</v>
      </c>
      <c r="H2219" t="s">
        <v>16</v>
      </c>
      <c r="I2219">
        <v>0.105</v>
      </c>
      <c r="J2219">
        <v>0.105</v>
      </c>
      <c r="K2219">
        <v>42889.516000000003</v>
      </c>
      <c r="L2219">
        <v>4566.8372380000001</v>
      </c>
      <c r="M2219">
        <f t="shared" si="102"/>
        <v>4503.3991800000003</v>
      </c>
      <c r="N2219">
        <f t="shared" si="103"/>
        <v>63.438057999999728</v>
      </c>
      <c r="O2219" s="1">
        <f t="shared" si="104"/>
        <v>1.4086705500532539E-2</v>
      </c>
      <c r="P2219">
        <v>6.8502558499999999</v>
      </c>
    </row>
    <row r="2220" spans="1:16" hidden="1" x14ac:dyDescent="0.35">
      <c r="A2220">
        <v>2219</v>
      </c>
      <c r="B2220">
        <v>99</v>
      </c>
      <c r="C2220" t="s">
        <v>360</v>
      </c>
      <c r="D2220" t="str">
        <f>INDEX(FSA_Province!B:B,MATCH(LEFT(C2220,1),FSA_Province!A:A,0))</f>
        <v>BC</v>
      </c>
      <c r="E2220" t="s">
        <v>2484</v>
      </c>
      <c r="F2220" t="s">
        <v>10</v>
      </c>
      <c r="G2220" t="s">
        <v>27</v>
      </c>
      <c r="H2220" t="s">
        <v>16</v>
      </c>
      <c r="I2220">
        <v>2.2000000000000002</v>
      </c>
      <c r="J2220">
        <v>2.2000000000000002</v>
      </c>
      <c r="K2220">
        <v>42692.74</v>
      </c>
      <c r="L2220">
        <v>95239.721040000004</v>
      </c>
      <c r="M2220">
        <f t="shared" si="102"/>
        <v>93924.028000000006</v>
      </c>
      <c r="N2220">
        <f t="shared" si="103"/>
        <v>1315.6930399999983</v>
      </c>
      <c r="O2220" s="1">
        <f t="shared" si="104"/>
        <v>1.4008055957736376E-2</v>
      </c>
      <c r="P2220">
        <v>142.85958160000001</v>
      </c>
    </row>
    <row r="2221" spans="1:16" hidden="1" x14ac:dyDescent="0.35">
      <c r="A2221">
        <v>2220</v>
      </c>
      <c r="B2221">
        <v>78</v>
      </c>
      <c r="C2221" t="s">
        <v>804</v>
      </c>
      <c r="D2221" t="str">
        <f>INDEX(FSA_Province!B:B,MATCH(LEFT(C2221,1),FSA_Province!A:A,0))</f>
        <v>ON</v>
      </c>
      <c r="E2221" t="s">
        <v>2485</v>
      </c>
      <c r="F2221" t="s">
        <v>573</v>
      </c>
      <c r="G2221" t="s">
        <v>11</v>
      </c>
      <c r="H2221" t="s">
        <v>12</v>
      </c>
      <c r="I2221">
        <v>35000</v>
      </c>
      <c r="J2221">
        <v>35000</v>
      </c>
      <c r="K2221">
        <v>1.1000000000000001E-6</v>
      </c>
      <c r="L2221">
        <v>3.85E-2</v>
      </c>
      <c r="M2221">
        <f t="shared" si="102"/>
        <v>3.85E-2</v>
      </c>
      <c r="N2221">
        <f t="shared" si="103"/>
        <v>0</v>
      </c>
      <c r="O2221" s="1">
        <f t="shared" si="104"/>
        <v>0</v>
      </c>
      <c r="P2221">
        <v>5.7750000000000001E-5</v>
      </c>
    </row>
    <row r="2222" spans="1:16" hidden="1" x14ac:dyDescent="0.35">
      <c r="A2222">
        <v>2221</v>
      </c>
      <c r="B2222">
        <v>22</v>
      </c>
      <c r="C2222" t="s">
        <v>352</v>
      </c>
      <c r="D2222" t="str">
        <f>INDEX(FSA_Province!B:B,MATCH(LEFT(C2222,1),FSA_Province!A:A,0))</f>
        <v>BC</v>
      </c>
      <c r="E2222" t="s">
        <v>2486</v>
      </c>
      <c r="F2222" t="s">
        <v>30</v>
      </c>
      <c r="G2222" t="s">
        <v>27</v>
      </c>
      <c r="H2222" t="s">
        <v>12</v>
      </c>
      <c r="I2222">
        <v>249.99</v>
      </c>
      <c r="J2222">
        <v>249.99</v>
      </c>
      <c r="K2222">
        <v>1.9153E-4</v>
      </c>
      <c r="L2222">
        <v>4.7883080000000001E-2</v>
      </c>
      <c r="M2222">
        <f t="shared" si="102"/>
        <v>4.7880584700000006E-2</v>
      </c>
      <c r="N2222">
        <f t="shared" si="103"/>
        <v>2.4952999999952596E-6</v>
      </c>
      <c r="O2222" s="1">
        <f t="shared" si="104"/>
        <v>5.2115069513661542E-5</v>
      </c>
      <c r="P2222">
        <v>7.182E-5</v>
      </c>
    </row>
    <row r="2223" spans="1:16" hidden="1" x14ac:dyDescent="0.35">
      <c r="A2223">
        <v>2222</v>
      </c>
      <c r="B2223">
        <v>217</v>
      </c>
      <c r="C2223" t="s">
        <v>491</v>
      </c>
      <c r="D2223" t="str">
        <f>INDEX(FSA_Province!B:B,MATCH(LEFT(C2223,1),FSA_Province!A:A,0))</f>
        <v>QC</v>
      </c>
      <c r="E2223" t="s">
        <v>2487</v>
      </c>
      <c r="F2223" t="s">
        <v>15</v>
      </c>
      <c r="G2223" t="s">
        <v>11</v>
      </c>
      <c r="H2223" t="s">
        <v>12</v>
      </c>
      <c r="I2223">
        <v>50</v>
      </c>
      <c r="J2223">
        <v>50</v>
      </c>
      <c r="K2223">
        <v>0.36054999999999998</v>
      </c>
      <c r="L2223">
        <v>17.674164600000001</v>
      </c>
      <c r="M2223">
        <f t="shared" si="102"/>
        <v>18.0275</v>
      </c>
      <c r="N2223">
        <f t="shared" si="103"/>
        <v>-0.35333539999999886</v>
      </c>
      <c r="O2223" s="1">
        <f t="shared" si="104"/>
        <v>-1.9599800305089385E-2</v>
      </c>
      <c r="P2223">
        <v>2.6511239999999998E-2</v>
      </c>
    </row>
    <row r="2224" spans="1:16" hidden="1" x14ac:dyDescent="0.35">
      <c r="A2224">
        <v>2223</v>
      </c>
      <c r="B2224">
        <v>76</v>
      </c>
      <c r="C2224" t="s">
        <v>1524</v>
      </c>
      <c r="D2224" t="str">
        <f>INDEX(FSA_Province!B:B,MATCH(LEFT(C2224,1),FSA_Province!A:A,0))</f>
        <v>AB</v>
      </c>
      <c r="E2224" t="s">
        <v>2488</v>
      </c>
      <c r="F2224" t="s">
        <v>10</v>
      </c>
      <c r="G2224" t="s">
        <v>11</v>
      </c>
      <c r="H2224" t="s">
        <v>16</v>
      </c>
      <c r="I2224">
        <v>3.759067E-2</v>
      </c>
      <c r="J2224">
        <v>3.759067E-2</v>
      </c>
      <c r="K2224">
        <v>42500</v>
      </c>
      <c r="L2224">
        <v>1618.5997560000001</v>
      </c>
      <c r="M2224">
        <f t="shared" si="102"/>
        <v>1597.6034749999999</v>
      </c>
      <c r="N2224">
        <f t="shared" si="103"/>
        <v>20.996281000000181</v>
      </c>
      <c r="O2224" s="1">
        <f t="shared" si="104"/>
        <v>1.3142360622369191E-2</v>
      </c>
      <c r="P2224">
        <v>2.4278996300000002</v>
      </c>
    </row>
    <row r="2225" spans="1:16" hidden="1" x14ac:dyDescent="0.35">
      <c r="A2225">
        <v>2224</v>
      </c>
      <c r="B2225">
        <v>76</v>
      </c>
      <c r="C2225" t="s">
        <v>1524</v>
      </c>
      <c r="D2225" t="str">
        <f>INDEX(FSA_Province!B:B,MATCH(LEFT(C2225,1),FSA_Province!A:A,0))</f>
        <v>AB</v>
      </c>
      <c r="E2225" t="s">
        <v>2489</v>
      </c>
      <c r="F2225" t="s">
        <v>15</v>
      </c>
      <c r="G2225" t="s">
        <v>11</v>
      </c>
      <c r="H2225" t="s">
        <v>16</v>
      </c>
      <c r="I2225">
        <v>2000</v>
      </c>
      <c r="J2225">
        <v>2000</v>
      </c>
      <c r="K2225">
        <v>0.33500000000000002</v>
      </c>
      <c r="L2225">
        <v>679.05815399999994</v>
      </c>
      <c r="M2225">
        <f t="shared" si="102"/>
        <v>670</v>
      </c>
      <c r="N2225">
        <f t="shared" si="103"/>
        <v>9.058153999999945</v>
      </c>
      <c r="O2225" s="1">
        <f t="shared" si="104"/>
        <v>1.3519632835820814E-2</v>
      </c>
      <c r="P2225">
        <v>1.0185872300000001</v>
      </c>
    </row>
    <row r="2226" spans="1:16" hidden="1" x14ac:dyDescent="0.35">
      <c r="A2226">
        <v>2225</v>
      </c>
      <c r="B2226">
        <v>146</v>
      </c>
      <c r="C2226" t="s">
        <v>1016</v>
      </c>
      <c r="D2226" t="str">
        <f>INDEX(FSA_Province!B:B,MATCH(LEFT(C2226,1),FSA_Province!A:A,0))</f>
        <v>ON</v>
      </c>
      <c r="E2226" t="s">
        <v>2490</v>
      </c>
      <c r="F2226" t="s">
        <v>20</v>
      </c>
      <c r="G2226" t="s">
        <v>11</v>
      </c>
      <c r="H2226" t="s">
        <v>16</v>
      </c>
      <c r="I2226">
        <v>1</v>
      </c>
      <c r="J2226">
        <v>1</v>
      </c>
      <c r="K2226">
        <v>1366</v>
      </c>
      <c r="L2226">
        <v>1372.557446</v>
      </c>
      <c r="M2226">
        <f t="shared" si="102"/>
        <v>1366</v>
      </c>
      <c r="N2226">
        <f t="shared" si="103"/>
        <v>6.5574460000000272</v>
      </c>
      <c r="O2226" s="1">
        <f t="shared" si="104"/>
        <v>4.8004729136164178E-3</v>
      </c>
      <c r="P2226">
        <v>0</v>
      </c>
    </row>
    <row r="2227" spans="1:16" hidden="1" x14ac:dyDescent="0.35">
      <c r="A2227">
        <v>2226</v>
      </c>
      <c r="B2227">
        <v>131</v>
      </c>
      <c r="C2227" t="s">
        <v>447</v>
      </c>
      <c r="D2227" t="str">
        <f>INDEX(FSA_Province!B:B,MATCH(LEFT(C2227,1),FSA_Province!A:A,0))</f>
        <v>ON</v>
      </c>
      <c r="E2227" t="s">
        <v>2491</v>
      </c>
      <c r="F2227" t="s">
        <v>24</v>
      </c>
      <c r="G2227" t="s">
        <v>27</v>
      </c>
      <c r="H2227" t="s">
        <v>16</v>
      </c>
      <c r="I2227">
        <v>580</v>
      </c>
      <c r="J2227">
        <v>580</v>
      </c>
      <c r="K2227">
        <v>4.720419E-2</v>
      </c>
      <c r="L2227">
        <v>27.72316665</v>
      </c>
      <c r="M2227">
        <f t="shared" si="102"/>
        <v>27.3784302</v>
      </c>
      <c r="N2227">
        <f t="shared" si="103"/>
        <v>0.34473644999999919</v>
      </c>
      <c r="O2227" s="1">
        <f t="shared" si="104"/>
        <v>1.2591534557740976E-2</v>
      </c>
      <c r="P2227">
        <v>4.1584740000000002E-2</v>
      </c>
    </row>
    <row r="2228" spans="1:16" hidden="1" x14ac:dyDescent="0.35">
      <c r="A2228">
        <v>2227</v>
      </c>
      <c r="B2228">
        <v>245</v>
      </c>
      <c r="C2228" t="s">
        <v>8</v>
      </c>
      <c r="D2228" t="str">
        <f>INDEX(FSA_Province!B:B,MATCH(LEFT(C2228,1),FSA_Province!A:A,0))</f>
        <v>BC</v>
      </c>
      <c r="E2228" t="s">
        <v>2492</v>
      </c>
      <c r="F2228" t="s">
        <v>10</v>
      </c>
      <c r="G2228" t="s">
        <v>11</v>
      </c>
      <c r="H2228" t="s">
        <v>12</v>
      </c>
      <c r="I2228">
        <v>0.5</v>
      </c>
      <c r="J2228">
        <v>0.5</v>
      </c>
      <c r="K2228">
        <v>44000</v>
      </c>
      <c r="L2228">
        <v>21999.999510000001</v>
      </c>
      <c r="M2228">
        <f t="shared" si="102"/>
        <v>22000</v>
      </c>
      <c r="N2228">
        <f t="shared" si="103"/>
        <v>-4.8999999853549525E-4</v>
      </c>
      <c r="O2228" s="1">
        <f t="shared" si="104"/>
        <v>-2.2272727206158875E-8</v>
      </c>
      <c r="P2228">
        <v>0</v>
      </c>
    </row>
    <row r="2229" spans="1:16" hidden="1" x14ac:dyDescent="0.35">
      <c r="A2229">
        <v>2228</v>
      </c>
      <c r="B2229">
        <v>131</v>
      </c>
      <c r="C2229" t="s">
        <v>447</v>
      </c>
      <c r="D2229" t="str">
        <f>INDEX(FSA_Province!B:B,MATCH(LEFT(C2229,1),FSA_Province!A:A,0))</f>
        <v>ON</v>
      </c>
      <c r="E2229" t="s">
        <v>2493</v>
      </c>
      <c r="F2229" t="s">
        <v>24</v>
      </c>
      <c r="G2229" t="s">
        <v>27</v>
      </c>
      <c r="H2229" t="s">
        <v>16</v>
      </c>
      <c r="I2229">
        <v>16000</v>
      </c>
      <c r="J2229">
        <v>16000</v>
      </c>
      <c r="K2229">
        <v>4.7579499999999997E-2</v>
      </c>
      <c r="L2229">
        <v>770.91761910000002</v>
      </c>
      <c r="M2229">
        <f t="shared" si="102"/>
        <v>761.27199999999993</v>
      </c>
      <c r="N2229">
        <f t="shared" si="103"/>
        <v>9.6456191000000899</v>
      </c>
      <c r="O2229" s="1">
        <f t="shared" si="104"/>
        <v>1.2670397834151382E-2</v>
      </c>
      <c r="P2229">
        <v>1.15637642</v>
      </c>
    </row>
    <row r="2230" spans="1:16" hidden="1" x14ac:dyDescent="0.35">
      <c r="A2230">
        <v>2229</v>
      </c>
      <c r="B2230">
        <v>202</v>
      </c>
      <c r="C2230" t="s">
        <v>391</v>
      </c>
      <c r="D2230" t="str">
        <f>INDEX(FSA_Province!B:B,MATCH(LEFT(C2230,1),FSA_Province!A:A,0))</f>
        <v>ON</v>
      </c>
      <c r="E2230" t="s">
        <v>2494</v>
      </c>
      <c r="F2230" t="s">
        <v>20</v>
      </c>
      <c r="G2230" t="s">
        <v>11</v>
      </c>
      <c r="H2230" t="s">
        <v>16</v>
      </c>
      <c r="I2230">
        <v>1</v>
      </c>
      <c r="J2230">
        <v>1</v>
      </c>
      <c r="K2230">
        <v>1350</v>
      </c>
      <c r="L2230">
        <v>1357.223665</v>
      </c>
      <c r="M2230">
        <f t="shared" si="102"/>
        <v>1350</v>
      </c>
      <c r="N2230">
        <f t="shared" si="103"/>
        <v>7.2236649999999827</v>
      </c>
      <c r="O2230" s="1">
        <f t="shared" si="104"/>
        <v>5.3508629629629503E-3</v>
      </c>
      <c r="P2230">
        <v>0</v>
      </c>
    </row>
    <row r="2231" spans="1:16" hidden="1" x14ac:dyDescent="0.35">
      <c r="A2231">
        <v>2230</v>
      </c>
      <c r="B2231">
        <v>156</v>
      </c>
      <c r="C2231" t="s">
        <v>13</v>
      </c>
      <c r="D2231" t="str">
        <f>INDEX(FSA_Province!B:B,MATCH(LEFT(C2231,1),FSA_Province!A:A,0))</f>
        <v>ON</v>
      </c>
      <c r="E2231" t="s">
        <v>2495</v>
      </c>
      <c r="F2231" t="s">
        <v>20</v>
      </c>
      <c r="G2231" t="s">
        <v>27</v>
      </c>
      <c r="H2231" t="s">
        <v>16</v>
      </c>
      <c r="I2231">
        <v>0.75</v>
      </c>
      <c r="J2231">
        <v>0.75</v>
      </c>
      <c r="K2231">
        <v>1410.643</v>
      </c>
      <c r="L2231">
        <v>1071.9212910000001</v>
      </c>
      <c r="M2231">
        <f t="shared" si="102"/>
        <v>1057.98225</v>
      </c>
      <c r="N2231">
        <f t="shared" si="103"/>
        <v>13.939041000000088</v>
      </c>
      <c r="O2231" s="1">
        <f t="shared" si="104"/>
        <v>1.3175118013558439E-2</v>
      </c>
      <c r="P2231">
        <v>1.60788193</v>
      </c>
    </row>
    <row r="2232" spans="1:16" hidden="1" x14ac:dyDescent="0.35">
      <c r="A2232">
        <v>2231</v>
      </c>
      <c r="B2232">
        <v>156</v>
      </c>
      <c r="C2232" t="s">
        <v>13</v>
      </c>
      <c r="D2232" t="str">
        <f>INDEX(FSA_Province!B:B,MATCH(LEFT(C2232,1),FSA_Province!A:A,0))</f>
        <v>ON</v>
      </c>
      <c r="E2232" t="s">
        <v>2496</v>
      </c>
      <c r="F2232" t="s">
        <v>15</v>
      </c>
      <c r="G2232" t="s">
        <v>27</v>
      </c>
      <c r="H2232" t="s">
        <v>16</v>
      </c>
      <c r="I2232">
        <v>5000</v>
      </c>
      <c r="J2232">
        <v>5000</v>
      </c>
      <c r="K2232">
        <v>0.33254</v>
      </c>
      <c r="L2232">
        <v>1686.23875</v>
      </c>
      <c r="M2232">
        <f t="shared" si="102"/>
        <v>1662.7</v>
      </c>
      <c r="N2232">
        <f t="shared" si="103"/>
        <v>23.538749999999936</v>
      </c>
      <c r="O2232" s="1">
        <f t="shared" si="104"/>
        <v>1.4156943525590868E-2</v>
      </c>
      <c r="P2232">
        <v>2.5293581199999999</v>
      </c>
    </row>
    <row r="2233" spans="1:16" hidden="1" x14ac:dyDescent="0.35">
      <c r="A2233">
        <v>2232</v>
      </c>
      <c r="B2233">
        <v>245</v>
      </c>
      <c r="C2233" t="s">
        <v>8</v>
      </c>
      <c r="D2233" t="str">
        <f>INDEX(FSA_Province!B:B,MATCH(LEFT(C2233,1),FSA_Province!A:A,0))</f>
        <v>BC</v>
      </c>
      <c r="E2233" t="s">
        <v>2497</v>
      </c>
      <c r="F2233" t="s">
        <v>10</v>
      </c>
      <c r="G2233" t="s">
        <v>11</v>
      </c>
      <c r="H2233" t="s">
        <v>16</v>
      </c>
      <c r="I2233">
        <v>0.5</v>
      </c>
      <c r="J2233">
        <v>0.5</v>
      </c>
      <c r="K2233">
        <v>39000</v>
      </c>
      <c r="L2233">
        <v>19499.999899999999</v>
      </c>
      <c r="M2233">
        <f t="shared" si="102"/>
        <v>19500</v>
      </c>
      <c r="N2233">
        <f t="shared" si="103"/>
        <v>-1.0000000111176632E-4</v>
      </c>
      <c r="O2233" s="1">
        <f t="shared" si="104"/>
        <v>-5.1282051852187859E-9</v>
      </c>
      <c r="P2233">
        <v>0</v>
      </c>
    </row>
    <row r="2234" spans="1:16" hidden="1" x14ac:dyDescent="0.35">
      <c r="A2234">
        <v>2233</v>
      </c>
      <c r="B2234">
        <v>245</v>
      </c>
      <c r="C2234" t="s">
        <v>8</v>
      </c>
      <c r="D2234" t="str">
        <f>INDEX(FSA_Province!B:B,MATCH(LEFT(C2234,1),FSA_Province!A:A,0))</f>
        <v>BC</v>
      </c>
      <c r="E2234" t="s">
        <v>2498</v>
      </c>
      <c r="F2234" t="s">
        <v>10</v>
      </c>
      <c r="G2234" t="s">
        <v>11</v>
      </c>
      <c r="H2234" t="s">
        <v>12</v>
      </c>
      <c r="I2234">
        <v>0.5</v>
      </c>
      <c r="J2234">
        <v>0.5</v>
      </c>
      <c r="K2234">
        <v>43000</v>
      </c>
      <c r="L2234">
        <v>21499.999390000001</v>
      </c>
      <c r="M2234">
        <f t="shared" si="102"/>
        <v>21500</v>
      </c>
      <c r="N2234">
        <f t="shared" si="103"/>
        <v>-6.0999999914201908E-4</v>
      </c>
      <c r="O2234" s="1">
        <f t="shared" si="104"/>
        <v>-2.8372092983349725E-8</v>
      </c>
      <c r="P2234">
        <v>0</v>
      </c>
    </row>
    <row r="2235" spans="1:16" hidden="1" x14ac:dyDescent="0.35">
      <c r="A2235">
        <v>2234</v>
      </c>
      <c r="B2235">
        <v>242</v>
      </c>
      <c r="C2235" t="s">
        <v>1961</v>
      </c>
      <c r="D2235" t="str">
        <f>INDEX(FSA_Province!B:B,MATCH(LEFT(C2235,1),FSA_Province!A:A,0))</f>
        <v>AB</v>
      </c>
      <c r="E2235" t="s">
        <v>2499</v>
      </c>
      <c r="F2235" t="s">
        <v>10</v>
      </c>
      <c r="G2235" t="s">
        <v>27</v>
      </c>
      <c r="H2235" t="s">
        <v>16</v>
      </c>
      <c r="I2235">
        <v>1.15E-2</v>
      </c>
      <c r="J2235">
        <v>1.15E-2</v>
      </c>
      <c r="K2235">
        <v>43093.277999999998</v>
      </c>
      <c r="L2235">
        <v>500.23654859999999</v>
      </c>
      <c r="M2235">
        <f t="shared" si="102"/>
        <v>495.57269699999995</v>
      </c>
      <c r="N2235">
        <f t="shared" si="103"/>
        <v>4.6638516000000436</v>
      </c>
      <c r="O2235" s="1">
        <f t="shared" si="104"/>
        <v>9.4110341998926636E-3</v>
      </c>
      <c r="P2235">
        <v>0.75035481999999998</v>
      </c>
    </row>
    <row r="2236" spans="1:16" hidden="1" x14ac:dyDescent="0.35">
      <c r="A2236">
        <v>2235</v>
      </c>
      <c r="B2236">
        <v>160</v>
      </c>
      <c r="C2236" t="s">
        <v>2470</v>
      </c>
      <c r="D2236" t="str">
        <f>INDEX(FSA_Province!B:B,MATCH(LEFT(C2236,1),FSA_Province!A:A,0))</f>
        <v>ON</v>
      </c>
      <c r="E2236" t="s">
        <v>2500</v>
      </c>
      <c r="F2236" t="s">
        <v>10</v>
      </c>
      <c r="G2236" t="s">
        <v>11</v>
      </c>
      <c r="H2236" t="s">
        <v>16</v>
      </c>
      <c r="I2236">
        <v>2.7E-2</v>
      </c>
      <c r="J2236">
        <v>2.7E-2</v>
      </c>
      <c r="K2236">
        <v>42920</v>
      </c>
      <c r="L2236">
        <v>1167.3849600000001</v>
      </c>
      <c r="M2236">
        <f t="shared" si="102"/>
        <v>1158.8399999999999</v>
      </c>
      <c r="N2236">
        <f t="shared" si="103"/>
        <v>8.5449600000001737</v>
      </c>
      <c r="O2236" s="1">
        <f t="shared" si="104"/>
        <v>7.3737185461324895E-3</v>
      </c>
      <c r="P2236">
        <v>1.75107744</v>
      </c>
    </row>
    <row r="2237" spans="1:16" hidden="1" x14ac:dyDescent="0.35">
      <c r="A2237">
        <v>2236</v>
      </c>
      <c r="B2237">
        <v>78</v>
      </c>
      <c r="C2237" t="s">
        <v>804</v>
      </c>
      <c r="D2237" t="str">
        <f>INDEX(FSA_Province!B:B,MATCH(LEFT(C2237,1),FSA_Province!A:A,0))</f>
        <v>ON</v>
      </c>
      <c r="E2237" t="s">
        <v>2501</v>
      </c>
      <c r="F2237" t="s">
        <v>573</v>
      </c>
      <c r="G2237" t="s">
        <v>11</v>
      </c>
      <c r="H2237" t="s">
        <v>16</v>
      </c>
      <c r="I2237">
        <v>30000</v>
      </c>
      <c r="J2237">
        <v>30000</v>
      </c>
      <c r="K2237">
        <v>8.0999999999999997E-7</v>
      </c>
      <c r="L2237">
        <v>2.4299999999999999E-2</v>
      </c>
      <c r="M2237">
        <f t="shared" si="102"/>
        <v>2.4299999999999999E-2</v>
      </c>
      <c r="N2237">
        <f t="shared" si="103"/>
        <v>0</v>
      </c>
      <c r="O2237" s="1">
        <f t="shared" si="104"/>
        <v>0</v>
      </c>
      <c r="P2237">
        <v>3.6449999999999998E-5</v>
      </c>
    </row>
    <row r="2238" spans="1:16" hidden="1" x14ac:dyDescent="0.35">
      <c r="A2238">
        <v>2237</v>
      </c>
      <c r="B2238">
        <v>83</v>
      </c>
      <c r="C2238" t="s">
        <v>52</v>
      </c>
      <c r="D2238" t="str">
        <f>INDEX(FSA_Province!B:B,MATCH(LEFT(C2238,1),FSA_Province!A:A,0))</f>
        <v>ON</v>
      </c>
      <c r="E2238" t="s">
        <v>2502</v>
      </c>
      <c r="F2238" t="s">
        <v>10</v>
      </c>
      <c r="G2238" t="s">
        <v>11</v>
      </c>
      <c r="H2238" t="s">
        <v>16</v>
      </c>
      <c r="I2238">
        <v>3.5430000000000001E-3</v>
      </c>
      <c r="J2238">
        <v>3.5430000000000001E-3</v>
      </c>
      <c r="K2238">
        <v>42902.383000000002</v>
      </c>
      <c r="L2238">
        <v>153.37404000000001</v>
      </c>
      <c r="M2238">
        <f t="shared" si="102"/>
        <v>152.00314296900001</v>
      </c>
      <c r="N2238">
        <f t="shared" si="103"/>
        <v>1.3708970309999984</v>
      </c>
      <c r="O2238" s="1">
        <f t="shared" si="104"/>
        <v>9.0188729273813981E-3</v>
      </c>
      <c r="P2238">
        <v>0.23006104999999999</v>
      </c>
    </row>
    <row r="2239" spans="1:16" hidden="1" x14ac:dyDescent="0.35">
      <c r="A2239">
        <v>2238</v>
      </c>
      <c r="B2239">
        <v>146</v>
      </c>
      <c r="C2239" t="s">
        <v>1016</v>
      </c>
      <c r="D2239" t="str">
        <f>INDEX(FSA_Province!B:B,MATCH(LEFT(C2239,1),FSA_Province!A:A,0))</f>
        <v>ON</v>
      </c>
      <c r="E2239" t="s">
        <v>2503</v>
      </c>
      <c r="F2239" t="s">
        <v>20</v>
      </c>
      <c r="G2239" t="s">
        <v>11</v>
      </c>
      <c r="H2239" t="s">
        <v>12</v>
      </c>
      <c r="I2239">
        <v>1</v>
      </c>
      <c r="J2239">
        <v>1</v>
      </c>
      <c r="K2239">
        <v>1424</v>
      </c>
      <c r="L2239">
        <v>1408.871122</v>
      </c>
      <c r="M2239">
        <f t="shared" si="102"/>
        <v>1424</v>
      </c>
      <c r="N2239">
        <f t="shared" si="103"/>
        <v>-15.128877999999986</v>
      </c>
      <c r="O2239" s="1">
        <f t="shared" si="104"/>
        <v>-1.0624212078651676E-2</v>
      </c>
      <c r="P2239">
        <v>0</v>
      </c>
    </row>
    <row r="2240" spans="1:16" hidden="1" x14ac:dyDescent="0.35">
      <c r="A2240">
        <v>2239</v>
      </c>
      <c r="B2240">
        <v>146</v>
      </c>
      <c r="C2240" t="s">
        <v>1016</v>
      </c>
      <c r="D2240" t="str">
        <f>INDEX(FSA_Province!B:B,MATCH(LEFT(C2240,1),FSA_Province!A:A,0))</f>
        <v>ON</v>
      </c>
      <c r="E2240" t="s">
        <v>2504</v>
      </c>
      <c r="F2240" t="s">
        <v>20</v>
      </c>
      <c r="G2240" t="s">
        <v>11</v>
      </c>
      <c r="H2240" t="s">
        <v>16</v>
      </c>
      <c r="I2240">
        <v>1</v>
      </c>
      <c r="J2240">
        <v>1</v>
      </c>
      <c r="K2240">
        <v>1375</v>
      </c>
      <c r="L2240">
        <v>1376.832173</v>
      </c>
      <c r="M2240">
        <f t="shared" si="102"/>
        <v>1375</v>
      </c>
      <c r="N2240">
        <f t="shared" si="103"/>
        <v>1.8321730000000116</v>
      </c>
      <c r="O2240" s="1">
        <f t="shared" si="104"/>
        <v>1.332489454545463E-3</v>
      </c>
      <c r="P2240">
        <v>0</v>
      </c>
    </row>
    <row r="2241" spans="1:16" hidden="1" x14ac:dyDescent="0.35">
      <c r="A2241">
        <v>2240</v>
      </c>
      <c r="B2241">
        <v>83</v>
      </c>
      <c r="C2241" t="s">
        <v>52</v>
      </c>
      <c r="D2241" t="str">
        <f>INDEX(FSA_Province!B:B,MATCH(LEFT(C2241,1),FSA_Province!A:A,0))</f>
        <v>ON</v>
      </c>
      <c r="E2241" t="s">
        <v>2505</v>
      </c>
      <c r="F2241" t="s">
        <v>24</v>
      </c>
      <c r="G2241" t="s">
        <v>11</v>
      </c>
      <c r="H2241" t="s">
        <v>16</v>
      </c>
      <c r="I2241">
        <v>5274</v>
      </c>
      <c r="J2241">
        <v>5274</v>
      </c>
      <c r="K2241">
        <v>4.5816379999999997E-2</v>
      </c>
      <c r="L2241">
        <v>244.51598630000001</v>
      </c>
      <c r="M2241">
        <f t="shared" si="102"/>
        <v>241.63558811999999</v>
      </c>
      <c r="N2241">
        <f t="shared" si="103"/>
        <v>2.8803981800000145</v>
      </c>
      <c r="O2241" s="1">
        <f t="shared" si="104"/>
        <v>1.1920421997481447E-2</v>
      </c>
      <c r="P2241">
        <v>0.36677397</v>
      </c>
    </row>
    <row r="2242" spans="1:16" hidden="1" x14ac:dyDescent="0.35">
      <c r="A2242">
        <v>2241</v>
      </c>
      <c r="B2242">
        <v>126</v>
      </c>
      <c r="C2242" t="s">
        <v>78</v>
      </c>
      <c r="D2242" t="str">
        <f>INDEX(FSA_Province!B:B,MATCH(LEFT(C2242,1),FSA_Province!A:A,0))</f>
        <v>BC</v>
      </c>
      <c r="E2242" t="s">
        <v>2506</v>
      </c>
      <c r="F2242" t="s">
        <v>20</v>
      </c>
      <c r="G2242" t="s">
        <v>27</v>
      </c>
      <c r="H2242" t="s">
        <v>16</v>
      </c>
      <c r="I2242">
        <v>0.38500000000000001</v>
      </c>
      <c r="J2242">
        <v>0.38500000000000001</v>
      </c>
      <c r="K2242">
        <v>1300.1500000000001</v>
      </c>
      <c r="L2242">
        <v>500.5574957</v>
      </c>
      <c r="M2242">
        <f t="shared" si="102"/>
        <v>500.55775000000006</v>
      </c>
      <c r="N2242">
        <f t="shared" si="103"/>
        <v>-2.5430000005144393E-4</v>
      </c>
      <c r="O2242" s="1">
        <f t="shared" si="104"/>
        <v>-5.0803328896904285E-7</v>
      </c>
      <c r="P2242">
        <v>0</v>
      </c>
    </row>
    <row r="2243" spans="1:16" hidden="1" x14ac:dyDescent="0.35">
      <c r="A2243">
        <v>2242</v>
      </c>
      <c r="B2243">
        <v>126</v>
      </c>
      <c r="C2243" t="s">
        <v>78</v>
      </c>
      <c r="D2243" t="str">
        <f>INDEX(FSA_Province!B:B,MATCH(LEFT(C2243,1),FSA_Province!A:A,0))</f>
        <v>BC</v>
      </c>
      <c r="E2243" t="s">
        <v>2507</v>
      </c>
      <c r="F2243" t="s">
        <v>10</v>
      </c>
      <c r="G2243" t="s">
        <v>27</v>
      </c>
      <c r="H2243" t="s">
        <v>16</v>
      </c>
      <c r="I2243">
        <v>1.26E-2</v>
      </c>
      <c r="J2243">
        <v>1.26E-2</v>
      </c>
      <c r="K2243">
        <v>39701.873</v>
      </c>
      <c r="L2243">
        <v>500.1707255</v>
      </c>
      <c r="M2243">
        <f t="shared" ref="M2243:M2306" si="105">I2243*K2243</f>
        <v>500.24359980000003</v>
      </c>
      <c r="N2243">
        <f t="shared" ref="N2243:N2306" si="106">L2243-M2243</f>
        <v>-7.2874300000023595E-2</v>
      </c>
      <c r="O2243" s="1">
        <f t="shared" ref="O2243:O2306" si="107">IFERROR(N2243/M2243, 0)</f>
        <v>-1.456776259189705E-4</v>
      </c>
      <c r="P2243">
        <v>0</v>
      </c>
    </row>
    <row r="2244" spans="1:16" hidden="1" x14ac:dyDescent="0.35">
      <c r="A2244">
        <v>2243</v>
      </c>
      <c r="B2244">
        <v>78</v>
      </c>
      <c r="C2244" t="s">
        <v>804</v>
      </c>
      <c r="D2244" t="str">
        <f>INDEX(FSA_Province!B:B,MATCH(LEFT(C2244,1),FSA_Province!A:A,0))</f>
        <v>ON</v>
      </c>
      <c r="E2244" t="s">
        <v>2508</v>
      </c>
      <c r="F2244" t="s">
        <v>59</v>
      </c>
      <c r="G2244" t="s">
        <v>11</v>
      </c>
      <c r="H2244" t="s">
        <v>12</v>
      </c>
      <c r="I2244">
        <v>25000</v>
      </c>
      <c r="J2244">
        <v>25000</v>
      </c>
      <c r="K2244">
        <v>3.95E-2</v>
      </c>
      <c r="L2244">
        <v>970.55557499999998</v>
      </c>
      <c r="M2244">
        <f t="shared" si="105"/>
        <v>987.5</v>
      </c>
      <c r="N2244">
        <f t="shared" si="106"/>
        <v>-16.944425000000024</v>
      </c>
      <c r="O2244" s="1">
        <f t="shared" si="107"/>
        <v>-1.7158911392405087E-2</v>
      </c>
      <c r="P2244">
        <v>1.45583336</v>
      </c>
    </row>
    <row r="2245" spans="1:16" hidden="1" x14ac:dyDescent="0.35">
      <c r="A2245">
        <v>2244</v>
      </c>
      <c r="B2245">
        <v>78</v>
      </c>
      <c r="C2245" t="s">
        <v>804</v>
      </c>
      <c r="D2245" t="str">
        <f>INDEX(FSA_Province!B:B,MATCH(LEFT(C2245,1),FSA_Province!A:A,0))</f>
        <v>ON</v>
      </c>
      <c r="E2245" t="s">
        <v>2509</v>
      </c>
      <c r="F2245" t="s">
        <v>10</v>
      </c>
      <c r="G2245" t="s">
        <v>11</v>
      </c>
      <c r="H2245" t="s">
        <v>12</v>
      </c>
      <c r="I2245">
        <v>5.5E-2</v>
      </c>
      <c r="J2245">
        <v>5.5E-2</v>
      </c>
      <c r="K2245">
        <v>43000</v>
      </c>
      <c r="L2245">
        <v>2310.8410920000001</v>
      </c>
      <c r="M2245">
        <f t="shared" si="105"/>
        <v>2365</v>
      </c>
      <c r="N2245">
        <f t="shared" si="106"/>
        <v>-54.158907999999883</v>
      </c>
      <c r="O2245" s="1">
        <f t="shared" si="107"/>
        <v>-2.2900172515856188E-2</v>
      </c>
      <c r="P2245">
        <v>3.46626162</v>
      </c>
    </row>
    <row r="2246" spans="1:16" hidden="1" x14ac:dyDescent="0.35">
      <c r="A2246">
        <v>2245</v>
      </c>
      <c r="B2246">
        <v>83</v>
      </c>
      <c r="C2246" t="s">
        <v>52</v>
      </c>
      <c r="D2246" t="str">
        <f>INDEX(FSA_Province!B:B,MATCH(LEFT(C2246,1),FSA_Province!A:A,0))</f>
        <v>ON</v>
      </c>
      <c r="E2246" t="s">
        <v>2510</v>
      </c>
      <c r="F2246" t="s">
        <v>18</v>
      </c>
      <c r="G2246" t="s">
        <v>11</v>
      </c>
      <c r="H2246" t="s">
        <v>16</v>
      </c>
      <c r="I2246">
        <v>6.7130000000000001</v>
      </c>
      <c r="J2246">
        <v>6.7130000000000001</v>
      </c>
      <c r="K2246">
        <v>17.411534249999999</v>
      </c>
      <c r="L2246">
        <v>118.63445470000001</v>
      </c>
      <c r="M2246">
        <f t="shared" si="105"/>
        <v>116.88362942024999</v>
      </c>
      <c r="N2246">
        <f t="shared" si="106"/>
        <v>1.7508252797500177</v>
      </c>
      <c r="O2246" s="1">
        <f t="shared" si="107"/>
        <v>1.4979217264506749E-2</v>
      </c>
      <c r="P2246">
        <v>0.17795168</v>
      </c>
    </row>
    <row r="2247" spans="1:16" hidden="1" x14ac:dyDescent="0.35">
      <c r="A2247">
        <v>2246</v>
      </c>
      <c r="B2247">
        <v>10</v>
      </c>
      <c r="C2247" t="s">
        <v>1173</v>
      </c>
      <c r="D2247" t="str">
        <f>INDEX(FSA_Province!B:B,MATCH(LEFT(C2247,1),FSA_Province!A:A,0))</f>
        <v>ON</v>
      </c>
      <c r="E2247" t="s">
        <v>2511</v>
      </c>
      <c r="F2247" t="s">
        <v>41</v>
      </c>
      <c r="G2247" t="s">
        <v>11</v>
      </c>
      <c r="H2247" t="s">
        <v>16</v>
      </c>
      <c r="I2247">
        <v>211</v>
      </c>
      <c r="J2247">
        <v>211</v>
      </c>
      <c r="K2247">
        <v>1.27688</v>
      </c>
      <c r="L2247">
        <v>274.25298029999999</v>
      </c>
      <c r="M2247">
        <f t="shared" si="105"/>
        <v>269.42167999999998</v>
      </c>
      <c r="N2247">
        <f t="shared" si="106"/>
        <v>4.8313003000000094</v>
      </c>
      <c r="O2247" s="1">
        <f t="shared" si="107"/>
        <v>1.7932114074858452E-2</v>
      </c>
      <c r="P2247">
        <v>0.41137944999999998</v>
      </c>
    </row>
    <row r="2248" spans="1:16" hidden="1" x14ac:dyDescent="0.35">
      <c r="A2248">
        <v>2247</v>
      </c>
      <c r="B2248">
        <v>146</v>
      </c>
      <c r="C2248" t="s">
        <v>1016</v>
      </c>
      <c r="D2248" t="str">
        <f>INDEX(FSA_Province!B:B,MATCH(LEFT(C2248,1),FSA_Province!A:A,0))</f>
        <v>ON</v>
      </c>
      <c r="E2248" t="s">
        <v>2512</v>
      </c>
      <c r="F2248" t="s">
        <v>20</v>
      </c>
      <c r="G2248" t="s">
        <v>11</v>
      </c>
      <c r="H2248" t="s">
        <v>12</v>
      </c>
      <c r="I2248">
        <v>1</v>
      </c>
      <c r="J2248">
        <v>1</v>
      </c>
      <c r="K2248">
        <v>1400</v>
      </c>
      <c r="L2248">
        <v>1381.7738509999999</v>
      </c>
      <c r="M2248">
        <f t="shared" si="105"/>
        <v>1400</v>
      </c>
      <c r="N2248">
        <f t="shared" si="106"/>
        <v>-18.226149000000078</v>
      </c>
      <c r="O2248" s="1">
        <f t="shared" si="107"/>
        <v>-1.3018677857142913E-2</v>
      </c>
      <c r="P2248">
        <v>2.0726607700000002</v>
      </c>
    </row>
    <row r="2249" spans="1:16" x14ac:dyDescent="0.35">
      <c r="A2249">
        <v>2248</v>
      </c>
      <c r="B2249">
        <v>245</v>
      </c>
      <c r="C2249" t="s">
        <v>8</v>
      </c>
      <c r="D2249" t="str">
        <f>INDEX(FSA_Province!B:B,MATCH(LEFT(C2249,1),FSA_Province!A:A,0))</f>
        <v>BC</v>
      </c>
      <c r="E2249" t="s">
        <v>2513</v>
      </c>
      <c r="F2249" t="s">
        <v>10</v>
      </c>
      <c r="G2249" t="s">
        <v>11</v>
      </c>
      <c r="H2249" t="s">
        <v>12</v>
      </c>
      <c r="I2249">
        <v>0.5</v>
      </c>
      <c r="J2249">
        <v>0.5</v>
      </c>
      <c r="K2249">
        <v>35000</v>
      </c>
      <c r="L2249">
        <v>20565.540379999999</v>
      </c>
      <c r="M2249">
        <f t="shared" si="105"/>
        <v>17500</v>
      </c>
      <c r="N2249">
        <f t="shared" si="106"/>
        <v>3065.5403799999985</v>
      </c>
      <c r="O2249" s="5">
        <f t="shared" si="107"/>
        <v>0.17517373599999991</v>
      </c>
      <c r="P2249">
        <v>0</v>
      </c>
    </row>
    <row r="2250" spans="1:16" hidden="1" x14ac:dyDescent="0.35">
      <c r="A2250">
        <v>2249</v>
      </c>
      <c r="B2250">
        <v>146</v>
      </c>
      <c r="C2250" t="s">
        <v>1016</v>
      </c>
      <c r="D2250" t="str">
        <f>INDEX(FSA_Province!B:B,MATCH(LEFT(C2250,1),FSA_Province!A:A,0))</f>
        <v>ON</v>
      </c>
      <c r="E2250" t="s">
        <v>2514</v>
      </c>
      <c r="F2250" t="s">
        <v>20</v>
      </c>
      <c r="G2250" t="s">
        <v>27</v>
      </c>
      <c r="H2250" t="s">
        <v>16</v>
      </c>
      <c r="I2250">
        <v>1</v>
      </c>
      <c r="J2250">
        <v>1</v>
      </c>
      <c r="K2250">
        <v>1282.556</v>
      </c>
      <c r="L2250">
        <v>1305.3895339999999</v>
      </c>
      <c r="M2250">
        <f t="shared" si="105"/>
        <v>1282.556</v>
      </c>
      <c r="N2250">
        <f t="shared" si="106"/>
        <v>22.833533999999872</v>
      </c>
      <c r="O2250" s="1">
        <f t="shared" si="107"/>
        <v>1.7803147776783136E-2</v>
      </c>
      <c r="P2250">
        <v>1.9580843000000001</v>
      </c>
    </row>
    <row r="2251" spans="1:16" hidden="1" x14ac:dyDescent="0.35">
      <c r="A2251">
        <v>2250</v>
      </c>
      <c r="B2251">
        <v>216</v>
      </c>
      <c r="C2251" t="s">
        <v>748</v>
      </c>
      <c r="D2251" t="str">
        <f>INDEX(FSA_Province!B:B,MATCH(LEFT(C2251,1),FSA_Province!A:A,0))</f>
        <v>BC</v>
      </c>
      <c r="E2251" t="s">
        <v>2515</v>
      </c>
      <c r="F2251" t="s">
        <v>20</v>
      </c>
      <c r="G2251" t="s">
        <v>11</v>
      </c>
      <c r="H2251" t="s">
        <v>16</v>
      </c>
      <c r="I2251">
        <v>0.95</v>
      </c>
      <c r="J2251">
        <v>0.95</v>
      </c>
      <c r="K2251">
        <v>1314.5</v>
      </c>
      <c r="L2251">
        <v>1273.0980649999999</v>
      </c>
      <c r="M2251">
        <f t="shared" si="105"/>
        <v>1248.7749999999999</v>
      </c>
      <c r="N2251">
        <f t="shared" si="106"/>
        <v>24.323065000000042</v>
      </c>
      <c r="O2251" s="1">
        <f t="shared" si="107"/>
        <v>1.9477539989189441E-2</v>
      </c>
      <c r="P2251">
        <v>1.90964709</v>
      </c>
    </row>
    <row r="2252" spans="1:16" hidden="1" x14ac:dyDescent="0.35">
      <c r="A2252">
        <v>2251</v>
      </c>
      <c r="B2252">
        <v>198</v>
      </c>
      <c r="C2252" t="s">
        <v>2437</v>
      </c>
      <c r="D2252" t="str">
        <f>INDEX(FSA_Province!B:B,MATCH(LEFT(C2252,1),FSA_Province!A:A,0))</f>
        <v>ON</v>
      </c>
      <c r="E2252" t="s">
        <v>2516</v>
      </c>
      <c r="F2252" t="s">
        <v>2242</v>
      </c>
      <c r="G2252" t="s">
        <v>27</v>
      </c>
      <c r="H2252" t="s">
        <v>16</v>
      </c>
      <c r="I2252">
        <v>130</v>
      </c>
      <c r="J2252">
        <v>130</v>
      </c>
      <c r="K2252">
        <v>0.29282999999999998</v>
      </c>
      <c r="L2252">
        <v>38.822159980000002</v>
      </c>
      <c r="M2252">
        <f t="shared" si="105"/>
        <v>38.067899999999995</v>
      </c>
      <c r="N2252">
        <f t="shared" si="106"/>
        <v>0.7542599800000076</v>
      </c>
      <c r="O2252" s="1">
        <f t="shared" si="107"/>
        <v>1.9813543168916797E-2</v>
      </c>
      <c r="P2252">
        <v>5.8233229999999997E-2</v>
      </c>
    </row>
    <row r="2253" spans="1:16" hidden="1" x14ac:dyDescent="0.35">
      <c r="A2253">
        <v>2252</v>
      </c>
      <c r="B2253">
        <v>242</v>
      </c>
      <c r="C2253" t="s">
        <v>1961</v>
      </c>
      <c r="D2253" t="str">
        <f>INDEX(FSA_Province!B:B,MATCH(LEFT(C2253,1),FSA_Province!A:A,0))</f>
        <v>AB</v>
      </c>
      <c r="E2253" t="s">
        <v>2517</v>
      </c>
      <c r="F2253" t="s">
        <v>10</v>
      </c>
      <c r="G2253" t="s">
        <v>27</v>
      </c>
      <c r="H2253" t="s">
        <v>16</v>
      </c>
      <c r="I2253">
        <v>6.0999999999999999E-2</v>
      </c>
      <c r="J2253">
        <v>6.0999999999999999E-2</v>
      </c>
      <c r="K2253">
        <v>39844.129999999997</v>
      </c>
      <c r="L2253">
        <v>2470.6929460000001</v>
      </c>
      <c r="M2253">
        <f t="shared" si="105"/>
        <v>2430.4919299999997</v>
      </c>
      <c r="N2253">
        <f t="shared" si="106"/>
        <v>40.201016000000436</v>
      </c>
      <c r="O2253" s="1">
        <f t="shared" si="107"/>
        <v>1.6540279563899002E-2</v>
      </c>
      <c r="P2253">
        <v>3.7060394099999998</v>
      </c>
    </row>
    <row r="2254" spans="1:16" hidden="1" x14ac:dyDescent="0.35">
      <c r="A2254">
        <v>2253</v>
      </c>
      <c r="B2254">
        <v>146</v>
      </c>
      <c r="C2254" t="s">
        <v>1016</v>
      </c>
      <c r="D2254" t="str">
        <f>INDEX(FSA_Province!B:B,MATCH(LEFT(C2254,1),FSA_Province!A:A,0))</f>
        <v>ON</v>
      </c>
      <c r="E2254" t="s">
        <v>2518</v>
      </c>
      <c r="F2254" t="s">
        <v>20</v>
      </c>
      <c r="G2254" t="s">
        <v>11</v>
      </c>
      <c r="H2254" t="s">
        <v>12</v>
      </c>
      <c r="I2254">
        <v>0.78</v>
      </c>
      <c r="J2254">
        <v>0.78</v>
      </c>
      <c r="K2254">
        <v>1280</v>
      </c>
      <c r="L2254">
        <v>980.049667</v>
      </c>
      <c r="M2254">
        <f t="shared" si="105"/>
        <v>998.40000000000009</v>
      </c>
      <c r="N2254">
        <f t="shared" si="106"/>
        <v>-18.350333000000091</v>
      </c>
      <c r="O2254" s="1">
        <f t="shared" si="107"/>
        <v>-1.8379740584935987E-2</v>
      </c>
      <c r="P2254">
        <v>1.4700745</v>
      </c>
    </row>
    <row r="2255" spans="1:16" hidden="1" x14ac:dyDescent="0.35">
      <c r="A2255">
        <v>2254</v>
      </c>
      <c r="B2255">
        <v>146</v>
      </c>
      <c r="C2255" t="s">
        <v>1016</v>
      </c>
      <c r="D2255" t="str">
        <f>INDEX(FSA_Province!B:B,MATCH(LEFT(C2255,1),FSA_Province!A:A,0))</f>
        <v>ON</v>
      </c>
      <c r="E2255" t="s">
        <v>2519</v>
      </c>
      <c r="F2255" t="s">
        <v>20</v>
      </c>
      <c r="G2255" t="s">
        <v>27</v>
      </c>
      <c r="H2255" t="s">
        <v>16</v>
      </c>
      <c r="I2255">
        <v>0.78</v>
      </c>
      <c r="J2255">
        <v>0.78</v>
      </c>
      <c r="K2255">
        <v>1276.742</v>
      </c>
      <c r="L2255">
        <v>1009.233145</v>
      </c>
      <c r="M2255">
        <f t="shared" si="105"/>
        <v>995.85875999999996</v>
      </c>
      <c r="N2255">
        <f t="shared" si="106"/>
        <v>13.374385000000075</v>
      </c>
      <c r="O2255" s="1">
        <f t="shared" si="107"/>
        <v>1.3430001860906536E-2</v>
      </c>
      <c r="P2255">
        <v>1.5138497099999999</v>
      </c>
    </row>
    <row r="2256" spans="1:16" hidden="1" x14ac:dyDescent="0.35">
      <c r="A2256">
        <v>2255</v>
      </c>
      <c r="B2256">
        <v>245</v>
      </c>
      <c r="C2256" t="s">
        <v>8</v>
      </c>
      <c r="D2256" t="str">
        <f>INDEX(FSA_Province!B:B,MATCH(LEFT(C2256,1),FSA_Province!A:A,0))</f>
        <v>BC</v>
      </c>
      <c r="E2256" t="s">
        <v>2520</v>
      </c>
      <c r="F2256" t="s">
        <v>10</v>
      </c>
      <c r="G2256" t="s">
        <v>11</v>
      </c>
      <c r="H2256" t="s">
        <v>12</v>
      </c>
      <c r="I2256">
        <v>0.5</v>
      </c>
      <c r="J2256">
        <v>0.5</v>
      </c>
      <c r="K2256">
        <v>38700</v>
      </c>
      <c r="L2256">
        <v>19349.999380000001</v>
      </c>
      <c r="M2256">
        <f t="shared" si="105"/>
        <v>19350</v>
      </c>
      <c r="N2256">
        <f t="shared" si="106"/>
        <v>-6.1999999888939783E-4</v>
      </c>
      <c r="O2256" s="1">
        <f t="shared" si="107"/>
        <v>-3.2041343611855185E-8</v>
      </c>
      <c r="P2256">
        <v>0</v>
      </c>
    </row>
    <row r="2257" spans="1:16" hidden="1" x14ac:dyDescent="0.35">
      <c r="A2257">
        <v>2256</v>
      </c>
      <c r="B2257">
        <v>78</v>
      </c>
      <c r="C2257" t="s">
        <v>804</v>
      </c>
      <c r="D2257" t="str">
        <f>INDEX(FSA_Province!B:B,MATCH(LEFT(C2257,1),FSA_Province!A:A,0))</f>
        <v>ON</v>
      </c>
      <c r="E2257" t="s">
        <v>2521</v>
      </c>
      <c r="F2257" t="s">
        <v>59</v>
      </c>
      <c r="G2257" t="s">
        <v>11</v>
      </c>
      <c r="H2257" t="s">
        <v>12</v>
      </c>
      <c r="I2257">
        <v>40000</v>
      </c>
      <c r="J2257">
        <v>40000</v>
      </c>
      <c r="K2257">
        <v>3.3610000000000001E-2</v>
      </c>
      <c r="L2257">
        <v>1316.6498799999999</v>
      </c>
      <c r="M2257">
        <f t="shared" si="105"/>
        <v>1344.4</v>
      </c>
      <c r="N2257">
        <f t="shared" si="106"/>
        <v>-27.750120000000152</v>
      </c>
      <c r="O2257" s="1">
        <f t="shared" si="107"/>
        <v>-2.0641267479916802E-2</v>
      </c>
      <c r="P2257">
        <v>1.9749748199999999</v>
      </c>
    </row>
    <row r="2258" spans="1:16" hidden="1" x14ac:dyDescent="0.35">
      <c r="A2258">
        <v>2257</v>
      </c>
      <c r="B2258">
        <v>245</v>
      </c>
      <c r="C2258" t="s">
        <v>8</v>
      </c>
      <c r="D2258" t="str">
        <f>INDEX(FSA_Province!B:B,MATCH(LEFT(C2258,1),FSA_Province!A:A,0))</f>
        <v>BC</v>
      </c>
      <c r="E2258" t="s">
        <v>2522</v>
      </c>
      <c r="F2258" t="s">
        <v>20</v>
      </c>
      <c r="G2258" t="s">
        <v>11</v>
      </c>
      <c r="H2258" t="s">
        <v>16</v>
      </c>
      <c r="I2258">
        <v>20</v>
      </c>
      <c r="J2258">
        <v>20</v>
      </c>
      <c r="K2258">
        <v>1160</v>
      </c>
      <c r="L2258">
        <v>23199.995760000002</v>
      </c>
      <c r="M2258">
        <f t="shared" si="105"/>
        <v>23200</v>
      </c>
      <c r="N2258">
        <f t="shared" si="106"/>
        <v>-4.2399999983899761E-3</v>
      </c>
      <c r="O2258" s="1">
        <f t="shared" si="107"/>
        <v>-1.8275862062025758E-7</v>
      </c>
      <c r="P2258">
        <v>0</v>
      </c>
    </row>
    <row r="2259" spans="1:16" hidden="1" x14ac:dyDescent="0.35">
      <c r="A2259">
        <v>2258</v>
      </c>
      <c r="B2259">
        <v>245</v>
      </c>
      <c r="C2259" t="s">
        <v>8</v>
      </c>
      <c r="D2259" t="str">
        <f>INDEX(FSA_Province!B:B,MATCH(LEFT(C2259,1),FSA_Province!A:A,0))</f>
        <v>BC</v>
      </c>
      <c r="E2259" t="s">
        <v>2523</v>
      </c>
      <c r="F2259" t="s">
        <v>10</v>
      </c>
      <c r="G2259" t="s">
        <v>11</v>
      </c>
      <c r="H2259" t="s">
        <v>12</v>
      </c>
      <c r="I2259">
        <v>0.5</v>
      </c>
      <c r="J2259">
        <v>0.5</v>
      </c>
      <c r="K2259">
        <v>35600</v>
      </c>
      <c r="L2259">
        <v>18270.42006</v>
      </c>
      <c r="M2259">
        <f t="shared" si="105"/>
        <v>17800</v>
      </c>
      <c r="N2259">
        <f t="shared" si="106"/>
        <v>470.42006000000038</v>
      </c>
      <c r="O2259" s="1">
        <f t="shared" si="107"/>
        <v>2.6428093258426988E-2</v>
      </c>
      <c r="P2259">
        <v>0</v>
      </c>
    </row>
    <row r="2260" spans="1:16" hidden="1" x14ac:dyDescent="0.35">
      <c r="A2260">
        <v>2259</v>
      </c>
      <c r="B2260">
        <v>239</v>
      </c>
      <c r="C2260" t="s">
        <v>1767</v>
      </c>
      <c r="D2260" t="str">
        <f>INDEX(FSA_Province!B:B,MATCH(LEFT(C2260,1),FSA_Province!A:A,0))</f>
        <v>QC</v>
      </c>
      <c r="E2260" t="s">
        <v>2524</v>
      </c>
      <c r="F2260" t="s">
        <v>10</v>
      </c>
      <c r="G2260" t="s">
        <v>27</v>
      </c>
      <c r="H2260" t="s">
        <v>12</v>
      </c>
      <c r="I2260">
        <v>9.4039999999999992E-3</v>
      </c>
      <c r="J2260">
        <v>9.4039999999999992E-3</v>
      </c>
      <c r="K2260">
        <v>39281.574999999997</v>
      </c>
      <c r="L2260">
        <v>362.09245979999997</v>
      </c>
      <c r="M2260">
        <f t="shared" si="105"/>
        <v>369.40393129999995</v>
      </c>
      <c r="N2260">
        <f t="shared" si="106"/>
        <v>-7.3114714999999819</v>
      </c>
      <c r="O2260" s="1">
        <f t="shared" si="107"/>
        <v>-1.9792619624457101E-2</v>
      </c>
      <c r="P2260">
        <v>0.54313867999999998</v>
      </c>
    </row>
    <row r="2261" spans="1:16" hidden="1" x14ac:dyDescent="0.35">
      <c r="A2261">
        <v>2260</v>
      </c>
      <c r="B2261">
        <v>94</v>
      </c>
      <c r="C2261" t="s">
        <v>827</v>
      </c>
      <c r="D2261" t="str">
        <f>INDEX(FSA_Province!B:B,MATCH(LEFT(C2261,1),FSA_Province!A:A,0))</f>
        <v>QC</v>
      </c>
      <c r="E2261" t="s">
        <v>2525</v>
      </c>
      <c r="F2261" t="s">
        <v>20</v>
      </c>
      <c r="G2261" t="s">
        <v>11</v>
      </c>
      <c r="H2261" t="s">
        <v>16</v>
      </c>
      <c r="I2261">
        <v>2.2999999999999998</v>
      </c>
      <c r="J2261">
        <v>2.2999999999999998</v>
      </c>
      <c r="K2261">
        <v>1437</v>
      </c>
      <c r="L2261">
        <v>3345.684694</v>
      </c>
      <c r="M2261">
        <f t="shared" si="105"/>
        <v>3305.1</v>
      </c>
      <c r="N2261">
        <f t="shared" si="106"/>
        <v>40.584694000000127</v>
      </c>
      <c r="O2261" s="1">
        <f t="shared" si="107"/>
        <v>1.22794148437264E-2</v>
      </c>
      <c r="P2261">
        <v>5.0185270400000004</v>
      </c>
    </row>
    <row r="2262" spans="1:16" hidden="1" x14ac:dyDescent="0.35">
      <c r="A2262">
        <v>2261</v>
      </c>
      <c r="B2262">
        <v>146</v>
      </c>
      <c r="C2262" t="s">
        <v>1016</v>
      </c>
      <c r="D2262" t="str">
        <f>INDEX(FSA_Province!B:B,MATCH(LEFT(C2262,1),FSA_Province!A:A,0))</f>
        <v>ON</v>
      </c>
      <c r="E2262" t="s">
        <v>2526</v>
      </c>
      <c r="F2262" t="s">
        <v>20</v>
      </c>
      <c r="G2262" t="s">
        <v>11</v>
      </c>
      <c r="H2262" t="s">
        <v>12</v>
      </c>
      <c r="I2262">
        <v>0.82</v>
      </c>
      <c r="J2262">
        <v>0.82</v>
      </c>
      <c r="K2262">
        <v>1350</v>
      </c>
      <c r="L2262">
        <v>1087.6974620000001</v>
      </c>
      <c r="M2262">
        <f t="shared" si="105"/>
        <v>1107</v>
      </c>
      <c r="N2262">
        <f t="shared" si="106"/>
        <v>-19.302537999999913</v>
      </c>
      <c r="O2262" s="1">
        <f t="shared" si="107"/>
        <v>-1.7436800361336869E-2</v>
      </c>
      <c r="P2262">
        <v>1.6315461899999999</v>
      </c>
    </row>
    <row r="2263" spans="1:16" hidden="1" x14ac:dyDescent="0.35">
      <c r="A2263">
        <v>2262</v>
      </c>
      <c r="B2263">
        <v>214</v>
      </c>
      <c r="C2263" t="s">
        <v>261</v>
      </c>
      <c r="D2263" t="str">
        <f>INDEX(FSA_Province!B:B,MATCH(LEFT(C2263,1),FSA_Province!A:A,0))</f>
        <v>QC</v>
      </c>
      <c r="E2263" t="s">
        <v>2527</v>
      </c>
      <c r="F2263" t="s">
        <v>15</v>
      </c>
      <c r="G2263" t="s">
        <v>27</v>
      </c>
      <c r="H2263" t="s">
        <v>16</v>
      </c>
      <c r="I2263">
        <v>1770</v>
      </c>
      <c r="J2263">
        <v>1770</v>
      </c>
      <c r="K2263">
        <v>0.27897</v>
      </c>
      <c r="L2263">
        <v>500.15652610000001</v>
      </c>
      <c r="M2263">
        <f t="shared" si="105"/>
        <v>493.77690000000001</v>
      </c>
      <c r="N2263">
        <f t="shared" si="106"/>
        <v>6.3796260999999959</v>
      </c>
      <c r="O2263" s="1">
        <f t="shared" si="107"/>
        <v>1.2920057823685141E-2</v>
      </c>
      <c r="P2263">
        <v>0.75023477999999999</v>
      </c>
    </row>
    <row r="2264" spans="1:16" hidden="1" x14ac:dyDescent="0.35">
      <c r="A2264">
        <v>2263</v>
      </c>
      <c r="B2264">
        <v>146</v>
      </c>
      <c r="C2264" t="s">
        <v>1016</v>
      </c>
      <c r="D2264" t="str">
        <f>INDEX(FSA_Province!B:B,MATCH(LEFT(C2264,1),FSA_Province!A:A,0))</f>
        <v>ON</v>
      </c>
      <c r="E2264" t="s">
        <v>2528</v>
      </c>
      <c r="F2264" t="s">
        <v>15</v>
      </c>
      <c r="G2264" t="s">
        <v>27</v>
      </c>
      <c r="H2264" t="s">
        <v>16</v>
      </c>
      <c r="I2264">
        <v>367</v>
      </c>
      <c r="J2264">
        <v>367</v>
      </c>
      <c r="K2264">
        <v>0.27118999999999999</v>
      </c>
      <c r="L2264">
        <v>100.83277289999999</v>
      </c>
      <c r="M2264">
        <f t="shared" si="105"/>
        <v>99.526730000000001</v>
      </c>
      <c r="N2264">
        <f t="shared" si="106"/>
        <v>1.3060428999999942</v>
      </c>
      <c r="O2264" s="1">
        <f t="shared" si="107"/>
        <v>1.3122534016740971E-2</v>
      </c>
      <c r="P2264">
        <v>0.15124915</v>
      </c>
    </row>
    <row r="2265" spans="1:16" hidden="1" x14ac:dyDescent="0.35">
      <c r="A2265">
        <v>2264</v>
      </c>
      <c r="B2265">
        <v>146</v>
      </c>
      <c r="C2265" t="s">
        <v>1016</v>
      </c>
      <c r="D2265" t="str">
        <f>INDEX(FSA_Province!B:B,MATCH(LEFT(C2265,1),FSA_Province!A:A,0))</f>
        <v>ON</v>
      </c>
      <c r="E2265" t="s">
        <v>2529</v>
      </c>
      <c r="F2265" t="s">
        <v>20</v>
      </c>
      <c r="G2265" t="s">
        <v>27</v>
      </c>
      <c r="H2265" t="s">
        <v>16</v>
      </c>
      <c r="I2265">
        <v>0.82</v>
      </c>
      <c r="J2265">
        <v>0.82</v>
      </c>
      <c r="K2265">
        <v>1237.742</v>
      </c>
      <c r="L2265">
        <v>1028.259454</v>
      </c>
      <c r="M2265">
        <f t="shared" si="105"/>
        <v>1014.9484399999999</v>
      </c>
      <c r="N2265">
        <f t="shared" si="106"/>
        <v>13.311014000000114</v>
      </c>
      <c r="O2265" s="1">
        <f t="shared" si="107"/>
        <v>1.3114965721805647E-2</v>
      </c>
      <c r="P2265">
        <v>1.54238918</v>
      </c>
    </row>
    <row r="2266" spans="1:16" hidden="1" x14ac:dyDescent="0.35">
      <c r="A2266">
        <v>2265</v>
      </c>
      <c r="B2266">
        <v>109</v>
      </c>
      <c r="C2266" t="s">
        <v>72</v>
      </c>
      <c r="D2266" t="str">
        <f>INDEX(FSA_Province!B:B,MATCH(LEFT(C2266,1),FSA_Province!A:A,0))</f>
        <v>BC</v>
      </c>
      <c r="E2266" t="s">
        <v>2530</v>
      </c>
      <c r="F2266" t="s">
        <v>10</v>
      </c>
      <c r="G2266" t="s">
        <v>27</v>
      </c>
      <c r="H2266" t="s">
        <v>16</v>
      </c>
      <c r="I2266">
        <v>2.3E-2</v>
      </c>
      <c r="J2266">
        <v>2.3E-2</v>
      </c>
      <c r="K2266">
        <v>41889.466</v>
      </c>
      <c r="L2266">
        <v>976.54901319999999</v>
      </c>
      <c r="M2266">
        <f t="shared" si="105"/>
        <v>963.457718</v>
      </c>
      <c r="N2266">
        <f t="shared" si="106"/>
        <v>13.09129519999999</v>
      </c>
      <c r="O2266" s="1">
        <f t="shared" si="107"/>
        <v>1.3587825345543592E-2</v>
      </c>
      <c r="P2266">
        <v>1.46482351</v>
      </c>
    </row>
    <row r="2267" spans="1:16" hidden="1" x14ac:dyDescent="0.35">
      <c r="A2267">
        <v>2266</v>
      </c>
      <c r="B2267">
        <v>76</v>
      </c>
      <c r="C2267" t="s">
        <v>1524</v>
      </c>
      <c r="D2267" t="str">
        <f>INDEX(FSA_Province!B:B,MATCH(LEFT(C2267,1),FSA_Province!A:A,0))</f>
        <v>AB</v>
      </c>
      <c r="E2267" t="s">
        <v>2531</v>
      </c>
      <c r="F2267" t="s">
        <v>44</v>
      </c>
      <c r="G2267" t="s">
        <v>11</v>
      </c>
      <c r="H2267" t="s">
        <v>12</v>
      </c>
      <c r="I2267">
        <v>12000</v>
      </c>
      <c r="J2267">
        <v>12000</v>
      </c>
      <c r="K2267">
        <v>3.8949999999999999E-2</v>
      </c>
      <c r="L2267">
        <v>458.77658400000001</v>
      </c>
      <c r="M2267">
        <f t="shared" si="105"/>
        <v>467.4</v>
      </c>
      <c r="N2267">
        <f t="shared" si="106"/>
        <v>-8.6234159999999633</v>
      </c>
      <c r="O2267" s="1">
        <f t="shared" si="107"/>
        <v>-1.8449756097560898E-2</v>
      </c>
      <c r="P2267">
        <v>0.68816487000000004</v>
      </c>
    </row>
    <row r="2268" spans="1:16" hidden="1" x14ac:dyDescent="0.35">
      <c r="A2268">
        <v>2267</v>
      </c>
      <c r="B2268">
        <v>76</v>
      </c>
      <c r="C2268" t="s">
        <v>1524</v>
      </c>
      <c r="D2268" t="str">
        <f>INDEX(FSA_Province!B:B,MATCH(LEFT(C2268,1),FSA_Province!A:A,0))</f>
        <v>AB</v>
      </c>
      <c r="E2268" t="s">
        <v>2532</v>
      </c>
      <c r="F2268" t="s">
        <v>15</v>
      </c>
      <c r="G2268" t="s">
        <v>11</v>
      </c>
      <c r="H2268" t="s">
        <v>12</v>
      </c>
      <c r="I2268">
        <v>8480</v>
      </c>
      <c r="J2268">
        <v>8480</v>
      </c>
      <c r="K2268">
        <v>0.27355000000000002</v>
      </c>
      <c r="L2268">
        <v>2278.6853500000002</v>
      </c>
      <c r="M2268">
        <f t="shared" si="105"/>
        <v>2319.7040000000002</v>
      </c>
      <c r="N2268">
        <f t="shared" si="106"/>
        <v>-41.01864999999998</v>
      </c>
      <c r="O2268" s="1">
        <f t="shared" si="107"/>
        <v>-1.7682708655931953E-2</v>
      </c>
      <c r="P2268">
        <v>3.4180280199999999</v>
      </c>
    </row>
    <row r="2269" spans="1:16" hidden="1" x14ac:dyDescent="0.35">
      <c r="A2269">
        <v>2268</v>
      </c>
      <c r="B2269">
        <v>217</v>
      </c>
      <c r="C2269" t="s">
        <v>491</v>
      </c>
      <c r="D2269" t="str">
        <f>INDEX(FSA_Province!B:B,MATCH(LEFT(C2269,1),FSA_Province!A:A,0))</f>
        <v>QC</v>
      </c>
      <c r="E2269" t="s">
        <v>2533</v>
      </c>
      <c r="F2269" t="s">
        <v>10</v>
      </c>
      <c r="G2269" t="s">
        <v>11</v>
      </c>
      <c r="H2269" t="s">
        <v>12</v>
      </c>
      <c r="I2269">
        <v>5.2019999999999996E-4</v>
      </c>
      <c r="J2269">
        <v>5.2019999999999996E-4</v>
      </c>
      <c r="K2269">
        <v>43700</v>
      </c>
      <c r="L2269">
        <v>22.306959259999999</v>
      </c>
      <c r="M2269">
        <f t="shared" si="105"/>
        <v>22.73274</v>
      </c>
      <c r="N2269">
        <f t="shared" si="106"/>
        <v>-0.42578074000000043</v>
      </c>
      <c r="O2269" s="1">
        <f t="shared" si="107"/>
        <v>-1.8729846908027824E-2</v>
      </c>
      <c r="P2269">
        <v>3.3460429999999999E-2</v>
      </c>
    </row>
    <row r="2270" spans="1:16" hidden="1" x14ac:dyDescent="0.35">
      <c r="A2270">
        <v>2269</v>
      </c>
      <c r="B2270">
        <v>94</v>
      </c>
      <c r="C2270" t="s">
        <v>827</v>
      </c>
      <c r="D2270" t="str">
        <f>INDEX(FSA_Province!B:B,MATCH(LEFT(C2270,1),FSA_Province!A:A,0))</f>
        <v>QC</v>
      </c>
      <c r="E2270" t="s">
        <v>2534</v>
      </c>
      <c r="F2270" t="s">
        <v>746</v>
      </c>
      <c r="G2270" t="s">
        <v>11</v>
      </c>
      <c r="H2270" t="s">
        <v>12</v>
      </c>
      <c r="I2270">
        <v>1200</v>
      </c>
      <c r="J2270">
        <v>1200</v>
      </c>
      <c r="K2270">
        <v>0.2833</v>
      </c>
      <c r="L2270">
        <v>334.41917940000002</v>
      </c>
      <c r="M2270">
        <f t="shared" si="105"/>
        <v>339.96</v>
      </c>
      <c r="N2270">
        <f t="shared" si="106"/>
        <v>-5.5408205999999609</v>
      </c>
      <c r="O2270" s="1">
        <f t="shared" si="107"/>
        <v>-1.6298448641016476E-2</v>
      </c>
      <c r="P2270">
        <v>0.50162876000000001</v>
      </c>
    </row>
    <row r="2271" spans="1:16" hidden="1" x14ac:dyDescent="0.35">
      <c r="A2271">
        <v>2270</v>
      </c>
      <c r="B2271">
        <v>133</v>
      </c>
      <c r="C2271" t="s">
        <v>183</v>
      </c>
      <c r="D2271" t="str">
        <f>INDEX(FSA_Province!B:B,MATCH(LEFT(C2271,1),FSA_Province!A:A,0))</f>
        <v>ON</v>
      </c>
      <c r="E2271" t="s">
        <v>2535</v>
      </c>
      <c r="F2271" t="s">
        <v>493</v>
      </c>
      <c r="G2271" t="s">
        <v>11</v>
      </c>
      <c r="H2271" t="s">
        <v>16</v>
      </c>
      <c r="I2271">
        <v>599101.34797802998</v>
      </c>
      <c r="J2271">
        <v>599101.34797802998</v>
      </c>
      <c r="K2271">
        <v>5.0000000000000001E-3</v>
      </c>
      <c r="L2271">
        <v>3037.0508239999999</v>
      </c>
      <c r="M2271">
        <f t="shared" si="105"/>
        <v>2995.5067398901501</v>
      </c>
      <c r="N2271">
        <f t="shared" si="106"/>
        <v>41.544084109849791</v>
      </c>
      <c r="O2271" s="1">
        <f t="shared" si="107"/>
        <v>1.3868800078671589E-2</v>
      </c>
      <c r="P2271">
        <v>4.5555762299999998</v>
      </c>
    </row>
    <row r="2272" spans="1:16" hidden="1" x14ac:dyDescent="0.35">
      <c r="A2272">
        <v>2271</v>
      </c>
      <c r="B2272">
        <v>215</v>
      </c>
      <c r="C2272" t="s">
        <v>177</v>
      </c>
      <c r="D2272" t="str">
        <f>INDEX(FSA_Province!B:B,MATCH(LEFT(C2272,1),FSA_Province!A:A,0))</f>
        <v>BC</v>
      </c>
      <c r="E2272" t="s">
        <v>2536</v>
      </c>
      <c r="F2272" t="s">
        <v>15</v>
      </c>
      <c r="G2272" t="s">
        <v>11</v>
      </c>
      <c r="H2272" t="s">
        <v>16</v>
      </c>
      <c r="I2272">
        <v>130</v>
      </c>
      <c r="J2272">
        <v>130</v>
      </c>
      <c r="K2272">
        <v>0.26500000000000001</v>
      </c>
      <c r="L2272">
        <v>34.957231919999998</v>
      </c>
      <c r="M2272">
        <f t="shared" si="105"/>
        <v>34.450000000000003</v>
      </c>
      <c r="N2272">
        <f t="shared" si="106"/>
        <v>0.50723191999999528</v>
      </c>
      <c r="O2272" s="1">
        <f t="shared" si="107"/>
        <v>1.4723713207547031E-2</v>
      </c>
      <c r="P2272">
        <v>5.2435839999999997E-2</v>
      </c>
    </row>
    <row r="2273" spans="1:16" hidden="1" x14ac:dyDescent="0.35">
      <c r="A2273">
        <v>2272</v>
      </c>
      <c r="B2273">
        <v>238</v>
      </c>
      <c r="C2273" t="s">
        <v>594</v>
      </c>
      <c r="D2273" t="str">
        <f>INDEX(FSA_Province!B:B,MATCH(LEFT(C2273,1),FSA_Province!A:A,0))</f>
        <v>BC</v>
      </c>
      <c r="E2273" t="s">
        <v>2537</v>
      </c>
      <c r="F2273" t="s">
        <v>10</v>
      </c>
      <c r="G2273" t="s">
        <v>11</v>
      </c>
      <c r="H2273" t="s">
        <v>16</v>
      </c>
      <c r="I2273">
        <v>7.9000000000000008E-3</v>
      </c>
      <c r="J2273">
        <v>7.9000000000000008E-3</v>
      </c>
      <c r="K2273">
        <v>42711.199999999997</v>
      </c>
      <c r="L2273">
        <v>342.18494980000003</v>
      </c>
      <c r="M2273">
        <f t="shared" si="105"/>
        <v>337.41847999999999</v>
      </c>
      <c r="N2273">
        <f t="shared" si="106"/>
        <v>4.7664698000000385</v>
      </c>
      <c r="O2273" s="1">
        <f t="shared" si="107"/>
        <v>1.4126285554958457E-2</v>
      </c>
      <c r="P2273">
        <v>0.51327741999999998</v>
      </c>
    </row>
    <row r="2274" spans="1:16" hidden="1" x14ac:dyDescent="0.35">
      <c r="A2274">
        <v>2273</v>
      </c>
      <c r="B2274">
        <v>215</v>
      </c>
      <c r="C2274" t="s">
        <v>177</v>
      </c>
      <c r="D2274" t="str">
        <f>INDEX(FSA_Province!B:B,MATCH(LEFT(C2274,1),FSA_Province!A:A,0))</f>
        <v>BC</v>
      </c>
      <c r="E2274" t="s">
        <v>2538</v>
      </c>
      <c r="F2274" t="s">
        <v>39</v>
      </c>
      <c r="G2274" t="s">
        <v>11</v>
      </c>
      <c r="H2274" t="s">
        <v>16</v>
      </c>
      <c r="I2274">
        <v>2.75</v>
      </c>
      <c r="J2274">
        <v>2.75</v>
      </c>
      <c r="K2274">
        <v>199.999</v>
      </c>
      <c r="L2274">
        <v>558.74702119999995</v>
      </c>
      <c r="M2274">
        <f t="shared" si="105"/>
        <v>549.99725000000001</v>
      </c>
      <c r="N2274">
        <f t="shared" si="106"/>
        <v>8.749771199999941</v>
      </c>
      <c r="O2274" s="1">
        <f t="shared" si="107"/>
        <v>1.5908754452863067E-2</v>
      </c>
      <c r="P2274">
        <v>0.83812052000000004</v>
      </c>
    </row>
    <row r="2275" spans="1:16" hidden="1" x14ac:dyDescent="0.35">
      <c r="A2275">
        <v>2274</v>
      </c>
      <c r="B2275">
        <v>215</v>
      </c>
      <c r="C2275" t="s">
        <v>177</v>
      </c>
      <c r="D2275" t="str">
        <f>INDEX(FSA_Province!B:B,MATCH(LEFT(C2275,1),FSA_Province!A:A,0))</f>
        <v>BC</v>
      </c>
      <c r="E2275" t="s">
        <v>2539</v>
      </c>
      <c r="F2275" t="s">
        <v>20</v>
      </c>
      <c r="G2275" t="s">
        <v>11</v>
      </c>
      <c r="H2275" t="s">
        <v>16</v>
      </c>
      <c r="I2275">
        <v>0.74</v>
      </c>
      <c r="J2275">
        <v>0.74</v>
      </c>
      <c r="K2275">
        <v>1200</v>
      </c>
      <c r="L2275">
        <v>901.53056570000001</v>
      </c>
      <c r="M2275">
        <f t="shared" si="105"/>
        <v>888</v>
      </c>
      <c r="N2275">
        <f t="shared" si="106"/>
        <v>13.530565700000011</v>
      </c>
      <c r="O2275" s="1">
        <f t="shared" si="107"/>
        <v>1.5237123536036049E-2</v>
      </c>
      <c r="P2275">
        <v>1.35229584</v>
      </c>
    </row>
    <row r="2276" spans="1:16" hidden="1" x14ac:dyDescent="0.35">
      <c r="A2276">
        <v>2275</v>
      </c>
      <c r="B2276">
        <v>239</v>
      </c>
      <c r="C2276" t="s">
        <v>1767</v>
      </c>
      <c r="D2276" t="str">
        <f>INDEX(FSA_Province!B:B,MATCH(LEFT(C2276,1),FSA_Province!A:A,0))</f>
        <v>QC</v>
      </c>
      <c r="E2276" t="s">
        <v>2540</v>
      </c>
      <c r="F2276" t="s">
        <v>10</v>
      </c>
      <c r="G2276" t="s">
        <v>27</v>
      </c>
      <c r="H2276" t="s">
        <v>12</v>
      </c>
      <c r="I2276">
        <v>1.2500000000000001E-2</v>
      </c>
      <c r="J2276">
        <v>1.2500000000000001E-2</v>
      </c>
      <c r="K2276">
        <v>41951.991999999998</v>
      </c>
      <c r="L2276">
        <v>516.49175160000004</v>
      </c>
      <c r="M2276">
        <f t="shared" si="105"/>
        <v>524.3999</v>
      </c>
      <c r="N2276">
        <f t="shared" si="106"/>
        <v>-7.9081483999999591</v>
      </c>
      <c r="O2276" s="1">
        <f t="shared" si="107"/>
        <v>-1.5080377399004002E-2</v>
      </c>
      <c r="P2276">
        <v>0.77473762000000002</v>
      </c>
    </row>
    <row r="2277" spans="1:16" hidden="1" x14ac:dyDescent="0.35">
      <c r="A2277">
        <v>2276</v>
      </c>
      <c r="B2277">
        <v>28</v>
      </c>
      <c r="C2277" t="s">
        <v>215</v>
      </c>
      <c r="D2277" t="str">
        <f>INDEX(FSA_Province!B:B,MATCH(LEFT(C2277,1),FSA_Province!A:A,0))</f>
        <v>AB</v>
      </c>
      <c r="E2277" t="s">
        <v>2541</v>
      </c>
      <c r="F2277" t="s">
        <v>10</v>
      </c>
      <c r="G2277" t="s">
        <v>11</v>
      </c>
      <c r="H2277" t="s">
        <v>16</v>
      </c>
      <c r="I2277">
        <v>0.05</v>
      </c>
      <c r="J2277">
        <v>0.05</v>
      </c>
      <c r="K2277">
        <v>36000</v>
      </c>
      <c r="L2277">
        <v>1819.509892</v>
      </c>
      <c r="M2277">
        <f t="shared" si="105"/>
        <v>1800</v>
      </c>
      <c r="N2277">
        <f t="shared" si="106"/>
        <v>19.509892000000036</v>
      </c>
      <c r="O2277" s="1">
        <f t="shared" si="107"/>
        <v>1.0838828888888909E-2</v>
      </c>
      <c r="P2277">
        <v>2.72926483</v>
      </c>
    </row>
    <row r="2278" spans="1:16" hidden="1" x14ac:dyDescent="0.35">
      <c r="A2278">
        <v>2277</v>
      </c>
      <c r="B2278">
        <v>242</v>
      </c>
      <c r="C2278" t="s">
        <v>1961</v>
      </c>
      <c r="D2278" t="str">
        <f>INDEX(FSA_Province!B:B,MATCH(LEFT(C2278,1),FSA_Province!A:A,0))</f>
        <v>AB</v>
      </c>
      <c r="E2278" t="s">
        <v>2542</v>
      </c>
      <c r="F2278" t="s">
        <v>10</v>
      </c>
      <c r="G2278" t="s">
        <v>27</v>
      </c>
      <c r="H2278" t="s">
        <v>16</v>
      </c>
      <c r="I2278">
        <v>3.0000000000000001E-3</v>
      </c>
      <c r="J2278">
        <v>3.0000000000000001E-3</v>
      </c>
      <c r="K2278">
        <v>42855.911999999997</v>
      </c>
      <c r="L2278">
        <v>130.82324080000001</v>
      </c>
      <c r="M2278">
        <f t="shared" si="105"/>
        <v>128.567736</v>
      </c>
      <c r="N2278">
        <f t="shared" si="106"/>
        <v>2.2555048000000113</v>
      </c>
      <c r="O2278" s="1">
        <f t="shared" si="107"/>
        <v>1.7543318955231594E-2</v>
      </c>
      <c r="P2278">
        <v>0.19623486000000001</v>
      </c>
    </row>
    <row r="2279" spans="1:16" hidden="1" x14ac:dyDescent="0.35">
      <c r="A2279">
        <v>2278</v>
      </c>
      <c r="B2279">
        <v>242</v>
      </c>
      <c r="C2279" t="s">
        <v>1961</v>
      </c>
      <c r="D2279" t="str">
        <f>INDEX(FSA_Province!B:B,MATCH(LEFT(C2279,1),FSA_Province!A:A,0))</f>
        <v>AB</v>
      </c>
      <c r="E2279" t="s">
        <v>2543</v>
      </c>
      <c r="F2279" t="s">
        <v>10</v>
      </c>
      <c r="G2279" t="s">
        <v>27</v>
      </c>
      <c r="H2279" t="s">
        <v>16</v>
      </c>
      <c r="I2279">
        <v>5.5E-2</v>
      </c>
      <c r="J2279">
        <v>5.5E-2</v>
      </c>
      <c r="K2279">
        <v>42860.275000000001</v>
      </c>
      <c r="L2279">
        <v>2395.825601</v>
      </c>
      <c r="M2279">
        <f t="shared" si="105"/>
        <v>2357.3151250000001</v>
      </c>
      <c r="N2279">
        <f t="shared" si="106"/>
        <v>38.510475999999926</v>
      </c>
      <c r="O2279" s="1">
        <f t="shared" si="107"/>
        <v>1.633658376497284E-2</v>
      </c>
      <c r="P2279">
        <v>3.5937383999999999</v>
      </c>
    </row>
    <row r="2280" spans="1:16" hidden="1" x14ac:dyDescent="0.35">
      <c r="A2280">
        <v>2279</v>
      </c>
      <c r="B2280">
        <v>160</v>
      </c>
      <c r="C2280" t="s">
        <v>2470</v>
      </c>
      <c r="D2280" t="str">
        <f>INDEX(FSA_Province!B:B,MATCH(LEFT(C2280,1),FSA_Province!A:A,0))</f>
        <v>ON</v>
      </c>
      <c r="E2280" t="s">
        <v>2544</v>
      </c>
      <c r="F2280" t="s">
        <v>18</v>
      </c>
      <c r="G2280" t="s">
        <v>11</v>
      </c>
      <c r="H2280" t="s">
        <v>16</v>
      </c>
      <c r="I2280">
        <v>43</v>
      </c>
      <c r="J2280">
        <v>43</v>
      </c>
      <c r="K2280">
        <v>15.9</v>
      </c>
      <c r="L2280">
        <v>694.74937780000005</v>
      </c>
      <c r="M2280">
        <f t="shared" si="105"/>
        <v>683.7</v>
      </c>
      <c r="N2280">
        <f t="shared" si="106"/>
        <v>11.049377800000002</v>
      </c>
      <c r="O2280" s="1">
        <f t="shared" si="107"/>
        <v>1.6161149334503438E-2</v>
      </c>
      <c r="P2280">
        <v>1.0421240599999999</v>
      </c>
    </row>
    <row r="2281" spans="1:16" hidden="1" x14ac:dyDescent="0.35">
      <c r="A2281">
        <v>2280</v>
      </c>
      <c r="B2281">
        <v>28</v>
      </c>
      <c r="C2281" t="s">
        <v>215</v>
      </c>
      <c r="D2281" t="str">
        <f>INDEX(FSA_Province!B:B,MATCH(LEFT(C2281,1),FSA_Province!A:A,0))</f>
        <v>AB</v>
      </c>
      <c r="E2281" t="s">
        <v>2545</v>
      </c>
      <c r="F2281" t="s">
        <v>10</v>
      </c>
      <c r="G2281" t="s">
        <v>27</v>
      </c>
      <c r="H2281" t="s">
        <v>16</v>
      </c>
      <c r="I2281">
        <v>0.1</v>
      </c>
      <c r="J2281">
        <v>0.1</v>
      </c>
      <c r="K2281">
        <v>43140.411999999997</v>
      </c>
      <c r="L2281">
        <v>4384.5188179999996</v>
      </c>
      <c r="M2281">
        <f t="shared" si="105"/>
        <v>4314.0411999999997</v>
      </c>
      <c r="N2281">
        <f t="shared" si="106"/>
        <v>70.477617999999893</v>
      </c>
      <c r="O2281" s="1">
        <f t="shared" si="107"/>
        <v>1.6336797617973582E-2</v>
      </c>
      <c r="P2281">
        <v>6.5767782199999996</v>
      </c>
    </row>
    <row r="2282" spans="1:16" hidden="1" x14ac:dyDescent="0.35">
      <c r="A2282">
        <v>2281</v>
      </c>
      <c r="B2282">
        <v>126</v>
      </c>
      <c r="C2282" t="s">
        <v>78</v>
      </c>
      <c r="D2282" t="str">
        <f>INDEX(FSA_Province!B:B,MATCH(LEFT(C2282,1),FSA_Province!A:A,0))</f>
        <v>BC</v>
      </c>
      <c r="E2282" t="s">
        <v>2546</v>
      </c>
      <c r="F2282" t="s">
        <v>10</v>
      </c>
      <c r="G2282" t="s">
        <v>27</v>
      </c>
      <c r="H2282" t="s">
        <v>16</v>
      </c>
      <c r="I2282">
        <v>2.06E-2</v>
      </c>
      <c r="J2282">
        <v>2.06E-2</v>
      </c>
      <c r="K2282">
        <v>42935.338000000003</v>
      </c>
      <c r="L2282">
        <v>884.46798980000005</v>
      </c>
      <c r="M2282">
        <f t="shared" si="105"/>
        <v>884.46796280000012</v>
      </c>
      <c r="N2282">
        <f t="shared" si="106"/>
        <v>2.6999999931831553E-5</v>
      </c>
      <c r="O2282" s="1">
        <f t="shared" si="107"/>
        <v>3.0526826371818417E-8</v>
      </c>
      <c r="P2282">
        <v>0</v>
      </c>
    </row>
    <row r="2283" spans="1:16" hidden="1" x14ac:dyDescent="0.35">
      <c r="A2283">
        <v>2282</v>
      </c>
      <c r="B2283">
        <v>76</v>
      </c>
      <c r="C2283" t="s">
        <v>1524</v>
      </c>
      <c r="D2283" t="str">
        <f>INDEX(FSA_Province!B:B,MATCH(LEFT(C2283,1),FSA_Province!A:A,0))</f>
        <v>AB</v>
      </c>
      <c r="E2283" t="s">
        <v>2547</v>
      </c>
      <c r="F2283" t="s">
        <v>493</v>
      </c>
      <c r="G2283" t="s">
        <v>11</v>
      </c>
      <c r="H2283" t="s">
        <v>16</v>
      </c>
      <c r="I2283">
        <v>28484.40517518</v>
      </c>
      <c r="J2283">
        <v>28484.40517518</v>
      </c>
      <c r="K2283">
        <v>6.45E-3</v>
      </c>
      <c r="L2283">
        <v>186.50563070000001</v>
      </c>
      <c r="M2283">
        <f t="shared" si="105"/>
        <v>183.724413379911</v>
      </c>
      <c r="N2283">
        <f t="shared" si="106"/>
        <v>2.7812173200890129</v>
      </c>
      <c r="O2283" s="1">
        <f t="shared" si="107"/>
        <v>1.5137984489507804E-2</v>
      </c>
      <c r="P2283">
        <v>0.27975844</v>
      </c>
    </row>
    <row r="2284" spans="1:16" hidden="1" x14ac:dyDescent="0.35">
      <c r="A2284">
        <v>2283</v>
      </c>
      <c r="B2284">
        <v>76</v>
      </c>
      <c r="C2284" t="s">
        <v>1524</v>
      </c>
      <c r="D2284" t="str">
        <f>INDEX(FSA_Province!B:B,MATCH(LEFT(C2284,1),FSA_Province!A:A,0))</f>
        <v>AB</v>
      </c>
      <c r="E2284" t="s">
        <v>2548</v>
      </c>
      <c r="F2284" t="s">
        <v>493</v>
      </c>
      <c r="G2284" t="s">
        <v>11</v>
      </c>
      <c r="H2284" t="s">
        <v>12</v>
      </c>
      <c r="I2284">
        <v>27189.984254390001</v>
      </c>
      <c r="J2284">
        <v>27189.984254390001</v>
      </c>
      <c r="K2284">
        <v>7.0000000000000001E-3</v>
      </c>
      <c r="L2284">
        <v>187.18835899999999</v>
      </c>
      <c r="M2284">
        <f t="shared" si="105"/>
        <v>190.32988978073001</v>
      </c>
      <c r="N2284">
        <f t="shared" si="106"/>
        <v>-3.1415307807300223</v>
      </c>
      <c r="O2284" s="1">
        <f t="shared" si="107"/>
        <v>-1.6505714285597654E-2</v>
      </c>
      <c r="P2284">
        <v>0.28078252999999997</v>
      </c>
    </row>
    <row r="2285" spans="1:16" hidden="1" x14ac:dyDescent="0.35">
      <c r="A2285">
        <v>2284</v>
      </c>
      <c r="B2285">
        <v>245</v>
      </c>
      <c r="C2285" t="s">
        <v>8</v>
      </c>
      <c r="D2285" t="str">
        <f>INDEX(FSA_Province!B:B,MATCH(LEFT(C2285,1),FSA_Province!A:A,0))</f>
        <v>BC</v>
      </c>
      <c r="E2285" t="s">
        <v>2549</v>
      </c>
      <c r="F2285" t="s">
        <v>10</v>
      </c>
      <c r="G2285" t="s">
        <v>11</v>
      </c>
      <c r="H2285" t="s">
        <v>16</v>
      </c>
      <c r="I2285">
        <v>0.5</v>
      </c>
      <c r="J2285">
        <v>0.5</v>
      </c>
      <c r="K2285">
        <v>41500</v>
      </c>
      <c r="L2285">
        <v>20749.999919999998</v>
      </c>
      <c r="M2285">
        <f t="shared" si="105"/>
        <v>20750</v>
      </c>
      <c r="N2285">
        <f t="shared" si="106"/>
        <v>-8.000000161700882E-5</v>
      </c>
      <c r="O2285" s="1">
        <f t="shared" si="107"/>
        <v>-3.8554217646751238E-9</v>
      </c>
      <c r="P2285">
        <v>0</v>
      </c>
    </row>
    <row r="2286" spans="1:16" hidden="1" x14ac:dyDescent="0.35">
      <c r="A2286">
        <v>2285</v>
      </c>
      <c r="B2286">
        <v>245</v>
      </c>
      <c r="C2286" t="s">
        <v>8</v>
      </c>
      <c r="D2286" t="str">
        <f>INDEX(FSA_Province!B:B,MATCH(LEFT(C2286,1),FSA_Province!A:A,0))</f>
        <v>BC</v>
      </c>
      <c r="E2286" t="s">
        <v>2550</v>
      </c>
      <c r="F2286" t="s">
        <v>10</v>
      </c>
      <c r="G2286" t="s">
        <v>11</v>
      </c>
      <c r="H2286" t="s">
        <v>16</v>
      </c>
      <c r="I2286">
        <v>0.5</v>
      </c>
      <c r="J2286">
        <v>0.5</v>
      </c>
      <c r="K2286">
        <v>41000</v>
      </c>
      <c r="L2286">
        <v>20499.999459999999</v>
      </c>
      <c r="M2286">
        <f t="shared" si="105"/>
        <v>20500</v>
      </c>
      <c r="N2286">
        <f t="shared" si="106"/>
        <v>-5.4000000091036782E-4</v>
      </c>
      <c r="O2286" s="1">
        <f t="shared" si="107"/>
        <v>-2.6341463459042332E-8</v>
      </c>
      <c r="P2286">
        <v>0</v>
      </c>
    </row>
    <row r="2287" spans="1:16" hidden="1" x14ac:dyDescent="0.35">
      <c r="A2287">
        <v>2286</v>
      </c>
      <c r="B2287">
        <v>245</v>
      </c>
      <c r="C2287" t="s">
        <v>8</v>
      </c>
      <c r="D2287" t="str">
        <f>INDEX(FSA_Province!B:B,MATCH(LEFT(C2287,1),FSA_Province!A:A,0))</f>
        <v>BC</v>
      </c>
      <c r="E2287" t="s">
        <v>2551</v>
      </c>
      <c r="F2287" t="s">
        <v>10</v>
      </c>
      <c r="G2287" t="s">
        <v>11</v>
      </c>
      <c r="H2287" t="s">
        <v>12</v>
      </c>
      <c r="I2287">
        <v>0.5</v>
      </c>
      <c r="J2287">
        <v>0.5</v>
      </c>
      <c r="K2287">
        <v>43100</v>
      </c>
      <c r="L2287">
        <v>21549.99986</v>
      </c>
      <c r="M2287">
        <f t="shared" si="105"/>
        <v>21550</v>
      </c>
      <c r="N2287">
        <f t="shared" si="106"/>
        <v>-1.4000000010128133E-4</v>
      </c>
      <c r="O2287" s="1">
        <f t="shared" si="107"/>
        <v>-6.4965197262775562E-9</v>
      </c>
      <c r="P2287">
        <v>0</v>
      </c>
    </row>
    <row r="2288" spans="1:16" hidden="1" x14ac:dyDescent="0.35">
      <c r="A2288">
        <v>2287</v>
      </c>
      <c r="B2288">
        <v>245</v>
      </c>
      <c r="C2288" t="s">
        <v>8</v>
      </c>
      <c r="D2288" t="str">
        <f>INDEX(FSA_Province!B:B,MATCH(LEFT(C2288,1),FSA_Province!A:A,0))</f>
        <v>BC</v>
      </c>
      <c r="E2288" t="s">
        <v>2552</v>
      </c>
      <c r="F2288" t="s">
        <v>10</v>
      </c>
      <c r="G2288" t="s">
        <v>11</v>
      </c>
      <c r="H2288" t="s">
        <v>16</v>
      </c>
      <c r="I2288">
        <v>0.5</v>
      </c>
      <c r="J2288">
        <v>0.5</v>
      </c>
      <c r="K2288">
        <v>40000</v>
      </c>
      <c r="L2288">
        <v>19999.999810000001</v>
      </c>
      <c r="M2288">
        <f t="shared" si="105"/>
        <v>20000</v>
      </c>
      <c r="N2288">
        <f t="shared" si="106"/>
        <v>-1.8999999883817509E-4</v>
      </c>
      <c r="O2288" s="1">
        <f t="shared" si="107"/>
        <v>-9.499999941908754E-9</v>
      </c>
      <c r="P2288">
        <v>0</v>
      </c>
    </row>
    <row r="2289" spans="1:16" hidden="1" x14ac:dyDescent="0.35">
      <c r="A2289">
        <v>2288</v>
      </c>
      <c r="B2289">
        <v>221</v>
      </c>
      <c r="C2289" t="s">
        <v>589</v>
      </c>
      <c r="D2289" t="str">
        <f>INDEX(FSA_Province!B:B,MATCH(LEFT(C2289,1),FSA_Province!A:A,0))</f>
        <v>MB</v>
      </c>
      <c r="E2289" t="s">
        <v>2553</v>
      </c>
      <c r="F2289" t="s">
        <v>10</v>
      </c>
      <c r="G2289" t="s">
        <v>11</v>
      </c>
      <c r="H2289" t="s">
        <v>16</v>
      </c>
      <c r="I2289">
        <v>4.5060899999999999E-3</v>
      </c>
      <c r="J2289">
        <v>4.5060899999999999E-3</v>
      </c>
      <c r="K2289">
        <v>43210</v>
      </c>
      <c r="L2289">
        <v>197.8767593</v>
      </c>
      <c r="M2289">
        <f t="shared" si="105"/>
        <v>194.7081489</v>
      </c>
      <c r="N2289">
        <f t="shared" si="106"/>
        <v>3.1686104000000057</v>
      </c>
      <c r="O2289" s="1">
        <f t="shared" si="107"/>
        <v>1.627364040951039E-2</v>
      </c>
      <c r="P2289">
        <v>0.29681512999999998</v>
      </c>
    </row>
    <row r="2290" spans="1:16" hidden="1" x14ac:dyDescent="0.35">
      <c r="A2290">
        <v>2289</v>
      </c>
      <c r="B2290">
        <v>85</v>
      </c>
      <c r="C2290" t="s">
        <v>801</v>
      </c>
      <c r="D2290" t="str">
        <f>INDEX(FSA_Province!B:B,MATCH(LEFT(C2290,1),FSA_Province!A:A,0))</f>
        <v>AB</v>
      </c>
      <c r="E2290" t="s">
        <v>2554</v>
      </c>
      <c r="F2290" t="s">
        <v>24</v>
      </c>
      <c r="G2290" t="s">
        <v>11</v>
      </c>
      <c r="H2290" t="s">
        <v>16</v>
      </c>
      <c r="I2290">
        <v>289.15662651000002</v>
      </c>
      <c r="J2290">
        <v>289.15662651000002</v>
      </c>
      <c r="K2290">
        <v>4.1029999999999997E-2</v>
      </c>
      <c r="L2290">
        <v>11.96473153</v>
      </c>
      <c r="M2290">
        <f t="shared" si="105"/>
        <v>11.864096385705301</v>
      </c>
      <c r="N2290">
        <f t="shared" si="106"/>
        <v>0.10063514429469933</v>
      </c>
      <c r="O2290" s="1">
        <f t="shared" si="107"/>
        <v>8.4823269318640773E-3</v>
      </c>
      <c r="P2290">
        <v>0</v>
      </c>
    </row>
    <row r="2291" spans="1:16" hidden="1" x14ac:dyDescent="0.35">
      <c r="A2291">
        <v>2290</v>
      </c>
      <c r="B2291">
        <v>85</v>
      </c>
      <c r="C2291" t="s">
        <v>801</v>
      </c>
      <c r="D2291" t="str">
        <f>INDEX(FSA_Province!B:B,MATCH(LEFT(C2291,1),FSA_Province!A:A,0))</f>
        <v>AB</v>
      </c>
      <c r="E2291" t="s">
        <v>2555</v>
      </c>
      <c r="F2291" t="s">
        <v>24</v>
      </c>
      <c r="G2291" t="s">
        <v>11</v>
      </c>
      <c r="H2291" t="s">
        <v>16</v>
      </c>
      <c r="I2291">
        <v>23614.457831330001</v>
      </c>
      <c r="J2291">
        <v>23614.457831330001</v>
      </c>
      <c r="K2291">
        <v>4.1500000000000002E-2</v>
      </c>
      <c r="L2291">
        <v>988.1926555</v>
      </c>
      <c r="M2291">
        <f t="shared" si="105"/>
        <v>980.00000000019509</v>
      </c>
      <c r="N2291">
        <f t="shared" si="106"/>
        <v>8.1926554998049141</v>
      </c>
      <c r="O2291" s="1">
        <f t="shared" si="107"/>
        <v>8.3598525508196773E-3</v>
      </c>
      <c r="P2291">
        <v>0</v>
      </c>
    </row>
    <row r="2292" spans="1:16" hidden="1" x14ac:dyDescent="0.35">
      <c r="A2292">
        <v>2291</v>
      </c>
      <c r="B2292">
        <v>76</v>
      </c>
      <c r="C2292" t="s">
        <v>1524</v>
      </c>
      <c r="D2292" t="str">
        <f>INDEX(FSA_Province!B:B,MATCH(LEFT(C2292,1),FSA_Province!A:A,0))</f>
        <v>AB</v>
      </c>
      <c r="E2292" t="s">
        <v>2556</v>
      </c>
      <c r="F2292" t="s">
        <v>493</v>
      </c>
      <c r="G2292" t="s">
        <v>11</v>
      </c>
      <c r="H2292" t="s">
        <v>16</v>
      </c>
      <c r="I2292">
        <v>27189.984254390001</v>
      </c>
      <c r="J2292">
        <v>27189.984254390001</v>
      </c>
      <c r="K2292">
        <v>6.4999999999999997E-3</v>
      </c>
      <c r="L2292">
        <v>179.43758209999999</v>
      </c>
      <c r="M2292">
        <f t="shared" si="105"/>
        <v>176.734897653535</v>
      </c>
      <c r="N2292">
        <f t="shared" si="106"/>
        <v>2.7026844464649855</v>
      </c>
      <c r="O2292" s="1">
        <f t="shared" si="107"/>
        <v>1.5292307757821746E-2</v>
      </c>
      <c r="P2292">
        <v>0.26915636999999998</v>
      </c>
    </row>
    <row r="2293" spans="1:16" hidden="1" x14ac:dyDescent="0.35">
      <c r="A2293">
        <v>2292</v>
      </c>
      <c r="B2293">
        <v>76</v>
      </c>
      <c r="C2293" t="s">
        <v>1524</v>
      </c>
      <c r="D2293" t="str">
        <f>INDEX(FSA_Province!B:B,MATCH(LEFT(C2293,1),FSA_Province!A:A,0))</f>
        <v>AB</v>
      </c>
      <c r="E2293" t="s">
        <v>2557</v>
      </c>
      <c r="F2293" t="s">
        <v>493</v>
      </c>
      <c r="G2293" t="s">
        <v>11</v>
      </c>
      <c r="H2293" t="s">
        <v>12</v>
      </c>
      <c r="I2293">
        <v>26500</v>
      </c>
      <c r="J2293">
        <v>26500</v>
      </c>
      <c r="K2293">
        <v>6.7600000000000004E-3</v>
      </c>
      <c r="L2293">
        <v>176.23715999999999</v>
      </c>
      <c r="M2293">
        <f t="shared" si="105"/>
        <v>179.14000000000001</v>
      </c>
      <c r="N2293">
        <f t="shared" si="106"/>
        <v>-2.9028400000000261</v>
      </c>
      <c r="O2293" s="1">
        <f t="shared" si="107"/>
        <v>-1.6204309478620216E-2</v>
      </c>
      <c r="P2293">
        <v>0.26435574000000001</v>
      </c>
    </row>
    <row r="2294" spans="1:16" hidden="1" x14ac:dyDescent="0.35">
      <c r="A2294">
        <v>2293</v>
      </c>
      <c r="B2294">
        <v>245</v>
      </c>
      <c r="C2294" t="s">
        <v>8</v>
      </c>
      <c r="D2294" t="str">
        <f>INDEX(FSA_Province!B:B,MATCH(LEFT(C2294,1),FSA_Province!A:A,0))</f>
        <v>BC</v>
      </c>
      <c r="E2294" t="s">
        <v>2558</v>
      </c>
      <c r="F2294" t="s">
        <v>10</v>
      </c>
      <c r="G2294" t="s">
        <v>11</v>
      </c>
      <c r="H2294" t="s">
        <v>16</v>
      </c>
      <c r="I2294">
        <v>0.5</v>
      </c>
      <c r="J2294">
        <v>0.5</v>
      </c>
      <c r="K2294">
        <v>37000</v>
      </c>
      <c r="L2294">
        <v>18499.999599999999</v>
      </c>
      <c r="M2294">
        <f t="shared" si="105"/>
        <v>18500</v>
      </c>
      <c r="N2294">
        <f t="shared" si="106"/>
        <v>-4.0000000080908649E-4</v>
      </c>
      <c r="O2294" s="1">
        <f t="shared" si="107"/>
        <v>-2.1621621665356025E-8</v>
      </c>
      <c r="P2294">
        <v>0</v>
      </c>
    </row>
    <row r="2295" spans="1:16" hidden="1" x14ac:dyDescent="0.35">
      <c r="A2295">
        <v>2294</v>
      </c>
      <c r="B2295">
        <v>245</v>
      </c>
      <c r="C2295" t="s">
        <v>8</v>
      </c>
      <c r="D2295" t="str">
        <f>INDEX(FSA_Province!B:B,MATCH(LEFT(C2295,1),FSA_Province!A:A,0))</f>
        <v>BC</v>
      </c>
      <c r="E2295" t="s">
        <v>2559</v>
      </c>
      <c r="F2295" t="s">
        <v>10</v>
      </c>
      <c r="G2295" t="s">
        <v>11</v>
      </c>
      <c r="H2295" t="s">
        <v>16</v>
      </c>
      <c r="I2295">
        <v>0.5</v>
      </c>
      <c r="J2295">
        <v>0.5</v>
      </c>
      <c r="K2295">
        <v>39000</v>
      </c>
      <c r="L2295">
        <v>19499.999530000001</v>
      </c>
      <c r="M2295">
        <f t="shared" si="105"/>
        <v>19500</v>
      </c>
      <c r="N2295">
        <f t="shared" si="106"/>
        <v>-4.6999999904073775E-4</v>
      </c>
      <c r="O2295" s="1">
        <f t="shared" si="107"/>
        <v>-2.4102564053371166E-8</v>
      </c>
      <c r="P2295">
        <v>0</v>
      </c>
    </row>
    <row r="2296" spans="1:16" hidden="1" x14ac:dyDescent="0.35">
      <c r="A2296">
        <v>2295</v>
      </c>
      <c r="B2296">
        <v>245</v>
      </c>
      <c r="C2296" t="s">
        <v>8</v>
      </c>
      <c r="D2296" t="str">
        <f>INDEX(FSA_Province!B:B,MATCH(LEFT(C2296,1),FSA_Province!A:A,0))</f>
        <v>BC</v>
      </c>
      <c r="E2296" t="s">
        <v>2560</v>
      </c>
      <c r="F2296" t="s">
        <v>10</v>
      </c>
      <c r="G2296" t="s">
        <v>11</v>
      </c>
      <c r="H2296" t="s">
        <v>12</v>
      </c>
      <c r="I2296">
        <v>0.5</v>
      </c>
      <c r="J2296">
        <v>0.5</v>
      </c>
      <c r="K2296">
        <v>41560</v>
      </c>
      <c r="L2296">
        <v>20780.0131</v>
      </c>
      <c r="M2296">
        <f t="shared" si="105"/>
        <v>20780</v>
      </c>
      <c r="N2296">
        <f t="shared" si="106"/>
        <v>1.3100000000122236E-2</v>
      </c>
      <c r="O2296" s="1">
        <f t="shared" si="107"/>
        <v>6.3041385948615193E-7</v>
      </c>
      <c r="P2296">
        <v>0</v>
      </c>
    </row>
    <row r="2297" spans="1:16" hidden="1" x14ac:dyDescent="0.35">
      <c r="A2297">
        <v>2296</v>
      </c>
      <c r="B2297">
        <v>101</v>
      </c>
      <c r="C2297" t="s">
        <v>2561</v>
      </c>
      <c r="D2297" t="str">
        <f>INDEX(FSA_Province!B:B,MATCH(LEFT(C2297,1),FSA_Province!A:A,0))</f>
        <v>NB</v>
      </c>
      <c r="E2297" t="s">
        <v>2562</v>
      </c>
      <c r="F2297" t="s">
        <v>24</v>
      </c>
      <c r="G2297" t="s">
        <v>11</v>
      </c>
      <c r="H2297" t="s">
        <v>16</v>
      </c>
      <c r="I2297">
        <v>60.442024609999997</v>
      </c>
      <c r="J2297">
        <v>60.442024609999997</v>
      </c>
      <c r="K2297">
        <v>4.1300000000000003E-2</v>
      </c>
      <c r="L2297">
        <v>2.5370362800000001</v>
      </c>
      <c r="M2297">
        <f t="shared" si="105"/>
        <v>2.4962556163929999</v>
      </c>
      <c r="N2297">
        <f t="shared" si="106"/>
        <v>4.0780663607000278E-2</v>
      </c>
      <c r="O2297" s="1">
        <f t="shared" si="107"/>
        <v>1.6336733842156309E-2</v>
      </c>
      <c r="P2297">
        <v>3.80555E-3</v>
      </c>
    </row>
    <row r="2298" spans="1:16" hidden="1" x14ac:dyDescent="0.35">
      <c r="A2298">
        <v>2297</v>
      </c>
      <c r="B2298">
        <v>101</v>
      </c>
      <c r="C2298" t="s">
        <v>2561</v>
      </c>
      <c r="D2298" t="str">
        <f>INDEX(FSA_Province!B:B,MATCH(LEFT(C2298,1),FSA_Province!A:A,0))</f>
        <v>NB</v>
      </c>
      <c r="E2298" t="s">
        <v>2563</v>
      </c>
      <c r="F2298" t="s">
        <v>24</v>
      </c>
      <c r="G2298" t="s">
        <v>11</v>
      </c>
      <c r="H2298" t="s">
        <v>16</v>
      </c>
      <c r="I2298">
        <v>3505.6374276400002</v>
      </c>
      <c r="J2298">
        <v>3505.6374276400002</v>
      </c>
      <c r="K2298">
        <v>4.1300000000000003E-2</v>
      </c>
      <c r="L2298">
        <v>147.14810489999999</v>
      </c>
      <c r="M2298">
        <f t="shared" si="105"/>
        <v>144.78282576153202</v>
      </c>
      <c r="N2298">
        <f t="shared" si="106"/>
        <v>2.3652791384679688</v>
      </c>
      <c r="O2298" s="1">
        <f t="shared" si="107"/>
        <v>1.6336738325329812E-2</v>
      </c>
      <c r="P2298">
        <v>0.22072215000000001</v>
      </c>
    </row>
    <row r="2299" spans="1:16" hidden="1" x14ac:dyDescent="0.35">
      <c r="A2299">
        <v>2298</v>
      </c>
      <c r="B2299">
        <v>105</v>
      </c>
      <c r="C2299" t="s">
        <v>511</v>
      </c>
      <c r="D2299" t="str">
        <f>INDEX(FSA_Province!B:B,MATCH(LEFT(C2299,1),FSA_Province!A:A,0))</f>
        <v>ON</v>
      </c>
      <c r="E2299" t="s">
        <v>2564</v>
      </c>
      <c r="F2299" t="s">
        <v>575</v>
      </c>
      <c r="G2299" t="s">
        <v>27</v>
      </c>
      <c r="H2299" t="s">
        <v>12</v>
      </c>
      <c r="I2299">
        <v>100000</v>
      </c>
      <c r="J2299">
        <v>100000</v>
      </c>
      <c r="K2299">
        <v>4.138E-5</v>
      </c>
      <c r="L2299">
        <v>4.1384714899999997</v>
      </c>
      <c r="M2299">
        <f t="shared" si="105"/>
        <v>4.1379999999999999</v>
      </c>
      <c r="N2299">
        <f t="shared" si="106"/>
        <v>4.7148999999979679E-4</v>
      </c>
      <c r="O2299" s="1">
        <f t="shared" si="107"/>
        <v>1.1394151764132354E-4</v>
      </c>
      <c r="P2299">
        <v>6.2077E-3</v>
      </c>
    </row>
    <row r="2300" spans="1:16" hidden="1" x14ac:dyDescent="0.35">
      <c r="A2300">
        <v>2299</v>
      </c>
      <c r="B2300">
        <v>109</v>
      </c>
      <c r="C2300" t="s">
        <v>72</v>
      </c>
      <c r="D2300" t="str">
        <f>INDEX(FSA_Province!B:B,MATCH(LEFT(C2300,1),FSA_Province!A:A,0))</f>
        <v>BC</v>
      </c>
      <c r="E2300" t="s">
        <v>2565</v>
      </c>
      <c r="F2300" t="s">
        <v>10</v>
      </c>
      <c r="G2300" t="s">
        <v>27</v>
      </c>
      <c r="H2300" t="s">
        <v>16</v>
      </c>
      <c r="I2300">
        <v>4.4999999999999997E-3</v>
      </c>
      <c r="J2300">
        <v>4.4999999999999997E-3</v>
      </c>
      <c r="K2300">
        <v>40244.750999999997</v>
      </c>
      <c r="L2300">
        <v>184.05999890000001</v>
      </c>
      <c r="M2300">
        <f t="shared" si="105"/>
        <v>181.10137949999998</v>
      </c>
      <c r="N2300">
        <f t="shared" si="106"/>
        <v>2.9586194000000319</v>
      </c>
      <c r="O2300" s="1">
        <f t="shared" si="107"/>
        <v>1.6336813160498495E-2</v>
      </c>
      <c r="P2300">
        <v>0.27608999000000001</v>
      </c>
    </row>
    <row r="2301" spans="1:16" hidden="1" x14ac:dyDescent="0.35">
      <c r="A2301">
        <v>2300</v>
      </c>
      <c r="B2301">
        <v>186</v>
      </c>
      <c r="C2301" t="s">
        <v>1503</v>
      </c>
      <c r="D2301" t="str">
        <f>INDEX(FSA_Province!B:B,MATCH(LEFT(C2301,1),FSA_Province!A:A,0))</f>
        <v>ON</v>
      </c>
      <c r="E2301" t="s">
        <v>2566</v>
      </c>
      <c r="F2301" t="s">
        <v>10</v>
      </c>
      <c r="G2301" t="s">
        <v>27</v>
      </c>
      <c r="H2301" t="s">
        <v>16</v>
      </c>
      <c r="I2301">
        <v>8.5000000000000006E-3</v>
      </c>
      <c r="J2301">
        <v>8.5000000000000006E-3</v>
      </c>
      <c r="K2301">
        <v>40081.114999999998</v>
      </c>
      <c r="L2301">
        <v>346.25528559999998</v>
      </c>
      <c r="M2301">
        <f t="shared" si="105"/>
        <v>340.68947750000001</v>
      </c>
      <c r="N2301">
        <f t="shared" si="106"/>
        <v>5.5658080999999697</v>
      </c>
      <c r="O2301" s="1">
        <f t="shared" si="107"/>
        <v>1.6336894643304532E-2</v>
      </c>
      <c r="P2301">
        <v>0.51938291999999997</v>
      </c>
    </row>
    <row r="2302" spans="1:16" hidden="1" x14ac:dyDescent="0.35">
      <c r="A2302">
        <v>2301</v>
      </c>
      <c r="B2302">
        <v>94</v>
      </c>
      <c r="C2302" t="s">
        <v>827</v>
      </c>
      <c r="D2302" t="str">
        <f>INDEX(FSA_Province!B:B,MATCH(LEFT(C2302,1),FSA_Province!A:A,0))</f>
        <v>QC</v>
      </c>
      <c r="E2302" t="s">
        <v>2567</v>
      </c>
      <c r="F2302" t="s">
        <v>10</v>
      </c>
      <c r="G2302" t="s">
        <v>11</v>
      </c>
      <c r="H2302" t="s">
        <v>16</v>
      </c>
      <c r="I2302">
        <v>7.4999999999999997E-2</v>
      </c>
      <c r="J2302">
        <v>7.4999999999999997E-2</v>
      </c>
      <c r="K2302">
        <v>40386</v>
      </c>
      <c r="L2302">
        <v>3078.3773780000001</v>
      </c>
      <c r="M2302">
        <f t="shared" si="105"/>
        <v>3028.95</v>
      </c>
      <c r="N2302">
        <f t="shared" si="106"/>
        <v>49.427378000000317</v>
      </c>
      <c r="O2302" s="1">
        <f t="shared" si="107"/>
        <v>1.6318320870268681E-2</v>
      </c>
      <c r="P2302">
        <v>4.6175660599999997</v>
      </c>
    </row>
    <row r="2303" spans="1:16" hidden="1" x14ac:dyDescent="0.35">
      <c r="A2303">
        <v>2302</v>
      </c>
      <c r="B2303">
        <v>215</v>
      </c>
      <c r="C2303" t="s">
        <v>177</v>
      </c>
      <c r="D2303" t="str">
        <f>INDEX(FSA_Province!B:B,MATCH(LEFT(C2303,1),FSA_Province!A:A,0))</f>
        <v>BC</v>
      </c>
      <c r="E2303" t="s">
        <v>2568</v>
      </c>
      <c r="F2303" t="s">
        <v>15</v>
      </c>
      <c r="G2303" t="s">
        <v>11</v>
      </c>
      <c r="H2303" t="s">
        <v>16</v>
      </c>
      <c r="I2303">
        <v>720</v>
      </c>
      <c r="J2303">
        <v>720</v>
      </c>
      <c r="K2303">
        <v>0.22097</v>
      </c>
      <c r="L2303">
        <v>161.69306399999999</v>
      </c>
      <c r="M2303">
        <f t="shared" si="105"/>
        <v>159.0984</v>
      </c>
      <c r="N2303">
        <f t="shared" si="106"/>
        <v>2.5946639999999945</v>
      </c>
      <c r="O2303" s="1">
        <f t="shared" si="107"/>
        <v>1.6308548671765365E-2</v>
      </c>
      <c r="P2303">
        <v>0.24253958</v>
      </c>
    </row>
    <row r="2304" spans="1:16" hidden="1" x14ac:dyDescent="0.35">
      <c r="A2304">
        <v>2303</v>
      </c>
      <c r="B2304">
        <v>215</v>
      </c>
      <c r="C2304" t="s">
        <v>177</v>
      </c>
      <c r="D2304" t="str">
        <f>INDEX(FSA_Province!B:B,MATCH(LEFT(C2304,1),FSA_Province!A:A,0))</f>
        <v>BC</v>
      </c>
      <c r="E2304" t="s">
        <v>2569</v>
      </c>
      <c r="F2304" t="s">
        <v>10</v>
      </c>
      <c r="G2304" t="s">
        <v>11</v>
      </c>
      <c r="H2304" t="s">
        <v>16</v>
      </c>
      <c r="I2304">
        <v>1.03E-2</v>
      </c>
      <c r="J2304">
        <v>1.03E-2</v>
      </c>
      <c r="K2304">
        <v>39000</v>
      </c>
      <c r="L2304">
        <v>408.26247840000002</v>
      </c>
      <c r="M2304">
        <f t="shared" si="105"/>
        <v>401.7</v>
      </c>
      <c r="N2304">
        <f t="shared" si="106"/>
        <v>6.5624784000000318</v>
      </c>
      <c r="O2304" s="1">
        <f t="shared" si="107"/>
        <v>1.6336764749813375E-2</v>
      </c>
      <c r="P2304">
        <v>0.61239370999999998</v>
      </c>
    </row>
    <row r="2305" spans="1:16" hidden="1" x14ac:dyDescent="0.35">
      <c r="A2305">
        <v>2304</v>
      </c>
      <c r="B2305">
        <v>242</v>
      </c>
      <c r="C2305" t="s">
        <v>1961</v>
      </c>
      <c r="D2305" t="str">
        <f>INDEX(FSA_Province!B:B,MATCH(LEFT(C2305,1),FSA_Province!A:A,0))</f>
        <v>AB</v>
      </c>
      <c r="E2305" t="s">
        <v>2570</v>
      </c>
      <c r="F2305" t="s">
        <v>10</v>
      </c>
      <c r="G2305" t="s">
        <v>27</v>
      </c>
      <c r="H2305" t="s">
        <v>16</v>
      </c>
      <c r="I2305">
        <v>0.06</v>
      </c>
      <c r="J2305">
        <v>0.06</v>
      </c>
      <c r="K2305">
        <v>40367.934000000001</v>
      </c>
      <c r="L2305">
        <v>2461.645086</v>
      </c>
      <c r="M2305">
        <f t="shared" si="105"/>
        <v>2422.0760399999999</v>
      </c>
      <c r="N2305">
        <f t="shared" si="106"/>
        <v>39.569046000000071</v>
      </c>
      <c r="O2305" s="1">
        <f t="shared" si="107"/>
        <v>1.6336830614120633E-2</v>
      </c>
      <c r="P2305">
        <v>3.69246762</v>
      </c>
    </row>
    <row r="2306" spans="1:16" hidden="1" x14ac:dyDescent="0.35">
      <c r="A2306">
        <v>2305</v>
      </c>
      <c r="B2306">
        <v>65</v>
      </c>
      <c r="C2306" t="s">
        <v>2571</v>
      </c>
      <c r="D2306" t="str">
        <f>INDEX(FSA_Province!B:B,MATCH(LEFT(C2306,1),FSA_Province!A:A,0))</f>
        <v>BC</v>
      </c>
      <c r="E2306" t="s">
        <v>2572</v>
      </c>
      <c r="F2306" t="s">
        <v>15</v>
      </c>
      <c r="G2306" t="s">
        <v>11</v>
      </c>
      <c r="H2306" t="s">
        <v>12</v>
      </c>
      <c r="I2306">
        <v>1045</v>
      </c>
      <c r="J2306">
        <v>1045</v>
      </c>
      <c r="K2306">
        <v>0.23200000000000001</v>
      </c>
      <c r="L2306">
        <v>238.77345030000001</v>
      </c>
      <c r="M2306">
        <f t="shared" si="105"/>
        <v>242.44000000000003</v>
      </c>
      <c r="N2306">
        <f t="shared" si="106"/>
        <v>-3.6665497000000187</v>
      </c>
      <c r="O2306" s="1">
        <f t="shared" si="107"/>
        <v>-1.5123534482758697E-2</v>
      </c>
      <c r="P2306">
        <v>0.35816017</v>
      </c>
    </row>
    <row r="2307" spans="1:16" hidden="1" x14ac:dyDescent="0.35">
      <c r="A2307">
        <v>2306</v>
      </c>
      <c r="B2307">
        <v>215</v>
      </c>
      <c r="C2307" t="s">
        <v>177</v>
      </c>
      <c r="D2307" t="str">
        <f>INDEX(FSA_Province!B:B,MATCH(LEFT(C2307,1),FSA_Province!A:A,0))</f>
        <v>BC</v>
      </c>
      <c r="E2307" t="s">
        <v>2573</v>
      </c>
      <c r="F2307" t="s">
        <v>39</v>
      </c>
      <c r="G2307" t="s">
        <v>11</v>
      </c>
      <c r="H2307" t="s">
        <v>16</v>
      </c>
      <c r="I2307">
        <v>2.5</v>
      </c>
      <c r="J2307">
        <v>2.5</v>
      </c>
      <c r="K2307">
        <v>171</v>
      </c>
      <c r="L2307">
        <v>434.48314499999998</v>
      </c>
      <c r="M2307">
        <f t="shared" ref="M2307:M2334" si="108">I2307*K2307</f>
        <v>427.5</v>
      </c>
      <c r="N2307">
        <f t="shared" ref="N2307:N2334" si="109">L2307-M2307</f>
        <v>6.9831449999999791</v>
      </c>
      <c r="O2307" s="1">
        <f t="shared" ref="O2307:O2334" si="110">IFERROR(N2307/M2307, 0)</f>
        <v>1.6334842105263109E-2</v>
      </c>
      <c r="P2307">
        <v>0.65172470000000005</v>
      </c>
    </row>
    <row r="2308" spans="1:16" hidden="1" x14ac:dyDescent="0.35">
      <c r="A2308">
        <v>2307</v>
      </c>
      <c r="B2308">
        <v>215</v>
      </c>
      <c r="C2308" t="s">
        <v>177</v>
      </c>
      <c r="D2308" t="str">
        <f>INDEX(FSA_Province!B:B,MATCH(LEFT(C2308,1),FSA_Province!A:A,0))</f>
        <v>BC</v>
      </c>
      <c r="E2308" t="s">
        <v>2574</v>
      </c>
      <c r="F2308" t="s">
        <v>20</v>
      </c>
      <c r="G2308" t="s">
        <v>11</v>
      </c>
      <c r="H2308" t="s">
        <v>16</v>
      </c>
      <c r="I2308">
        <v>0.5</v>
      </c>
      <c r="J2308">
        <v>0.5</v>
      </c>
      <c r="K2308">
        <v>970</v>
      </c>
      <c r="L2308">
        <v>492.92277300000001</v>
      </c>
      <c r="M2308">
        <f t="shared" si="108"/>
        <v>485</v>
      </c>
      <c r="N2308">
        <f t="shared" si="109"/>
        <v>7.9227730000000065</v>
      </c>
      <c r="O2308" s="1">
        <f t="shared" si="110"/>
        <v>1.6335614432989705E-2</v>
      </c>
      <c r="P2308">
        <v>0.73938415000000002</v>
      </c>
    </row>
    <row r="2309" spans="1:16" hidden="1" x14ac:dyDescent="0.35">
      <c r="A2309">
        <v>2308</v>
      </c>
      <c r="B2309">
        <v>1</v>
      </c>
      <c r="C2309" t="s">
        <v>556</v>
      </c>
      <c r="D2309" t="str">
        <f>INDEX(FSA_Province!B:B,MATCH(LEFT(C2309,1),FSA_Province!A:A,0))</f>
        <v>ON</v>
      </c>
      <c r="E2309" t="s">
        <v>2575</v>
      </c>
      <c r="F2309" t="s">
        <v>10</v>
      </c>
      <c r="G2309" t="s">
        <v>27</v>
      </c>
      <c r="H2309" t="s">
        <v>16</v>
      </c>
      <c r="I2309">
        <v>2.3E-2</v>
      </c>
      <c r="J2309">
        <v>2.3E-2</v>
      </c>
      <c r="K2309">
        <v>41760.856</v>
      </c>
      <c r="L2309">
        <v>976.19118930000002</v>
      </c>
      <c r="M2309">
        <f t="shared" si="108"/>
        <v>960.49968799999999</v>
      </c>
      <c r="N2309">
        <f t="shared" si="109"/>
        <v>15.691501300000027</v>
      </c>
      <c r="O2309" s="1">
        <f t="shared" si="110"/>
        <v>1.6336810408209137E-2</v>
      </c>
      <c r="P2309">
        <v>1.4642867799999999</v>
      </c>
    </row>
    <row r="2310" spans="1:16" hidden="1" x14ac:dyDescent="0.35">
      <c r="A2310">
        <v>2309</v>
      </c>
      <c r="B2310">
        <v>225</v>
      </c>
      <c r="C2310" t="s">
        <v>300</v>
      </c>
      <c r="D2310" t="str">
        <f>INDEX(FSA_Province!B:B,MATCH(LEFT(C2310,1),FSA_Province!A:A,0))</f>
        <v>AB</v>
      </c>
      <c r="E2310" t="s">
        <v>2576</v>
      </c>
      <c r="F2310" t="s">
        <v>10</v>
      </c>
      <c r="G2310" t="s">
        <v>27</v>
      </c>
      <c r="H2310" t="s">
        <v>16</v>
      </c>
      <c r="I2310">
        <v>4.79E-3</v>
      </c>
      <c r="J2310">
        <v>4.79E-3</v>
      </c>
      <c r="K2310">
        <v>41441.637000000002</v>
      </c>
      <c r="L2310">
        <v>201.74838579999999</v>
      </c>
      <c r="M2310">
        <f t="shared" si="108"/>
        <v>198.50544123</v>
      </c>
      <c r="N2310">
        <f t="shared" si="109"/>
        <v>3.2429445699999917</v>
      </c>
      <c r="O2310" s="1">
        <f t="shared" si="110"/>
        <v>1.633680442161042E-2</v>
      </c>
      <c r="P2310">
        <v>0.30262256999999998</v>
      </c>
    </row>
    <row r="2311" spans="1:16" x14ac:dyDescent="0.35">
      <c r="A2311">
        <v>2310</v>
      </c>
      <c r="B2311">
        <v>133</v>
      </c>
      <c r="C2311" t="s">
        <v>183</v>
      </c>
      <c r="D2311" t="str">
        <f>INDEX(FSA_Province!B:B,MATCH(LEFT(C2311,1),FSA_Province!A:A,0))</f>
        <v>ON</v>
      </c>
      <c r="E2311" t="s">
        <v>2577</v>
      </c>
      <c r="F2311" t="s">
        <v>10</v>
      </c>
      <c r="G2311" t="s">
        <v>11</v>
      </c>
      <c r="H2311" t="s">
        <v>16</v>
      </c>
      <c r="I2311">
        <v>8.0000000000000002E-3</v>
      </c>
      <c r="J2311">
        <v>8.0000000000000002E-3</v>
      </c>
      <c r="K2311">
        <v>400000</v>
      </c>
      <c r="L2311">
        <v>336.05565089999999</v>
      </c>
      <c r="M2311">
        <f t="shared" si="108"/>
        <v>3200</v>
      </c>
      <c r="N2311">
        <f t="shared" si="109"/>
        <v>-2863.9443491000002</v>
      </c>
      <c r="O2311" s="5">
        <f t="shared" si="110"/>
        <v>-0.89498260909375005</v>
      </c>
      <c r="P2311">
        <v>0.50408346999999998</v>
      </c>
    </row>
    <row r="2312" spans="1:16" hidden="1" x14ac:dyDescent="0.35">
      <c r="A2312">
        <v>2311</v>
      </c>
      <c r="B2312">
        <v>133</v>
      </c>
      <c r="C2312" t="s">
        <v>183</v>
      </c>
      <c r="D2312" t="str">
        <f>INDEX(FSA_Province!B:B,MATCH(LEFT(C2312,1),FSA_Province!A:A,0))</f>
        <v>ON</v>
      </c>
      <c r="E2312" t="s">
        <v>2578</v>
      </c>
      <c r="F2312" t="s">
        <v>2242</v>
      </c>
      <c r="G2312" t="s">
        <v>11</v>
      </c>
      <c r="H2312" t="s">
        <v>12</v>
      </c>
      <c r="I2312">
        <v>12257</v>
      </c>
      <c r="J2312">
        <v>12257</v>
      </c>
      <c r="K2312">
        <v>0.27900000000000003</v>
      </c>
      <c r="L2312">
        <v>3368.0890180000001</v>
      </c>
      <c r="M2312">
        <f t="shared" si="108"/>
        <v>3419.7030000000004</v>
      </c>
      <c r="N2312">
        <f t="shared" si="109"/>
        <v>-51.613982000000306</v>
      </c>
      <c r="O2312" s="1">
        <f t="shared" si="110"/>
        <v>-1.5093118320509207E-2</v>
      </c>
      <c r="P2312">
        <v>5.0521335000000001</v>
      </c>
    </row>
    <row r="2313" spans="1:16" hidden="1" x14ac:dyDescent="0.35">
      <c r="A2313">
        <v>2312</v>
      </c>
      <c r="B2313">
        <v>95</v>
      </c>
      <c r="C2313" t="s">
        <v>1503</v>
      </c>
      <c r="D2313" t="str">
        <f>INDEX(FSA_Province!B:B,MATCH(LEFT(C2313,1),FSA_Province!A:A,0))</f>
        <v>ON</v>
      </c>
      <c r="E2313" t="s">
        <v>2579</v>
      </c>
      <c r="F2313" t="s">
        <v>10</v>
      </c>
      <c r="G2313" t="s">
        <v>27</v>
      </c>
      <c r="H2313" t="s">
        <v>16</v>
      </c>
      <c r="I2313">
        <v>2.2000000000000001E-3</v>
      </c>
      <c r="J2313">
        <v>2.2000000000000001E-3</v>
      </c>
      <c r="K2313">
        <v>40742.400000000001</v>
      </c>
      <c r="L2313">
        <v>91.0976</v>
      </c>
      <c r="M2313">
        <f t="shared" si="108"/>
        <v>89.633280000000013</v>
      </c>
      <c r="N2313">
        <f t="shared" si="109"/>
        <v>1.4643199999999865</v>
      </c>
      <c r="O2313" s="1">
        <f t="shared" si="110"/>
        <v>1.6336789192585459E-2</v>
      </c>
      <c r="P2313">
        <v>0.1366464</v>
      </c>
    </row>
    <row r="2314" spans="1:16" hidden="1" x14ac:dyDescent="0.35">
      <c r="A2314">
        <v>2313</v>
      </c>
      <c r="B2314">
        <v>120</v>
      </c>
      <c r="C2314" t="s">
        <v>1686</v>
      </c>
      <c r="D2314" t="str">
        <f>INDEX(FSA_Province!B:B,MATCH(LEFT(C2314,1),FSA_Province!A:A,0))</f>
        <v>ON</v>
      </c>
      <c r="E2314" t="s">
        <v>2580</v>
      </c>
      <c r="F2314" t="s">
        <v>24</v>
      </c>
      <c r="G2314" t="s">
        <v>27</v>
      </c>
      <c r="H2314" t="s">
        <v>16</v>
      </c>
      <c r="I2314">
        <v>70000</v>
      </c>
      <c r="J2314">
        <v>70000</v>
      </c>
      <c r="K2314">
        <v>4.1545859999999997E-2</v>
      </c>
      <c r="L2314">
        <v>2949.0808339999999</v>
      </c>
      <c r="M2314">
        <f t="shared" si="108"/>
        <v>2908.2102</v>
      </c>
      <c r="N2314">
        <f t="shared" si="109"/>
        <v>40.870633999999882</v>
      </c>
      <c r="O2314" s="1">
        <f t="shared" si="110"/>
        <v>1.4053535057403994E-2</v>
      </c>
      <c r="P2314">
        <v>4.4236212500000001</v>
      </c>
    </row>
    <row r="2315" spans="1:16" hidden="1" x14ac:dyDescent="0.35">
      <c r="A2315">
        <v>2314</v>
      </c>
      <c r="B2315">
        <v>95</v>
      </c>
      <c r="C2315" t="s">
        <v>1503</v>
      </c>
      <c r="D2315" t="str">
        <f>INDEX(FSA_Province!B:B,MATCH(LEFT(C2315,1),FSA_Province!A:A,0))</f>
        <v>ON</v>
      </c>
      <c r="E2315" t="s">
        <v>2581</v>
      </c>
      <c r="F2315" t="s">
        <v>10</v>
      </c>
      <c r="G2315" t="s">
        <v>27</v>
      </c>
      <c r="H2315" t="s">
        <v>12</v>
      </c>
      <c r="I2315">
        <v>2.8E-3</v>
      </c>
      <c r="J2315">
        <v>2.8E-3</v>
      </c>
      <c r="K2315">
        <v>39690.826999999997</v>
      </c>
      <c r="L2315">
        <v>109.4583981</v>
      </c>
      <c r="M2315">
        <f t="shared" si="108"/>
        <v>111.13431559999999</v>
      </c>
      <c r="N2315">
        <f t="shared" si="109"/>
        <v>-1.6759174999999971</v>
      </c>
      <c r="O2315" s="1">
        <f t="shared" si="110"/>
        <v>-1.5080108164178924E-2</v>
      </c>
      <c r="P2315">
        <v>0.16418758999999999</v>
      </c>
    </row>
    <row r="2316" spans="1:16" hidden="1" x14ac:dyDescent="0.35">
      <c r="A2316">
        <v>2315</v>
      </c>
      <c r="B2316">
        <v>160</v>
      </c>
      <c r="C2316" t="s">
        <v>2470</v>
      </c>
      <c r="D2316" t="str">
        <f>INDEX(FSA_Province!B:B,MATCH(LEFT(C2316,1),FSA_Province!A:A,0))</f>
        <v>ON</v>
      </c>
      <c r="E2316" t="s">
        <v>2582</v>
      </c>
      <c r="F2316" t="s">
        <v>2583</v>
      </c>
      <c r="G2316" t="s">
        <v>11</v>
      </c>
      <c r="H2316" t="s">
        <v>12</v>
      </c>
      <c r="I2316">
        <v>7.5</v>
      </c>
      <c r="J2316">
        <v>7.5</v>
      </c>
      <c r="K2316">
        <v>74.5</v>
      </c>
      <c r="L2316">
        <v>550.31476499999997</v>
      </c>
      <c r="M2316">
        <f t="shared" si="108"/>
        <v>558.75</v>
      </c>
      <c r="N2316">
        <f t="shared" si="109"/>
        <v>-8.4352350000000342</v>
      </c>
      <c r="O2316" s="1">
        <f t="shared" si="110"/>
        <v>-1.5096617449664491E-2</v>
      </c>
      <c r="P2316">
        <v>0.82547212999999997</v>
      </c>
    </row>
    <row r="2317" spans="1:16" hidden="1" x14ac:dyDescent="0.35">
      <c r="A2317">
        <v>2316</v>
      </c>
      <c r="B2317">
        <v>160</v>
      </c>
      <c r="C2317" t="s">
        <v>2470</v>
      </c>
      <c r="D2317" t="str">
        <f>INDEX(FSA_Province!B:B,MATCH(LEFT(C2317,1),FSA_Province!A:A,0))</f>
        <v>ON</v>
      </c>
      <c r="E2317" t="s">
        <v>2584</v>
      </c>
      <c r="F2317" t="s">
        <v>2242</v>
      </c>
      <c r="G2317" t="s">
        <v>11</v>
      </c>
      <c r="H2317" t="s">
        <v>12</v>
      </c>
      <c r="I2317">
        <v>500</v>
      </c>
      <c r="J2317">
        <v>500</v>
      </c>
      <c r="K2317">
        <v>0.28999999999999998</v>
      </c>
      <c r="L2317">
        <v>142.81179</v>
      </c>
      <c r="M2317">
        <f t="shared" si="108"/>
        <v>145</v>
      </c>
      <c r="N2317">
        <f t="shared" si="109"/>
        <v>-2.188209999999998</v>
      </c>
      <c r="O2317" s="1">
        <f t="shared" si="110"/>
        <v>-1.5091103448275849E-2</v>
      </c>
      <c r="P2317">
        <v>0.21421767</v>
      </c>
    </row>
    <row r="2318" spans="1:16" hidden="1" x14ac:dyDescent="0.35">
      <c r="A2318">
        <v>2317</v>
      </c>
      <c r="B2318">
        <v>245</v>
      </c>
      <c r="C2318" t="s">
        <v>8</v>
      </c>
      <c r="D2318" t="str">
        <f>INDEX(FSA_Province!B:B,MATCH(LEFT(C2318,1),FSA_Province!A:A,0))</f>
        <v>BC</v>
      </c>
      <c r="E2318" t="s">
        <v>2585</v>
      </c>
      <c r="F2318" t="s">
        <v>10</v>
      </c>
      <c r="G2318" t="s">
        <v>11</v>
      </c>
      <c r="H2318" t="s">
        <v>16</v>
      </c>
      <c r="I2318">
        <v>0.5</v>
      </c>
      <c r="J2318">
        <v>0.5</v>
      </c>
      <c r="K2318">
        <v>37200</v>
      </c>
      <c r="L2318">
        <v>18599.999919999998</v>
      </c>
      <c r="M2318">
        <f t="shared" si="108"/>
        <v>18600</v>
      </c>
      <c r="N2318">
        <f t="shared" si="109"/>
        <v>-8.000000161700882E-5</v>
      </c>
      <c r="O2318" s="1">
        <f t="shared" si="110"/>
        <v>-4.3010753557531627E-9</v>
      </c>
      <c r="P2318">
        <v>0</v>
      </c>
    </row>
    <row r="2319" spans="1:16" hidden="1" x14ac:dyDescent="0.35">
      <c r="A2319">
        <v>2318</v>
      </c>
      <c r="B2319">
        <v>222</v>
      </c>
      <c r="C2319" t="s">
        <v>320</v>
      </c>
      <c r="D2319" t="str">
        <f>INDEX(FSA_Province!B:B,MATCH(LEFT(C2319,1),FSA_Province!A:A,0))</f>
        <v>BC</v>
      </c>
      <c r="E2319" t="s">
        <v>2586</v>
      </c>
      <c r="F2319" t="s">
        <v>10</v>
      </c>
      <c r="G2319" t="s">
        <v>11</v>
      </c>
      <c r="H2319" t="s">
        <v>16</v>
      </c>
      <c r="I2319">
        <v>7.7549999999999994E-2</v>
      </c>
      <c r="J2319">
        <v>7.7549999999999994E-2</v>
      </c>
      <c r="K2319">
        <v>37945</v>
      </c>
      <c r="L2319">
        <v>2990.7078590000001</v>
      </c>
      <c r="M2319">
        <f t="shared" si="108"/>
        <v>2942.6347499999997</v>
      </c>
      <c r="N2319">
        <f t="shared" si="109"/>
        <v>48.073109000000386</v>
      </c>
      <c r="O2319" s="1">
        <f t="shared" si="110"/>
        <v>1.6336757050802991E-2</v>
      </c>
      <c r="P2319">
        <v>4.48606178</v>
      </c>
    </row>
    <row r="2320" spans="1:16" hidden="1" x14ac:dyDescent="0.35">
      <c r="A2320">
        <v>2319</v>
      </c>
      <c r="B2320">
        <v>41</v>
      </c>
      <c r="C2320" t="s">
        <v>179</v>
      </c>
      <c r="D2320" t="str">
        <f>INDEX(FSA_Province!B:B,MATCH(LEFT(C2320,1),FSA_Province!A:A,0))</f>
        <v>BC</v>
      </c>
      <c r="E2320" t="s">
        <v>2587</v>
      </c>
      <c r="F2320" t="s">
        <v>10</v>
      </c>
      <c r="G2320" t="s">
        <v>27</v>
      </c>
      <c r="H2320" t="s">
        <v>16</v>
      </c>
      <c r="I2320">
        <v>8.5000000000000006E-2</v>
      </c>
      <c r="J2320">
        <v>8.5000000000000006E-2</v>
      </c>
      <c r="K2320">
        <v>37814.027000000002</v>
      </c>
      <c r="L2320">
        <v>3266.7019</v>
      </c>
      <c r="M2320">
        <f t="shared" si="108"/>
        <v>3214.1922950000003</v>
      </c>
      <c r="N2320">
        <f t="shared" si="109"/>
        <v>52.509604999999738</v>
      </c>
      <c r="O2320" s="1">
        <f t="shared" si="110"/>
        <v>1.6336796364574614E-2</v>
      </c>
      <c r="P2320">
        <v>4.9000528499999998</v>
      </c>
    </row>
    <row r="2321" spans="1:16" hidden="1" x14ac:dyDescent="0.35">
      <c r="A2321">
        <v>2320</v>
      </c>
      <c r="B2321">
        <v>230</v>
      </c>
      <c r="C2321" t="s">
        <v>246</v>
      </c>
      <c r="D2321" t="str">
        <f>INDEX(FSA_Province!B:B,MATCH(LEFT(C2321,1),FSA_Province!A:A,0))</f>
        <v>AB</v>
      </c>
      <c r="E2321" t="s">
        <v>2588</v>
      </c>
      <c r="F2321" t="s">
        <v>10</v>
      </c>
      <c r="G2321" t="s">
        <v>11</v>
      </c>
      <c r="H2321" t="s">
        <v>16</v>
      </c>
      <c r="I2321">
        <v>0.26500000000000001</v>
      </c>
      <c r="J2321">
        <v>0.26500000000000001</v>
      </c>
      <c r="K2321">
        <v>37469</v>
      </c>
      <c r="L2321">
        <v>10013.51052</v>
      </c>
      <c r="M2321">
        <f t="shared" si="108"/>
        <v>9929.2849999999999</v>
      </c>
      <c r="N2321">
        <f t="shared" si="109"/>
        <v>84.22551999999996</v>
      </c>
      <c r="O2321" s="1">
        <f t="shared" si="110"/>
        <v>8.4825362551281345E-3</v>
      </c>
      <c r="P2321">
        <v>0</v>
      </c>
    </row>
    <row r="2322" spans="1:16" hidden="1" x14ac:dyDescent="0.35">
      <c r="A2322">
        <v>2321</v>
      </c>
      <c r="B2322">
        <v>98</v>
      </c>
      <c r="C2322" t="s">
        <v>360</v>
      </c>
      <c r="D2322" t="str">
        <f>INDEX(FSA_Province!B:B,MATCH(LEFT(C2322,1),FSA_Province!A:A,0))</f>
        <v>BC</v>
      </c>
      <c r="E2322" t="s">
        <v>2589</v>
      </c>
      <c r="F2322" t="s">
        <v>10</v>
      </c>
      <c r="G2322" t="s">
        <v>27</v>
      </c>
      <c r="H2322" t="s">
        <v>16</v>
      </c>
      <c r="I2322">
        <v>5.4999999999999997E-3</v>
      </c>
      <c r="J2322">
        <v>5.4999999999999997E-3</v>
      </c>
      <c r="K2322">
        <v>37608.417999999998</v>
      </c>
      <c r="L2322">
        <v>210.2255045</v>
      </c>
      <c r="M2322">
        <f t="shared" si="108"/>
        <v>206.84629899999999</v>
      </c>
      <c r="N2322">
        <f t="shared" si="109"/>
        <v>3.3792055000000119</v>
      </c>
      <c r="O2322" s="1">
        <f t="shared" si="110"/>
        <v>1.633679459742237E-2</v>
      </c>
      <c r="P2322">
        <v>0.31533824999999999</v>
      </c>
    </row>
    <row r="2323" spans="1:16" hidden="1" x14ac:dyDescent="0.35">
      <c r="A2323">
        <v>2322</v>
      </c>
      <c r="B2323">
        <v>98</v>
      </c>
      <c r="C2323" t="s">
        <v>360</v>
      </c>
      <c r="D2323" t="str">
        <f>INDEX(FSA_Province!B:B,MATCH(LEFT(C2323,1),FSA_Province!A:A,0))</f>
        <v>BC</v>
      </c>
      <c r="E2323" t="s">
        <v>2590</v>
      </c>
      <c r="F2323" t="s">
        <v>10</v>
      </c>
      <c r="G2323" t="s">
        <v>27</v>
      </c>
      <c r="H2323" t="s">
        <v>16</v>
      </c>
      <c r="I2323">
        <v>0.21</v>
      </c>
      <c r="J2323">
        <v>0.21</v>
      </c>
      <c r="K2323">
        <v>37608.417999999998</v>
      </c>
      <c r="L2323">
        <v>8026.7919899999997</v>
      </c>
      <c r="M2323">
        <f t="shared" si="108"/>
        <v>7897.7677799999992</v>
      </c>
      <c r="N2323">
        <f t="shared" si="109"/>
        <v>129.02421000000049</v>
      </c>
      <c r="O2323" s="1">
        <f t="shared" si="110"/>
        <v>1.6336794597422374E-2</v>
      </c>
      <c r="P2323">
        <v>12.040187980000001</v>
      </c>
    </row>
    <row r="2324" spans="1:16" hidden="1" x14ac:dyDescent="0.35">
      <c r="A2324">
        <v>2323</v>
      </c>
      <c r="B2324">
        <v>245</v>
      </c>
      <c r="C2324" t="s">
        <v>8</v>
      </c>
      <c r="D2324" t="str">
        <f>INDEX(FSA_Province!B:B,MATCH(LEFT(C2324,1),FSA_Province!A:A,0))</f>
        <v>BC</v>
      </c>
      <c r="E2324" t="s">
        <v>2591</v>
      </c>
      <c r="F2324" t="s">
        <v>10</v>
      </c>
      <c r="G2324" t="s">
        <v>11</v>
      </c>
      <c r="H2324" t="s">
        <v>16</v>
      </c>
      <c r="I2324">
        <v>0.5</v>
      </c>
      <c r="J2324">
        <v>0.5</v>
      </c>
      <c r="K2324">
        <v>36900</v>
      </c>
      <c r="L2324">
        <v>18449.999769999999</v>
      </c>
      <c r="M2324">
        <f t="shared" si="108"/>
        <v>18450</v>
      </c>
      <c r="N2324">
        <f t="shared" si="109"/>
        <v>-2.300000014656689E-4</v>
      </c>
      <c r="O2324" s="1">
        <f t="shared" si="110"/>
        <v>-1.2466124740686661E-8</v>
      </c>
      <c r="P2324">
        <v>0</v>
      </c>
    </row>
    <row r="2325" spans="1:16" hidden="1" x14ac:dyDescent="0.35">
      <c r="A2325">
        <v>2324</v>
      </c>
      <c r="B2325">
        <v>245</v>
      </c>
      <c r="C2325" t="s">
        <v>8</v>
      </c>
      <c r="D2325" t="str">
        <f>INDEX(FSA_Province!B:B,MATCH(LEFT(C2325,1),FSA_Province!A:A,0))</f>
        <v>BC</v>
      </c>
      <c r="E2325" t="s">
        <v>2592</v>
      </c>
      <c r="F2325" t="s">
        <v>10</v>
      </c>
      <c r="G2325" t="s">
        <v>11</v>
      </c>
      <c r="H2325" t="s">
        <v>12</v>
      </c>
      <c r="I2325">
        <v>0.5</v>
      </c>
      <c r="J2325">
        <v>0.5</v>
      </c>
      <c r="K2325">
        <v>37500</v>
      </c>
      <c r="L2325">
        <v>18749.99943</v>
      </c>
      <c r="M2325">
        <f t="shared" si="108"/>
        <v>18750</v>
      </c>
      <c r="N2325">
        <f t="shared" si="109"/>
        <v>-5.7000000015250407E-4</v>
      </c>
      <c r="O2325" s="1">
        <f t="shared" si="110"/>
        <v>-3.0400000008133549E-8</v>
      </c>
      <c r="P2325">
        <v>0</v>
      </c>
    </row>
    <row r="2326" spans="1:16" hidden="1" x14ac:dyDescent="0.35">
      <c r="A2326">
        <v>2325</v>
      </c>
      <c r="B2326">
        <v>95</v>
      </c>
      <c r="C2326" t="s">
        <v>1503</v>
      </c>
      <c r="D2326" t="str">
        <f>INDEX(FSA_Province!B:B,MATCH(LEFT(C2326,1),FSA_Province!A:A,0))</f>
        <v>ON</v>
      </c>
      <c r="E2326" t="s">
        <v>2593</v>
      </c>
      <c r="F2326" t="s">
        <v>10</v>
      </c>
      <c r="G2326" t="s">
        <v>27</v>
      </c>
      <c r="H2326" t="s">
        <v>16</v>
      </c>
      <c r="I2326">
        <v>1.04E-2</v>
      </c>
      <c r="J2326">
        <v>1.04E-2</v>
      </c>
      <c r="K2326">
        <v>37430.819000000003</v>
      </c>
      <c r="L2326">
        <v>395.64011699999998</v>
      </c>
      <c r="M2326">
        <f t="shared" si="108"/>
        <v>389.2805176</v>
      </c>
      <c r="N2326">
        <f t="shared" si="109"/>
        <v>6.3595993999999791</v>
      </c>
      <c r="O2326" s="1">
        <f t="shared" si="110"/>
        <v>1.6336803699317674E-2</v>
      </c>
      <c r="P2326">
        <v>0.59346016999999995</v>
      </c>
    </row>
    <row r="2327" spans="1:16" hidden="1" x14ac:dyDescent="0.35">
      <c r="A2327">
        <v>2326</v>
      </c>
      <c r="B2327">
        <v>83</v>
      </c>
      <c r="C2327" t="s">
        <v>52</v>
      </c>
      <c r="D2327" t="str">
        <f>INDEX(FSA_Province!B:B,MATCH(LEFT(C2327,1),FSA_Province!A:A,0))</f>
        <v>ON</v>
      </c>
      <c r="E2327" t="s">
        <v>2594</v>
      </c>
      <c r="F2327" t="s">
        <v>20</v>
      </c>
      <c r="G2327" t="s">
        <v>27</v>
      </c>
      <c r="H2327" t="s">
        <v>16</v>
      </c>
      <c r="I2327">
        <v>0.05</v>
      </c>
      <c r="J2327">
        <v>0.05</v>
      </c>
      <c r="K2327">
        <v>920.98299999999995</v>
      </c>
      <c r="L2327">
        <v>46.801327299999997</v>
      </c>
      <c r="M2327">
        <f t="shared" si="108"/>
        <v>46.049149999999997</v>
      </c>
      <c r="N2327">
        <f t="shared" si="109"/>
        <v>0.7521772999999996</v>
      </c>
      <c r="O2327" s="1">
        <f t="shared" si="110"/>
        <v>1.6334227667611664E-2</v>
      </c>
      <c r="P2327">
        <v>7.0201990000000006E-2</v>
      </c>
    </row>
    <row r="2328" spans="1:16" hidden="1" x14ac:dyDescent="0.35">
      <c r="A2328">
        <v>2327</v>
      </c>
      <c r="B2328">
        <v>83</v>
      </c>
      <c r="C2328" t="s">
        <v>52</v>
      </c>
      <c r="D2328" t="str">
        <f>INDEX(FSA_Province!B:B,MATCH(LEFT(C2328,1),FSA_Province!A:A,0))</f>
        <v>ON</v>
      </c>
      <c r="E2328" t="s">
        <v>2595</v>
      </c>
      <c r="F2328" t="s">
        <v>20</v>
      </c>
      <c r="G2328" t="s">
        <v>27</v>
      </c>
      <c r="H2328" t="s">
        <v>16</v>
      </c>
      <c r="I2328">
        <v>1.486E-2</v>
      </c>
      <c r="J2328">
        <v>1.486E-2</v>
      </c>
      <c r="K2328">
        <v>918.27300000000002</v>
      </c>
      <c r="L2328">
        <v>13.86853164</v>
      </c>
      <c r="M2328">
        <f t="shared" si="108"/>
        <v>13.64553678</v>
      </c>
      <c r="N2328">
        <f t="shared" si="109"/>
        <v>0.22299486000000002</v>
      </c>
      <c r="O2328" s="1">
        <f t="shared" si="110"/>
        <v>1.6341963207108075E-2</v>
      </c>
      <c r="P2328">
        <v>2.0802790000000002E-2</v>
      </c>
    </row>
    <row r="2329" spans="1:16" hidden="1" x14ac:dyDescent="0.35">
      <c r="A2329">
        <v>2328</v>
      </c>
      <c r="B2329">
        <v>83</v>
      </c>
      <c r="C2329" t="s">
        <v>52</v>
      </c>
      <c r="D2329" t="str">
        <f>INDEX(FSA_Province!B:B,MATCH(LEFT(C2329,1),FSA_Province!A:A,0))</f>
        <v>ON</v>
      </c>
      <c r="E2329" t="s">
        <v>2596</v>
      </c>
      <c r="F2329" t="s">
        <v>24</v>
      </c>
      <c r="G2329" t="s">
        <v>11</v>
      </c>
      <c r="H2329" t="s">
        <v>16</v>
      </c>
      <c r="I2329">
        <v>5145.1490000000003</v>
      </c>
      <c r="J2329">
        <v>5145.1490000000003</v>
      </c>
      <c r="K2329">
        <v>4.1628980000000003E-2</v>
      </c>
      <c r="L2329">
        <v>217.68144480000001</v>
      </c>
      <c r="M2329">
        <f t="shared" si="108"/>
        <v>214.18730481802004</v>
      </c>
      <c r="N2329">
        <f t="shared" si="109"/>
        <v>3.4941399819799699</v>
      </c>
      <c r="O2329" s="1">
        <f t="shared" si="110"/>
        <v>1.6313478452650104E-2</v>
      </c>
      <c r="P2329">
        <v>0.32652216000000001</v>
      </c>
    </row>
    <row r="2330" spans="1:16" hidden="1" x14ac:dyDescent="0.35">
      <c r="A2330">
        <v>2329</v>
      </c>
      <c r="B2330">
        <v>4</v>
      </c>
      <c r="C2330" t="s">
        <v>589</v>
      </c>
      <c r="D2330" t="str">
        <f>INDEX(FSA_Province!B:B,MATCH(LEFT(C2330,1),FSA_Province!A:A,0))</f>
        <v>MB</v>
      </c>
      <c r="E2330" t="s">
        <v>2597</v>
      </c>
      <c r="F2330" t="s">
        <v>59</v>
      </c>
      <c r="G2330" t="s">
        <v>11</v>
      </c>
      <c r="H2330" t="s">
        <v>12</v>
      </c>
      <c r="I2330">
        <v>2500</v>
      </c>
      <c r="J2330">
        <v>2500</v>
      </c>
      <c r="K2330">
        <v>3.2030000000000003E-2</v>
      </c>
      <c r="L2330">
        <v>79.220924999999994</v>
      </c>
      <c r="M2330">
        <f t="shared" si="108"/>
        <v>80.075000000000003</v>
      </c>
      <c r="N2330">
        <f t="shared" si="109"/>
        <v>-0.8540750000000088</v>
      </c>
      <c r="O2330" s="1">
        <f t="shared" si="110"/>
        <v>-1.0665938182953591E-2</v>
      </c>
      <c r="P2330">
        <v>0.11883138</v>
      </c>
    </row>
    <row r="2331" spans="1:16" hidden="1" x14ac:dyDescent="0.35">
      <c r="A2331">
        <v>2330</v>
      </c>
      <c r="B2331">
        <v>245</v>
      </c>
      <c r="C2331" t="s">
        <v>8</v>
      </c>
      <c r="D2331" t="str">
        <f>INDEX(FSA_Province!B:B,MATCH(LEFT(C2331,1),FSA_Province!A:A,0))</f>
        <v>BC</v>
      </c>
      <c r="E2331" t="s">
        <v>2598</v>
      </c>
      <c r="F2331" t="s">
        <v>10</v>
      </c>
      <c r="G2331" t="s">
        <v>11</v>
      </c>
      <c r="H2331" t="s">
        <v>16</v>
      </c>
      <c r="I2331">
        <v>1</v>
      </c>
      <c r="J2331">
        <v>1</v>
      </c>
      <c r="K2331">
        <v>37200</v>
      </c>
      <c r="L2331">
        <v>37172.5985</v>
      </c>
      <c r="M2331">
        <f t="shared" si="108"/>
        <v>37200</v>
      </c>
      <c r="N2331">
        <f t="shared" si="109"/>
        <v>-27.401499999999942</v>
      </c>
      <c r="O2331" s="1">
        <f t="shared" si="110"/>
        <v>-7.3659946236558982E-4</v>
      </c>
      <c r="P2331">
        <v>0</v>
      </c>
    </row>
    <row r="2332" spans="1:16" hidden="1" x14ac:dyDescent="0.35">
      <c r="A2332">
        <v>2331</v>
      </c>
      <c r="B2332">
        <v>245</v>
      </c>
      <c r="C2332" t="s">
        <v>8</v>
      </c>
      <c r="D2332" t="str">
        <f>INDEX(FSA_Province!B:B,MATCH(LEFT(C2332,1),FSA_Province!A:A,0))</f>
        <v>BC</v>
      </c>
      <c r="E2332" t="s">
        <v>2599</v>
      </c>
      <c r="F2332" t="s">
        <v>10</v>
      </c>
      <c r="G2332" t="s">
        <v>11</v>
      </c>
      <c r="H2332" t="s">
        <v>16</v>
      </c>
      <c r="I2332">
        <v>0.5</v>
      </c>
      <c r="J2332">
        <v>0.5</v>
      </c>
      <c r="K2332">
        <v>36700</v>
      </c>
      <c r="L2332">
        <v>18349.999459999999</v>
      </c>
      <c r="M2332">
        <f t="shared" si="108"/>
        <v>18350</v>
      </c>
      <c r="N2332">
        <f t="shared" si="109"/>
        <v>-5.4000000091036782E-4</v>
      </c>
      <c r="O2332" s="1">
        <f t="shared" si="110"/>
        <v>-2.9427792965142659E-8</v>
      </c>
      <c r="P2332">
        <v>0</v>
      </c>
    </row>
    <row r="2333" spans="1:16" hidden="1" x14ac:dyDescent="0.35">
      <c r="A2333">
        <v>2332</v>
      </c>
      <c r="B2333">
        <v>245</v>
      </c>
      <c r="C2333" t="s">
        <v>8</v>
      </c>
      <c r="D2333" t="str">
        <f>INDEX(FSA_Province!B:B,MATCH(LEFT(C2333,1),FSA_Province!A:A,0))</f>
        <v>BC</v>
      </c>
      <c r="E2333" t="s">
        <v>2600</v>
      </c>
      <c r="F2333" t="s">
        <v>10</v>
      </c>
      <c r="G2333" t="s">
        <v>11</v>
      </c>
      <c r="H2333" t="s">
        <v>12</v>
      </c>
      <c r="I2333">
        <v>0.5</v>
      </c>
      <c r="J2333">
        <v>0.5</v>
      </c>
      <c r="K2333">
        <v>37500</v>
      </c>
      <c r="L2333">
        <v>18749.99943</v>
      </c>
      <c r="M2333">
        <f t="shared" si="108"/>
        <v>18750</v>
      </c>
      <c r="N2333">
        <f t="shared" si="109"/>
        <v>-5.7000000015250407E-4</v>
      </c>
      <c r="O2333" s="1">
        <f t="shared" si="110"/>
        <v>-3.0400000008133549E-8</v>
      </c>
      <c r="P2333">
        <v>0</v>
      </c>
    </row>
    <row r="2334" spans="1:16" hidden="1" x14ac:dyDescent="0.35">
      <c r="A2334">
        <v>2333</v>
      </c>
      <c r="B2334">
        <v>245</v>
      </c>
      <c r="C2334" t="s">
        <v>8</v>
      </c>
      <c r="D2334" t="str">
        <f>INDEX(FSA_Province!B:B,MATCH(LEFT(C2334,1),FSA_Province!A:A,0))</f>
        <v>BC</v>
      </c>
      <c r="E2334" t="s">
        <v>2601</v>
      </c>
      <c r="F2334" t="s">
        <v>10</v>
      </c>
      <c r="G2334" t="s">
        <v>11</v>
      </c>
      <c r="H2334" t="s">
        <v>12</v>
      </c>
      <c r="I2334">
        <v>0.5</v>
      </c>
      <c r="J2334">
        <v>0.5</v>
      </c>
      <c r="K2334">
        <v>36800</v>
      </c>
      <c r="L2334">
        <v>18399.999930000002</v>
      </c>
      <c r="M2334">
        <f t="shared" si="108"/>
        <v>18400</v>
      </c>
      <c r="N2334">
        <f t="shared" si="109"/>
        <v>-6.9999998231651261E-5</v>
      </c>
      <c r="O2334" s="1">
        <f t="shared" si="110"/>
        <v>-3.8043477299810468E-9</v>
      </c>
      <c r="P2334">
        <v>0</v>
      </c>
    </row>
  </sheetData>
  <autoFilter ref="A1:P2334" xr:uid="{00000000-0009-0000-0000-000002000000}">
    <filterColumn colId="14">
      <customFilters>
        <customFilter operator="greaterThanOrEqual" val="0.1"/>
        <customFilter operator="lessThanOrEqual" val="-0.1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E06F-1BC3-419A-8EE9-696B595805B7}">
  <sheetPr filterMode="1"/>
  <dimension ref="A1:Q2334"/>
  <sheetViews>
    <sheetView topLeftCell="F1" workbookViewId="0">
      <pane ySplit="1" topLeftCell="A2" activePane="bottomLeft" state="frozen"/>
      <selection activeCell="F1" sqref="F1"/>
      <selection pane="bottomLeft" activeCell="Q2" sqref="Q2"/>
    </sheetView>
  </sheetViews>
  <sheetFormatPr defaultRowHeight="14.5" x14ac:dyDescent="0.35"/>
  <cols>
    <col min="4" max="4" width="10.1796875" bestFit="1" customWidth="1"/>
    <col min="5" max="5" width="25.453125" bestFit="1" customWidth="1"/>
    <col min="6" max="6" width="18" bestFit="1" customWidth="1"/>
    <col min="7" max="7" width="17.54296875" bestFit="1" customWidth="1"/>
    <col min="10" max="10" width="16.36328125" bestFit="1" customWidth="1"/>
    <col min="11" max="11" width="18.36328125" bestFit="1" customWidth="1"/>
    <col min="12" max="12" width="12.81640625" customWidth="1"/>
    <col min="13" max="13" width="11.81640625" customWidth="1"/>
    <col min="14" max="14" width="27.3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2605</v>
      </c>
      <c r="E1" t="s">
        <v>2638</v>
      </c>
      <c r="F1" t="s">
        <v>2681</v>
      </c>
      <c r="G1" t="s">
        <v>2682</v>
      </c>
      <c r="H1" t="s">
        <v>4</v>
      </c>
      <c r="I1" t="s">
        <v>5</v>
      </c>
      <c r="J1" t="s">
        <v>2602</v>
      </c>
      <c r="K1" t="s">
        <v>2603</v>
      </c>
      <c r="L1" t="s">
        <v>2687</v>
      </c>
      <c r="M1" t="s">
        <v>6</v>
      </c>
      <c r="N1" t="s">
        <v>2688</v>
      </c>
      <c r="O1" t="s">
        <v>7</v>
      </c>
    </row>
    <row r="2" spans="1:17" x14ac:dyDescent="0.35">
      <c r="A2">
        <v>748</v>
      </c>
      <c r="B2">
        <v>71</v>
      </c>
      <c r="C2" t="s">
        <v>207</v>
      </c>
      <c r="D2" t="str">
        <f>INDEX(FSA_Province!B:B,MATCH(LEFT(C2,1),FSA_Province!A:A,0))</f>
        <v>BC</v>
      </c>
      <c r="E2" t="s">
        <v>947</v>
      </c>
      <c r="F2" t="s">
        <v>2642</v>
      </c>
      <c r="G2" t="s">
        <v>2643</v>
      </c>
      <c r="H2" t="s">
        <v>11</v>
      </c>
      <c r="I2" t="s">
        <v>16</v>
      </c>
      <c r="J2">
        <v>1.9201000000000001E-3</v>
      </c>
      <c r="K2">
        <v>1.9201000000000001E-3</v>
      </c>
      <c r="L2">
        <v>520026</v>
      </c>
      <c r="M2">
        <v>118.1400651</v>
      </c>
      <c r="N2" s="6">
        <f>L2*J2</f>
        <v>998.50192260000006</v>
      </c>
      <c r="O2">
        <v>0.17721008999999999</v>
      </c>
      <c r="Q2" s="4" t="s">
        <v>2689</v>
      </c>
    </row>
    <row r="3" spans="1:17" hidden="1" x14ac:dyDescent="0.35">
      <c r="A3">
        <v>2</v>
      </c>
      <c r="B3">
        <v>156</v>
      </c>
      <c r="C3" t="s">
        <v>13</v>
      </c>
      <c r="D3" t="str">
        <f>INDEX(FSA_Province!B:B,MATCH(LEFT(C3,1),FSA_Province!A:A,0))</f>
        <v>ON</v>
      </c>
      <c r="E3" t="s">
        <v>14</v>
      </c>
      <c r="F3" t="s">
        <v>2644</v>
      </c>
      <c r="G3" t="s">
        <v>2643</v>
      </c>
      <c r="H3" t="s">
        <v>11</v>
      </c>
      <c r="I3" t="s">
        <v>16</v>
      </c>
      <c r="J3">
        <v>9100</v>
      </c>
      <c r="K3">
        <v>9100</v>
      </c>
      <c r="L3">
        <v>1.24</v>
      </c>
      <c r="M3">
        <v>11418.26974</v>
      </c>
      <c r="O3">
        <v>16.925953119999999</v>
      </c>
    </row>
    <row r="4" spans="1:17" hidden="1" x14ac:dyDescent="0.35">
      <c r="A4">
        <v>3</v>
      </c>
      <c r="B4">
        <v>156</v>
      </c>
      <c r="C4" t="s">
        <v>13</v>
      </c>
      <c r="D4" t="str">
        <f>INDEX(FSA_Province!B:B,MATCH(LEFT(C4,1),FSA_Province!A:A,0))</f>
        <v>ON</v>
      </c>
      <c r="E4" t="s">
        <v>17</v>
      </c>
      <c r="F4" t="s">
        <v>2645</v>
      </c>
      <c r="G4" t="s">
        <v>2643</v>
      </c>
      <c r="H4" t="s">
        <v>11</v>
      </c>
      <c r="I4" t="s">
        <v>12</v>
      </c>
      <c r="J4">
        <v>40</v>
      </c>
      <c r="K4">
        <v>40</v>
      </c>
      <c r="L4">
        <v>34.200000000000003</v>
      </c>
      <c r="M4">
        <v>1351.7181619999999</v>
      </c>
      <c r="O4">
        <v>2.0519999900000001</v>
      </c>
    </row>
    <row r="5" spans="1:17" hidden="1" x14ac:dyDescent="0.35">
      <c r="A5">
        <v>4</v>
      </c>
      <c r="B5">
        <v>156</v>
      </c>
      <c r="C5" t="s">
        <v>13</v>
      </c>
      <c r="D5" t="str">
        <f>INDEX(FSA_Province!B:B,MATCH(LEFT(C5,1),FSA_Province!A:A,0))</f>
        <v>ON</v>
      </c>
      <c r="E5" t="s">
        <v>19</v>
      </c>
      <c r="F5" t="s">
        <v>2646</v>
      </c>
      <c r="G5" t="s">
        <v>2643</v>
      </c>
      <c r="H5" t="s">
        <v>11</v>
      </c>
      <c r="I5" t="s">
        <v>12</v>
      </c>
      <c r="J5">
        <v>0.68</v>
      </c>
      <c r="K5">
        <v>0.68</v>
      </c>
      <c r="L5">
        <v>2030</v>
      </c>
      <c r="M5">
        <v>1363.970067</v>
      </c>
      <c r="O5">
        <v>2.0705992200000001</v>
      </c>
    </row>
    <row r="6" spans="1:17" x14ac:dyDescent="0.35">
      <c r="A6">
        <v>2310</v>
      </c>
      <c r="B6">
        <v>133</v>
      </c>
      <c r="C6" t="s">
        <v>183</v>
      </c>
      <c r="D6" t="str">
        <f>INDEX(FSA_Province!B:B,MATCH(LEFT(C6,1),FSA_Province!A:A,0))</f>
        <v>ON</v>
      </c>
      <c r="E6" t="s">
        <v>2577</v>
      </c>
      <c r="F6" t="s">
        <v>2642</v>
      </c>
      <c r="G6" t="s">
        <v>2643</v>
      </c>
      <c r="H6" t="s">
        <v>11</v>
      </c>
      <c r="I6" t="s">
        <v>16</v>
      </c>
      <c r="J6">
        <v>8.0000000000000002E-3</v>
      </c>
      <c r="K6">
        <v>8.0000000000000002E-3</v>
      </c>
      <c r="L6">
        <v>400000</v>
      </c>
      <c r="M6">
        <v>336.05565089999999</v>
      </c>
      <c r="N6" s="6">
        <f>L6*J6</f>
        <v>3200</v>
      </c>
      <c r="O6">
        <v>0.50408346999999998</v>
      </c>
      <c r="Q6" s="4" t="s">
        <v>2693</v>
      </c>
    </row>
    <row r="7" spans="1:17" hidden="1" x14ac:dyDescent="0.35">
      <c r="A7">
        <v>6</v>
      </c>
      <c r="B7">
        <v>102</v>
      </c>
      <c r="C7" t="s">
        <v>22</v>
      </c>
      <c r="D7" t="str">
        <f>INDEX(FSA_Province!B:B,MATCH(LEFT(C7,1),FSA_Province!A:A,0))</f>
        <v>ON</v>
      </c>
      <c r="E7" t="s">
        <v>23</v>
      </c>
      <c r="F7" t="s">
        <v>2647</v>
      </c>
      <c r="G7" t="s">
        <v>2643</v>
      </c>
      <c r="H7" t="s">
        <v>11</v>
      </c>
      <c r="I7" t="s">
        <v>16</v>
      </c>
      <c r="J7">
        <v>135.6</v>
      </c>
      <c r="K7">
        <v>135.6</v>
      </c>
      <c r="L7">
        <v>0.14869226999999999</v>
      </c>
      <c r="M7">
        <v>20.402643489999999</v>
      </c>
      <c r="O7">
        <v>3.0244E-2</v>
      </c>
    </row>
    <row r="8" spans="1:17" hidden="1" x14ac:dyDescent="0.35">
      <c r="A8">
        <v>7</v>
      </c>
      <c r="B8">
        <v>188</v>
      </c>
      <c r="C8" t="s">
        <v>25</v>
      </c>
      <c r="D8" t="str">
        <f>INDEX(FSA_Province!B:B,MATCH(LEFT(C8,1),FSA_Province!A:A,0))</f>
        <v>ON</v>
      </c>
      <c r="E8" t="s">
        <v>26</v>
      </c>
      <c r="F8" t="s">
        <v>2645</v>
      </c>
      <c r="G8" t="s">
        <v>2643</v>
      </c>
      <c r="H8" t="s">
        <v>27</v>
      </c>
      <c r="I8" t="s">
        <v>16</v>
      </c>
      <c r="J8">
        <v>15</v>
      </c>
      <c r="K8">
        <v>15</v>
      </c>
      <c r="L8">
        <v>33.68442701</v>
      </c>
      <c r="M8">
        <v>511.28004970000001</v>
      </c>
      <c r="O8">
        <v>0.75789960000000001</v>
      </c>
    </row>
    <row r="9" spans="1:17" hidden="1" x14ac:dyDescent="0.35">
      <c r="A9">
        <v>8</v>
      </c>
      <c r="B9">
        <v>102</v>
      </c>
      <c r="C9" t="s">
        <v>22</v>
      </c>
      <c r="D9" t="str">
        <f>INDEX(FSA_Province!B:B,MATCH(LEFT(C9,1),FSA_Province!A:A,0))</f>
        <v>ON</v>
      </c>
      <c r="E9" t="s">
        <v>28</v>
      </c>
      <c r="F9" t="s">
        <v>2646</v>
      </c>
      <c r="G9" t="s">
        <v>2643</v>
      </c>
      <c r="H9" t="s">
        <v>11</v>
      </c>
      <c r="I9" t="s">
        <v>12</v>
      </c>
      <c r="J9">
        <v>1.026639E-2</v>
      </c>
      <c r="K9">
        <v>1.026639E-2</v>
      </c>
      <c r="L9">
        <v>2005.066</v>
      </c>
      <c r="M9">
        <v>20.339785379999999</v>
      </c>
      <c r="O9">
        <v>3.0877169999999999E-2</v>
      </c>
    </row>
    <row r="10" spans="1:17" hidden="1" x14ac:dyDescent="0.35">
      <c r="A10">
        <v>9</v>
      </c>
      <c r="B10">
        <v>102</v>
      </c>
      <c r="C10" t="s">
        <v>22</v>
      </c>
      <c r="D10" t="str">
        <f>INDEX(FSA_Province!B:B,MATCH(LEFT(C10,1),FSA_Province!A:A,0))</f>
        <v>ON</v>
      </c>
      <c r="E10" t="s">
        <v>29</v>
      </c>
      <c r="F10" t="s">
        <v>2648</v>
      </c>
      <c r="G10" t="s">
        <v>2646</v>
      </c>
      <c r="H10" t="s">
        <v>11</v>
      </c>
      <c r="I10" t="s">
        <v>12</v>
      </c>
      <c r="J10">
        <v>40.783060399999997</v>
      </c>
      <c r="K10">
        <v>40.783060399999997</v>
      </c>
      <c r="L10">
        <v>2.5199E-4</v>
      </c>
      <c r="M10">
        <v>1.0281810000000001E-2</v>
      </c>
      <c r="O10">
        <v>1.5420000000000001E-5</v>
      </c>
    </row>
    <row r="11" spans="1:17" hidden="1" x14ac:dyDescent="0.35">
      <c r="A11">
        <v>10</v>
      </c>
      <c r="B11">
        <v>21</v>
      </c>
      <c r="C11" t="s">
        <v>31</v>
      </c>
      <c r="D11" t="str">
        <f>INDEX(FSA_Province!B:B,MATCH(LEFT(C11,1),FSA_Province!A:A,0))</f>
        <v>ON</v>
      </c>
      <c r="E11" t="s">
        <v>32</v>
      </c>
      <c r="F11" t="s">
        <v>2647</v>
      </c>
      <c r="G11" t="s">
        <v>2643</v>
      </c>
      <c r="H11" t="s">
        <v>27</v>
      </c>
      <c r="I11" t="s">
        <v>16</v>
      </c>
      <c r="J11">
        <v>200</v>
      </c>
      <c r="K11">
        <v>200</v>
      </c>
      <c r="L11">
        <v>0.14767043999999999</v>
      </c>
      <c r="M11">
        <v>29.8856021</v>
      </c>
      <c r="O11">
        <v>4.4301130000000001E-2</v>
      </c>
    </row>
    <row r="12" spans="1:17" hidden="1" x14ac:dyDescent="0.35">
      <c r="A12">
        <v>11</v>
      </c>
      <c r="B12">
        <v>192</v>
      </c>
      <c r="C12" t="s">
        <v>33</v>
      </c>
      <c r="D12" t="str">
        <f>INDEX(FSA_Province!B:B,MATCH(LEFT(C12,1),FSA_Province!A:A,0))</f>
        <v>BC</v>
      </c>
      <c r="E12" t="s">
        <v>34</v>
      </c>
      <c r="F12" t="s">
        <v>2647</v>
      </c>
      <c r="G12" t="s">
        <v>2643</v>
      </c>
      <c r="H12" t="s">
        <v>11</v>
      </c>
      <c r="I12" t="s">
        <v>16</v>
      </c>
      <c r="J12">
        <v>3650</v>
      </c>
      <c r="K12">
        <v>3650</v>
      </c>
      <c r="L12">
        <v>0.14000000000000001</v>
      </c>
      <c r="M12">
        <v>517.08187420000002</v>
      </c>
      <c r="O12">
        <v>0.76649997999999997</v>
      </c>
    </row>
    <row r="13" spans="1:17" hidden="1" x14ac:dyDescent="0.35">
      <c r="A13">
        <v>12</v>
      </c>
      <c r="B13">
        <v>192</v>
      </c>
      <c r="C13" t="s">
        <v>33</v>
      </c>
      <c r="D13" t="str">
        <f>INDEX(FSA_Province!B:B,MATCH(LEFT(C13,1),FSA_Province!A:A,0))</f>
        <v>BC</v>
      </c>
      <c r="E13" t="s">
        <v>35</v>
      </c>
      <c r="F13" t="s">
        <v>2649</v>
      </c>
      <c r="G13" t="s">
        <v>2650</v>
      </c>
      <c r="H13" t="s">
        <v>11</v>
      </c>
      <c r="I13" t="s">
        <v>16</v>
      </c>
      <c r="J13">
        <v>9100</v>
      </c>
      <c r="K13">
        <v>9100</v>
      </c>
      <c r="L13">
        <v>4.1000000000000002E-2</v>
      </c>
      <c r="M13">
        <v>373.1</v>
      </c>
      <c r="O13">
        <v>0.55964997999999999</v>
      </c>
    </row>
    <row r="14" spans="1:17" hidden="1" x14ac:dyDescent="0.35">
      <c r="A14">
        <v>13</v>
      </c>
      <c r="B14">
        <v>54</v>
      </c>
      <c r="C14" t="s">
        <v>37</v>
      </c>
      <c r="D14" t="str">
        <f>INDEX(FSA_Province!B:B,MATCH(LEFT(C14,1),FSA_Province!A:A,0))</f>
        <v>BC</v>
      </c>
      <c r="E14" t="s">
        <v>38</v>
      </c>
      <c r="F14" t="s">
        <v>2651</v>
      </c>
      <c r="G14" t="s">
        <v>2643</v>
      </c>
      <c r="H14" t="s">
        <v>27</v>
      </c>
      <c r="I14" t="s">
        <v>16</v>
      </c>
      <c r="J14">
        <v>4.05</v>
      </c>
      <c r="K14">
        <v>4.05</v>
      </c>
      <c r="L14">
        <v>219.88</v>
      </c>
      <c r="M14">
        <v>900.94166870000004</v>
      </c>
      <c r="O14">
        <v>1.33551727</v>
      </c>
    </row>
    <row r="15" spans="1:17" hidden="1" x14ac:dyDescent="0.35">
      <c r="A15">
        <v>14</v>
      </c>
      <c r="B15">
        <v>192</v>
      </c>
      <c r="C15" t="s">
        <v>33</v>
      </c>
      <c r="D15" t="str">
        <f>INDEX(FSA_Province!B:B,MATCH(LEFT(C15,1),FSA_Province!A:A,0))</f>
        <v>BC</v>
      </c>
      <c r="E15" t="s">
        <v>40</v>
      </c>
      <c r="F15" t="s">
        <v>2650</v>
      </c>
      <c r="G15" t="s">
        <v>2643</v>
      </c>
      <c r="H15" t="s">
        <v>11</v>
      </c>
      <c r="I15" t="s">
        <v>16</v>
      </c>
      <c r="J15">
        <v>375</v>
      </c>
      <c r="K15">
        <v>375</v>
      </c>
      <c r="L15">
        <v>1.2602599999999999</v>
      </c>
      <c r="M15">
        <v>478.21837049999999</v>
      </c>
      <c r="O15">
        <v>0.70889038999999998</v>
      </c>
    </row>
    <row r="16" spans="1:17" hidden="1" x14ac:dyDescent="0.35">
      <c r="A16">
        <v>15</v>
      </c>
      <c r="B16">
        <v>149</v>
      </c>
      <c r="C16" t="s">
        <v>42</v>
      </c>
      <c r="D16" t="str">
        <f>INDEX(FSA_Province!B:B,MATCH(LEFT(C16,1),FSA_Province!A:A,0))</f>
        <v>ON</v>
      </c>
      <c r="E16" t="s">
        <v>43</v>
      </c>
      <c r="F16" t="s">
        <v>2652</v>
      </c>
      <c r="G16" t="s">
        <v>2643</v>
      </c>
      <c r="H16" t="s">
        <v>11</v>
      </c>
      <c r="I16" t="s">
        <v>12</v>
      </c>
      <c r="J16">
        <v>3000</v>
      </c>
      <c r="K16">
        <v>3000</v>
      </c>
      <c r="L16">
        <v>0.06</v>
      </c>
      <c r="M16">
        <v>177.82884000000001</v>
      </c>
      <c r="O16">
        <v>0.26995624000000001</v>
      </c>
    </row>
    <row r="17" spans="1:15" hidden="1" x14ac:dyDescent="0.35">
      <c r="A17">
        <v>16</v>
      </c>
      <c r="B17">
        <v>149</v>
      </c>
      <c r="C17" t="s">
        <v>42</v>
      </c>
      <c r="D17" t="str">
        <f>INDEX(FSA_Province!B:B,MATCH(LEFT(C17,1),FSA_Province!A:A,0))</f>
        <v>ON</v>
      </c>
      <c r="E17" t="s">
        <v>45</v>
      </c>
      <c r="F17" t="s">
        <v>2652</v>
      </c>
      <c r="G17" t="s">
        <v>2643</v>
      </c>
      <c r="H17" t="s">
        <v>11</v>
      </c>
      <c r="I17" t="s">
        <v>16</v>
      </c>
      <c r="J17">
        <v>1500</v>
      </c>
      <c r="K17">
        <v>1500</v>
      </c>
      <c r="L17">
        <v>0.06</v>
      </c>
      <c r="M17">
        <v>86.063620499999999</v>
      </c>
      <c r="O17">
        <v>0.12757700999999999</v>
      </c>
    </row>
    <row r="18" spans="1:15" hidden="1" x14ac:dyDescent="0.35">
      <c r="A18">
        <v>197</v>
      </c>
      <c r="B18">
        <v>74</v>
      </c>
      <c r="C18" t="s">
        <v>189</v>
      </c>
      <c r="D18" t="str">
        <f>INDEX(FSA_Province!B:B,MATCH(LEFT(C18,1),FSA_Province!A:A,0))</f>
        <v>BC</v>
      </c>
      <c r="E18" t="s">
        <v>309</v>
      </c>
      <c r="F18" t="s">
        <v>2642</v>
      </c>
      <c r="G18" t="s">
        <v>2643</v>
      </c>
      <c r="H18" t="s">
        <v>27</v>
      </c>
      <c r="I18" t="s">
        <v>16</v>
      </c>
      <c r="J18">
        <v>0.04</v>
      </c>
      <c r="K18">
        <v>0.04</v>
      </c>
      <c r="L18">
        <v>72614.774000000005</v>
      </c>
      <c r="M18">
        <v>2938.7899790000001</v>
      </c>
      <c r="O18">
        <v>4.3563808499999999</v>
      </c>
    </row>
    <row r="19" spans="1:15" hidden="1" x14ac:dyDescent="0.35">
      <c r="A19">
        <v>263</v>
      </c>
      <c r="B19">
        <v>134</v>
      </c>
      <c r="C19" t="s">
        <v>69</v>
      </c>
      <c r="D19" t="str">
        <f>INDEX(FSA_Province!B:B,MATCH(LEFT(C19,1),FSA_Province!A:A,0))</f>
        <v>ON</v>
      </c>
      <c r="E19" t="s">
        <v>388</v>
      </c>
      <c r="F19" t="s">
        <v>2642</v>
      </c>
      <c r="G19" t="s">
        <v>2643</v>
      </c>
      <c r="H19" t="s">
        <v>27</v>
      </c>
      <c r="I19" t="s">
        <v>16</v>
      </c>
      <c r="J19">
        <v>2.8000000000000001E-2</v>
      </c>
      <c r="K19">
        <v>2.8000000000000001E-2</v>
      </c>
      <c r="L19">
        <v>72165.494000000006</v>
      </c>
      <c r="M19">
        <v>2044.6623259999999</v>
      </c>
      <c r="O19">
        <v>3.03095078</v>
      </c>
    </row>
    <row r="20" spans="1:15" hidden="1" x14ac:dyDescent="0.35">
      <c r="A20">
        <v>19</v>
      </c>
      <c r="B20">
        <v>218</v>
      </c>
      <c r="C20" t="s">
        <v>48</v>
      </c>
      <c r="D20" t="str">
        <f>INDEX(FSA_Province!B:B,MATCH(LEFT(C20,1),FSA_Province!A:A,0))</f>
        <v>ON</v>
      </c>
      <c r="E20" t="s">
        <v>49</v>
      </c>
      <c r="F20" t="s">
        <v>2652</v>
      </c>
      <c r="G20" t="s">
        <v>2643</v>
      </c>
      <c r="H20" t="s">
        <v>11</v>
      </c>
      <c r="I20" t="s">
        <v>16</v>
      </c>
      <c r="J20">
        <v>10000</v>
      </c>
      <c r="K20">
        <v>10000</v>
      </c>
      <c r="L20">
        <v>5.6079999999999998E-2</v>
      </c>
      <c r="M20">
        <v>567.38097000000005</v>
      </c>
      <c r="O20">
        <v>0.84106119999999995</v>
      </c>
    </row>
    <row r="21" spans="1:15" hidden="1" x14ac:dyDescent="0.35">
      <c r="A21">
        <v>20</v>
      </c>
      <c r="B21">
        <v>18</v>
      </c>
      <c r="C21" t="s">
        <v>50</v>
      </c>
      <c r="D21" t="str">
        <f>INDEX(FSA_Province!B:B,MATCH(LEFT(C21,1),FSA_Province!A:A,0))</f>
        <v>BC</v>
      </c>
      <c r="E21" t="s">
        <v>51</v>
      </c>
      <c r="F21" t="s">
        <v>2647</v>
      </c>
      <c r="G21" t="s">
        <v>2643</v>
      </c>
      <c r="H21" t="s">
        <v>11</v>
      </c>
      <c r="I21" t="s">
        <v>16</v>
      </c>
      <c r="J21">
        <v>20000</v>
      </c>
      <c r="K21">
        <v>20000</v>
      </c>
      <c r="L21">
        <v>0.14599142000000001</v>
      </c>
      <c r="M21">
        <v>2953.4621689999999</v>
      </c>
      <c r="O21">
        <v>4.3780855900000004</v>
      </c>
    </row>
    <row r="22" spans="1:15" hidden="1" x14ac:dyDescent="0.35">
      <c r="A22">
        <v>21</v>
      </c>
      <c r="B22">
        <v>83</v>
      </c>
      <c r="C22" t="s">
        <v>52</v>
      </c>
      <c r="D22" t="str">
        <f>INDEX(FSA_Province!B:B,MATCH(LEFT(C22,1),FSA_Province!A:A,0))</f>
        <v>ON</v>
      </c>
      <c r="E22" t="s">
        <v>53</v>
      </c>
      <c r="F22" t="s">
        <v>2647</v>
      </c>
      <c r="G22" t="s">
        <v>2643</v>
      </c>
      <c r="H22" t="s">
        <v>11</v>
      </c>
      <c r="I22" t="s">
        <v>16</v>
      </c>
      <c r="J22">
        <v>2122.8429999999998</v>
      </c>
      <c r="K22">
        <v>2122.8429999999998</v>
      </c>
      <c r="L22">
        <v>0.14560203999999999</v>
      </c>
      <c r="M22">
        <v>312.7690212</v>
      </c>
      <c r="O22">
        <v>0.46363536999999999</v>
      </c>
    </row>
    <row r="23" spans="1:15" hidden="1" x14ac:dyDescent="0.35">
      <c r="A23">
        <v>22</v>
      </c>
      <c r="B23">
        <v>140</v>
      </c>
      <c r="C23" t="s">
        <v>54</v>
      </c>
      <c r="D23" t="str">
        <f>INDEX(FSA_Province!B:B,MATCH(LEFT(C23,1),FSA_Province!A:A,0))</f>
        <v>BC</v>
      </c>
      <c r="E23" t="s">
        <v>55</v>
      </c>
      <c r="F23" t="s">
        <v>2644</v>
      </c>
      <c r="G23" t="s">
        <v>2643</v>
      </c>
      <c r="H23" t="s">
        <v>11</v>
      </c>
      <c r="I23" t="s">
        <v>16</v>
      </c>
      <c r="J23">
        <v>100</v>
      </c>
      <c r="K23">
        <v>100</v>
      </c>
      <c r="L23">
        <v>1.1525000000000001</v>
      </c>
      <c r="M23">
        <v>116.62108379999999</v>
      </c>
      <c r="O23">
        <v>0.17287409000000001</v>
      </c>
    </row>
    <row r="24" spans="1:15" hidden="1" x14ac:dyDescent="0.35">
      <c r="A24">
        <v>262</v>
      </c>
      <c r="B24">
        <v>111</v>
      </c>
      <c r="C24" t="s">
        <v>386</v>
      </c>
      <c r="D24" t="str">
        <f>INDEX(FSA_Province!B:B,MATCH(LEFT(C24,1),FSA_Province!A:A,0))</f>
        <v>BC</v>
      </c>
      <c r="E24" t="s">
        <v>387</v>
      </c>
      <c r="F24" t="s">
        <v>2642</v>
      </c>
      <c r="G24" t="s">
        <v>2643</v>
      </c>
      <c r="H24" t="s">
        <v>27</v>
      </c>
      <c r="I24" t="s">
        <v>16</v>
      </c>
      <c r="J24">
        <v>2.73633E-2</v>
      </c>
      <c r="K24">
        <v>2.73633E-2</v>
      </c>
      <c r="L24">
        <v>72104.195999999996</v>
      </c>
      <c r="M24">
        <v>1996.4702130000001</v>
      </c>
      <c r="O24">
        <v>2.9595121299999998</v>
      </c>
    </row>
    <row r="25" spans="1:15" hidden="1" x14ac:dyDescent="0.35">
      <c r="A25">
        <v>24</v>
      </c>
      <c r="B25">
        <v>45</v>
      </c>
      <c r="C25" t="s">
        <v>57</v>
      </c>
      <c r="D25" t="str">
        <f>INDEX(FSA_Province!B:B,MATCH(LEFT(C25,1),FSA_Province!A:A,0))</f>
        <v>QC</v>
      </c>
      <c r="E25" t="s">
        <v>58</v>
      </c>
      <c r="F25" t="s">
        <v>2653</v>
      </c>
      <c r="G25" t="s">
        <v>2643</v>
      </c>
      <c r="H25" t="s">
        <v>11</v>
      </c>
      <c r="I25" t="s">
        <v>12</v>
      </c>
      <c r="J25">
        <v>4849.8453153500004</v>
      </c>
      <c r="K25">
        <v>4849.8453153500004</v>
      </c>
      <c r="L25">
        <v>6.7369999999999999E-2</v>
      </c>
      <c r="M25">
        <v>322.829386</v>
      </c>
      <c r="O25">
        <v>0.49007224999999999</v>
      </c>
    </row>
    <row r="26" spans="1:15" hidden="1" x14ac:dyDescent="0.35">
      <c r="A26">
        <v>25</v>
      </c>
      <c r="B26">
        <v>44</v>
      </c>
      <c r="C26" t="s">
        <v>60</v>
      </c>
      <c r="D26" t="str">
        <f>INDEX(FSA_Province!B:B,MATCH(LEFT(C26,1),FSA_Province!A:A,0))</f>
        <v>ON</v>
      </c>
      <c r="E26" t="s">
        <v>61</v>
      </c>
      <c r="F26" t="s">
        <v>2647</v>
      </c>
      <c r="G26" t="s">
        <v>2643</v>
      </c>
      <c r="H26" t="s">
        <v>27</v>
      </c>
      <c r="I26" t="s">
        <v>16</v>
      </c>
      <c r="J26">
        <v>2000</v>
      </c>
      <c r="K26">
        <v>2000</v>
      </c>
      <c r="L26">
        <v>0.14095474</v>
      </c>
      <c r="M26">
        <v>286.65639290000001</v>
      </c>
      <c r="O26">
        <v>0.42493109000000001</v>
      </c>
    </row>
    <row r="27" spans="1:15" hidden="1" x14ac:dyDescent="0.35">
      <c r="A27">
        <v>26</v>
      </c>
      <c r="B27">
        <v>205</v>
      </c>
      <c r="C27" t="s">
        <v>62</v>
      </c>
      <c r="D27" t="str">
        <f>INDEX(FSA_Province!B:B,MATCH(LEFT(C27,1),FSA_Province!A:A,0))</f>
        <v>AB</v>
      </c>
      <c r="E27" t="s">
        <v>63</v>
      </c>
      <c r="F27" t="s">
        <v>2652</v>
      </c>
      <c r="G27" t="s">
        <v>2643</v>
      </c>
      <c r="H27" t="s">
        <v>11</v>
      </c>
      <c r="I27" t="s">
        <v>16</v>
      </c>
      <c r="J27">
        <v>1850</v>
      </c>
      <c r="K27">
        <v>1850</v>
      </c>
      <c r="L27">
        <v>5.4359999999999999E-2</v>
      </c>
      <c r="M27">
        <v>101.6713343</v>
      </c>
      <c r="O27">
        <v>0.15071461999999999</v>
      </c>
    </row>
    <row r="28" spans="1:15" hidden="1" x14ac:dyDescent="0.35">
      <c r="A28">
        <v>1347</v>
      </c>
      <c r="B28">
        <v>1</v>
      </c>
      <c r="C28" t="s">
        <v>556</v>
      </c>
      <c r="D28" t="str">
        <f>INDEX(FSA_Province!B:B,MATCH(LEFT(C28,1),FSA_Province!A:A,0))</f>
        <v>ON</v>
      </c>
      <c r="E28" t="s">
        <v>1582</v>
      </c>
      <c r="F28" t="s">
        <v>2673</v>
      </c>
      <c r="G28" t="s">
        <v>2642</v>
      </c>
      <c r="H28" t="s">
        <v>11</v>
      </c>
      <c r="I28" t="s">
        <v>16</v>
      </c>
      <c r="J28">
        <v>554723.47035002999</v>
      </c>
      <c r="K28">
        <v>554723.47035002999</v>
      </c>
      <c r="L28">
        <v>8.9999999999999999E-8</v>
      </c>
      <c r="M28">
        <v>4.99251E-2</v>
      </c>
      <c r="O28">
        <v>7.4859999999999998E-5</v>
      </c>
    </row>
    <row r="29" spans="1:15" hidden="1" x14ac:dyDescent="0.35">
      <c r="A29">
        <v>1319</v>
      </c>
      <c r="B29">
        <v>1</v>
      </c>
      <c r="C29" t="s">
        <v>556</v>
      </c>
      <c r="D29" t="str">
        <f>INDEX(FSA_Province!B:B,MATCH(LEFT(C29,1),FSA_Province!A:A,0))</f>
        <v>ON</v>
      </c>
      <c r="E29" t="s">
        <v>1554</v>
      </c>
      <c r="F29" t="s">
        <v>2673</v>
      </c>
      <c r="G29" t="s">
        <v>2642</v>
      </c>
      <c r="H29" t="s">
        <v>11</v>
      </c>
      <c r="I29" t="s">
        <v>12</v>
      </c>
      <c r="J29">
        <v>554723.47035002999</v>
      </c>
      <c r="K29">
        <v>554723.47035002999</v>
      </c>
      <c r="L29">
        <v>1.1000000000000001E-7</v>
      </c>
      <c r="M29">
        <v>6.1019499999999997E-2</v>
      </c>
      <c r="O29">
        <v>9.145E-5</v>
      </c>
    </row>
    <row r="30" spans="1:15" hidden="1" x14ac:dyDescent="0.35">
      <c r="A30">
        <v>259</v>
      </c>
      <c r="B30">
        <v>74</v>
      </c>
      <c r="C30" t="s">
        <v>189</v>
      </c>
      <c r="D30" t="str">
        <f>INDEX(FSA_Province!B:B,MATCH(LEFT(C30,1),FSA_Province!A:A,0))</f>
        <v>BC</v>
      </c>
      <c r="E30" t="s">
        <v>383</v>
      </c>
      <c r="F30" t="s">
        <v>2642</v>
      </c>
      <c r="G30" t="s">
        <v>2643</v>
      </c>
      <c r="H30" t="s">
        <v>11</v>
      </c>
      <c r="I30" t="s">
        <v>16</v>
      </c>
      <c r="J30">
        <v>2.75E-2</v>
      </c>
      <c r="K30">
        <v>2.75E-2</v>
      </c>
      <c r="L30">
        <v>72000</v>
      </c>
      <c r="M30">
        <v>2003.5452479999999</v>
      </c>
      <c r="O30">
        <v>2.96999996</v>
      </c>
    </row>
    <row r="31" spans="1:15" hidden="1" x14ac:dyDescent="0.35">
      <c r="A31">
        <v>1416</v>
      </c>
      <c r="B31">
        <v>1</v>
      </c>
      <c r="C31" t="s">
        <v>556</v>
      </c>
      <c r="D31" t="str">
        <f>INDEX(FSA_Province!B:B,MATCH(LEFT(C31,1),FSA_Province!A:A,0))</f>
        <v>ON</v>
      </c>
      <c r="E31" t="s">
        <v>1652</v>
      </c>
      <c r="F31" t="s">
        <v>2666</v>
      </c>
      <c r="G31" t="s">
        <v>2642</v>
      </c>
      <c r="H31" t="s">
        <v>11</v>
      </c>
      <c r="I31" t="s">
        <v>16</v>
      </c>
      <c r="J31">
        <v>262763.74911317002</v>
      </c>
      <c r="K31">
        <v>262763.74911317002</v>
      </c>
      <c r="L31">
        <v>1.9000000000000001E-7</v>
      </c>
      <c r="M31">
        <v>4.992506E-2</v>
      </c>
      <c r="O31">
        <v>7.4839999999999995E-5</v>
      </c>
    </row>
    <row r="32" spans="1:15" hidden="1" x14ac:dyDescent="0.35">
      <c r="A32">
        <v>270</v>
      </c>
      <c r="B32">
        <v>29</v>
      </c>
      <c r="C32" t="s">
        <v>397</v>
      </c>
      <c r="D32" t="str">
        <f>INDEX(FSA_Province!B:B,MATCH(LEFT(C32,1),FSA_Province!A:A,0))</f>
        <v>BC</v>
      </c>
      <c r="E32" t="s">
        <v>398</v>
      </c>
      <c r="F32" t="s">
        <v>2642</v>
      </c>
      <c r="G32" t="s">
        <v>2643</v>
      </c>
      <c r="H32" t="s">
        <v>27</v>
      </c>
      <c r="I32" t="s">
        <v>16</v>
      </c>
      <c r="J32">
        <v>2.7380000000000002E-2</v>
      </c>
      <c r="K32">
        <v>2.7380000000000002E-2</v>
      </c>
      <c r="L32">
        <v>71931.392999999996</v>
      </c>
      <c r="M32">
        <v>1992.9727760000001</v>
      </c>
      <c r="O32">
        <v>2.9543276299999999</v>
      </c>
    </row>
    <row r="33" spans="1:15" hidden="1" x14ac:dyDescent="0.35">
      <c r="A33">
        <v>1275</v>
      </c>
      <c r="B33">
        <v>1</v>
      </c>
      <c r="C33" t="s">
        <v>556</v>
      </c>
      <c r="D33" t="str">
        <f>INDEX(FSA_Province!B:B,MATCH(LEFT(C33,1),FSA_Province!A:A,0))</f>
        <v>ON</v>
      </c>
      <c r="E33" t="s">
        <v>1507</v>
      </c>
      <c r="F33" t="s">
        <v>2666</v>
      </c>
      <c r="G33" t="s">
        <v>2642</v>
      </c>
      <c r="H33" t="s">
        <v>11</v>
      </c>
      <c r="I33" t="s">
        <v>16</v>
      </c>
      <c r="J33">
        <v>249625.56165751</v>
      </c>
      <c r="K33">
        <v>249625.56165751</v>
      </c>
      <c r="L33">
        <v>1.9999999999999999E-7</v>
      </c>
      <c r="M33">
        <v>4.9925089999999998E-2</v>
      </c>
      <c r="O33">
        <v>7.4870000000000007E-5</v>
      </c>
    </row>
    <row r="34" spans="1:15" hidden="1" x14ac:dyDescent="0.35">
      <c r="A34">
        <v>1350</v>
      </c>
      <c r="B34">
        <v>1</v>
      </c>
      <c r="C34" t="s">
        <v>556</v>
      </c>
      <c r="D34" t="str">
        <f>INDEX(FSA_Province!B:B,MATCH(LEFT(C34,1),FSA_Province!A:A,0))</f>
        <v>ON</v>
      </c>
      <c r="E34" t="s">
        <v>1585</v>
      </c>
      <c r="F34" t="s">
        <v>2666</v>
      </c>
      <c r="G34" t="s">
        <v>2642</v>
      </c>
      <c r="H34" t="s">
        <v>11</v>
      </c>
      <c r="I34" t="s">
        <v>12</v>
      </c>
      <c r="J34">
        <v>262763.74911317002</v>
      </c>
      <c r="K34">
        <v>262763.74911317002</v>
      </c>
      <c r="L34">
        <v>2.1E-7</v>
      </c>
      <c r="M34">
        <v>5.5180380000000001E-2</v>
      </c>
      <c r="O34">
        <v>8.2769999999999995E-5</v>
      </c>
    </row>
    <row r="35" spans="1:15" hidden="1" x14ac:dyDescent="0.35">
      <c r="A35">
        <v>34</v>
      </c>
      <c r="B35">
        <v>237</v>
      </c>
      <c r="C35" t="s">
        <v>78</v>
      </c>
      <c r="D35" t="str">
        <f>INDEX(FSA_Province!B:B,MATCH(LEFT(C35,1),FSA_Province!A:A,0))</f>
        <v>BC</v>
      </c>
      <c r="E35" t="s">
        <v>79</v>
      </c>
      <c r="F35" t="s">
        <v>2644</v>
      </c>
      <c r="G35" t="s">
        <v>2643</v>
      </c>
      <c r="H35" t="s">
        <v>27</v>
      </c>
      <c r="I35" t="s">
        <v>16</v>
      </c>
      <c r="J35">
        <v>95</v>
      </c>
      <c r="K35">
        <v>95</v>
      </c>
      <c r="L35">
        <v>1.1515500000000001</v>
      </c>
      <c r="M35">
        <v>110.7459549</v>
      </c>
      <c r="O35">
        <v>0.16416658000000001</v>
      </c>
    </row>
    <row r="36" spans="1:15" hidden="1" x14ac:dyDescent="0.35">
      <c r="A36">
        <v>35</v>
      </c>
      <c r="B36">
        <v>237</v>
      </c>
      <c r="C36" t="s">
        <v>78</v>
      </c>
      <c r="D36" t="str">
        <f>INDEX(FSA_Province!B:B,MATCH(LEFT(C36,1),FSA_Province!A:A,0))</f>
        <v>BC</v>
      </c>
      <c r="E36" t="s">
        <v>80</v>
      </c>
      <c r="F36" t="s">
        <v>2647</v>
      </c>
      <c r="G36" t="s">
        <v>2643</v>
      </c>
      <c r="H36" t="s">
        <v>27</v>
      </c>
      <c r="I36" t="s">
        <v>16</v>
      </c>
      <c r="J36">
        <v>1000</v>
      </c>
      <c r="K36">
        <v>1000</v>
      </c>
      <c r="L36">
        <v>0.13839166999999999</v>
      </c>
      <c r="M36">
        <v>140.0374228</v>
      </c>
      <c r="O36">
        <v>0.20758740000000001</v>
      </c>
    </row>
    <row r="37" spans="1:15" hidden="1" x14ac:dyDescent="0.35">
      <c r="A37">
        <v>36</v>
      </c>
      <c r="B37">
        <v>77</v>
      </c>
      <c r="C37" t="s">
        <v>81</v>
      </c>
      <c r="D37" t="str">
        <f>INDEX(FSA_Province!B:B,MATCH(LEFT(C37,1),FSA_Province!A:A,0))</f>
        <v>ON</v>
      </c>
      <c r="E37" t="s">
        <v>82</v>
      </c>
      <c r="F37" t="s">
        <v>2647</v>
      </c>
      <c r="G37" t="s">
        <v>2643</v>
      </c>
      <c r="H37" t="s">
        <v>27</v>
      </c>
      <c r="I37" t="s">
        <v>16</v>
      </c>
      <c r="J37">
        <v>10000</v>
      </c>
      <c r="K37">
        <v>10000</v>
      </c>
      <c r="L37">
        <v>0.13850870000000001</v>
      </c>
      <c r="M37">
        <v>1401.5591449999999</v>
      </c>
      <c r="O37">
        <v>2.0776305100000001</v>
      </c>
    </row>
    <row r="38" spans="1:15" hidden="1" x14ac:dyDescent="0.35">
      <c r="A38">
        <v>37</v>
      </c>
      <c r="B38">
        <v>59</v>
      </c>
      <c r="C38" t="s">
        <v>83</v>
      </c>
      <c r="D38" t="str">
        <f>INDEX(FSA_Province!B:B,MATCH(LEFT(C38,1),FSA_Province!A:A,0))</f>
        <v>BC</v>
      </c>
      <c r="E38" t="s">
        <v>84</v>
      </c>
      <c r="F38" t="s">
        <v>2647</v>
      </c>
      <c r="G38" t="s">
        <v>2643</v>
      </c>
      <c r="H38" t="s">
        <v>27</v>
      </c>
      <c r="I38" t="s">
        <v>16</v>
      </c>
      <c r="J38">
        <v>1200</v>
      </c>
      <c r="K38">
        <v>1200</v>
      </c>
      <c r="L38">
        <v>0.13933825</v>
      </c>
      <c r="M38">
        <v>169.1944044</v>
      </c>
      <c r="O38">
        <v>0.25080886000000002</v>
      </c>
    </row>
    <row r="39" spans="1:15" hidden="1" x14ac:dyDescent="0.35">
      <c r="A39">
        <v>38</v>
      </c>
      <c r="B39">
        <v>69</v>
      </c>
      <c r="C39" t="s">
        <v>85</v>
      </c>
      <c r="D39" t="str">
        <f>INDEX(FSA_Province!B:B,MATCH(LEFT(C39,1),FSA_Province!A:A,0))</f>
        <v>AB</v>
      </c>
      <c r="E39" t="s">
        <v>86</v>
      </c>
      <c r="F39" t="s">
        <v>2647</v>
      </c>
      <c r="G39" t="s">
        <v>2643</v>
      </c>
      <c r="H39" t="s">
        <v>27</v>
      </c>
      <c r="I39" t="s">
        <v>16</v>
      </c>
      <c r="J39">
        <v>10480</v>
      </c>
      <c r="K39">
        <v>10480</v>
      </c>
      <c r="L39">
        <v>0.14209341</v>
      </c>
      <c r="M39">
        <v>1508.755594</v>
      </c>
      <c r="O39">
        <v>2.2365354100000001</v>
      </c>
    </row>
    <row r="40" spans="1:15" hidden="1" x14ac:dyDescent="0.35">
      <c r="A40">
        <v>39</v>
      </c>
      <c r="B40">
        <v>69</v>
      </c>
      <c r="C40" t="s">
        <v>85</v>
      </c>
      <c r="D40" t="str">
        <f>INDEX(FSA_Province!B:B,MATCH(LEFT(C40,1),FSA_Province!A:A,0))</f>
        <v>AB</v>
      </c>
      <c r="E40" t="s">
        <v>87</v>
      </c>
      <c r="F40" t="s">
        <v>2647</v>
      </c>
      <c r="G40" t="s">
        <v>2643</v>
      </c>
      <c r="H40" t="s">
        <v>27</v>
      </c>
      <c r="I40" t="s">
        <v>16</v>
      </c>
      <c r="J40">
        <v>10480</v>
      </c>
      <c r="K40">
        <v>10480</v>
      </c>
      <c r="L40">
        <v>0.14177935</v>
      </c>
      <c r="M40">
        <v>1503.5181110000001</v>
      </c>
      <c r="O40">
        <v>2.2287715100000001</v>
      </c>
    </row>
    <row r="41" spans="1:15" hidden="1" x14ac:dyDescent="0.35">
      <c r="A41">
        <v>254</v>
      </c>
      <c r="B41">
        <v>74</v>
      </c>
      <c r="C41" t="s">
        <v>189</v>
      </c>
      <c r="D41" t="str">
        <f>INDEX(FSA_Province!B:B,MATCH(LEFT(C41,1),FSA_Province!A:A,0))</f>
        <v>BC</v>
      </c>
      <c r="E41" t="s">
        <v>378</v>
      </c>
      <c r="F41" t="s">
        <v>2642</v>
      </c>
      <c r="G41" t="s">
        <v>2643</v>
      </c>
      <c r="H41" t="s">
        <v>11</v>
      </c>
      <c r="I41" t="s">
        <v>16</v>
      </c>
      <c r="J41">
        <v>1.26E-2</v>
      </c>
      <c r="K41">
        <v>1.26E-2</v>
      </c>
      <c r="L41">
        <v>71930</v>
      </c>
      <c r="M41">
        <v>917.09551450000004</v>
      </c>
      <c r="O41">
        <v>1.3594769799999999</v>
      </c>
    </row>
    <row r="42" spans="1:15" hidden="1" x14ac:dyDescent="0.35">
      <c r="A42">
        <v>41</v>
      </c>
      <c r="B42">
        <v>195</v>
      </c>
      <c r="C42" t="s">
        <v>90</v>
      </c>
      <c r="D42" t="str">
        <f>INDEX(FSA_Province!B:B,MATCH(LEFT(C42,1),FSA_Province!A:A,0))</f>
        <v>QC</v>
      </c>
      <c r="E42" t="s">
        <v>91</v>
      </c>
      <c r="F42" t="s">
        <v>2647</v>
      </c>
      <c r="G42" t="s">
        <v>2643</v>
      </c>
      <c r="H42" t="s">
        <v>27</v>
      </c>
      <c r="I42" t="s">
        <v>16</v>
      </c>
      <c r="J42">
        <v>1000</v>
      </c>
      <c r="K42">
        <v>1000</v>
      </c>
      <c r="L42">
        <v>0.13987928999999999</v>
      </c>
      <c r="M42">
        <v>141.54280589999999</v>
      </c>
      <c r="O42">
        <v>0.20981892999999999</v>
      </c>
    </row>
    <row r="43" spans="1:15" hidden="1" x14ac:dyDescent="0.35">
      <c r="A43">
        <v>42</v>
      </c>
      <c r="B43">
        <v>196</v>
      </c>
      <c r="C43" t="s">
        <v>92</v>
      </c>
      <c r="D43" t="str">
        <f>INDEX(FSA_Province!B:B,MATCH(LEFT(C43,1),FSA_Province!A:A,0))</f>
        <v>ON</v>
      </c>
      <c r="E43" t="s">
        <v>93</v>
      </c>
      <c r="F43" t="s">
        <v>2647</v>
      </c>
      <c r="G43" t="s">
        <v>2643</v>
      </c>
      <c r="H43" t="s">
        <v>11</v>
      </c>
      <c r="I43" t="s">
        <v>16</v>
      </c>
      <c r="J43">
        <v>3488.9880417200002</v>
      </c>
      <c r="K43">
        <v>3488.9880417200002</v>
      </c>
      <c r="L43">
        <v>0.14000000000000001</v>
      </c>
      <c r="M43">
        <v>494.26730880000002</v>
      </c>
      <c r="O43">
        <v>0.73268747000000001</v>
      </c>
    </row>
    <row r="44" spans="1:15" hidden="1" x14ac:dyDescent="0.35">
      <c r="A44">
        <v>43</v>
      </c>
      <c r="B44">
        <v>196</v>
      </c>
      <c r="C44" t="s">
        <v>92</v>
      </c>
      <c r="D44" t="str">
        <f>INDEX(FSA_Province!B:B,MATCH(LEFT(C44,1),FSA_Province!A:A,0))</f>
        <v>ON</v>
      </c>
      <c r="E44" t="s">
        <v>94</v>
      </c>
      <c r="F44" t="s">
        <v>2647</v>
      </c>
      <c r="G44" t="s">
        <v>2643</v>
      </c>
      <c r="H44" t="s">
        <v>11</v>
      </c>
      <c r="I44" t="s">
        <v>16</v>
      </c>
      <c r="J44">
        <v>35.242303450000001</v>
      </c>
      <c r="K44">
        <v>35.242303450000001</v>
      </c>
      <c r="L44">
        <v>14</v>
      </c>
      <c r="M44" s="6">
        <v>493.39224830000001</v>
      </c>
      <c r="N44" s="6"/>
      <c r="O44">
        <v>7.4040399999999998E-3</v>
      </c>
    </row>
    <row r="45" spans="1:15" hidden="1" x14ac:dyDescent="0.35">
      <c r="A45">
        <v>44</v>
      </c>
      <c r="B45">
        <v>17</v>
      </c>
      <c r="C45" t="s">
        <v>95</v>
      </c>
      <c r="D45" t="str">
        <f>INDEX(FSA_Province!B:B,MATCH(LEFT(C45,1),FSA_Province!A:A,0))</f>
        <v>BC</v>
      </c>
      <c r="E45" t="s">
        <v>96</v>
      </c>
      <c r="F45" t="s">
        <v>2647</v>
      </c>
      <c r="G45" t="s">
        <v>2643</v>
      </c>
      <c r="H45" t="s">
        <v>27</v>
      </c>
      <c r="I45" t="s">
        <v>16</v>
      </c>
      <c r="J45">
        <v>100</v>
      </c>
      <c r="K45">
        <v>100</v>
      </c>
      <c r="L45">
        <v>0.14122738000000001</v>
      </c>
      <c r="M45">
        <v>14.290692809999999</v>
      </c>
      <c r="O45">
        <v>2.1184100000000001E-2</v>
      </c>
    </row>
    <row r="46" spans="1:15" hidden="1" x14ac:dyDescent="0.35">
      <c r="A46">
        <v>45</v>
      </c>
      <c r="B46">
        <v>17</v>
      </c>
      <c r="C46" t="s">
        <v>95</v>
      </c>
      <c r="D46" t="str">
        <f>INDEX(FSA_Province!B:B,MATCH(LEFT(C46,1),FSA_Province!A:A,0))</f>
        <v>BC</v>
      </c>
      <c r="E46" t="s">
        <v>97</v>
      </c>
      <c r="F46" t="s">
        <v>2647</v>
      </c>
      <c r="G46" t="s">
        <v>2643</v>
      </c>
      <c r="H46" t="s">
        <v>27</v>
      </c>
      <c r="I46" t="s">
        <v>16</v>
      </c>
      <c r="J46">
        <v>2700</v>
      </c>
      <c r="K46">
        <v>2700</v>
      </c>
      <c r="L46">
        <v>0.14117921999999999</v>
      </c>
      <c r="M46">
        <v>385.6210969</v>
      </c>
      <c r="O46">
        <v>0.57163348999999997</v>
      </c>
    </row>
    <row r="47" spans="1:15" hidden="1" x14ac:dyDescent="0.35">
      <c r="A47">
        <v>46</v>
      </c>
      <c r="B47">
        <v>68</v>
      </c>
      <c r="C47" t="s">
        <v>98</v>
      </c>
      <c r="D47" t="str">
        <f>INDEX(FSA_Province!B:B,MATCH(LEFT(C47,1),FSA_Province!A:A,0))</f>
        <v>BC</v>
      </c>
      <c r="E47" t="s">
        <v>99</v>
      </c>
      <c r="F47" t="s">
        <v>2647</v>
      </c>
      <c r="G47" t="s">
        <v>2643</v>
      </c>
      <c r="H47" t="s">
        <v>11</v>
      </c>
      <c r="I47" t="s">
        <v>16</v>
      </c>
      <c r="J47">
        <v>10000</v>
      </c>
      <c r="K47">
        <v>10000</v>
      </c>
      <c r="L47">
        <v>0.1399118</v>
      </c>
      <c r="M47">
        <v>1415.7569619999999</v>
      </c>
      <c r="O47">
        <v>2.0986769299999999</v>
      </c>
    </row>
    <row r="48" spans="1:15" hidden="1" x14ac:dyDescent="0.35">
      <c r="A48">
        <v>47</v>
      </c>
      <c r="B48">
        <v>211</v>
      </c>
      <c r="C48" t="s">
        <v>100</v>
      </c>
      <c r="D48" t="str">
        <f>INDEX(FSA_Province!B:B,MATCH(LEFT(C48,1),FSA_Province!A:A,0))</f>
        <v>ON</v>
      </c>
      <c r="E48" t="s">
        <v>101</v>
      </c>
      <c r="F48" t="s">
        <v>2647</v>
      </c>
      <c r="G48" t="s">
        <v>2643</v>
      </c>
      <c r="H48" t="s">
        <v>11</v>
      </c>
      <c r="I48" t="s">
        <v>16</v>
      </c>
      <c r="J48">
        <v>2100</v>
      </c>
      <c r="K48">
        <v>2100</v>
      </c>
      <c r="L48">
        <v>0.14199999999999999</v>
      </c>
      <c r="M48">
        <v>299.24794750000001</v>
      </c>
      <c r="O48">
        <v>0.44359644999999998</v>
      </c>
    </row>
    <row r="49" spans="1:15" hidden="1" x14ac:dyDescent="0.35">
      <c r="A49">
        <v>48</v>
      </c>
      <c r="B49">
        <v>142</v>
      </c>
      <c r="C49" t="s">
        <v>102</v>
      </c>
      <c r="D49" t="str">
        <f>INDEX(FSA_Province!B:B,MATCH(LEFT(C49,1),FSA_Province!A:A,0))</f>
        <v>QC</v>
      </c>
      <c r="E49" t="s">
        <v>103</v>
      </c>
      <c r="F49" t="s">
        <v>2647</v>
      </c>
      <c r="G49" t="s">
        <v>2643</v>
      </c>
      <c r="H49" t="s">
        <v>11</v>
      </c>
      <c r="I49" t="s">
        <v>16</v>
      </c>
      <c r="J49">
        <v>95.610003169999999</v>
      </c>
      <c r="K49">
        <v>95.610003169999999</v>
      </c>
      <c r="L49">
        <v>0.14149999999999999</v>
      </c>
      <c r="M49">
        <v>13.66602864</v>
      </c>
      <c r="O49">
        <v>2.0258120000000001E-2</v>
      </c>
    </row>
    <row r="50" spans="1:15" hidden="1" x14ac:dyDescent="0.35">
      <c r="A50">
        <v>49</v>
      </c>
      <c r="B50">
        <v>142</v>
      </c>
      <c r="C50" t="s">
        <v>102</v>
      </c>
      <c r="D50" t="str">
        <f>INDEX(FSA_Province!B:B,MATCH(LEFT(C50,1),FSA_Province!A:A,0))</f>
        <v>QC</v>
      </c>
      <c r="E50" t="s">
        <v>104</v>
      </c>
      <c r="F50" t="s">
        <v>2644</v>
      </c>
      <c r="G50" t="s">
        <v>2643</v>
      </c>
      <c r="H50" t="s">
        <v>11</v>
      </c>
      <c r="I50" t="s">
        <v>16</v>
      </c>
      <c r="J50">
        <v>36.850873319999998</v>
      </c>
      <c r="K50">
        <v>36.850873319999998</v>
      </c>
      <c r="L50">
        <v>1.2050000000000001</v>
      </c>
      <c r="M50">
        <v>44.927112520000001</v>
      </c>
      <c r="O50">
        <v>6.6598640000000001E-2</v>
      </c>
    </row>
    <row r="51" spans="1:15" hidden="1" x14ac:dyDescent="0.35">
      <c r="A51">
        <v>255</v>
      </c>
      <c r="B51">
        <v>74</v>
      </c>
      <c r="C51" t="s">
        <v>189</v>
      </c>
      <c r="D51" t="str">
        <f>INDEX(FSA_Province!B:B,MATCH(LEFT(C51,1),FSA_Province!A:A,0))</f>
        <v>BC</v>
      </c>
      <c r="E51" t="s">
        <v>379</v>
      </c>
      <c r="F51" t="s">
        <v>2642</v>
      </c>
      <c r="G51" t="s">
        <v>2643</v>
      </c>
      <c r="H51" t="s">
        <v>11</v>
      </c>
      <c r="I51" t="s">
        <v>16</v>
      </c>
      <c r="J51">
        <v>2.75E-2</v>
      </c>
      <c r="K51">
        <v>2.75E-2</v>
      </c>
      <c r="L51">
        <v>71900</v>
      </c>
      <c r="M51">
        <v>2000.7625459999999</v>
      </c>
      <c r="O51">
        <v>2.9658749700000002</v>
      </c>
    </row>
    <row r="52" spans="1:15" hidden="1" x14ac:dyDescent="0.35">
      <c r="A52">
        <v>845</v>
      </c>
      <c r="B52">
        <v>1</v>
      </c>
      <c r="C52" t="s">
        <v>556</v>
      </c>
      <c r="D52" t="str">
        <f>INDEX(FSA_Province!B:B,MATCH(LEFT(C52,1),FSA_Province!A:A,0))</f>
        <v>ON</v>
      </c>
      <c r="E52" t="s">
        <v>1054</v>
      </c>
      <c r="F52" t="s">
        <v>2666</v>
      </c>
      <c r="G52" t="s">
        <v>2642</v>
      </c>
      <c r="H52" t="s">
        <v>11</v>
      </c>
      <c r="I52" t="s">
        <v>16</v>
      </c>
      <c r="J52">
        <v>217065.70578913999</v>
      </c>
      <c r="K52">
        <v>217065.70578913999</v>
      </c>
      <c r="L52">
        <v>2.2999999999999999E-7</v>
      </c>
      <c r="M52">
        <v>4.9925110000000002E-2</v>
      </c>
      <c r="O52">
        <v>7.4880000000000001E-5</v>
      </c>
    </row>
    <row r="53" spans="1:15" hidden="1" x14ac:dyDescent="0.35">
      <c r="A53">
        <v>189</v>
      </c>
      <c r="B53">
        <v>109</v>
      </c>
      <c r="C53" t="s">
        <v>72</v>
      </c>
      <c r="D53" t="str">
        <f>INDEX(FSA_Province!B:B,MATCH(LEFT(C53,1),FSA_Province!A:A,0))</f>
        <v>BC</v>
      </c>
      <c r="E53" t="s">
        <v>299</v>
      </c>
      <c r="F53" t="s">
        <v>2642</v>
      </c>
      <c r="G53" t="s">
        <v>2643</v>
      </c>
      <c r="H53" t="s">
        <v>27</v>
      </c>
      <c r="I53" t="s">
        <v>16</v>
      </c>
      <c r="J53">
        <v>3.3700000000000001E-4</v>
      </c>
      <c r="K53">
        <v>3.3700000000000001E-4</v>
      </c>
      <c r="L53">
        <v>71787.456000000006</v>
      </c>
      <c r="M53">
        <v>24.480057850000001</v>
      </c>
      <c r="O53">
        <v>3.6288550000000003E-2</v>
      </c>
    </row>
    <row r="54" spans="1:15" hidden="1" x14ac:dyDescent="0.35">
      <c r="A54">
        <v>53</v>
      </c>
      <c r="B54">
        <v>142</v>
      </c>
      <c r="C54" t="s">
        <v>102</v>
      </c>
      <c r="D54" t="str">
        <f>INDEX(FSA_Province!B:B,MATCH(LEFT(C54,1),FSA_Province!A:A,0))</f>
        <v>QC</v>
      </c>
      <c r="E54" t="s">
        <v>109</v>
      </c>
      <c r="F54" t="s">
        <v>2647</v>
      </c>
      <c r="G54" t="s">
        <v>2643</v>
      </c>
      <c r="H54" t="s">
        <v>11</v>
      </c>
      <c r="I54" t="s">
        <v>16</v>
      </c>
      <c r="J54">
        <v>2000.00000004</v>
      </c>
      <c r="K54">
        <v>2000.00000004</v>
      </c>
      <c r="L54">
        <v>0.14249999999999999</v>
      </c>
      <c r="M54">
        <v>288.38935300000003</v>
      </c>
      <c r="O54">
        <v>0.42749998</v>
      </c>
    </row>
    <row r="55" spans="1:15" hidden="1" x14ac:dyDescent="0.35">
      <c r="A55">
        <v>54</v>
      </c>
      <c r="B55">
        <v>142</v>
      </c>
      <c r="C55" t="s">
        <v>102</v>
      </c>
      <c r="D55" t="str">
        <f>INDEX(FSA_Province!B:B,MATCH(LEFT(C55,1),FSA_Province!A:A,0))</f>
        <v>QC</v>
      </c>
      <c r="E55" t="s">
        <v>110</v>
      </c>
      <c r="F55" t="s">
        <v>2645</v>
      </c>
      <c r="G55" t="s">
        <v>2643</v>
      </c>
      <c r="H55" t="s">
        <v>11</v>
      </c>
      <c r="I55" t="s">
        <v>16</v>
      </c>
      <c r="J55">
        <v>10</v>
      </c>
      <c r="K55">
        <v>10</v>
      </c>
      <c r="L55">
        <v>33.450000000000003</v>
      </c>
      <c r="M55">
        <v>338.44922800000001</v>
      </c>
      <c r="O55">
        <v>0.50170729000000003</v>
      </c>
    </row>
    <row r="56" spans="1:15" hidden="1" x14ac:dyDescent="0.35">
      <c r="A56">
        <v>55</v>
      </c>
      <c r="B56">
        <v>19</v>
      </c>
      <c r="C56" t="s">
        <v>111</v>
      </c>
      <c r="D56" t="str">
        <f>INDEX(FSA_Province!B:B,MATCH(LEFT(C56,1),FSA_Province!A:A,0))</f>
        <v>ON</v>
      </c>
      <c r="E56" t="s">
        <v>112</v>
      </c>
      <c r="F56" t="s">
        <v>2647</v>
      </c>
      <c r="G56" t="s">
        <v>2643</v>
      </c>
      <c r="H56" t="s">
        <v>11</v>
      </c>
      <c r="I56" t="s">
        <v>16</v>
      </c>
      <c r="J56">
        <v>2000</v>
      </c>
      <c r="K56">
        <v>2000</v>
      </c>
      <c r="L56">
        <v>0.13500000000000001</v>
      </c>
      <c r="M56">
        <v>273.21095530000002</v>
      </c>
      <c r="O56">
        <v>0.40499996999999999</v>
      </c>
    </row>
    <row r="57" spans="1:15" hidden="1" x14ac:dyDescent="0.35">
      <c r="A57">
        <v>56</v>
      </c>
      <c r="B57">
        <v>234</v>
      </c>
      <c r="C57" t="s">
        <v>113</v>
      </c>
      <c r="D57" t="str">
        <f>INDEX(FSA_Province!B:B,MATCH(LEFT(C57,1),FSA_Province!A:A,0))</f>
        <v>ON</v>
      </c>
      <c r="E57" t="s">
        <v>114</v>
      </c>
      <c r="F57" t="s">
        <v>2647</v>
      </c>
      <c r="G57" t="s">
        <v>2643</v>
      </c>
      <c r="H57" t="s">
        <v>27</v>
      </c>
      <c r="I57" t="s">
        <v>16</v>
      </c>
      <c r="J57">
        <v>700</v>
      </c>
      <c r="K57">
        <v>700</v>
      </c>
      <c r="L57">
        <v>0.14106832</v>
      </c>
      <c r="M57">
        <v>99.922181739999999</v>
      </c>
      <c r="O57">
        <v>0.14812173000000001</v>
      </c>
    </row>
    <row r="58" spans="1:15" hidden="1" x14ac:dyDescent="0.35">
      <c r="A58">
        <v>232</v>
      </c>
      <c r="B58">
        <v>225</v>
      </c>
      <c r="C58" t="s">
        <v>300</v>
      </c>
      <c r="D58" t="str">
        <f>INDEX(FSA_Province!B:B,MATCH(LEFT(C58,1),FSA_Province!A:A,0))</f>
        <v>AB</v>
      </c>
      <c r="E58" t="s">
        <v>351</v>
      </c>
      <c r="F58" t="s">
        <v>2642</v>
      </c>
      <c r="G58" t="s">
        <v>2643</v>
      </c>
      <c r="H58" t="s">
        <v>27</v>
      </c>
      <c r="I58" t="s">
        <v>16</v>
      </c>
      <c r="J58">
        <v>2.7599999999999999E-3</v>
      </c>
      <c r="K58">
        <v>2.7599999999999999E-3</v>
      </c>
      <c r="L58">
        <v>71714.070999999996</v>
      </c>
      <c r="M58">
        <v>200.2748536</v>
      </c>
      <c r="O58">
        <v>0.29688188999999998</v>
      </c>
    </row>
    <row r="59" spans="1:15" hidden="1" x14ac:dyDescent="0.35">
      <c r="A59">
        <v>1059</v>
      </c>
      <c r="B59">
        <v>1</v>
      </c>
      <c r="C59" t="s">
        <v>556</v>
      </c>
      <c r="D59" t="str">
        <f>INDEX(FSA_Province!B:B,MATCH(LEFT(C59,1),FSA_Province!A:A,0))</f>
        <v>ON</v>
      </c>
      <c r="E59" t="s">
        <v>1283</v>
      </c>
      <c r="F59" t="s">
        <v>2666</v>
      </c>
      <c r="G59" t="s">
        <v>2642</v>
      </c>
      <c r="H59" t="s">
        <v>11</v>
      </c>
      <c r="I59" t="s">
        <v>12</v>
      </c>
      <c r="J59">
        <v>249625.56165751</v>
      </c>
      <c r="K59">
        <v>249625.56165751</v>
      </c>
      <c r="L59">
        <v>2.4999999999999999E-7</v>
      </c>
      <c r="M59">
        <v>6.2406389999999999E-2</v>
      </c>
      <c r="O59">
        <v>9.3599999999999998E-5</v>
      </c>
    </row>
    <row r="60" spans="1:15" hidden="1" x14ac:dyDescent="0.35">
      <c r="A60">
        <v>59</v>
      </c>
      <c r="B60">
        <v>205</v>
      </c>
      <c r="C60" t="s">
        <v>62</v>
      </c>
      <c r="D60" t="str">
        <f>INDEX(FSA_Province!B:B,MATCH(LEFT(C60,1),FSA_Province!A:A,0))</f>
        <v>AB</v>
      </c>
      <c r="E60" t="s">
        <v>118</v>
      </c>
      <c r="F60" t="s">
        <v>2652</v>
      </c>
      <c r="G60" t="s">
        <v>2643</v>
      </c>
      <c r="H60" t="s">
        <v>11</v>
      </c>
      <c r="I60" t="s">
        <v>16</v>
      </c>
      <c r="J60">
        <v>5400</v>
      </c>
      <c r="K60">
        <v>5400</v>
      </c>
      <c r="L60">
        <v>5.5190000000000003E-2</v>
      </c>
      <c r="M60">
        <v>301.52587499999998</v>
      </c>
      <c r="O60">
        <v>0.44697318000000003</v>
      </c>
    </row>
    <row r="61" spans="1:15" hidden="1" x14ac:dyDescent="0.35">
      <c r="A61">
        <v>60</v>
      </c>
      <c r="B61">
        <v>135</v>
      </c>
      <c r="C61" t="s">
        <v>119</v>
      </c>
      <c r="D61" t="str">
        <f>INDEX(FSA_Province!B:B,MATCH(LEFT(C61,1),FSA_Province!A:A,0))</f>
        <v>ON</v>
      </c>
      <c r="E61" t="s">
        <v>120</v>
      </c>
      <c r="F61" t="s">
        <v>2644</v>
      </c>
      <c r="G61" t="s">
        <v>2643</v>
      </c>
      <c r="H61" t="s">
        <v>27</v>
      </c>
      <c r="I61" t="s">
        <v>16</v>
      </c>
      <c r="J61">
        <v>1600</v>
      </c>
      <c r="K61">
        <v>1600</v>
      </c>
      <c r="L61">
        <v>1.22831</v>
      </c>
      <c r="M61">
        <v>1986.2903739999999</v>
      </c>
      <c r="O61">
        <v>2.9444190799999999</v>
      </c>
    </row>
    <row r="62" spans="1:15" hidden="1" x14ac:dyDescent="0.35">
      <c r="A62">
        <v>61</v>
      </c>
      <c r="B62">
        <v>79</v>
      </c>
      <c r="C62" t="s">
        <v>121</v>
      </c>
      <c r="D62" t="str">
        <f>INDEX(FSA_Province!B:B,MATCH(LEFT(C62,1),FSA_Province!A:A,0))</f>
        <v>ON</v>
      </c>
      <c r="E62" t="s">
        <v>122</v>
      </c>
      <c r="F62" t="s">
        <v>2647</v>
      </c>
      <c r="G62" t="s">
        <v>2643</v>
      </c>
      <c r="H62" t="s">
        <v>27</v>
      </c>
      <c r="I62" t="s">
        <v>16</v>
      </c>
      <c r="J62">
        <v>2000</v>
      </c>
      <c r="K62">
        <v>2000</v>
      </c>
      <c r="L62">
        <v>0.14504639999999999</v>
      </c>
      <c r="M62">
        <v>293.5426951</v>
      </c>
      <c r="O62">
        <v>0.43513914999999997</v>
      </c>
    </row>
    <row r="63" spans="1:15" hidden="1" x14ac:dyDescent="0.35">
      <c r="A63">
        <v>62</v>
      </c>
      <c r="B63">
        <v>26</v>
      </c>
      <c r="C63" t="s">
        <v>60</v>
      </c>
      <c r="D63" t="str">
        <f>INDEX(FSA_Province!B:B,MATCH(LEFT(C63,1),FSA_Province!A:A,0))</f>
        <v>ON</v>
      </c>
      <c r="E63" t="s">
        <v>123</v>
      </c>
      <c r="F63" t="s">
        <v>2647</v>
      </c>
      <c r="G63" t="s">
        <v>2643</v>
      </c>
      <c r="H63" t="s">
        <v>27</v>
      </c>
      <c r="I63" t="s">
        <v>12</v>
      </c>
      <c r="J63">
        <v>5000</v>
      </c>
      <c r="K63">
        <v>5000</v>
      </c>
      <c r="L63">
        <v>0.12996347999999999</v>
      </c>
      <c r="M63">
        <v>642.08943529999999</v>
      </c>
      <c r="O63">
        <v>0.97472607</v>
      </c>
    </row>
    <row r="64" spans="1:15" hidden="1" x14ac:dyDescent="0.35">
      <c r="A64">
        <v>63</v>
      </c>
      <c r="B64">
        <v>110</v>
      </c>
      <c r="C64" t="s">
        <v>124</v>
      </c>
      <c r="D64" t="str">
        <f>INDEX(FSA_Province!B:B,MATCH(LEFT(C64,1),FSA_Province!A:A,0))</f>
        <v>BC</v>
      </c>
      <c r="E64" t="s">
        <v>125</v>
      </c>
      <c r="F64" t="s">
        <v>2647</v>
      </c>
      <c r="G64" t="s">
        <v>2643</v>
      </c>
      <c r="H64" t="s">
        <v>11</v>
      </c>
      <c r="I64" t="s">
        <v>16</v>
      </c>
      <c r="J64">
        <v>40</v>
      </c>
      <c r="K64">
        <v>40</v>
      </c>
      <c r="L64">
        <v>0.13100000000000001</v>
      </c>
      <c r="M64">
        <v>5.3023163599999998</v>
      </c>
      <c r="O64">
        <v>7.8599900000000007E-3</v>
      </c>
    </row>
    <row r="65" spans="1:15" hidden="1" x14ac:dyDescent="0.35">
      <c r="A65">
        <v>64</v>
      </c>
      <c r="B65">
        <v>110</v>
      </c>
      <c r="C65" t="s">
        <v>124</v>
      </c>
      <c r="D65" t="str">
        <f>INDEX(FSA_Province!B:B,MATCH(LEFT(C65,1),FSA_Province!A:A,0))</f>
        <v>BC</v>
      </c>
      <c r="E65" t="s">
        <v>126</v>
      </c>
      <c r="F65" t="s">
        <v>2647</v>
      </c>
      <c r="G65" t="s">
        <v>2643</v>
      </c>
      <c r="H65" t="s">
        <v>11</v>
      </c>
      <c r="I65" t="s">
        <v>16</v>
      </c>
      <c r="J65">
        <v>2600</v>
      </c>
      <c r="K65">
        <v>2600</v>
      </c>
      <c r="L65">
        <v>0.13100000000000001</v>
      </c>
      <c r="M65">
        <v>344.65056379999999</v>
      </c>
      <c r="O65">
        <v>0.51089996999999998</v>
      </c>
    </row>
    <row r="66" spans="1:15" hidden="1" x14ac:dyDescent="0.35">
      <c r="A66">
        <v>65</v>
      </c>
      <c r="B66">
        <v>208</v>
      </c>
      <c r="C66" t="s">
        <v>127</v>
      </c>
      <c r="D66" t="str">
        <f>INDEX(FSA_Province!B:B,MATCH(LEFT(C66,1),FSA_Province!A:A,0))</f>
        <v>ON</v>
      </c>
      <c r="E66" t="s">
        <v>128</v>
      </c>
      <c r="F66" t="s">
        <v>2647</v>
      </c>
      <c r="G66" t="s">
        <v>2643</v>
      </c>
      <c r="H66" t="s">
        <v>27</v>
      </c>
      <c r="I66" t="s">
        <v>16</v>
      </c>
      <c r="J66">
        <v>14500</v>
      </c>
      <c r="K66">
        <v>14500</v>
      </c>
      <c r="L66">
        <v>0.13391995000000001</v>
      </c>
      <c r="M66">
        <v>1955.4098059999999</v>
      </c>
      <c r="O66">
        <v>2.8986426199999999</v>
      </c>
    </row>
    <row r="67" spans="1:15" hidden="1" x14ac:dyDescent="0.35">
      <c r="A67">
        <v>66</v>
      </c>
      <c r="B67">
        <v>90</v>
      </c>
      <c r="C67" t="s">
        <v>129</v>
      </c>
      <c r="D67" t="str">
        <f>INDEX(FSA_Province!B:B,MATCH(LEFT(C67,1),FSA_Province!A:A,0))</f>
        <v>ON</v>
      </c>
      <c r="E67" t="s">
        <v>130</v>
      </c>
      <c r="F67" t="s">
        <v>2647</v>
      </c>
      <c r="G67" t="s">
        <v>2643</v>
      </c>
      <c r="H67" t="s">
        <v>11</v>
      </c>
      <c r="I67" t="s">
        <v>16</v>
      </c>
      <c r="J67">
        <v>150000.00000001001</v>
      </c>
      <c r="K67">
        <v>150000.00000001001</v>
      </c>
      <c r="L67">
        <v>0.12925</v>
      </c>
      <c r="M67">
        <v>19618.0641</v>
      </c>
      <c r="O67">
        <v>29.081247520000002</v>
      </c>
    </row>
    <row r="68" spans="1:15" hidden="1" x14ac:dyDescent="0.35">
      <c r="A68">
        <v>67</v>
      </c>
      <c r="B68">
        <v>196</v>
      </c>
      <c r="C68" t="s">
        <v>92</v>
      </c>
      <c r="D68" t="str">
        <f>INDEX(FSA_Province!B:B,MATCH(LEFT(C68,1),FSA_Province!A:A,0))</f>
        <v>ON</v>
      </c>
      <c r="E68" t="s">
        <v>131</v>
      </c>
      <c r="F68" t="s">
        <v>2647</v>
      </c>
      <c r="G68" t="s">
        <v>2643</v>
      </c>
      <c r="H68" t="s">
        <v>11</v>
      </c>
      <c r="I68" t="s">
        <v>16</v>
      </c>
      <c r="J68">
        <v>14096.92138068</v>
      </c>
      <c r="K68">
        <v>14096.92138068</v>
      </c>
      <c r="L68">
        <v>0.14000000000000001</v>
      </c>
      <c r="M68">
        <v>1997.039632</v>
      </c>
      <c r="O68">
        <v>2.9603534200000001</v>
      </c>
    </row>
    <row r="69" spans="1:15" hidden="1" x14ac:dyDescent="0.35">
      <c r="A69">
        <v>68</v>
      </c>
      <c r="B69">
        <v>110</v>
      </c>
      <c r="C69" t="s">
        <v>124</v>
      </c>
      <c r="D69" t="str">
        <f>INDEX(FSA_Province!B:B,MATCH(LEFT(C69,1),FSA_Province!A:A,0))</f>
        <v>BC</v>
      </c>
      <c r="E69" t="s">
        <v>132</v>
      </c>
      <c r="F69" t="s">
        <v>2647</v>
      </c>
      <c r="G69" t="s">
        <v>2643</v>
      </c>
      <c r="H69" t="s">
        <v>11</v>
      </c>
      <c r="I69" t="s">
        <v>16</v>
      </c>
      <c r="J69">
        <v>100</v>
      </c>
      <c r="K69">
        <v>100</v>
      </c>
      <c r="L69">
        <v>0.14099999999999999</v>
      </c>
      <c r="M69">
        <v>14.26768367</v>
      </c>
      <c r="O69">
        <v>2.114999E-2</v>
      </c>
    </row>
    <row r="70" spans="1:15" hidden="1" x14ac:dyDescent="0.35">
      <c r="A70">
        <v>69</v>
      </c>
      <c r="B70">
        <v>110</v>
      </c>
      <c r="C70" t="s">
        <v>124</v>
      </c>
      <c r="D70" t="str">
        <f>INDEX(FSA_Province!B:B,MATCH(LEFT(C70,1),FSA_Province!A:A,0))</f>
        <v>BC</v>
      </c>
      <c r="E70" t="s">
        <v>133</v>
      </c>
      <c r="F70" t="s">
        <v>2647</v>
      </c>
      <c r="G70" t="s">
        <v>2643</v>
      </c>
      <c r="H70" t="s">
        <v>11</v>
      </c>
      <c r="I70" t="s">
        <v>16</v>
      </c>
      <c r="J70">
        <v>2100</v>
      </c>
      <c r="K70">
        <v>2100</v>
      </c>
      <c r="L70">
        <v>0.14149999999999999</v>
      </c>
      <c r="M70">
        <v>300.68385389999997</v>
      </c>
      <c r="O70">
        <v>0.44572498999999999</v>
      </c>
    </row>
    <row r="71" spans="1:15" hidden="1" x14ac:dyDescent="0.35">
      <c r="A71">
        <v>70</v>
      </c>
      <c r="B71">
        <v>110</v>
      </c>
      <c r="C71" t="s">
        <v>124</v>
      </c>
      <c r="D71" t="str">
        <f>INDEX(FSA_Province!B:B,MATCH(LEFT(C71,1),FSA_Province!A:A,0))</f>
        <v>BC</v>
      </c>
      <c r="E71" t="s">
        <v>134</v>
      </c>
      <c r="F71" t="s">
        <v>2647</v>
      </c>
      <c r="G71" t="s">
        <v>2643</v>
      </c>
      <c r="H71" t="s">
        <v>11</v>
      </c>
      <c r="I71" t="s">
        <v>16</v>
      </c>
      <c r="J71">
        <v>3300</v>
      </c>
      <c r="K71">
        <v>3300</v>
      </c>
      <c r="L71">
        <v>0.14499999999999999</v>
      </c>
      <c r="M71">
        <v>484.19053719999999</v>
      </c>
      <c r="O71">
        <v>0.71774996000000002</v>
      </c>
    </row>
    <row r="72" spans="1:15" hidden="1" x14ac:dyDescent="0.35">
      <c r="A72">
        <v>71</v>
      </c>
      <c r="B72">
        <v>92</v>
      </c>
      <c r="C72" t="s">
        <v>135</v>
      </c>
      <c r="D72" t="str">
        <f>INDEX(FSA_Province!B:B,MATCH(LEFT(C72,1),FSA_Province!A:A,0))</f>
        <v>ON</v>
      </c>
      <c r="E72" t="s">
        <v>136</v>
      </c>
      <c r="F72" t="s">
        <v>2647</v>
      </c>
      <c r="G72" t="s">
        <v>2643</v>
      </c>
      <c r="H72" t="s">
        <v>27</v>
      </c>
      <c r="I72" t="s">
        <v>16</v>
      </c>
      <c r="J72">
        <v>350</v>
      </c>
      <c r="K72">
        <v>350</v>
      </c>
      <c r="L72">
        <v>0.14098111999999999</v>
      </c>
      <c r="M72">
        <v>49.93020568</v>
      </c>
      <c r="O72">
        <v>7.4015079999999997E-2</v>
      </c>
    </row>
    <row r="73" spans="1:15" hidden="1" x14ac:dyDescent="0.35">
      <c r="A73">
        <v>72</v>
      </c>
      <c r="B73">
        <v>92</v>
      </c>
      <c r="C73" t="s">
        <v>135</v>
      </c>
      <c r="D73" t="str">
        <f>INDEX(FSA_Province!B:B,MATCH(LEFT(C73,1),FSA_Province!A:A,0))</f>
        <v>ON</v>
      </c>
      <c r="E73" t="s">
        <v>137</v>
      </c>
      <c r="F73" t="s">
        <v>2647</v>
      </c>
      <c r="G73" t="s">
        <v>2643</v>
      </c>
      <c r="H73" t="s">
        <v>27</v>
      </c>
      <c r="I73" t="s">
        <v>16</v>
      </c>
      <c r="J73">
        <v>13500</v>
      </c>
      <c r="K73">
        <v>13500</v>
      </c>
      <c r="L73">
        <v>0.14234421</v>
      </c>
      <c r="M73">
        <v>1944.5000500000001</v>
      </c>
      <c r="O73">
        <v>2.88247031</v>
      </c>
    </row>
    <row r="74" spans="1:15" hidden="1" x14ac:dyDescent="0.35">
      <c r="A74">
        <v>73</v>
      </c>
      <c r="B74">
        <v>18</v>
      </c>
      <c r="C74" t="s">
        <v>50</v>
      </c>
      <c r="D74" t="str">
        <f>INDEX(FSA_Province!B:B,MATCH(LEFT(C74,1),FSA_Province!A:A,0))</f>
        <v>BC</v>
      </c>
      <c r="E74" t="s">
        <v>138</v>
      </c>
      <c r="F74" t="s">
        <v>2647</v>
      </c>
      <c r="G74" t="s">
        <v>2643</v>
      </c>
      <c r="H74" t="s">
        <v>27</v>
      </c>
      <c r="I74" t="s">
        <v>16</v>
      </c>
      <c r="J74">
        <v>1150</v>
      </c>
      <c r="K74">
        <v>1150</v>
      </c>
      <c r="L74">
        <v>0.13207849999999999</v>
      </c>
      <c r="M74">
        <v>153.69662030000001</v>
      </c>
      <c r="O74">
        <v>0.22783539</v>
      </c>
    </row>
    <row r="75" spans="1:15" hidden="1" x14ac:dyDescent="0.35">
      <c r="A75">
        <v>74</v>
      </c>
      <c r="B75">
        <v>18</v>
      </c>
      <c r="C75" t="s">
        <v>50</v>
      </c>
      <c r="D75" t="str">
        <f>INDEX(FSA_Province!B:B,MATCH(LEFT(C75,1),FSA_Province!A:A,0))</f>
        <v>BC</v>
      </c>
      <c r="E75" t="s">
        <v>139</v>
      </c>
      <c r="F75" t="s">
        <v>2647</v>
      </c>
      <c r="G75" t="s">
        <v>2643</v>
      </c>
      <c r="H75" t="s">
        <v>11</v>
      </c>
      <c r="I75" t="s">
        <v>16</v>
      </c>
      <c r="J75">
        <v>25000.000000010001</v>
      </c>
      <c r="K75">
        <v>25000.000000010001</v>
      </c>
      <c r="L75">
        <v>0.13300000000000001</v>
      </c>
      <c r="M75">
        <v>3364.5424950000001</v>
      </c>
      <c r="O75">
        <v>4.9874999300000002</v>
      </c>
    </row>
    <row r="76" spans="1:15" hidden="1" x14ac:dyDescent="0.35">
      <c r="A76">
        <v>75</v>
      </c>
      <c r="B76">
        <v>165</v>
      </c>
      <c r="C76" t="s">
        <v>140</v>
      </c>
      <c r="D76" t="str">
        <f>INDEX(FSA_Province!B:B,MATCH(LEFT(C76,1),FSA_Province!A:A,0))</f>
        <v>ON</v>
      </c>
      <c r="E76" t="s">
        <v>141</v>
      </c>
      <c r="F76" t="s">
        <v>2653</v>
      </c>
      <c r="G76" t="s">
        <v>2643</v>
      </c>
      <c r="H76" t="s">
        <v>11</v>
      </c>
      <c r="I76" t="s">
        <v>12</v>
      </c>
      <c r="J76">
        <v>40000</v>
      </c>
      <c r="K76">
        <v>40000</v>
      </c>
      <c r="L76">
        <v>6.5000000000000002E-2</v>
      </c>
      <c r="M76">
        <v>2568.87356</v>
      </c>
      <c r="O76">
        <v>3.8996873299999999</v>
      </c>
    </row>
    <row r="77" spans="1:15" hidden="1" x14ac:dyDescent="0.35">
      <c r="A77">
        <v>190</v>
      </c>
      <c r="B77">
        <v>225</v>
      </c>
      <c r="C77" t="s">
        <v>300</v>
      </c>
      <c r="D77" t="str">
        <f>INDEX(FSA_Province!B:B,MATCH(LEFT(C77,1),FSA_Province!A:A,0))</f>
        <v>AB</v>
      </c>
      <c r="E77" t="s">
        <v>301</v>
      </c>
      <c r="F77" t="s">
        <v>2642</v>
      </c>
      <c r="G77" t="s">
        <v>2643</v>
      </c>
      <c r="H77" t="s">
        <v>27</v>
      </c>
      <c r="I77" t="s">
        <v>16</v>
      </c>
      <c r="J77">
        <v>2.8E-3</v>
      </c>
      <c r="K77">
        <v>2.8E-3</v>
      </c>
      <c r="L77">
        <v>71608.657999999996</v>
      </c>
      <c r="M77">
        <v>202.8885507</v>
      </c>
      <c r="O77">
        <v>0.30075636</v>
      </c>
    </row>
    <row r="78" spans="1:15" hidden="1" x14ac:dyDescent="0.35">
      <c r="A78">
        <v>196</v>
      </c>
      <c r="B78">
        <v>109</v>
      </c>
      <c r="C78" t="s">
        <v>72</v>
      </c>
      <c r="D78" t="str">
        <f>INDEX(FSA_Province!B:B,MATCH(LEFT(C78,1),FSA_Province!A:A,0))</f>
        <v>BC</v>
      </c>
      <c r="E78" t="s">
        <v>308</v>
      </c>
      <c r="F78" t="s">
        <v>2642</v>
      </c>
      <c r="G78" t="s">
        <v>2643</v>
      </c>
      <c r="H78" t="s">
        <v>27</v>
      </c>
      <c r="I78" t="s">
        <v>16</v>
      </c>
      <c r="J78">
        <v>5.0000000000000001E-4</v>
      </c>
      <c r="K78">
        <v>5.0000000000000001E-4</v>
      </c>
      <c r="L78">
        <v>71598.981</v>
      </c>
      <c r="M78">
        <v>36.225195679999999</v>
      </c>
      <c r="O78">
        <v>5.3699219999999999E-2</v>
      </c>
    </row>
    <row r="79" spans="1:15" hidden="1" x14ac:dyDescent="0.35">
      <c r="A79">
        <v>78</v>
      </c>
      <c r="B79">
        <v>115</v>
      </c>
      <c r="C79" t="s">
        <v>88</v>
      </c>
      <c r="D79" t="str">
        <f>INDEX(FSA_Province!B:B,MATCH(LEFT(C79,1),FSA_Province!A:A,0))</f>
        <v>ON</v>
      </c>
      <c r="E79" t="s">
        <v>144</v>
      </c>
      <c r="F79" t="s">
        <v>2645</v>
      </c>
      <c r="G79" t="s">
        <v>2643</v>
      </c>
      <c r="H79" t="s">
        <v>27</v>
      </c>
      <c r="I79" t="s">
        <v>16</v>
      </c>
      <c r="J79">
        <v>5</v>
      </c>
      <c r="K79">
        <v>5</v>
      </c>
      <c r="L79">
        <v>35.10454395</v>
      </c>
      <c r="M79">
        <v>177.6101223</v>
      </c>
      <c r="O79">
        <v>0.26328406999999998</v>
      </c>
    </row>
    <row r="80" spans="1:15" hidden="1" x14ac:dyDescent="0.35">
      <c r="A80">
        <v>79</v>
      </c>
      <c r="B80">
        <v>115</v>
      </c>
      <c r="C80" t="s">
        <v>88</v>
      </c>
      <c r="D80" t="str">
        <f>INDEX(FSA_Province!B:B,MATCH(LEFT(C80,1),FSA_Province!A:A,0))</f>
        <v>ON</v>
      </c>
      <c r="E80" t="s">
        <v>145</v>
      </c>
      <c r="F80" t="s">
        <v>2646</v>
      </c>
      <c r="G80" t="s">
        <v>2643</v>
      </c>
      <c r="H80" t="s">
        <v>27</v>
      </c>
      <c r="I80" t="s">
        <v>16</v>
      </c>
      <c r="J80">
        <v>0.125</v>
      </c>
      <c r="K80">
        <v>0.125</v>
      </c>
      <c r="L80">
        <v>2053.9279999999999</v>
      </c>
      <c r="M80">
        <v>259.8106477</v>
      </c>
      <c r="O80">
        <v>0.38513574</v>
      </c>
    </row>
    <row r="81" spans="1:15" hidden="1" x14ac:dyDescent="0.35">
      <c r="A81">
        <v>80</v>
      </c>
      <c r="B81">
        <v>18</v>
      </c>
      <c r="C81" t="s">
        <v>50</v>
      </c>
      <c r="D81" t="str">
        <f>INDEX(FSA_Province!B:B,MATCH(LEFT(C81,1),FSA_Province!A:A,0))</f>
        <v>BC</v>
      </c>
      <c r="E81" t="s">
        <v>146</v>
      </c>
      <c r="F81" t="s">
        <v>2647</v>
      </c>
      <c r="G81" t="s">
        <v>2643</v>
      </c>
      <c r="H81" t="s">
        <v>11</v>
      </c>
      <c r="I81" t="s">
        <v>16</v>
      </c>
      <c r="J81">
        <v>8000</v>
      </c>
      <c r="K81">
        <v>8000</v>
      </c>
      <c r="L81">
        <v>0.1530146</v>
      </c>
      <c r="M81">
        <v>1238.6745739999999</v>
      </c>
      <c r="O81">
        <v>1.8361751500000001</v>
      </c>
    </row>
    <row r="82" spans="1:15" hidden="1" x14ac:dyDescent="0.35">
      <c r="A82">
        <v>249</v>
      </c>
      <c r="B82">
        <v>226</v>
      </c>
      <c r="C82" t="s">
        <v>372</v>
      </c>
      <c r="D82" t="str">
        <f>INDEX(FSA_Province!B:B,MATCH(LEFT(C82,1),FSA_Province!A:A,0))</f>
        <v>AB</v>
      </c>
      <c r="E82" t="s">
        <v>373</v>
      </c>
      <c r="F82" t="s">
        <v>2642</v>
      </c>
      <c r="G82" t="s">
        <v>2643</v>
      </c>
      <c r="H82" t="s">
        <v>11</v>
      </c>
      <c r="I82" t="s">
        <v>16</v>
      </c>
      <c r="J82">
        <v>2.9008000000000001E-4</v>
      </c>
      <c r="K82">
        <v>2.9008000000000001E-4</v>
      </c>
      <c r="L82">
        <v>71438</v>
      </c>
      <c r="M82">
        <v>20.96916014</v>
      </c>
      <c r="O82">
        <v>3.10841E-2</v>
      </c>
    </row>
    <row r="83" spans="1:15" hidden="1" x14ac:dyDescent="0.35">
      <c r="A83">
        <v>234</v>
      </c>
      <c r="B83">
        <v>43</v>
      </c>
      <c r="C83" t="s">
        <v>165</v>
      </c>
      <c r="D83" t="str">
        <f>INDEX(FSA_Province!B:B,MATCH(LEFT(C83,1),FSA_Province!A:A,0))</f>
        <v>BC</v>
      </c>
      <c r="E83" t="s">
        <v>355</v>
      </c>
      <c r="F83" t="s">
        <v>2642</v>
      </c>
      <c r="G83" t="s">
        <v>2643</v>
      </c>
      <c r="H83" t="s">
        <v>11</v>
      </c>
      <c r="I83" t="s">
        <v>16</v>
      </c>
      <c r="J83">
        <v>2.7533700000000002E-3</v>
      </c>
      <c r="K83">
        <v>2.7533700000000002E-3</v>
      </c>
      <c r="L83">
        <v>71320</v>
      </c>
      <c r="M83">
        <v>198.70549260000001</v>
      </c>
      <c r="O83">
        <v>0.29455551000000002</v>
      </c>
    </row>
    <row r="84" spans="1:15" hidden="1" x14ac:dyDescent="0.35">
      <c r="A84">
        <v>235</v>
      </c>
      <c r="B84">
        <v>43</v>
      </c>
      <c r="C84" t="s">
        <v>165</v>
      </c>
      <c r="D84" t="str">
        <f>INDEX(FSA_Province!B:B,MATCH(LEFT(C84,1),FSA_Province!A:A,0))</f>
        <v>BC</v>
      </c>
      <c r="E84" t="s">
        <v>356</v>
      </c>
      <c r="F84" t="s">
        <v>2642</v>
      </c>
      <c r="G84" t="s">
        <v>2643</v>
      </c>
      <c r="H84" t="s">
        <v>11</v>
      </c>
      <c r="I84" t="s">
        <v>16</v>
      </c>
      <c r="J84">
        <v>2.7679800000000002E-3</v>
      </c>
      <c r="K84">
        <v>2.7679800000000002E-3</v>
      </c>
      <c r="L84">
        <v>71300</v>
      </c>
      <c r="M84">
        <v>199.70385200000001</v>
      </c>
      <c r="O84">
        <v>0.29603544999999998</v>
      </c>
    </row>
    <row r="85" spans="1:15" hidden="1" x14ac:dyDescent="0.35">
      <c r="A85">
        <v>242</v>
      </c>
      <c r="B85">
        <v>134</v>
      </c>
      <c r="C85" t="s">
        <v>69</v>
      </c>
      <c r="D85" t="str">
        <f>INDEX(FSA_Province!B:B,MATCH(LEFT(C85,1),FSA_Province!A:A,0))</f>
        <v>ON</v>
      </c>
      <c r="E85" t="s">
        <v>364</v>
      </c>
      <c r="F85" t="s">
        <v>2642</v>
      </c>
      <c r="G85" t="s">
        <v>2643</v>
      </c>
      <c r="H85" t="s">
        <v>27</v>
      </c>
      <c r="I85" t="s">
        <v>16</v>
      </c>
      <c r="J85">
        <v>0.02</v>
      </c>
      <c r="K85">
        <v>0.02</v>
      </c>
      <c r="L85">
        <v>71211.145999999993</v>
      </c>
      <c r="M85">
        <v>1441.159142</v>
      </c>
      <c r="O85">
        <v>2.1363343800000001</v>
      </c>
    </row>
    <row r="86" spans="1:15" hidden="1" x14ac:dyDescent="0.35">
      <c r="A86">
        <v>85</v>
      </c>
      <c r="B86">
        <v>69</v>
      </c>
      <c r="C86" t="s">
        <v>85</v>
      </c>
      <c r="D86" t="str">
        <f>INDEX(FSA_Province!B:B,MATCH(LEFT(C86,1),FSA_Province!A:A,0))</f>
        <v>AB</v>
      </c>
      <c r="E86" t="s">
        <v>151</v>
      </c>
      <c r="F86" t="s">
        <v>2647</v>
      </c>
      <c r="G86" t="s">
        <v>2643</v>
      </c>
      <c r="H86" t="s">
        <v>11</v>
      </c>
      <c r="I86" t="s">
        <v>16</v>
      </c>
      <c r="J86">
        <v>22771.94992264</v>
      </c>
      <c r="K86">
        <v>22771.94992264</v>
      </c>
      <c r="L86">
        <v>0.13</v>
      </c>
      <c r="M86">
        <v>2995.559385</v>
      </c>
      <c r="O86">
        <v>4.4405301000000001</v>
      </c>
    </row>
    <row r="87" spans="1:15" hidden="1" x14ac:dyDescent="0.35">
      <c r="A87">
        <v>86</v>
      </c>
      <c r="B87">
        <v>90</v>
      </c>
      <c r="C87" t="s">
        <v>129</v>
      </c>
      <c r="D87" t="str">
        <f>INDEX(FSA_Province!B:B,MATCH(LEFT(C87,1),FSA_Province!A:A,0))</f>
        <v>ON</v>
      </c>
      <c r="E87" t="s">
        <v>152</v>
      </c>
      <c r="F87" t="s">
        <v>2647</v>
      </c>
      <c r="G87" t="s">
        <v>2643</v>
      </c>
      <c r="H87" t="s">
        <v>11</v>
      </c>
      <c r="I87" t="s">
        <v>16</v>
      </c>
      <c r="J87">
        <v>199999.99999998999</v>
      </c>
      <c r="K87">
        <v>199999.99999998999</v>
      </c>
      <c r="L87">
        <v>0.126</v>
      </c>
      <c r="M87">
        <v>25499.690350000001</v>
      </c>
      <c r="O87">
        <v>37.799999139999997</v>
      </c>
    </row>
    <row r="88" spans="1:15" hidden="1" x14ac:dyDescent="0.35">
      <c r="A88">
        <v>87</v>
      </c>
      <c r="B88">
        <v>90</v>
      </c>
      <c r="C88" t="s">
        <v>129</v>
      </c>
      <c r="D88" t="str">
        <f>INDEX(FSA_Province!B:B,MATCH(LEFT(C88,1),FSA_Province!A:A,0))</f>
        <v>ON</v>
      </c>
      <c r="E88" t="s">
        <v>153</v>
      </c>
      <c r="F88" t="s">
        <v>2647</v>
      </c>
      <c r="G88" t="s">
        <v>2643</v>
      </c>
      <c r="H88" t="s">
        <v>27</v>
      </c>
      <c r="I88" t="s">
        <v>12</v>
      </c>
      <c r="J88">
        <v>255000</v>
      </c>
      <c r="K88">
        <v>255000</v>
      </c>
      <c r="L88">
        <v>0.151781</v>
      </c>
      <c r="M88">
        <v>37243.41577</v>
      </c>
      <c r="O88">
        <v>56.53749535</v>
      </c>
    </row>
    <row r="89" spans="1:15" hidden="1" x14ac:dyDescent="0.35">
      <c r="A89">
        <v>236</v>
      </c>
      <c r="B89">
        <v>43</v>
      </c>
      <c r="C89" t="s">
        <v>165</v>
      </c>
      <c r="D89" t="str">
        <f>INDEX(FSA_Province!B:B,MATCH(LEFT(C89,1),FSA_Province!A:A,0))</f>
        <v>BC</v>
      </c>
      <c r="E89" t="s">
        <v>357</v>
      </c>
      <c r="F89" t="s">
        <v>2642</v>
      </c>
      <c r="G89" t="s">
        <v>2643</v>
      </c>
      <c r="H89" t="s">
        <v>11</v>
      </c>
      <c r="I89" t="s">
        <v>16</v>
      </c>
      <c r="J89">
        <v>2.7796800000000001E-3</v>
      </c>
      <c r="K89">
        <v>2.7796800000000001E-3</v>
      </c>
      <c r="L89">
        <v>71200.998000000007</v>
      </c>
      <c r="M89">
        <v>200.15778900000001</v>
      </c>
      <c r="O89">
        <v>0.29670836</v>
      </c>
    </row>
    <row r="90" spans="1:15" hidden="1" x14ac:dyDescent="0.35">
      <c r="A90">
        <v>89</v>
      </c>
      <c r="B90">
        <v>61</v>
      </c>
      <c r="C90" t="s">
        <v>155</v>
      </c>
      <c r="D90" t="str">
        <f>INDEX(FSA_Province!B:B,MATCH(LEFT(C90,1),FSA_Province!A:A,0))</f>
        <v>AB</v>
      </c>
      <c r="E90" t="s">
        <v>156</v>
      </c>
      <c r="F90" t="s">
        <v>2647</v>
      </c>
      <c r="G90" t="s">
        <v>2643</v>
      </c>
      <c r="H90" t="s">
        <v>11</v>
      </c>
      <c r="I90" t="s">
        <v>16</v>
      </c>
      <c r="J90">
        <v>18800</v>
      </c>
      <c r="K90">
        <v>18800</v>
      </c>
      <c r="L90">
        <v>0.15877819000000001</v>
      </c>
      <c r="M90">
        <v>3020.529282</v>
      </c>
      <c r="O90">
        <v>4.4775447499999999</v>
      </c>
    </row>
    <row r="91" spans="1:15" hidden="1" x14ac:dyDescent="0.35">
      <c r="A91">
        <v>90</v>
      </c>
      <c r="B91">
        <v>190</v>
      </c>
      <c r="C91" t="s">
        <v>157</v>
      </c>
      <c r="D91" t="str">
        <f>INDEX(FSA_Province!B:B,MATCH(LEFT(C91,1),FSA_Province!A:A,0))</f>
        <v>ON</v>
      </c>
      <c r="E91" t="s">
        <v>158</v>
      </c>
      <c r="F91" t="s">
        <v>2647</v>
      </c>
      <c r="G91" t="s">
        <v>2643</v>
      </c>
      <c r="H91" t="s">
        <v>27</v>
      </c>
      <c r="I91" t="s">
        <v>16</v>
      </c>
      <c r="J91">
        <v>1500</v>
      </c>
      <c r="K91">
        <v>1500</v>
      </c>
      <c r="L91">
        <v>0.15698380000000001</v>
      </c>
      <c r="M91">
        <v>238.2761036</v>
      </c>
      <c r="O91">
        <v>0.35321355999999998</v>
      </c>
    </row>
    <row r="92" spans="1:15" hidden="1" x14ac:dyDescent="0.35">
      <c r="A92">
        <v>91</v>
      </c>
      <c r="B92">
        <v>190</v>
      </c>
      <c r="C92" t="s">
        <v>157</v>
      </c>
      <c r="D92" t="str">
        <f>INDEX(FSA_Province!B:B,MATCH(LEFT(C92,1),FSA_Province!A:A,0))</f>
        <v>ON</v>
      </c>
      <c r="E92" t="s">
        <v>159</v>
      </c>
      <c r="F92" t="s">
        <v>2647</v>
      </c>
      <c r="G92" t="s">
        <v>2643</v>
      </c>
      <c r="H92" t="s">
        <v>27</v>
      </c>
      <c r="I92" t="s">
        <v>16</v>
      </c>
      <c r="J92">
        <v>500</v>
      </c>
      <c r="K92">
        <v>500</v>
      </c>
      <c r="L92">
        <v>0.15814791</v>
      </c>
      <c r="M92">
        <v>80.014342020000001</v>
      </c>
      <c r="O92">
        <v>0.11861093</v>
      </c>
    </row>
    <row r="93" spans="1:15" hidden="1" x14ac:dyDescent="0.35">
      <c r="A93">
        <v>267</v>
      </c>
      <c r="B93">
        <v>111</v>
      </c>
      <c r="C93" t="s">
        <v>386</v>
      </c>
      <c r="D93" t="str">
        <f>INDEX(FSA_Province!B:B,MATCH(LEFT(C93,1),FSA_Province!A:A,0))</f>
        <v>BC</v>
      </c>
      <c r="E93" t="s">
        <v>394</v>
      </c>
      <c r="F93" t="s">
        <v>2642</v>
      </c>
      <c r="G93" t="s">
        <v>2643</v>
      </c>
      <c r="H93" t="s">
        <v>27</v>
      </c>
      <c r="I93" t="s">
        <v>16</v>
      </c>
      <c r="J93">
        <v>8.9999999999999993E-3</v>
      </c>
      <c r="K93">
        <v>8.9999999999999993E-3</v>
      </c>
      <c r="L93">
        <v>71139.225999999995</v>
      </c>
      <c r="M93">
        <v>647.86651029999996</v>
      </c>
      <c r="O93">
        <v>0.96037936000000002</v>
      </c>
    </row>
    <row r="94" spans="1:15" hidden="1" x14ac:dyDescent="0.35">
      <c r="A94">
        <v>239</v>
      </c>
      <c r="B94">
        <v>99</v>
      </c>
      <c r="C94" t="s">
        <v>360</v>
      </c>
      <c r="D94" t="str">
        <f>INDEX(FSA_Province!B:B,MATCH(LEFT(C94,1),FSA_Province!A:A,0))</f>
        <v>BC</v>
      </c>
      <c r="E94" t="s">
        <v>361</v>
      </c>
      <c r="F94" t="s">
        <v>2642</v>
      </c>
      <c r="G94" t="s">
        <v>2643</v>
      </c>
      <c r="H94" t="s">
        <v>27</v>
      </c>
      <c r="I94" t="s">
        <v>12</v>
      </c>
      <c r="J94">
        <v>0.84201155000000005</v>
      </c>
      <c r="K94">
        <v>0.84201155000000005</v>
      </c>
      <c r="L94">
        <v>71092.705000000002</v>
      </c>
      <c r="M94">
        <v>59860.853029999998</v>
      </c>
      <c r="O94">
        <v>0</v>
      </c>
    </row>
    <row r="95" spans="1:15" hidden="1" x14ac:dyDescent="0.35">
      <c r="A95">
        <v>268</v>
      </c>
      <c r="B95">
        <v>111</v>
      </c>
      <c r="C95" t="s">
        <v>386</v>
      </c>
      <c r="D95" t="str">
        <f>INDEX(FSA_Province!B:B,MATCH(LEFT(C95,1),FSA_Province!A:A,0))</f>
        <v>BC</v>
      </c>
      <c r="E95" t="s">
        <v>395</v>
      </c>
      <c r="F95" t="s">
        <v>2642</v>
      </c>
      <c r="G95" t="s">
        <v>2643</v>
      </c>
      <c r="H95" t="s">
        <v>27</v>
      </c>
      <c r="I95" t="s">
        <v>16</v>
      </c>
      <c r="J95">
        <v>6.9800000000000001E-3</v>
      </c>
      <c r="K95">
        <v>6.9800000000000001E-3</v>
      </c>
      <c r="L95">
        <v>71091.714999999997</v>
      </c>
      <c r="M95">
        <v>502.20417859999998</v>
      </c>
      <c r="O95">
        <v>0.74445355999999996</v>
      </c>
    </row>
    <row r="96" spans="1:15" hidden="1" x14ac:dyDescent="0.35">
      <c r="A96">
        <v>95</v>
      </c>
      <c r="B96">
        <v>96</v>
      </c>
      <c r="C96" t="s">
        <v>163</v>
      </c>
      <c r="D96" t="str">
        <f>INDEX(FSA_Province!B:B,MATCH(LEFT(C96,1),FSA_Province!A:A,0))</f>
        <v>ON</v>
      </c>
      <c r="E96" t="s">
        <v>164</v>
      </c>
      <c r="F96" t="s">
        <v>2647</v>
      </c>
      <c r="G96" t="s">
        <v>2643</v>
      </c>
      <c r="H96" t="s">
        <v>11</v>
      </c>
      <c r="I96" t="s">
        <v>16</v>
      </c>
      <c r="J96">
        <v>15871</v>
      </c>
      <c r="K96">
        <v>15871</v>
      </c>
      <c r="L96">
        <v>0.15609999999999999</v>
      </c>
      <c r="M96">
        <v>2506.9261320000001</v>
      </c>
      <c r="O96">
        <v>3.7161943800000001</v>
      </c>
    </row>
    <row r="97" spans="1:15" hidden="1" x14ac:dyDescent="0.35">
      <c r="A97">
        <v>96</v>
      </c>
      <c r="B97">
        <v>163</v>
      </c>
      <c r="C97" t="s">
        <v>165</v>
      </c>
      <c r="D97" t="str">
        <f>INDEX(FSA_Province!B:B,MATCH(LEFT(C97,1),FSA_Province!A:A,0))</f>
        <v>BC</v>
      </c>
      <c r="E97" t="s">
        <v>166</v>
      </c>
      <c r="F97" t="s">
        <v>2647</v>
      </c>
      <c r="G97" t="s">
        <v>2643</v>
      </c>
      <c r="H97" t="s">
        <v>27</v>
      </c>
      <c r="I97" t="s">
        <v>16</v>
      </c>
      <c r="J97">
        <v>878</v>
      </c>
      <c r="K97">
        <v>878</v>
      </c>
      <c r="L97">
        <v>0.16191812</v>
      </c>
      <c r="M97">
        <v>143.85480039999999</v>
      </c>
      <c r="O97">
        <v>0.21324617000000001</v>
      </c>
    </row>
    <row r="98" spans="1:15" hidden="1" x14ac:dyDescent="0.35">
      <c r="A98">
        <v>97</v>
      </c>
      <c r="B98">
        <v>163</v>
      </c>
      <c r="C98" t="s">
        <v>165</v>
      </c>
      <c r="D98" t="str">
        <f>INDEX(FSA_Province!B:B,MATCH(LEFT(C98,1),FSA_Province!A:A,0))</f>
        <v>BC</v>
      </c>
      <c r="E98" t="s">
        <v>167</v>
      </c>
      <c r="F98" t="s">
        <v>2644</v>
      </c>
      <c r="G98" t="s">
        <v>2643</v>
      </c>
      <c r="H98" t="s">
        <v>27</v>
      </c>
      <c r="I98" t="s">
        <v>16</v>
      </c>
      <c r="J98">
        <v>108</v>
      </c>
      <c r="K98">
        <v>108</v>
      </c>
      <c r="L98">
        <v>1.33318</v>
      </c>
      <c r="M98">
        <v>145.6959244</v>
      </c>
      <c r="O98">
        <v>0.21597540000000001</v>
      </c>
    </row>
    <row r="99" spans="1:15" hidden="1" x14ac:dyDescent="0.35">
      <c r="A99">
        <v>98</v>
      </c>
      <c r="B99">
        <v>163</v>
      </c>
      <c r="C99" t="s">
        <v>165</v>
      </c>
      <c r="D99" t="str">
        <f>INDEX(FSA_Province!B:B,MATCH(LEFT(C99,1),FSA_Province!A:A,0))</f>
        <v>BC</v>
      </c>
      <c r="E99" t="s">
        <v>168</v>
      </c>
      <c r="F99" t="s">
        <v>2651</v>
      </c>
      <c r="G99" t="s">
        <v>2643</v>
      </c>
      <c r="H99" t="s">
        <v>27</v>
      </c>
      <c r="I99" t="s">
        <v>16</v>
      </c>
      <c r="J99">
        <v>2</v>
      </c>
      <c r="K99">
        <v>2</v>
      </c>
      <c r="L99">
        <v>251.53</v>
      </c>
      <c r="M99">
        <v>509.0420446</v>
      </c>
      <c r="O99">
        <v>0.75458912</v>
      </c>
    </row>
    <row r="100" spans="1:15" hidden="1" x14ac:dyDescent="0.35">
      <c r="A100">
        <v>99</v>
      </c>
      <c r="B100">
        <v>115</v>
      </c>
      <c r="C100" t="s">
        <v>88</v>
      </c>
      <c r="D100" t="str">
        <f>INDEX(FSA_Province!B:B,MATCH(LEFT(C100,1),FSA_Province!A:A,0))</f>
        <v>ON</v>
      </c>
      <c r="E100" t="s">
        <v>169</v>
      </c>
      <c r="F100" t="s">
        <v>2644</v>
      </c>
      <c r="G100" t="s">
        <v>2643</v>
      </c>
      <c r="H100" t="s">
        <v>27</v>
      </c>
      <c r="I100" t="s">
        <v>16</v>
      </c>
      <c r="J100">
        <v>200</v>
      </c>
      <c r="K100">
        <v>200</v>
      </c>
      <c r="L100">
        <v>1.3541300000000001</v>
      </c>
      <c r="M100">
        <v>273.81740200000002</v>
      </c>
      <c r="O100">
        <v>0.40589894999999998</v>
      </c>
    </row>
    <row r="101" spans="1:15" hidden="1" x14ac:dyDescent="0.35">
      <c r="A101">
        <v>100</v>
      </c>
      <c r="B101">
        <v>246</v>
      </c>
      <c r="C101" t="s">
        <v>170</v>
      </c>
      <c r="D101" t="str">
        <f>INDEX(FSA_Province!B:B,MATCH(LEFT(C101,1),FSA_Province!A:A,0))</f>
        <v>BC</v>
      </c>
      <c r="E101" t="s">
        <v>171</v>
      </c>
      <c r="F101" t="s">
        <v>2647</v>
      </c>
      <c r="G101" t="s">
        <v>2643</v>
      </c>
      <c r="H101" t="s">
        <v>11</v>
      </c>
      <c r="I101" t="s">
        <v>16</v>
      </c>
      <c r="J101">
        <v>3090</v>
      </c>
      <c r="K101">
        <v>3090</v>
      </c>
      <c r="L101">
        <v>0.16</v>
      </c>
      <c r="M101">
        <v>500.27962179999997</v>
      </c>
      <c r="O101">
        <v>0.74159995999999995</v>
      </c>
    </row>
    <row r="102" spans="1:15" hidden="1" x14ac:dyDescent="0.35">
      <c r="A102">
        <v>101</v>
      </c>
      <c r="B102">
        <v>236</v>
      </c>
      <c r="C102" t="s">
        <v>172</v>
      </c>
      <c r="D102" t="str">
        <f>INDEX(FSA_Province!B:B,MATCH(LEFT(C102,1),FSA_Province!A:A,0))</f>
        <v>ON</v>
      </c>
      <c r="E102" t="s">
        <v>173</v>
      </c>
      <c r="F102" t="s">
        <v>2647</v>
      </c>
      <c r="G102" t="s">
        <v>2643</v>
      </c>
      <c r="H102" t="s">
        <v>11</v>
      </c>
      <c r="I102" t="s">
        <v>16</v>
      </c>
      <c r="J102">
        <v>130</v>
      </c>
      <c r="K102">
        <v>130</v>
      </c>
      <c r="L102">
        <v>0.1628</v>
      </c>
      <c r="M102">
        <v>21.415691290000002</v>
      </c>
      <c r="O102">
        <v>3.1745990000000002E-2</v>
      </c>
    </row>
    <row r="103" spans="1:15" hidden="1" x14ac:dyDescent="0.35">
      <c r="A103">
        <v>237</v>
      </c>
      <c r="B103">
        <v>43</v>
      </c>
      <c r="C103" t="s">
        <v>165</v>
      </c>
      <c r="D103" t="str">
        <f>INDEX(FSA_Province!B:B,MATCH(LEFT(C103,1),FSA_Province!A:A,0))</f>
        <v>BC</v>
      </c>
      <c r="E103" t="s">
        <v>358</v>
      </c>
      <c r="F103" t="s">
        <v>2642</v>
      </c>
      <c r="G103" t="s">
        <v>2643</v>
      </c>
      <c r="H103" t="s">
        <v>11</v>
      </c>
      <c r="I103" t="s">
        <v>16</v>
      </c>
      <c r="J103">
        <v>2.7796800000000001E-3</v>
      </c>
      <c r="K103">
        <v>2.7796800000000001E-3</v>
      </c>
      <c r="L103">
        <v>70999.998000000007</v>
      </c>
      <c r="M103">
        <v>199.7041581</v>
      </c>
      <c r="O103">
        <v>0.29603591000000001</v>
      </c>
    </row>
    <row r="104" spans="1:15" hidden="1" x14ac:dyDescent="0.35">
      <c r="A104">
        <v>103</v>
      </c>
      <c r="B104">
        <v>16</v>
      </c>
      <c r="C104" t="s">
        <v>175</v>
      </c>
      <c r="D104" t="str">
        <f>INDEX(FSA_Province!B:B,MATCH(LEFT(C104,1),FSA_Province!A:A,0))</f>
        <v>ON</v>
      </c>
      <c r="E104" t="s">
        <v>176</v>
      </c>
      <c r="F104" t="s">
        <v>2647</v>
      </c>
      <c r="G104" t="s">
        <v>2643</v>
      </c>
      <c r="H104" t="s">
        <v>27</v>
      </c>
      <c r="I104" t="s">
        <v>16</v>
      </c>
      <c r="J104">
        <v>6000</v>
      </c>
      <c r="K104">
        <v>6000</v>
      </c>
      <c r="L104">
        <v>0.1637217</v>
      </c>
      <c r="M104">
        <v>994.01261169999998</v>
      </c>
      <c r="O104">
        <v>1.4734953799999999</v>
      </c>
    </row>
    <row r="105" spans="1:15" hidden="1" x14ac:dyDescent="0.35">
      <c r="A105">
        <v>104</v>
      </c>
      <c r="B105">
        <v>215</v>
      </c>
      <c r="C105" t="s">
        <v>177</v>
      </c>
      <c r="D105" t="str">
        <f>INDEX(FSA_Province!B:B,MATCH(LEFT(C105,1),FSA_Province!A:A,0))</f>
        <v>BC</v>
      </c>
      <c r="E105" t="s">
        <v>178</v>
      </c>
      <c r="F105" t="s">
        <v>2651</v>
      </c>
      <c r="G105" t="s">
        <v>2643</v>
      </c>
      <c r="H105" t="s">
        <v>11</v>
      </c>
      <c r="I105" t="s">
        <v>16</v>
      </c>
      <c r="J105">
        <v>3.83</v>
      </c>
      <c r="K105">
        <v>3.83</v>
      </c>
      <c r="L105">
        <v>258</v>
      </c>
      <c r="M105">
        <v>999.88724200000001</v>
      </c>
      <c r="O105">
        <v>1.48220376</v>
      </c>
    </row>
    <row r="106" spans="1:15" hidden="1" x14ac:dyDescent="0.35">
      <c r="A106">
        <v>238</v>
      </c>
      <c r="B106">
        <v>43</v>
      </c>
      <c r="C106" t="s">
        <v>165</v>
      </c>
      <c r="D106" t="str">
        <f>INDEX(FSA_Province!B:B,MATCH(LEFT(C106,1),FSA_Province!A:A,0))</f>
        <v>BC</v>
      </c>
      <c r="E106" t="s">
        <v>359</v>
      </c>
      <c r="F106" t="s">
        <v>2642</v>
      </c>
      <c r="G106" t="s">
        <v>2643</v>
      </c>
      <c r="H106" t="s">
        <v>11</v>
      </c>
      <c r="I106" t="s">
        <v>16</v>
      </c>
      <c r="J106">
        <v>2.7796800000000001E-3</v>
      </c>
      <c r="K106">
        <v>2.7796800000000001E-3</v>
      </c>
      <c r="L106">
        <v>70800</v>
      </c>
      <c r="M106">
        <v>199.1416146</v>
      </c>
      <c r="O106">
        <v>0.29520201000000001</v>
      </c>
    </row>
    <row r="107" spans="1:15" hidden="1" x14ac:dyDescent="0.35">
      <c r="A107">
        <v>293</v>
      </c>
      <c r="B107">
        <v>225</v>
      </c>
      <c r="C107" t="s">
        <v>300</v>
      </c>
      <c r="D107" t="str">
        <f>INDEX(FSA_Province!B:B,MATCH(LEFT(C107,1),FSA_Province!A:A,0))</f>
        <v>AB</v>
      </c>
      <c r="E107" t="s">
        <v>423</v>
      </c>
      <c r="F107" t="s">
        <v>2642</v>
      </c>
      <c r="G107" t="s">
        <v>2643</v>
      </c>
      <c r="H107" t="s">
        <v>27</v>
      </c>
      <c r="I107" t="s">
        <v>16</v>
      </c>
      <c r="J107">
        <v>2.8E-3</v>
      </c>
      <c r="K107">
        <v>2.8E-3</v>
      </c>
      <c r="L107">
        <v>70661.243000000002</v>
      </c>
      <c r="M107">
        <v>200.1822784</v>
      </c>
      <c r="O107">
        <v>0.29674465999999999</v>
      </c>
    </row>
    <row r="108" spans="1:15" hidden="1" x14ac:dyDescent="0.35">
      <c r="A108">
        <v>834</v>
      </c>
      <c r="B108">
        <v>1</v>
      </c>
      <c r="C108" t="s">
        <v>556</v>
      </c>
      <c r="D108" t="str">
        <f>INDEX(FSA_Province!B:B,MATCH(LEFT(C108,1),FSA_Province!A:A,0))</f>
        <v>ON</v>
      </c>
      <c r="E108" t="s">
        <v>1043</v>
      </c>
      <c r="F108" t="s">
        <v>2666</v>
      </c>
      <c r="G108" t="s">
        <v>2642</v>
      </c>
      <c r="H108" t="s">
        <v>11</v>
      </c>
      <c r="I108" t="s">
        <v>12</v>
      </c>
      <c r="J108">
        <v>217065.70578913999</v>
      </c>
      <c r="K108">
        <v>217065.70578913999</v>
      </c>
      <c r="L108">
        <v>2.6E-7</v>
      </c>
      <c r="M108">
        <v>5.6437080000000001E-2</v>
      </c>
      <c r="O108">
        <v>8.4649999999999998E-5</v>
      </c>
    </row>
    <row r="109" spans="1:15" hidden="1" x14ac:dyDescent="0.35">
      <c r="A109">
        <v>1181</v>
      </c>
      <c r="B109">
        <v>1</v>
      </c>
      <c r="C109" t="s">
        <v>556</v>
      </c>
      <c r="D109" t="str">
        <f>INDEX(FSA_Province!B:B,MATCH(LEFT(C109,1),FSA_Province!A:A,0))</f>
        <v>ON</v>
      </c>
      <c r="E109" t="s">
        <v>1408</v>
      </c>
      <c r="F109" t="s">
        <v>2673</v>
      </c>
      <c r="G109" t="s">
        <v>2642</v>
      </c>
      <c r="H109" t="s">
        <v>27</v>
      </c>
      <c r="I109" t="s">
        <v>16</v>
      </c>
      <c r="J109">
        <v>199999</v>
      </c>
      <c r="K109">
        <v>199999</v>
      </c>
      <c r="L109">
        <v>2.6E-7</v>
      </c>
      <c r="M109">
        <v>5.2459810000000003E-2</v>
      </c>
      <c r="O109">
        <v>7.8679999999999999E-5</v>
      </c>
    </row>
    <row r="110" spans="1:15" hidden="1" x14ac:dyDescent="0.35">
      <c r="A110">
        <v>1810</v>
      </c>
      <c r="B110">
        <v>156</v>
      </c>
      <c r="C110" t="s">
        <v>13</v>
      </c>
      <c r="D110" t="str">
        <f>INDEX(FSA_Province!B:B,MATCH(LEFT(C110,1),FSA_Province!A:A,0))</f>
        <v>ON</v>
      </c>
      <c r="E110" t="s">
        <v>2059</v>
      </c>
      <c r="F110" t="s">
        <v>2658</v>
      </c>
      <c r="G110" t="s">
        <v>2642</v>
      </c>
      <c r="H110" t="s">
        <v>27</v>
      </c>
      <c r="I110" t="s">
        <v>16</v>
      </c>
      <c r="J110">
        <v>10000</v>
      </c>
      <c r="K110">
        <v>10000</v>
      </c>
      <c r="L110">
        <v>2.6E-7</v>
      </c>
      <c r="M110">
        <v>2.5999999999999999E-3</v>
      </c>
      <c r="O110">
        <v>3.8999999999999999E-6</v>
      </c>
    </row>
    <row r="111" spans="1:15" hidden="1" x14ac:dyDescent="0.35">
      <c r="A111">
        <v>284</v>
      </c>
      <c r="B111">
        <v>70</v>
      </c>
      <c r="C111" t="s">
        <v>72</v>
      </c>
      <c r="D111" t="str">
        <f>INDEX(FSA_Province!B:B,MATCH(LEFT(C111,1),FSA_Province!A:A,0))</f>
        <v>BC</v>
      </c>
      <c r="E111" t="s">
        <v>414</v>
      </c>
      <c r="F111" t="s">
        <v>2642</v>
      </c>
      <c r="G111" t="s">
        <v>2643</v>
      </c>
      <c r="H111" t="s">
        <v>27</v>
      </c>
      <c r="I111" t="s">
        <v>16</v>
      </c>
      <c r="J111">
        <v>5.0000000000000001E-3</v>
      </c>
      <c r="K111">
        <v>5.0000000000000001E-3</v>
      </c>
      <c r="L111">
        <v>70657.957999999999</v>
      </c>
      <c r="M111">
        <v>357.49095290000002</v>
      </c>
      <c r="O111">
        <v>0.52993467999999999</v>
      </c>
    </row>
    <row r="112" spans="1:15" hidden="1" x14ac:dyDescent="0.35">
      <c r="A112">
        <v>307</v>
      </c>
      <c r="B112">
        <v>23</v>
      </c>
      <c r="C112" t="s">
        <v>439</v>
      </c>
      <c r="D112" t="str">
        <f>INDEX(FSA_Province!B:B,MATCH(LEFT(C112,1),FSA_Province!A:A,0))</f>
        <v>ON</v>
      </c>
      <c r="E112" t="s">
        <v>441</v>
      </c>
      <c r="F112" t="s">
        <v>2642</v>
      </c>
      <c r="G112" t="s">
        <v>2643</v>
      </c>
      <c r="H112" t="s">
        <v>11</v>
      </c>
      <c r="I112" t="s">
        <v>16</v>
      </c>
      <c r="J112">
        <v>4.15E-3</v>
      </c>
      <c r="K112">
        <v>4.15E-3</v>
      </c>
      <c r="L112">
        <v>70550</v>
      </c>
      <c r="M112">
        <v>296.1516135</v>
      </c>
      <c r="O112">
        <v>0.43904027000000001</v>
      </c>
    </row>
    <row r="113" spans="1:15" hidden="1" x14ac:dyDescent="0.35">
      <c r="A113">
        <v>112</v>
      </c>
      <c r="B113">
        <v>83</v>
      </c>
      <c r="C113" t="s">
        <v>52</v>
      </c>
      <c r="D113" t="str">
        <f>INDEX(FSA_Province!B:B,MATCH(LEFT(C113,1),FSA_Province!A:A,0))</f>
        <v>ON</v>
      </c>
      <c r="E113" t="s">
        <v>192</v>
      </c>
      <c r="F113" t="s">
        <v>2656</v>
      </c>
      <c r="G113" t="s">
        <v>2643</v>
      </c>
      <c r="H113" t="s">
        <v>11</v>
      </c>
      <c r="I113" t="s">
        <v>16</v>
      </c>
      <c r="J113">
        <v>198.48099999999999</v>
      </c>
      <c r="K113">
        <v>198.48099999999999</v>
      </c>
      <c r="L113">
        <v>1.48041</v>
      </c>
      <c r="M113">
        <v>297.32574340000002</v>
      </c>
      <c r="O113">
        <v>0.44074702999999998</v>
      </c>
    </row>
    <row r="114" spans="1:15" hidden="1" x14ac:dyDescent="0.35">
      <c r="A114">
        <v>113</v>
      </c>
      <c r="B114">
        <v>149</v>
      </c>
      <c r="C114" t="s">
        <v>42</v>
      </c>
      <c r="D114" t="str">
        <f>INDEX(FSA_Province!B:B,MATCH(LEFT(C114,1),FSA_Province!A:A,0))</f>
        <v>ON</v>
      </c>
      <c r="E114" t="s">
        <v>194</v>
      </c>
      <c r="F114" t="s">
        <v>2644</v>
      </c>
      <c r="G114" t="s">
        <v>2643</v>
      </c>
      <c r="H114" t="s">
        <v>11</v>
      </c>
      <c r="I114" t="s">
        <v>12</v>
      </c>
      <c r="J114">
        <v>180</v>
      </c>
      <c r="K114">
        <v>180</v>
      </c>
      <c r="L114">
        <v>1.35</v>
      </c>
      <c r="M114">
        <v>247.46956539999999</v>
      </c>
      <c r="O114">
        <v>0.37567202</v>
      </c>
    </row>
    <row r="115" spans="1:15" hidden="1" x14ac:dyDescent="0.35">
      <c r="A115">
        <v>282</v>
      </c>
      <c r="B115">
        <v>70</v>
      </c>
      <c r="C115" t="s">
        <v>72</v>
      </c>
      <c r="D115" t="str">
        <f>INDEX(FSA_Province!B:B,MATCH(LEFT(C115,1),FSA_Province!A:A,0))</f>
        <v>BC</v>
      </c>
      <c r="E115" t="s">
        <v>412</v>
      </c>
      <c r="F115" t="s">
        <v>2642</v>
      </c>
      <c r="G115" t="s">
        <v>2643</v>
      </c>
      <c r="H115" t="s">
        <v>27</v>
      </c>
      <c r="I115" t="s">
        <v>12</v>
      </c>
      <c r="J115">
        <v>5.0000000000000001E-3</v>
      </c>
      <c r="K115">
        <v>5.0000000000000001E-3</v>
      </c>
      <c r="L115">
        <v>70448.350999999995</v>
      </c>
      <c r="M115">
        <v>348.09103979999998</v>
      </c>
      <c r="O115">
        <v>0.52842029000000001</v>
      </c>
    </row>
    <row r="116" spans="1:15" hidden="1" x14ac:dyDescent="0.35">
      <c r="A116">
        <v>115</v>
      </c>
      <c r="B116">
        <v>118</v>
      </c>
      <c r="C116" t="s">
        <v>196</v>
      </c>
      <c r="D116" t="str">
        <f>INDEX(FSA_Province!B:B,MATCH(LEFT(C116,1),FSA_Province!A:A,0))</f>
        <v>AB</v>
      </c>
      <c r="E116" t="s">
        <v>197</v>
      </c>
      <c r="F116" t="s">
        <v>2647</v>
      </c>
      <c r="G116" t="s">
        <v>2643</v>
      </c>
      <c r="H116" t="s">
        <v>27</v>
      </c>
      <c r="I116" t="s">
        <v>16</v>
      </c>
      <c r="J116">
        <v>20</v>
      </c>
      <c r="K116">
        <v>20</v>
      </c>
      <c r="L116">
        <v>0.17506857000000001</v>
      </c>
      <c r="M116">
        <v>3.5430078800000002</v>
      </c>
      <c r="O116">
        <v>5.2520500000000003E-3</v>
      </c>
    </row>
    <row r="117" spans="1:15" hidden="1" x14ac:dyDescent="0.35">
      <c r="A117">
        <v>116</v>
      </c>
      <c r="B117">
        <v>118</v>
      </c>
      <c r="C117" t="s">
        <v>196</v>
      </c>
      <c r="D117" t="str">
        <f>INDEX(FSA_Province!B:B,MATCH(LEFT(C117,1),FSA_Province!A:A,0))</f>
        <v>AB</v>
      </c>
      <c r="E117" t="s">
        <v>198</v>
      </c>
      <c r="F117" t="s">
        <v>2644</v>
      </c>
      <c r="G117" t="s">
        <v>2643</v>
      </c>
      <c r="H117" t="s">
        <v>27</v>
      </c>
      <c r="I117" t="s">
        <v>16</v>
      </c>
      <c r="J117">
        <v>143</v>
      </c>
      <c r="K117">
        <v>143</v>
      </c>
      <c r="L117">
        <v>1.3593599999999999</v>
      </c>
      <c r="M117">
        <v>196.663602</v>
      </c>
      <c r="O117">
        <v>0.29152866999999999</v>
      </c>
    </row>
    <row r="118" spans="1:15" hidden="1" x14ac:dyDescent="0.35">
      <c r="A118">
        <v>117</v>
      </c>
      <c r="B118">
        <v>204</v>
      </c>
      <c r="C118" t="s">
        <v>199</v>
      </c>
      <c r="D118" t="str">
        <f>INDEX(FSA_Province!B:B,MATCH(LEFT(C118,1),FSA_Province!A:A,0))</f>
        <v>SK</v>
      </c>
      <c r="E118" t="s">
        <v>200</v>
      </c>
      <c r="F118" t="s">
        <v>2660</v>
      </c>
      <c r="G118" t="s">
        <v>2650</v>
      </c>
      <c r="H118" t="s">
        <v>11</v>
      </c>
      <c r="I118" t="s">
        <v>16</v>
      </c>
      <c r="J118">
        <v>380</v>
      </c>
      <c r="K118">
        <v>380</v>
      </c>
      <c r="L118">
        <v>0.2</v>
      </c>
      <c r="M118">
        <v>75.8536316</v>
      </c>
      <c r="O118">
        <v>0.11378044</v>
      </c>
    </row>
    <row r="119" spans="1:15" hidden="1" x14ac:dyDescent="0.35">
      <c r="A119">
        <v>594</v>
      </c>
      <c r="B119">
        <v>217</v>
      </c>
      <c r="C119" t="s">
        <v>491</v>
      </c>
      <c r="D119" t="str">
        <f>INDEX(FSA_Province!B:B,MATCH(LEFT(C119,1),FSA_Province!A:A,0))</f>
        <v>QC</v>
      </c>
      <c r="E119" t="s">
        <v>773</v>
      </c>
      <c r="F119" t="s">
        <v>2666</v>
      </c>
      <c r="G119" t="s">
        <v>2642</v>
      </c>
      <c r="H119" t="s">
        <v>11</v>
      </c>
      <c r="I119" t="s">
        <v>12</v>
      </c>
      <c r="J119">
        <v>1827.0855363799999</v>
      </c>
      <c r="K119">
        <v>1827.0855363799999</v>
      </c>
      <c r="L119">
        <v>2.8000000000000002E-7</v>
      </c>
      <c r="M119">
        <v>5.1157999999999998E-4</v>
      </c>
      <c r="O119">
        <v>7.6000000000000003E-7</v>
      </c>
    </row>
    <row r="120" spans="1:15" hidden="1" x14ac:dyDescent="0.35">
      <c r="A120">
        <v>278</v>
      </c>
      <c r="B120">
        <v>97</v>
      </c>
      <c r="C120" t="s">
        <v>360</v>
      </c>
      <c r="D120" t="str">
        <f>INDEX(FSA_Province!B:B,MATCH(LEFT(C120,1),FSA_Province!A:A,0))</f>
        <v>BC</v>
      </c>
      <c r="E120" t="s">
        <v>408</v>
      </c>
      <c r="F120" t="s">
        <v>2642</v>
      </c>
      <c r="G120" t="s">
        <v>2643</v>
      </c>
      <c r="H120" t="s">
        <v>11</v>
      </c>
      <c r="I120" t="s">
        <v>12</v>
      </c>
      <c r="J120">
        <v>0.01</v>
      </c>
      <c r="K120">
        <v>0.01</v>
      </c>
      <c r="L120">
        <v>70410</v>
      </c>
      <c r="M120">
        <v>704.09999560000006</v>
      </c>
      <c r="O120">
        <v>0</v>
      </c>
    </row>
    <row r="121" spans="1:15" hidden="1" x14ac:dyDescent="0.35">
      <c r="A121">
        <v>120</v>
      </c>
      <c r="B121">
        <v>207</v>
      </c>
      <c r="C121" t="s">
        <v>163</v>
      </c>
      <c r="D121" t="str">
        <f>INDEX(FSA_Province!B:B,MATCH(LEFT(C121,1),FSA_Province!A:A,0))</f>
        <v>ON</v>
      </c>
      <c r="E121" t="s">
        <v>206</v>
      </c>
      <c r="F121" t="s">
        <v>2647</v>
      </c>
      <c r="G121" t="s">
        <v>2643</v>
      </c>
      <c r="H121" t="s">
        <v>27</v>
      </c>
      <c r="I121" t="s">
        <v>16</v>
      </c>
      <c r="J121">
        <v>1200</v>
      </c>
      <c r="K121">
        <v>1200</v>
      </c>
      <c r="L121">
        <v>0.17642999000000001</v>
      </c>
      <c r="M121">
        <v>214.23361560000001</v>
      </c>
      <c r="O121">
        <v>0.31757396999999998</v>
      </c>
    </row>
    <row r="122" spans="1:15" hidden="1" x14ac:dyDescent="0.35">
      <c r="A122">
        <v>121</v>
      </c>
      <c r="B122">
        <v>71</v>
      </c>
      <c r="C122" t="s">
        <v>207</v>
      </c>
      <c r="D122" t="str">
        <f>INDEX(FSA_Province!B:B,MATCH(LEFT(C122,1),FSA_Province!A:A,0))</f>
        <v>BC</v>
      </c>
      <c r="E122" t="s">
        <v>208</v>
      </c>
      <c r="F122" t="s">
        <v>2646</v>
      </c>
      <c r="G122" t="s">
        <v>2643</v>
      </c>
      <c r="H122" t="s">
        <v>11</v>
      </c>
      <c r="I122" t="s">
        <v>16</v>
      </c>
      <c r="J122">
        <v>0.90689019999999998</v>
      </c>
      <c r="K122">
        <v>0.90689019999999998</v>
      </c>
      <c r="L122">
        <v>2176.1959999999999</v>
      </c>
      <c r="M122">
        <v>1997.038751</v>
      </c>
      <c r="O122">
        <v>2.96035491</v>
      </c>
    </row>
    <row r="123" spans="1:15" hidden="1" x14ac:dyDescent="0.35">
      <c r="A123">
        <v>279</v>
      </c>
      <c r="B123">
        <v>97</v>
      </c>
      <c r="C123" t="s">
        <v>360</v>
      </c>
      <c r="D123" t="str">
        <f>INDEX(FSA_Province!B:B,MATCH(LEFT(C123,1),FSA_Province!A:A,0))</f>
        <v>BC</v>
      </c>
      <c r="E123" t="s">
        <v>409</v>
      </c>
      <c r="F123" t="s">
        <v>2642</v>
      </c>
      <c r="G123" t="s">
        <v>2643</v>
      </c>
      <c r="H123" t="s">
        <v>11</v>
      </c>
      <c r="I123" t="s">
        <v>16</v>
      </c>
      <c r="J123">
        <v>0.01</v>
      </c>
      <c r="K123">
        <v>0.01</v>
      </c>
      <c r="L123">
        <v>70400</v>
      </c>
      <c r="M123">
        <v>703.99999179999998</v>
      </c>
      <c r="O123">
        <v>0</v>
      </c>
    </row>
    <row r="124" spans="1:15" hidden="1" x14ac:dyDescent="0.35">
      <c r="A124">
        <v>123</v>
      </c>
      <c r="B124">
        <v>165</v>
      </c>
      <c r="C124" t="s">
        <v>140</v>
      </c>
      <c r="D124" t="str">
        <f>INDEX(FSA_Province!B:B,MATCH(LEFT(C124,1),FSA_Province!A:A,0))</f>
        <v>ON</v>
      </c>
      <c r="E124" t="s">
        <v>210</v>
      </c>
      <c r="F124" t="s">
        <v>2653</v>
      </c>
      <c r="G124" t="s">
        <v>2643</v>
      </c>
      <c r="H124" t="s">
        <v>11</v>
      </c>
      <c r="I124" t="s">
        <v>16</v>
      </c>
      <c r="J124">
        <v>10000</v>
      </c>
      <c r="K124">
        <v>10000</v>
      </c>
      <c r="L124">
        <v>8.2000000000000003E-2</v>
      </c>
      <c r="M124">
        <v>829.66203129999997</v>
      </c>
      <c r="O124">
        <v>1.22986796</v>
      </c>
    </row>
    <row r="125" spans="1:15" hidden="1" x14ac:dyDescent="0.35">
      <c r="A125">
        <v>124</v>
      </c>
      <c r="B125">
        <v>200</v>
      </c>
      <c r="C125" t="s">
        <v>211</v>
      </c>
      <c r="D125" t="str">
        <f>INDEX(FSA_Province!B:B,MATCH(LEFT(C125,1),FSA_Province!A:A,0))</f>
        <v>BC</v>
      </c>
      <c r="E125" t="s">
        <v>212</v>
      </c>
      <c r="F125" t="s">
        <v>2644</v>
      </c>
      <c r="G125" t="s">
        <v>2643</v>
      </c>
      <c r="H125" t="s">
        <v>11</v>
      </c>
      <c r="I125" t="s">
        <v>16</v>
      </c>
      <c r="J125">
        <v>100</v>
      </c>
      <c r="K125">
        <v>100</v>
      </c>
      <c r="L125">
        <v>1.27</v>
      </c>
      <c r="M125">
        <v>128.50922840000001</v>
      </c>
      <c r="O125">
        <v>0.19049852</v>
      </c>
    </row>
    <row r="126" spans="1:15" hidden="1" x14ac:dyDescent="0.35">
      <c r="A126">
        <v>125</v>
      </c>
      <c r="B126">
        <v>200</v>
      </c>
      <c r="C126" t="s">
        <v>211</v>
      </c>
      <c r="D126" t="str">
        <f>INDEX(FSA_Province!B:B,MATCH(LEFT(C126,1),FSA_Province!A:A,0))</f>
        <v>BC</v>
      </c>
      <c r="E126" t="s">
        <v>213</v>
      </c>
      <c r="F126" t="s">
        <v>2647</v>
      </c>
      <c r="G126" t="s">
        <v>2643</v>
      </c>
      <c r="H126" t="s">
        <v>11</v>
      </c>
      <c r="I126" t="s">
        <v>16</v>
      </c>
      <c r="J126">
        <v>6000</v>
      </c>
      <c r="K126">
        <v>6000</v>
      </c>
      <c r="L126">
        <v>0.17</v>
      </c>
      <c r="M126">
        <v>1032.1293069999999</v>
      </c>
      <c r="O126">
        <v>1.52999989</v>
      </c>
    </row>
    <row r="127" spans="1:15" hidden="1" x14ac:dyDescent="0.35">
      <c r="A127">
        <v>126</v>
      </c>
      <c r="B127">
        <v>26</v>
      </c>
      <c r="C127" t="s">
        <v>60</v>
      </c>
      <c r="D127" t="str">
        <f>INDEX(FSA_Province!B:B,MATCH(LEFT(C127,1),FSA_Province!A:A,0))</f>
        <v>ON</v>
      </c>
      <c r="E127" t="s">
        <v>214</v>
      </c>
      <c r="F127" t="s">
        <v>2647</v>
      </c>
      <c r="G127" t="s">
        <v>2643</v>
      </c>
      <c r="H127" t="s">
        <v>27</v>
      </c>
      <c r="I127" t="s">
        <v>16</v>
      </c>
      <c r="J127">
        <v>5000</v>
      </c>
      <c r="K127">
        <v>5000</v>
      </c>
      <c r="L127">
        <v>0.17760134</v>
      </c>
      <c r="M127">
        <v>898.56651780000004</v>
      </c>
      <c r="O127">
        <v>1.3320101099999999</v>
      </c>
    </row>
    <row r="128" spans="1:15" hidden="1" x14ac:dyDescent="0.35">
      <c r="A128">
        <v>289</v>
      </c>
      <c r="B128">
        <v>111</v>
      </c>
      <c r="C128" t="s">
        <v>386</v>
      </c>
      <c r="D128" t="str">
        <f>INDEX(FSA_Province!B:B,MATCH(LEFT(C128,1),FSA_Province!A:A,0))</f>
        <v>BC</v>
      </c>
      <c r="E128" t="s">
        <v>419</v>
      </c>
      <c r="F128" t="s">
        <v>2642</v>
      </c>
      <c r="G128" t="s">
        <v>2643</v>
      </c>
      <c r="H128" t="s">
        <v>27</v>
      </c>
      <c r="I128" t="s">
        <v>16</v>
      </c>
      <c r="J128">
        <v>1.39E-3</v>
      </c>
      <c r="K128">
        <v>1.39E-3</v>
      </c>
      <c r="L128">
        <v>70380.847999999998</v>
      </c>
      <c r="M128">
        <v>98.992720660000003</v>
      </c>
      <c r="O128">
        <v>0.14674406000000001</v>
      </c>
    </row>
    <row r="129" spans="1:15" hidden="1" x14ac:dyDescent="0.35">
      <c r="A129">
        <v>310</v>
      </c>
      <c r="B129">
        <v>138</v>
      </c>
      <c r="C129" t="s">
        <v>223</v>
      </c>
      <c r="D129" t="str">
        <f>INDEX(FSA_Province!B:B,MATCH(LEFT(C129,1),FSA_Province!A:A,0))</f>
        <v>QC</v>
      </c>
      <c r="E129" t="s">
        <v>444</v>
      </c>
      <c r="F129" t="s">
        <v>2642</v>
      </c>
      <c r="G129" t="s">
        <v>2643</v>
      </c>
      <c r="H129" t="s">
        <v>27</v>
      </c>
      <c r="I129" t="s">
        <v>16</v>
      </c>
      <c r="J129">
        <v>2.3230000000000001E-2</v>
      </c>
      <c r="K129">
        <v>2.3230000000000001E-2</v>
      </c>
      <c r="L129">
        <v>70328.093999999997</v>
      </c>
      <c r="M129">
        <v>1653.21748</v>
      </c>
      <c r="O129">
        <v>2.4508698099999999</v>
      </c>
    </row>
    <row r="130" spans="1:15" hidden="1" x14ac:dyDescent="0.35">
      <c r="A130">
        <v>129</v>
      </c>
      <c r="B130">
        <v>117</v>
      </c>
      <c r="C130" t="s">
        <v>218</v>
      </c>
      <c r="D130" t="str">
        <f>INDEX(FSA_Province!B:B,MATCH(LEFT(C130,1),FSA_Province!A:A,0))</f>
        <v>ON</v>
      </c>
      <c r="E130" t="s">
        <v>219</v>
      </c>
      <c r="F130" t="s">
        <v>2647</v>
      </c>
      <c r="G130" t="s">
        <v>2643</v>
      </c>
      <c r="H130" t="s">
        <v>27</v>
      </c>
      <c r="I130" t="s">
        <v>16</v>
      </c>
      <c r="J130">
        <v>2743</v>
      </c>
      <c r="K130">
        <v>2743</v>
      </c>
      <c r="L130">
        <v>0.18014541000000001</v>
      </c>
      <c r="M130">
        <v>500.01477670000003</v>
      </c>
      <c r="O130">
        <v>0.74120805000000001</v>
      </c>
    </row>
    <row r="131" spans="1:15" hidden="1" x14ac:dyDescent="0.35">
      <c r="A131">
        <v>130</v>
      </c>
      <c r="B131">
        <v>43</v>
      </c>
      <c r="C131" t="s">
        <v>165</v>
      </c>
      <c r="D131" t="str">
        <f>INDEX(FSA_Province!B:B,MATCH(LEFT(C131,1),FSA_Province!A:A,0))</f>
        <v>BC</v>
      </c>
      <c r="E131" t="s">
        <v>220</v>
      </c>
      <c r="F131" t="s">
        <v>2646</v>
      </c>
      <c r="G131" t="s">
        <v>2643</v>
      </c>
      <c r="H131" t="s">
        <v>11</v>
      </c>
      <c r="I131" t="s">
        <v>16</v>
      </c>
      <c r="J131">
        <v>2.2198900000000001E-2</v>
      </c>
      <c r="K131">
        <v>2.2198900000000001E-2</v>
      </c>
      <c r="L131">
        <v>2222.6</v>
      </c>
      <c r="M131">
        <v>49.889175629999997</v>
      </c>
      <c r="O131">
        <v>7.3954329999999999E-2</v>
      </c>
    </row>
    <row r="132" spans="1:15" hidden="1" x14ac:dyDescent="0.35">
      <c r="A132">
        <v>131</v>
      </c>
      <c r="B132">
        <v>43</v>
      </c>
      <c r="C132" t="s">
        <v>165</v>
      </c>
      <c r="D132" t="str">
        <f>INDEX(FSA_Province!B:B,MATCH(LEFT(C132,1),FSA_Province!A:A,0))</f>
        <v>BC</v>
      </c>
      <c r="E132" t="s">
        <v>221</v>
      </c>
      <c r="F132" t="s">
        <v>2645</v>
      </c>
      <c r="G132" t="s">
        <v>2643</v>
      </c>
      <c r="H132" t="s">
        <v>11</v>
      </c>
      <c r="I132" t="s">
        <v>16</v>
      </c>
      <c r="J132">
        <v>6.3109837200000003</v>
      </c>
      <c r="K132">
        <v>6.3109837200000003</v>
      </c>
      <c r="L132">
        <v>39.090000000000003</v>
      </c>
      <c r="M132">
        <v>249.6299554</v>
      </c>
      <c r="O132">
        <v>0.37004452999999998</v>
      </c>
    </row>
    <row r="133" spans="1:15" hidden="1" x14ac:dyDescent="0.35">
      <c r="A133">
        <v>132</v>
      </c>
      <c r="B133">
        <v>117</v>
      </c>
      <c r="C133" t="s">
        <v>218</v>
      </c>
      <c r="D133" t="str">
        <f>INDEX(FSA_Province!B:B,MATCH(LEFT(C133,1),FSA_Province!A:A,0))</f>
        <v>ON</v>
      </c>
      <c r="E133" t="s">
        <v>222</v>
      </c>
      <c r="F133" t="s">
        <v>2647</v>
      </c>
      <c r="G133" t="s">
        <v>2643</v>
      </c>
      <c r="H133" t="s">
        <v>27</v>
      </c>
      <c r="I133" t="s">
        <v>16</v>
      </c>
      <c r="J133">
        <v>2800</v>
      </c>
      <c r="K133">
        <v>2800</v>
      </c>
      <c r="L133">
        <v>0.17608538000000001</v>
      </c>
      <c r="M133">
        <v>498.90207720000001</v>
      </c>
      <c r="O133">
        <v>0.73955861000000001</v>
      </c>
    </row>
    <row r="134" spans="1:15" hidden="1" x14ac:dyDescent="0.35">
      <c r="A134">
        <v>133</v>
      </c>
      <c r="B134">
        <v>138</v>
      </c>
      <c r="C134" t="s">
        <v>223</v>
      </c>
      <c r="D134" t="str">
        <f>INDEX(FSA_Province!B:B,MATCH(LEFT(C134,1),FSA_Province!A:A,0))</f>
        <v>QC</v>
      </c>
      <c r="E134" t="s">
        <v>224</v>
      </c>
      <c r="F134" t="s">
        <v>2659</v>
      </c>
      <c r="G134" t="s">
        <v>2646</v>
      </c>
      <c r="H134" t="s">
        <v>27</v>
      </c>
      <c r="I134" t="s">
        <v>16</v>
      </c>
      <c r="J134">
        <v>2799</v>
      </c>
      <c r="K134">
        <v>2799</v>
      </c>
      <c r="L134">
        <v>3.0694000000000001E-4</v>
      </c>
      <c r="M134">
        <v>0.85912506</v>
      </c>
      <c r="O134">
        <v>1.2886799999999999E-3</v>
      </c>
    </row>
    <row r="135" spans="1:15" hidden="1" x14ac:dyDescent="0.35">
      <c r="A135">
        <v>134</v>
      </c>
      <c r="B135">
        <v>138</v>
      </c>
      <c r="C135" t="s">
        <v>223</v>
      </c>
      <c r="D135" t="str">
        <f>INDEX(FSA_Province!B:B,MATCH(LEFT(C135,1),FSA_Province!A:A,0))</f>
        <v>QC</v>
      </c>
      <c r="E135" t="s">
        <v>226</v>
      </c>
      <c r="F135" t="s">
        <v>2661</v>
      </c>
      <c r="G135" t="s">
        <v>2646</v>
      </c>
      <c r="H135" t="s">
        <v>27</v>
      </c>
      <c r="I135" t="s">
        <v>12</v>
      </c>
      <c r="J135">
        <v>111</v>
      </c>
      <c r="K135">
        <v>111</v>
      </c>
      <c r="L135">
        <v>7.77117E-3</v>
      </c>
      <c r="M135">
        <v>0.86259995</v>
      </c>
      <c r="O135">
        <v>1.29389E-3</v>
      </c>
    </row>
    <row r="136" spans="1:15" hidden="1" x14ac:dyDescent="0.35">
      <c r="A136">
        <v>135</v>
      </c>
      <c r="B136">
        <v>171</v>
      </c>
      <c r="C136" t="s">
        <v>13</v>
      </c>
      <c r="D136" t="str">
        <f>INDEX(FSA_Province!B:B,MATCH(LEFT(C136,1),FSA_Province!A:A,0))</f>
        <v>ON</v>
      </c>
      <c r="E136" t="s">
        <v>228</v>
      </c>
      <c r="F136" t="s">
        <v>2660</v>
      </c>
      <c r="G136" t="s">
        <v>2650</v>
      </c>
      <c r="H136" t="s">
        <v>27</v>
      </c>
      <c r="I136" t="s">
        <v>16</v>
      </c>
      <c r="J136">
        <v>850</v>
      </c>
      <c r="K136">
        <v>850</v>
      </c>
      <c r="L136">
        <v>0.18156454</v>
      </c>
      <c r="M136">
        <v>154.329859</v>
      </c>
      <c r="O136">
        <v>0.23149478000000001</v>
      </c>
    </row>
    <row r="137" spans="1:15" hidden="1" x14ac:dyDescent="0.35">
      <c r="A137">
        <v>136</v>
      </c>
      <c r="B137">
        <v>171</v>
      </c>
      <c r="C137" t="s">
        <v>13</v>
      </c>
      <c r="D137" t="str">
        <f>INDEX(FSA_Province!B:B,MATCH(LEFT(C137,1),FSA_Province!A:A,0))</f>
        <v>ON</v>
      </c>
      <c r="E137" t="s">
        <v>229</v>
      </c>
      <c r="F137" t="s">
        <v>2650</v>
      </c>
      <c r="G137" t="s">
        <v>2643</v>
      </c>
      <c r="H137" t="s">
        <v>27</v>
      </c>
      <c r="I137" t="s">
        <v>16</v>
      </c>
      <c r="J137">
        <v>156</v>
      </c>
      <c r="K137">
        <v>156</v>
      </c>
      <c r="L137">
        <v>1.2636400000000001</v>
      </c>
      <c r="M137">
        <v>199.47083960000001</v>
      </c>
      <c r="O137">
        <v>0.29569003999999999</v>
      </c>
    </row>
    <row r="138" spans="1:15" hidden="1" x14ac:dyDescent="0.35">
      <c r="A138">
        <v>137</v>
      </c>
      <c r="B138">
        <v>138</v>
      </c>
      <c r="C138" t="s">
        <v>223</v>
      </c>
      <c r="D138" t="str">
        <f>INDEX(FSA_Province!B:B,MATCH(LEFT(C138,1),FSA_Province!A:A,0))</f>
        <v>QC</v>
      </c>
      <c r="E138" t="s">
        <v>230</v>
      </c>
      <c r="F138" t="s">
        <v>2661</v>
      </c>
      <c r="G138" t="s">
        <v>2643</v>
      </c>
      <c r="H138" t="s">
        <v>27</v>
      </c>
      <c r="I138" t="s">
        <v>16</v>
      </c>
      <c r="J138">
        <v>111</v>
      </c>
      <c r="K138">
        <v>111</v>
      </c>
      <c r="L138">
        <v>17.96884</v>
      </c>
      <c r="M138">
        <v>2018.263074</v>
      </c>
      <c r="O138">
        <v>2.9918172599999999</v>
      </c>
    </row>
    <row r="139" spans="1:15" hidden="1" x14ac:dyDescent="0.35">
      <c r="A139">
        <v>138</v>
      </c>
      <c r="B139">
        <v>183</v>
      </c>
      <c r="C139" t="s">
        <v>232</v>
      </c>
      <c r="D139" t="str">
        <f>INDEX(FSA_Province!B:B,MATCH(LEFT(C139,1),FSA_Province!A:A,0))</f>
        <v>BC</v>
      </c>
      <c r="E139" t="s">
        <v>233</v>
      </c>
      <c r="F139" t="s">
        <v>2646</v>
      </c>
      <c r="G139" t="s">
        <v>2643</v>
      </c>
      <c r="H139" t="s">
        <v>11</v>
      </c>
      <c r="I139" t="s">
        <v>16</v>
      </c>
      <c r="J139">
        <v>0.45896996000000001</v>
      </c>
      <c r="K139">
        <v>0.45896996000000001</v>
      </c>
      <c r="L139">
        <v>2150</v>
      </c>
      <c r="M139">
        <v>998.51960610000003</v>
      </c>
      <c r="O139">
        <v>1.4801778000000001</v>
      </c>
    </row>
    <row r="140" spans="1:15" hidden="1" x14ac:dyDescent="0.35">
      <c r="A140">
        <v>187</v>
      </c>
      <c r="B140">
        <v>230</v>
      </c>
      <c r="C140" t="s">
        <v>246</v>
      </c>
      <c r="D140" t="str">
        <f>INDEX(FSA_Province!B:B,MATCH(LEFT(C140,1),FSA_Province!A:A,0))</f>
        <v>AB</v>
      </c>
      <c r="E140" t="s">
        <v>296</v>
      </c>
      <c r="F140" t="s">
        <v>2642</v>
      </c>
      <c r="G140" t="s">
        <v>2643</v>
      </c>
      <c r="H140" t="s">
        <v>11</v>
      </c>
      <c r="I140" t="s">
        <v>16</v>
      </c>
      <c r="J140">
        <v>0.03</v>
      </c>
      <c r="K140">
        <v>0.03</v>
      </c>
      <c r="L140">
        <v>70269</v>
      </c>
      <c r="M140">
        <v>2124.782115</v>
      </c>
      <c r="O140">
        <v>0</v>
      </c>
    </row>
    <row r="141" spans="1:15" hidden="1" x14ac:dyDescent="0.35">
      <c r="A141">
        <v>140</v>
      </c>
      <c r="B141">
        <v>185</v>
      </c>
      <c r="C141" t="s">
        <v>235</v>
      </c>
      <c r="D141" t="str">
        <f>INDEX(FSA_Province!B:B,MATCH(LEFT(C141,1),FSA_Province!A:A,0))</f>
        <v>AB</v>
      </c>
      <c r="E141" t="s">
        <v>236</v>
      </c>
      <c r="F141" t="s">
        <v>2651</v>
      </c>
      <c r="G141" t="s">
        <v>2643</v>
      </c>
      <c r="H141" t="s">
        <v>27</v>
      </c>
      <c r="I141" t="s">
        <v>16</v>
      </c>
      <c r="J141">
        <v>2</v>
      </c>
      <c r="K141">
        <v>2</v>
      </c>
      <c r="L141">
        <v>251.75299999999999</v>
      </c>
      <c r="M141">
        <v>509.49548240000001</v>
      </c>
      <c r="O141">
        <v>0.75526198</v>
      </c>
    </row>
    <row r="142" spans="1:15" hidden="1" x14ac:dyDescent="0.35">
      <c r="A142">
        <v>276</v>
      </c>
      <c r="B142">
        <v>41</v>
      </c>
      <c r="C142" t="s">
        <v>179</v>
      </c>
      <c r="D142" t="str">
        <f>INDEX(FSA_Province!B:B,MATCH(LEFT(C142,1),FSA_Province!A:A,0))</f>
        <v>BC</v>
      </c>
      <c r="E142" t="s">
        <v>405</v>
      </c>
      <c r="F142" t="s">
        <v>2642</v>
      </c>
      <c r="G142" t="s">
        <v>2643</v>
      </c>
      <c r="H142" t="s">
        <v>27</v>
      </c>
      <c r="I142" t="s">
        <v>16</v>
      </c>
      <c r="J142">
        <v>4.2000000000000003E-2</v>
      </c>
      <c r="K142">
        <v>4.2000000000000003E-2</v>
      </c>
      <c r="L142">
        <v>70229.271999999997</v>
      </c>
      <c r="M142">
        <v>2984.7051270000002</v>
      </c>
      <c r="O142">
        <v>4.42444419</v>
      </c>
    </row>
    <row r="143" spans="1:15" hidden="1" x14ac:dyDescent="0.35">
      <c r="A143">
        <v>142</v>
      </c>
      <c r="B143">
        <v>185</v>
      </c>
      <c r="C143" t="s">
        <v>235</v>
      </c>
      <c r="D143" t="str">
        <f>INDEX(FSA_Province!B:B,MATCH(LEFT(C143,1),FSA_Province!A:A,0))</f>
        <v>AB</v>
      </c>
      <c r="E143" t="s">
        <v>238</v>
      </c>
      <c r="F143" t="s">
        <v>2646</v>
      </c>
      <c r="G143" t="s">
        <v>2643</v>
      </c>
      <c r="H143" t="s">
        <v>27</v>
      </c>
      <c r="I143" t="s">
        <v>16</v>
      </c>
      <c r="J143">
        <v>0.5</v>
      </c>
      <c r="K143">
        <v>0.5</v>
      </c>
      <c r="L143">
        <v>2204.297</v>
      </c>
      <c r="M143">
        <v>1115.253502</v>
      </c>
      <c r="O143">
        <v>1.6532208900000001</v>
      </c>
    </row>
    <row r="144" spans="1:15" hidden="1" x14ac:dyDescent="0.35">
      <c r="A144">
        <v>143</v>
      </c>
      <c r="B144">
        <v>185</v>
      </c>
      <c r="C144" t="s">
        <v>235</v>
      </c>
      <c r="D144" t="str">
        <f>INDEX(FSA_Province!B:B,MATCH(LEFT(C144,1),FSA_Province!A:A,0))</f>
        <v>AB</v>
      </c>
      <c r="E144" t="s">
        <v>239</v>
      </c>
      <c r="F144" t="s">
        <v>2647</v>
      </c>
      <c r="G144" t="s">
        <v>2643</v>
      </c>
      <c r="H144" t="s">
        <v>27</v>
      </c>
      <c r="I144" t="s">
        <v>16</v>
      </c>
      <c r="J144">
        <v>12000</v>
      </c>
      <c r="K144">
        <v>12000</v>
      </c>
      <c r="L144">
        <v>0.17258812000000001</v>
      </c>
      <c r="M144">
        <v>2095.6856250000001</v>
      </c>
      <c r="O144">
        <v>3.10658631</v>
      </c>
    </row>
    <row r="145" spans="1:15" hidden="1" x14ac:dyDescent="0.35">
      <c r="A145">
        <v>144</v>
      </c>
      <c r="B145">
        <v>204</v>
      </c>
      <c r="C145" t="s">
        <v>199</v>
      </c>
      <c r="D145" t="str">
        <f>INDEX(FSA_Province!B:B,MATCH(LEFT(C145,1),FSA_Province!A:A,0))</f>
        <v>SK</v>
      </c>
      <c r="E145" t="s">
        <v>240</v>
      </c>
      <c r="F145" t="s">
        <v>2650</v>
      </c>
      <c r="G145" t="s">
        <v>2643</v>
      </c>
      <c r="H145" t="s">
        <v>11</v>
      </c>
      <c r="I145" t="s">
        <v>16</v>
      </c>
      <c r="J145">
        <v>78</v>
      </c>
      <c r="K145">
        <v>78</v>
      </c>
      <c r="L145">
        <v>1.2609999999999999</v>
      </c>
      <c r="M145">
        <v>99.527341050000004</v>
      </c>
      <c r="O145">
        <v>0.14753657000000001</v>
      </c>
    </row>
    <row r="146" spans="1:15" hidden="1" x14ac:dyDescent="0.35">
      <c r="A146">
        <v>274</v>
      </c>
      <c r="B146">
        <v>70</v>
      </c>
      <c r="C146" t="s">
        <v>72</v>
      </c>
      <c r="D146" t="str">
        <f>INDEX(FSA_Province!B:B,MATCH(LEFT(C146,1),FSA_Province!A:A,0))</f>
        <v>BC</v>
      </c>
      <c r="E146" t="s">
        <v>403</v>
      </c>
      <c r="F146" t="s">
        <v>2642</v>
      </c>
      <c r="G146" t="s">
        <v>2643</v>
      </c>
      <c r="H146" t="s">
        <v>27</v>
      </c>
      <c r="I146" t="s">
        <v>16</v>
      </c>
      <c r="J146">
        <v>6.0000000000000001E-3</v>
      </c>
      <c r="K146">
        <v>6.0000000000000001E-3</v>
      </c>
      <c r="L146">
        <v>70167.383000000002</v>
      </c>
      <c r="M146">
        <v>426.01068450000002</v>
      </c>
      <c r="O146">
        <v>0.63150642999999995</v>
      </c>
    </row>
    <row r="147" spans="1:15" hidden="1" x14ac:dyDescent="0.35">
      <c r="A147">
        <v>275</v>
      </c>
      <c r="B147">
        <v>110</v>
      </c>
      <c r="C147" t="s">
        <v>124</v>
      </c>
      <c r="D147" t="str">
        <f>INDEX(FSA_Province!B:B,MATCH(LEFT(C147,1),FSA_Province!A:A,0))</f>
        <v>BC</v>
      </c>
      <c r="E147" t="s">
        <v>404</v>
      </c>
      <c r="F147" t="s">
        <v>2642</v>
      </c>
      <c r="G147" t="s">
        <v>2643</v>
      </c>
      <c r="H147" t="s">
        <v>27</v>
      </c>
      <c r="I147" t="s">
        <v>12</v>
      </c>
      <c r="J147">
        <v>1.0125E-2</v>
      </c>
      <c r="K147">
        <v>1.0125E-2</v>
      </c>
      <c r="L147">
        <v>70164.642000000007</v>
      </c>
      <c r="M147">
        <v>701.96905549999997</v>
      </c>
      <c r="O147">
        <v>1.06562552</v>
      </c>
    </row>
    <row r="148" spans="1:15" hidden="1" x14ac:dyDescent="0.35">
      <c r="A148">
        <v>147</v>
      </c>
      <c r="B148">
        <v>134</v>
      </c>
      <c r="C148" t="s">
        <v>69</v>
      </c>
      <c r="D148" t="str">
        <f>INDEX(FSA_Province!B:B,MATCH(LEFT(C148,1),FSA_Province!A:A,0))</f>
        <v>ON</v>
      </c>
      <c r="E148" t="s">
        <v>245</v>
      </c>
      <c r="F148" t="s">
        <v>2656</v>
      </c>
      <c r="G148" t="s">
        <v>2643</v>
      </c>
      <c r="H148" t="s">
        <v>27</v>
      </c>
      <c r="I148" t="s">
        <v>16</v>
      </c>
      <c r="J148">
        <v>800</v>
      </c>
      <c r="K148">
        <v>800</v>
      </c>
      <c r="L148">
        <v>1.45817</v>
      </c>
      <c r="M148">
        <v>1181.4358400000001</v>
      </c>
      <c r="O148">
        <v>1.7513277599999999</v>
      </c>
    </row>
    <row r="149" spans="1:15" hidden="1" x14ac:dyDescent="0.35">
      <c r="A149">
        <v>317</v>
      </c>
      <c r="B149">
        <v>111</v>
      </c>
      <c r="C149" t="s">
        <v>386</v>
      </c>
      <c r="D149" t="str">
        <f>INDEX(FSA_Province!B:B,MATCH(LEFT(C149,1),FSA_Province!A:A,0))</f>
        <v>BC</v>
      </c>
      <c r="E149" t="s">
        <v>452</v>
      </c>
      <c r="F149" t="s">
        <v>2642</v>
      </c>
      <c r="G149" t="s">
        <v>2643</v>
      </c>
      <c r="H149" t="s">
        <v>11</v>
      </c>
      <c r="I149" t="s">
        <v>16</v>
      </c>
      <c r="J149">
        <v>2.1099999999999999E-3</v>
      </c>
      <c r="K149">
        <v>2.1099999999999999E-3</v>
      </c>
      <c r="L149">
        <v>70000</v>
      </c>
      <c r="M149">
        <v>148.0445282</v>
      </c>
      <c r="O149">
        <v>0.21947375999999999</v>
      </c>
    </row>
    <row r="150" spans="1:15" hidden="1" x14ac:dyDescent="0.35">
      <c r="A150">
        <v>149</v>
      </c>
      <c r="B150">
        <v>123</v>
      </c>
      <c r="C150" t="s">
        <v>248</v>
      </c>
      <c r="D150" t="str">
        <f>INDEX(FSA_Province!B:B,MATCH(LEFT(C150,1),FSA_Province!A:A,0))</f>
        <v>ON</v>
      </c>
      <c r="E150" t="s">
        <v>249</v>
      </c>
      <c r="F150" t="s">
        <v>2647</v>
      </c>
      <c r="G150" t="s">
        <v>2643</v>
      </c>
      <c r="H150" t="s">
        <v>27</v>
      </c>
      <c r="I150" t="s">
        <v>16</v>
      </c>
      <c r="J150">
        <v>5600</v>
      </c>
      <c r="K150">
        <v>5600</v>
      </c>
      <c r="L150">
        <v>0.16820018</v>
      </c>
      <c r="M150">
        <v>953.12179140000001</v>
      </c>
      <c r="O150">
        <v>1.41288133</v>
      </c>
    </row>
    <row r="151" spans="1:15" hidden="1" x14ac:dyDescent="0.35">
      <c r="A151">
        <v>273</v>
      </c>
      <c r="B151">
        <v>248</v>
      </c>
      <c r="C151" t="s">
        <v>401</v>
      </c>
      <c r="D151" t="str">
        <f>INDEX(FSA_Province!B:B,MATCH(LEFT(C151,1),FSA_Province!A:A,0))</f>
        <v>ON</v>
      </c>
      <c r="E151" t="s">
        <v>402</v>
      </c>
      <c r="F151" t="s">
        <v>2642</v>
      </c>
      <c r="G151" t="s">
        <v>2643</v>
      </c>
      <c r="H151" t="s">
        <v>27</v>
      </c>
      <c r="I151" t="s">
        <v>16</v>
      </c>
      <c r="J151">
        <v>7.0870000000000002E-2</v>
      </c>
      <c r="K151">
        <v>7.0870000000000002E-2</v>
      </c>
      <c r="L151">
        <v>69711.118000000002</v>
      </c>
      <c r="M151">
        <v>4999.1754739999997</v>
      </c>
      <c r="O151">
        <v>7.4106392300000001</v>
      </c>
    </row>
    <row r="152" spans="1:15" hidden="1" x14ac:dyDescent="0.35">
      <c r="A152">
        <v>151</v>
      </c>
      <c r="B152">
        <v>19</v>
      </c>
      <c r="C152" t="s">
        <v>111</v>
      </c>
      <c r="D152" t="str">
        <f>INDEX(FSA_Province!B:B,MATCH(LEFT(C152,1),FSA_Province!A:A,0))</f>
        <v>ON</v>
      </c>
      <c r="E152" t="s">
        <v>251</v>
      </c>
      <c r="F152" t="s">
        <v>2647</v>
      </c>
      <c r="G152" t="s">
        <v>2643</v>
      </c>
      <c r="H152" t="s">
        <v>11</v>
      </c>
      <c r="I152" t="s">
        <v>16</v>
      </c>
      <c r="J152">
        <v>2000</v>
      </c>
      <c r="K152">
        <v>2000</v>
      </c>
      <c r="L152">
        <v>0.157</v>
      </c>
      <c r="M152">
        <v>317.7342213</v>
      </c>
      <c r="O152">
        <v>0.47099996</v>
      </c>
    </row>
    <row r="153" spans="1:15" hidden="1" x14ac:dyDescent="0.35">
      <c r="A153">
        <v>152</v>
      </c>
      <c r="B153">
        <v>79</v>
      </c>
      <c r="C153" t="s">
        <v>121</v>
      </c>
      <c r="D153" t="str">
        <f>INDEX(FSA_Province!B:B,MATCH(LEFT(C153,1),FSA_Province!A:A,0))</f>
        <v>ON</v>
      </c>
      <c r="E153" t="s">
        <v>252</v>
      </c>
      <c r="F153" t="s">
        <v>2647</v>
      </c>
      <c r="G153" t="s">
        <v>2643</v>
      </c>
      <c r="H153" t="s">
        <v>27</v>
      </c>
      <c r="I153" t="s">
        <v>16</v>
      </c>
      <c r="J153">
        <v>2000</v>
      </c>
      <c r="K153">
        <v>2000</v>
      </c>
      <c r="L153">
        <v>0.16239247000000001</v>
      </c>
      <c r="M153">
        <v>328.5505167</v>
      </c>
      <c r="O153">
        <v>0.48703417999999998</v>
      </c>
    </row>
    <row r="154" spans="1:15" hidden="1" x14ac:dyDescent="0.35">
      <c r="A154">
        <v>153</v>
      </c>
      <c r="B154">
        <v>124</v>
      </c>
      <c r="C154" t="s">
        <v>253</v>
      </c>
      <c r="D154" t="str">
        <f>INDEX(FSA_Province!B:B,MATCH(LEFT(C154,1),FSA_Province!A:A,0))</f>
        <v>ON</v>
      </c>
      <c r="E154" t="s">
        <v>254</v>
      </c>
      <c r="F154" t="s">
        <v>2647</v>
      </c>
      <c r="G154" t="s">
        <v>2643</v>
      </c>
      <c r="H154" t="s">
        <v>11</v>
      </c>
      <c r="I154" t="s">
        <v>16</v>
      </c>
      <c r="J154">
        <v>2000.0000000099999</v>
      </c>
      <c r="K154">
        <v>2000.0000000099999</v>
      </c>
      <c r="L154">
        <v>0.157</v>
      </c>
      <c r="M154">
        <v>317.7342213</v>
      </c>
      <c r="O154">
        <v>0.47099996</v>
      </c>
    </row>
    <row r="155" spans="1:15" hidden="1" x14ac:dyDescent="0.35">
      <c r="A155">
        <v>318</v>
      </c>
      <c r="B155">
        <v>245</v>
      </c>
      <c r="C155" t="s">
        <v>8</v>
      </c>
      <c r="D155" t="str">
        <f>INDEX(FSA_Province!B:B,MATCH(LEFT(C155,1),FSA_Province!A:A,0))</f>
        <v>BC</v>
      </c>
      <c r="E155" t="s">
        <v>453</v>
      </c>
      <c r="F155" t="s">
        <v>2642</v>
      </c>
      <c r="G155" t="s">
        <v>2643</v>
      </c>
      <c r="H155" t="s">
        <v>11</v>
      </c>
      <c r="I155" t="s">
        <v>16</v>
      </c>
      <c r="J155">
        <v>1</v>
      </c>
      <c r="K155">
        <v>1</v>
      </c>
      <c r="L155">
        <v>69700</v>
      </c>
      <c r="M155">
        <v>69654.741389999996</v>
      </c>
      <c r="O155">
        <v>0</v>
      </c>
    </row>
    <row r="156" spans="1:15" hidden="1" x14ac:dyDescent="0.35">
      <c r="A156">
        <v>155</v>
      </c>
      <c r="B156">
        <v>208</v>
      </c>
      <c r="C156" t="s">
        <v>127</v>
      </c>
      <c r="D156" t="str">
        <f>INDEX(FSA_Province!B:B,MATCH(LEFT(C156,1),FSA_Province!A:A,0))</f>
        <v>ON</v>
      </c>
      <c r="E156" t="s">
        <v>257</v>
      </c>
      <c r="F156" t="s">
        <v>2647</v>
      </c>
      <c r="G156" t="s">
        <v>2643</v>
      </c>
      <c r="H156" t="s">
        <v>27</v>
      </c>
      <c r="I156" t="s">
        <v>16</v>
      </c>
      <c r="J156">
        <v>12350</v>
      </c>
      <c r="K156">
        <v>12350</v>
      </c>
      <c r="L156">
        <v>0.16042152000000001</v>
      </c>
      <c r="M156">
        <v>2005.908731</v>
      </c>
      <c r="O156">
        <v>2.9735035299999999</v>
      </c>
    </row>
    <row r="157" spans="1:15" hidden="1" x14ac:dyDescent="0.35">
      <c r="A157">
        <v>156</v>
      </c>
      <c r="B157">
        <v>213</v>
      </c>
      <c r="C157" t="s">
        <v>258</v>
      </c>
      <c r="D157" t="str">
        <f>INDEX(FSA_Province!B:B,MATCH(LEFT(C157,1),FSA_Province!A:A,0))</f>
        <v>ON</v>
      </c>
      <c r="E157" t="s">
        <v>259</v>
      </c>
      <c r="F157" t="s">
        <v>2647</v>
      </c>
      <c r="G157" t="s">
        <v>2643</v>
      </c>
      <c r="H157" t="s">
        <v>27</v>
      </c>
      <c r="I157" t="s">
        <v>16</v>
      </c>
      <c r="J157">
        <v>530</v>
      </c>
      <c r="K157">
        <v>530</v>
      </c>
      <c r="L157">
        <v>0.16398129</v>
      </c>
      <c r="M157">
        <v>86.234153520000007</v>
      </c>
      <c r="O157">
        <v>0.12783111999999999</v>
      </c>
    </row>
    <row r="158" spans="1:15" hidden="1" x14ac:dyDescent="0.35">
      <c r="A158">
        <v>157</v>
      </c>
      <c r="B158">
        <v>213</v>
      </c>
      <c r="C158" t="s">
        <v>258</v>
      </c>
      <c r="D158" t="str">
        <f>INDEX(FSA_Province!B:B,MATCH(LEFT(C158,1),FSA_Province!A:A,0))</f>
        <v>ON</v>
      </c>
      <c r="E158" t="s">
        <v>260</v>
      </c>
      <c r="F158" t="s">
        <v>2644</v>
      </c>
      <c r="G158" t="s">
        <v>2643</v>
      </c>
      <c r="H158" t="s">
        <v>27</v>
      </c>
      <c r="I158" t="s">
        <v>16</v>
      </c>
      <c r="J158">
        <v>90</v>
      </c>
      <c r="K158">
        <v>90</v>
      </c>
      <c r="L158">
        <v>1.21923</v>
      </c>
      <c r="M158">
        <v>111.0356953</v>
      </c>
      <c r="O158">
        <v>0.16459623000000001</v>
      </c>
    </row>
    <row r="159" spans="1:15" hidden="1" x14ac:dyDescent="0.35">
      <c r="A159">
        <v>158</v>
      </c>
      <c r="B159">
        <v>214</v>
      </c>
      <c r="C159" t="s">
        <v>261</v>
      </c>
      <c r="D159" t="str">
        <f>INDEX(FSA_Province!B:B,MATCH(LEFT(C159,1),FSA_Province!A:A,0))</f>
        <v>QC</v>
      </c>
      <c r="E159" t="s">
        <v>262</v>
      </c>
      <c r="F159" t="s">
        <v>2644</v>
      </c>
      <c r="G159" t="s">
        <v>2643</v>
      </c>
      <c r="H159" t="s">
        <v>11</v>
      </c>
      <c r="I159" t="s">
        <v>16</v>
      </c>
      <c r="J159">
        <v>485</v>
      </c>
      <c r="K159">
        <v>485</v>
      </c>
      <c r="L159">
        <v>1.02</v>
      </c>
      <c r="M159">
        <v>500.57944550000002</v>
      </c>
      <c r="O159">
        <v>0.74204510000000001</v>
      </c>
    </row>
    <row r="160" spans="1:15" hidden="1" x14ac:dyDescent="0.35">
      <c r="A160">
        <v>159</v>
      </c>
      <c r="B160">
        <v>214</v>
      </c>
      <c r="C160" t="s">
        <v>261</v>
      </c>
      <c r="D160" t="str">
        <f>INDEX(FSA_Province!B:B,MATCH(LEFT(C160,1),FSA_Province!A:A,0))</f>
        <v>QC</v>
      </c>
      <c r="E160" t="s">
        <v>263</v>
      </c>
      <c r="F160" t="s">
        <v>2644</v>
      </c>
      <c r="G160" t="s">
        <v>2643</v>
      </c>
      <c r="H160" t="s">
        <v>11</v>
      </c>
      <c r="I160" t="s">
        <v>16</v>
      </c>
      <c r="J160">
        <v>400</v>
      </c>
      <c r="K160">
        <v>400</v>
      </c>
      <c r="L160">
        <v>1.2</v>
      </c>
      <c r="M160">
        <v>485.70593919999999</v>
      </c>
      <c r="O160">
        <v>0.71999701999999999</v>
      </c>
    </row>
    <row r="161" spans="1:15" hidden="1" x14ac:dyDescent="0.35">
      <c r="A161">
        <v>160</v>
      </c>
      <c r="B161">
        <v>134</v>
      </c>
      <c r="C161" t="s">
        <v>69</v>
      </c>
      <c r="D161" t="str">
        <f>INDEX(FSA_Province!B:B,MATCH(LEFT(C161,1),FSA_Province!A:A,0))</f>
        <v>ON</v>
      </c>
      <c r="E161" t="s">
        <v>264</v>
      </c>
      <c r="F161" t="s">
        <v>2644</v>
      </c>
      <c r="G161" t="s">
        <v>2643</v>
      </c>
      <c r="H161" t="s">
        <v>27</v>
      </c>
      <c r="I161" t="s">
        <v>16</v>
      </c>
      <c r="J161">
        <v>800</v>
      </c>
      <c r="K161">
        <v>800</v>
      </c>
      <c r="L161">
        <v>1.23841</v>
      </c>
      <c r="M161">
        <v>1002.750051</v>
      </c>
      <c r="O161">
        <v>1.4864488899999999</v>
      </c>
    </row>
    <row r="162" spans="1:15" hidden="1" x14ac:dyDescent="0.35">
      <c r="A162">
        <v>292</v>
      </c>
      <c r="B162">
        <v>230</v>
      </c>
      <c r="C162" t="s">
        <v>246</v>
      </c>
      <c r="D162" t="str">
        <f>INDEX(FSA_Province!B:B,MATCH(LEFT(C162,1),FSA_Province!A:A,0))</f>
        <v>AB</v>
      </c>
      <c r="E162" t="s">
        <v>422</v>
      </c>
      <c r="F162" t="s">
        <v>2642</v>
      </c>
      <c r="G162" t="s">
        <v>2643</v>
      </c>
      <c r="H162" t="s">
        <v>11</v>
      </c>
      <c r="I162" t="s">
        <v>16</v>
      </c>
      <c r="J162">
        <v>0.03</v>
      </c>
      <c r="K162">
        <v>0.03</v>
      </c>
      <c r="L162">
        <v>69696.69</v>
      </c>
      <c r="M162">
        <v>2107.4767080000001</v>
      </c>
      <c r="O162">
        <v>0</v>
      </c>
    </row>
    <row r="163" spans="1:15" hidden="1" x14ac:dyDescent="0.35">
      <c r="A163">
        <v>2010</v>
      </c>
      <c r="B163">
        <v>84</v>
      </c>
      <c r="C163" t="s">
        <v>975</v>
      </c>
      <c r="D163" t="str">
        <f>INDEX(FSA_Province!B:B,MATCH(LEFT(C163,1),FSA_Province!A:A,0))</f>
        <v>ON</v>
      </c>
      <c r="E163" t="s">
        <v>2266</v>
      </c>
      <c r="F163" t="s">
        <v>2674</v>
      </c>
      <c r="G163" t="s">
        <v>2642</v>
      </c>
      <c r="H163" t="s">
        <v>11</v>
      </c>
      <c r="I163" t="s">
        <v>12</v>
      </c>
      <c r="J163">
        <v>23314.12</v>
      </c>
      <c r="K163">
        <v>23314.12</v>
      </c>
      <c r="L163">
        <v>3.5999999999999999E-7</v>
      </c>
      <c r="M163">
        <v>8.3930800000000007E-3</v>
      </c>
      <c r="O163">
        <v>1.258E-5</v>
      </c>
    </row>
    <row r="164" spans="1:15" hidden="1" x14ac:dyDescent="0.35">
      <c r="A164">
        <v>320</v>
      </c>
      <c r="B164">
        <v>111</v>
      </c>
      <c r="C164" t="s">
        <v>386</v>
      </c>
      <c r="D164" t="str">
        <f>INDEX(FSA_Province!B:B,MATCH(LEFT(C164,1),FSA_Province!A:A,0))</f>
        <v>BC</v>
      </c>
      <c r="E164" t="s">
        <v>455</v>
      </c>
      <c r="F164" t="s">
        <v>2642</v>
      </c>
      <c r="G164" t="s">
        <v>2643</v>
      </c>
      <c r="H164" t="s">
        <v>11</v>
      </c>
      <c r="I164" t="s">
        <v>16</v>
      </c>
      <c r="J164">
        <v>1.4300000000000001E-3</v>
      </c>
      <c r="K164">
        <v>1.4300000000000001E-3</v>
      </c>
      <c r="L164">
        <v>69000</v>
      </c>
      <c r="M164">
        <v>99.835760699999994</v>
      </c>
      <c r="O164">
        <v>0.14800499</v>
      </c>
    </row>
    <row r="165" spans="1:15" hidden="1" x14ac:dyDescent="0.35">
      <c r="A165">
        <v>111</v>
      </c>
      <c r="B165">
        <v>70</v>
      </c>
      <c r="C165" t="s">
        <v>72</v>
      </c>
      <c r="D165" t="str">
        <f>INDEX(FSA_Province!B:B,MATCH(LEFT(C165,1),FSA_Province!A:A,0))</f>
        <v>BC</v>
      </c>
      <c r="E165" t="s">
        <v>191</v>
      </c>
      <c r="F165" t="s">
        <v>2642</v>
      </c>
      <c r="G165" t="s">
        <v>2643</v>
      </c>
      <c r="H165" t="s">
        <v>27</v>
      </c>
      <c r="I165" t="s">
        <v>16</v>
      </c>
      <c r="J165">
        <v>8.0000000000000002E-3</v>
      </c>
      <c r="K165">
        <v>8.0000000000000002E-3</v>
      </c>
      <c r="L165">
        <v>68734.217999999993</v>
      </c>
      <c r="M165">
        <v>556.41311370000005</v>
      </c>
      <c r="O165">
        <v>0.82481061</v>
      </c>
    </row>
    <row r="166" spans="1:15" hidden="1" x14ac:dyDescent="0.35">
      <c r="A166">
        <v>165</v>
      </c>
      <c r="B166">
        <v>26</v>
      </c>
      <c r="C166" t="s">
        <v>60</v>
      </c>
      <c r="D166" t="str">
        <f>INDEX(FSA_Province!B:B,MATCH(LEFT(C166,1),FSA_Province!A:A,0))</f>
        <v>ON</v>
      </c>
      <c r="E166" t="s">
        <v>269</v>
      </c>
      <c r="F166" t="s">
        <v>2647</v>
      </c>
      <c r="G166" t="s">
        <v>2643</v>
      </c>
      <c r="H166" t="s">
        <v>27</v>
      </c>
      <c r="I166" t="s">
        <v>12</v>
      </c>
      <c r="J166">
        <v>3000</v>
      </c>
      <c r="K166">
        <v>3000</v>
      </c>
      <c r="L166">
        <v>0.16719771999999999</v>
      </c>
      <c r="M166">
        <v>495.62845470000002</v>
      </c>
      <c r="O166">
        <v>0.75238976000000002</v>
      </c>
    </row>
    <row r="167" spans="1:15" hidden="1" x14ac:dyDescent="0.35">
      <c r="A167">
        <v>166</v>
      </c>
      <c r="B167">
        <v>26</v>
      </c>
      <c r="C167" t="s">
        <v>60</v>
      </c>
      <c r="D167" t="str">
        <f>INDEX(FSA_Province!B:B,MATCH(LEFT(C167,1),FSA_Province!A:A,0))</f>
        <v>ON</v>
      </c>
      <c r="E167" t="s">
        <v>270</v>
      </c>
      <c r="F167" t="s">
        <v>2646</v>
      </c>
      <c r="G167" t="s">
        <v>2643</v>
      </c>
      <c r="H167" t="s">
        <v>27</v>
      </c>
      <c r="I167" t="s">
        <v>12</v>
      </c>
      <c r="J167">
        <v>0.186</v>
      </c>
      <c r="K167">
        <v>0.186</v>
      </c>
      <c r="L167">
        <v>2258.502</v>
      </c>
      <c r="M167">
        <v>414.94674170000002</v>
      </c>
      <c r="O167">
        <v>0.62991072000000004</v>
      </c>
    </row>
    <row r="168" spans="1:15" hidden="1" x14ac:dyDescent="0.35">
      <c r="A168">
        <v>167</v>
      </c>
      <c r="B168">
        <v>27</v>
      </c>
      <c r="C168" t="s">
        <v>271</v>
      </c>
      <c r="D168" t="str">
        <f>INDEX(FSA_Province!B:B,MATCH(LEFT(C168,1),FSA_Province!A:A,0))</f>
        <v>AB</v>
      </c>
      <c r="E168" t="s">
        <v>272</v>
      </c>
      <c r="F168" t="s">
        <v>2647</v>
      </c>
      <c r="G168" t="s">
        <v>2643</v>
      </c>
      <c r="H168" t="s">
        <v>27</v>
      </c>
      <c r="I168" t="s">
        <v>16</v>
      </c>
      <c r="J168">
        <v>1000</v>
      </c>
      <c r="K168">
        <v>1000</v>
      </c>
      <c r="L168">
        <v>0.16660248</v>
      </c>
      <c r="M168">
        <v>168.58342740000001</v>
      </c>
      <c r="O168">
        <v>0.2499034</v>
      </c>
    </row>
    <row r="169" spans="1:15" hidden="1" x14ac:dyDescent="0.35">
      <c r="A169">
        <v>168</v>
      </c>
      <c r="B169">
        <v>134</v>
      </c>
      <c r="C169" t="s">
        <v>69</v>
      </c>
      <c r="D169" t="str">
        <f>INDEX(FSA_Province!B:B,MATCH(LEFT(C169,1),FSA_Province!A:A,0))</f>
        <v>ON</v>
      </c>
      <c r="E169" t="s">
        <v>273</v>
      </c>
      <c r="F169" t="s">
        <v>2656</v>
      </c>
      <c r="G169" t="s">
        <v>2643</v>
      </c>
      <c r="H169" t="s">
        <v>27</v>
      </c>
      <c r="I169" t="s">
        <v>16</v>
      </c>
      <c r="J169">
        <v>1000</v>
      </c>
      <c r="K169">
        <v>1000</v>
      </c>
      <c r="L169">
        <v>1.4317200000000001</v>
      </c>
      <c r="M169">
        <v>1451.062576</v>
      </c>
      <c r="O169">
        <v>2.1510149599999999</v>
      </c>
    </row>
    <row r="170" spans="1:15" hidden="1" x14ac:dyDescent="0.35">
      <c r="A170">
        <v>169</v>
      </c>
      <c r="B170">
        <v>134</v>
      </c>
      <c r="C170" t="s">
        <v>69</v>
      </c>
      <c r="D170" t="str">
        <f>INDEX(FSA_Province!B:B,MATCH(LEFT(C170,1),FSA_Province!A:A,0))</f>
        <v>ON</v>
      </c>
      <c r="E170" t="s">
        <v>274</v>
      </c>
      <c r="F170" t="s">
        <v>2644</v>
      </c>
      <c r="G170" t="s">
        <v>2643</v>
      </c>
      <c r="H170" t="s">
        <v>27</v>
      </c>
      <c r="I170" t="s">
        <v>16</v>
      </c>
      <c r="J170">
        <v>2000</v>
      </c>
      <c r="K170">
        <v>2000</v>
      </c>
      <c r="L170">
        <v>1.2413099999999999</v>
      </c>
      <c r="M170">
        <v>2510.0916560000001</v>
      </c>
      <c r="O170">
        <v>3.72089033</v>
      </c>
    </row>
    <row r="171" spans="1:15" hidden="1" x14ac:dyDescent="0.35">
      <c r="A171">
        <v>170</v>
      </c>
      <c r="B171">
        <v>77</v>
      </c>
      <c r="C171" t="s">
        <v>81</v>
      </c>
      <c r="D171" t="str">
        <f>INDEX(FSA_Province!B:B,MATCH(LEFT(C171,1),FSA_Province!A:A,0))</f>
        <v>ON</v>
      </c>
      <c r="E171" t="s">
        <v>275</v>
      </c>
      <c r="F171" t="s">
        <v>2647</v>
      </c>
      <c r="G171" t="s">
        <v>2643</v>
      </c>
      <c r="H171" t="s">
        <v>27</v>
      </c>
      <c r="I171" t="s">
        <v>16</v>
      </c>
      <c r="J171">
        <v>10000</v>
      </c>
      <c r="K171">
        <v>10000</v>
      </c>
      <c r="L171">
        <v>0.16364101</v>
      </c>
      <c r="M171">
        <v>1655.8696359999999</v>
      </c>
      <c r="O171">
        <v>2.4546152700000001</v>
      </c>
    </row>
    <row r="172" spans="1:15" hidden="1" x14ac:dyDescent="0.35">
      <c r="A172">
        <v>171</v>
      </c>
      <c r="B172">
        <v>196</v>
      </c>
      <c r="C172" t="s">
        <v>92</v>
      </c>
      <c r="D172" t="str">
        <f>INDEX(FSA_Province!B:B,MATCH(LEFT(C172,1),FSA_Province!A:A,0))</f>
        <v>ON</v>
      </c>
      <c r="E172" t="s">
        <v>276</v>
      </c>
      <c r="F172" t="s">
        <v>2647</v>
      </c>
      <c r="G172" t="s">
        <v>2643</v>
      </c>
      <c r="H172" t="s">
        <v>27</v>
      </c>
      <c r="I172" t="s">
        <v>16</v>
      </c>
      <c r="J172">
        <v>84</v>
      </c>
      <c r="K172">
        <v>84</v>
      </c>
      <c r="L172">
        <v>0.17574445999999999</v>
      </c>
      <c r="M172">
        <v>14.834419130000001</v>
      </c>
      <c r="O172">
        <v>2.199013E-2</v>
      </c>
    </row>
    <row r="173" spans="1:15" hidden="1" x14ac:dyDescent="0.35">
      <c r="A173">
        <v>172</v>
      </c>
      <c r="B173">
        <v>196</v>
      </c>
      <c r="C173" t="s">
        <v>92</v>
      </c>
      <c r="D173" t="str">
        <f>INDEX(FSA_Province!B:B,MATCH(LEFT(C173,1),FSA_Province!A:A,0))</f>
        <v>ON</v>
      </c>
      <c r="E173" t="s">
        <v>277</v>
      </c>
      <c r="F173" t="s">
        <v>2652</v>
      </c>
      <c r="G173" t="s">
        <v>2643</v>
      </c>
      <c r="H173" t="s">
        <v>27</v>
      </c>
      <c r="I173" t="s">
        <v>12</v>
      </c>
      <c r="J173">
        <v>200</v>
      </c>
      <c r="K173">
        <v>200</v>
      </c>
      <c r="L173">
        <v>7.0669999999999997E-2</v>
      </c>
      <c r="M173">
        <v>13.967158400000001</v>
      </c>
      <c r="O173">
        <v>2.1202869999999999E-2</v>
      </c>
    </row>
    <row r="174" spans="1:15" hidden="1" x14ac:dyDescent="0.35">
      <c r="A174">
        <v>173</v>
      </c>
      <c r="B174">
        <v>196</v>
      </c>
      <c r="C174" t="s">
        <v>92</v>
      </c>
      <c r="D174" t="str">
        <f>INDEX(FSA_Province!B:B,MATCH(LEFT(C174,1),FSA_Province!A:A,0))</f>
        <v>ON</v>
      </c>
      <c r="E174" t="s">
        <v>278</v>
      </c>
      <c r="F174" t="s">
        <v>2647</v>
      </c>
      <c r="G174" t="s">
        <v>2643</v>
      </c>
      <c r="H174" t="s">
        <v>27</v>
      </c>
      <c r="I174" t="s">
        <v>16</v>
      </c>
      <c r="J174">
        <v>30</v>
      </c>
      <c r="K174">
        <v>30</v>
      </c>
      <c r="L174">
        <v>0.17466506000000001</v>
      </c>
      <c r="M174">
        <v>5.3133251599999998</v>
      </c>
      <c r="O174">
        <v>7.8763199999999992E-3</v>
      </c>
    </row>
    <row r="175" spans="1:15" hidden="1" x14ac:dyDescent="0.35">
      <c r="A175">
        <v>174</v>
      </c>
      <c r="B175">
        <v>47</v>
      </c>
      <c r="C175" t="s">
        <v>279</v>
      </c>
      <c r="D175" t="str">
        <f>INDEX(FSA_Province!B:B,MATCH(LEFT(C175,1),FSA_Province!A:A,0))</f>
        <v>BC</v>
      </c>
      <c r="E175" t="s">
        <v>280</v>
      </c>
      <c r="F175" t="s">
        <v>2650</v>
      </c>
      <c r="G175" t="s">
        <v>2643</v>
      </c>
      <c r="H175" t="s">
        <v>11</v>
      </c>
      <c r="I175" t="s">
        <v>12</v>
      </c>
      <c r="J175">
        <v>1190.5061860000001</v>
      </c>
      <c r="K175">
        <v>1190.5061860000001</v>
      </c>
      <c r="L175">
        <v>1.262</v>
      </c>
      <c r="M175">
        <v>1484.544318</v>
      </c>
      <c r="O175">
        <v>2.2536154499999999</v>
      </c>
    </row>
    <row r="176" spans="1:15" hidden="1" x14ac:dyDescent="0.35">
      <c r="A176">
        <v>175</v>
      </c>
      <c r="B176">
        <v>196</v>
      </c>
      <c r="C176" t="s">
        <v>92</v>
      </c>
      <c r="D176" t="str">
        <f>INDEX(FSA_Province!B:B,MATCH(LEFT(C176,1),FSA_Province!A:A,0))</f>
        <v>ON</v>
      </c>
      <c r="E176" t="s">
        <v>281</v>
      </c>
      <c r="F176" t="s">
        <v>2647</v>
      </c>
      <c r="G176" t="s">
        <v>2643</v>
      </c>
      <c r="H176" t="s">
        <v>27</v>
      </c>
      <c r="I176" t="s">
        <v>16</v>
      </c>
      <c r="J176">
        <v>14000</v>
      </c>
      <c r="K176">
        <v>14000</v>
      </c>
      <c r="L176">
        <v>0.17583914</v>
      </c>
      <c r="M176">
        <v>2491.0220610000001</v>
      </c>
      <c r="O176">
        <v>3.69262209</v>
      </c>
    </row>
    <row r="177" spans="1:15" hidden="1" x14ac:dyDescent="0.35">
      <c r="A177">
        <v>176</v>
      </c>
      <c r="B177">
        <v>92</v>
      </c>
      <c r="C177" t="s">
        <v>135</v>
      </c>
      <c r="D177" t="str">
        <f>INDEX(FSA_Province!B:B,MATCH(LEFT(C177,1),FSA_Province!A:A,0))</f>
        <v>ON</v>
      </c>
      <c r="E177" t="s">
        <v>282</v>
      </c>
      <c r="F177" t="s">
        <v>2647</v>
      </c>
      <c r="G177" t="s">
        <v>2643</v>
      </c>
      <c r="H177" t="s">
        <v>11</v>
      </c>
      <c r="I177" t="s">
        <v>16</v>
      </c>
      <c r="J177">
        <v>69.369800679999997</v>
      </c>
      <c r="K177">
        <v>69.369800679999997</v>
      </c>
      <c r="L177">
        <v>0.17069999999999999</v>
      </c>
      <c r="M177">
        <v>11.98223711</v>
      </c>
      <c r="O177">
        <v>1.7762130000000001E-2</v>
      </c>
    </row>
    <row r="178" spans="1:15" hidden="1" x14ac:dyDescent="0.35">
      <c r="A178">
        <v>177</v>
      </c>
      <c r="B178">
        <v>92</v>
      </c>
      <c r="C178" t="s">
        <v>135</v>
      </c>
      <c r="D178" t="str">
        <f>INDEX(FSA_Province!B:B,MATCH(LEFT(C178,1),FSA_Province!A:A,0))</f>
        <v>ON</v>
      </c>
      <c r="E178" t="s">
        <v>283</v>
      </c>
      <c r="F178" t="s">
        <v>2647</v>
      </c>
      <c r="G178" t="s">
        <v>2643</v>
      </c>
      <c r="H178" t="s">
        <v>11</v>
      </c>
      <c r="I178" t="s">
        <v>16</v>
      </c>
      <c r="J178">
        <v>11561.63344693</v>
      </c>
      <c r="K178">
        <v>11561.63344693</v>
      </c>
      <c r="L178">
        <v>0.17069999999999999</v>
      </c>
      <c r="M178">
        <v>1997.0395189999999</v>
      </c>
      <c r="O178">
        <v>2.9603560500000001</v>
      </c>
    </row>
    <row r="179" spans="1:15" hidden="1" x14ac:dyDescent="0.35">
      <c r="A179">
        <v>178</v>
      </c>
      <c r="B179">
        <v>215</v>
      </c>
      <c r="C179" t="s">
        <v>177</v>
      </c>
      <c r="D179" t="str">
        <f>INDEX(FSA_Province!B:B,MATCH(LEFT(C179,1),FSA_Province!A:A,0))</f>
        <v>BC</v>
      </c>
      <c r="E179" t="s">
        <v>284</v>
      </c>
      <c r="F179" t="s">
        <v>2651</v>
      </c>
      <c r="G179" t="s">
        <v>2643</v>
      </c>
      <c r="H179" t="s">
        <v>11</v>
      </c>
      <c r="I179" t="s">
        <v>16</v>
      </c>
      <c r="J179">
        <v>0.57999999999999996</v>
      </c>
      <c r="K179">
        <v>0.57999999999999996</v>
      </c>
      <c r="L179">
        <v>274.5</v>
      </c>
      <c r="M179">
        <v>161.1029959</v>
      </c>
      <c r="O179">
        <v>0.23881461000000001</v>
      </c>
    </row>
    <row r="180" spans="1:15" hidden="1" x14ac:dyDescent="0.35">
      <c r="A180">
        <v>179</v>
      </c>
      <c r="B180">
        <v>215</v>
      </c>
      <c r="C180" t="s">
        <v>177</v>
      </c>
      <c r="D180" t="str">
        <f>INDEX(FSA_Province!B:B,MATCH(LEFT(C180,1),FSA_Province!A:A,0))</f>
        <v>BC</v>
      </c>
      <c r="E180" t="s">
        <v>285</v>
      </c>
      <c r="F180" t="s">
        <v>2651</v>
      </c>
      <c r="G180" t="s">
        <v>2643</v>
      </c>
      <c r="H180" t="s">
        <v>11</v>
      </c>
      <c r="I180" t="s">
        <v>16</v>
      </c>
      <c r="J180">
        <v>1</v>
      </c>
      <c r="K180">
        <v>1</v>
      </c>
      <c r="L180">
        <v>275</v>
      </c>
      <c r="M180">
        <v>278.2692404</v>
      </c>
      <c r="O180">
        <v>0.41249860999999999</v>
      </c>
    </row>
    <row r="181" spans="1:15" hidden="1" x14ac:dyDescent="0.35">
      <c r="A181">
        <v>180</v>
      </c>
      <c r="B181">
        <v>79</v>
      </c>
      <c r="C181" t="s">
        <v>121</v>
      </c>
      <c r="D181" t="str">
        <f>INDEX(FSA_Province!B:B,MATCH(LEFT(C181,1),FSA_Province!A:A,0))</f>
        <v>ON</v>
      </c>
      <c r="E181" t="s">
        <v>286</v>
      </c>
      <c r="F181" t="s">
        <v>2647</v>
      </c>
      <c r="G181" t="s">
        <v>2643</v>
      </c>
      <c r="H181" t="s">
        <v>27</v>
      </c>
      <c r="I181" t="s">
        <v>16</v>
      </c>
      <c r="J181">
        <v>1300</v>
      </c>
      <c r="K181">
        <v>1300</v>
      </c>
      <c r="L181">
        <v>0.17355994</v>
      </c>
      <c r="M181">
        <v>228.31099929999999</v>
      </c>
      <c r="O181">
        <v>0.33844190000000002</v>
      </c>
    </row>
    <row r="182" spans="1:15" hidden="1" x14ac:dyDescent="0.35">
      <c r="A182">
        <v>181</v>
      </c>
      <c r="B182">
        <v>215</v>
      </c>
      <c r="C182" t="s">
        <v>177</v>
      </c>
      <c r="D182" t="str">
        <f>INDEX(FSA_Province!B:B,MATCH(LEFT(C182,1),FSA_Province!A:A,0))</f>
        <v>BC</v>
      </c>
      <c r="E182" t="s">
        <v>287</v>
      </c>
      <c r="F182" t="s">
        <v>2651</v>
      </c>
      <c r="G182" t="s">
        <v>2643</v>
      </c>
      <c r="H182" t="s">
        <v>11</v>
      </c>
      <c r="I182" t="s">
        <v>16</v>
      </c>
      <c r="J182">
        <v>1</v>
      </c>
      <c r="K182">
        <v>1</v>
      </c>
      <c r="L182">
        <v>275</v>
      </c>
      <c r="M182">
        <v>278.2692404</v>
      </c>
      <c r="O182">
        <v>0.41249860999999999</v>
      </c>
    </row>
    <row r="183" spans="1:15" hidden="1" x14ac:dyDescent="0.35">
      <c r="A183">
        <v>182</v>
      </c>
      <c r="B183">
        <v>215</v>
      </c>
      <c r="C183" t="s">
        <v>177</v>
      </c>
      <c r="D183" t="str">
        <f>INDEX(FSA_Province!B:B,MATCH(LEFT(C183,1),FSA_Province!A:A,0))</f>
        <v>BC</v>
      </c>
      <c r="E183" t="s">
        <v>288</v>
      </c>
      <c r="F183" t="s">
        <v>2651</v>
      </c>
      <c r="G183" t="s">
        <v>2643</v>
      </c>
      <c r="H183" t="s">
        <v>11</v>
      </c>
      <c r="I183" t="s">
        <v>16</v>
      </c>
      <c r="J183">
        <v>1</v>
      </c>
      <c r="K183">
        <v>1</v>
      </c>
      <c r="L183">
        <v>277</v>
      </c>
      <c r="M183">
        <v>280.29361080000001</v>
      </c>
      <c r="O183">
        <v>0.41549947999999998</v>
      </c>
    </row>
    <row r="184" spans="1:15" hidden="1" x14ac:dyDescent="0.35">
      <c r="A184">
        <v>183</v>
      </c>
      <c r="B184">
        <v>5</v>
      </c>
      <c r="C184" t="s">
        <v>289</v>
      </c>
      <c r="D184" t="str">
        <f>INDEX(FSA_Province!B:B,MATCH(LEFT(C184,1),FSA_Province!A:A,0))</f>
        <v>AB</v>
      </c>
      <c r="E184" t="s">
        <v>290</v>
      </c>
      <c r="F184" t="s">
        <v>2647</v>
      </c>
      <c r="G184" t="s">
        <v>2643</v>
      </c>
      <c r="H184" t="s">
        <v>11</v>
      </c>
      <c r="I184" t="s">
        <v>16</v>
      </c>
      <c r="J184">
        <v>8300</v>
      </c>
      <c r="K184">
        <v>8300</v>
      </c>
      <c r="L184">
        <v>0.17699999999999999</v>
      </c>
      <c r="M184">
        <v>1485.0064050000001</v>
      </c>
      <c r="O184">
        <v>2.2013323499999999</v>
      </c>
    </row>
    <row r="185" spans="1:15" hidden="1" x14ac:dyDescent="0.35">
      <c r="A185">
        <v>184</v>
      </c>
      <c r="B185">
        <v>145</v>
      </c>
      <c r="C185" t="s">
        <v>291</v>
      </c>
      <c r="D185" t="str">
        <f>INDEX(FSA_Province!B:B,MATCH(LEFT(C185,1),FSA_Province!A:A,0))</f>
        <v>ON</v>
      </c>
      <c r="E185" t="s">
        <v>292</v>
      </c>
      <c r="F185" t="s">
        <v>2650</v>
      </c>
      <c r="G185" t="s">
        <v>2643</v>
      </c>
      <c r="H185" t="s">
        <v>27</v>
      </c>
      <c r="I185" t="s">
        <v>12</v>
      </c>
      <c r="J185">
        <v>88</v>
      </c>
      <c r="K185">
        <v>88</v>
      </c>
      <c r="L185">
        <v>1.2620400000000001</v>
      </c>
      <c r="M185">
        <v>109.7391384</v>
      </c>
      <c r="O185">
        <v>0.16658971</v>
      </c>
    </row>
    <row r="186" spans="1:15" hidden="1" x14ac:dyDescent="0.35">
      <c r="A186">
        <v>185</v>
      </c>
      <c r="B186">
        <v>110</v>
      </c>
      <c r="C186" t="s">
        <v>124</v>
      </c>
      <c r="D186" t="str">
        <f>INDEX(FSA_Province!B:B,MATCH(LEFT(C186,1),FSA_Province!A:A,0))</f>
        <v>BC</v>
      </c>
      <c r="E186" t="s">
        <v>293</v>
      </c>
      <c r="F186" t="s">
        <v>2647</v>
      </c>
      <c r="G186" t="s">
        <v>2643</v>
      </c>
      <c r="H186" t="s">
        <v>11</v>
      </c>
      <c r="I186" t="s">
        <v>16</v>
      </c>
      <c r="J186">
        <v>3890</v>
      </c>
      <c r="K186">
        <v>3890</v>
      </c>
      <c r="L186">
        <v>0.17799999999999999</v>
      </c>
      <c r="M186">
        <v>700.65390179999997</v>
      </c>
      <c r="O186">
        <v>1.0386299299999999</v>
      </c>
    </row>
    <row r="187" spans="1:15" hidden="1" x14ac:dyDescent="0.35">
      <c r="A187">
        <v>186</v>
      </c>
      <c r="B187">
        <v>34</v>
      </c>
      <c r="C187" t="s">
        <v>294</v>
      </c>
      <c r="D187" t="str">
        <f>INDEX(FSA_Province!B:B,MATCH(LEFT(C187,1),FSA_Province!A:A,0))</f>
        <v>BC</v>
      </c>
      <c r="E187" t="s">
        <v>295</v>
      </c>
      <c r="F187" t="s">
        <v>2653</v>
      </c>
      <c r="G187" t="s">
        <v>2643</v>
      </c>
      <c r="H187" t="s">
        <v>11</v>
      </c>
      <c r="I187" t="s">
        <v>16</v>
      </c>
      <c r="J187">
        <v>28905.835379960001</v>
      </c>
      <c r="K187">
        <v>28905.835379960001</v>
      </c>
      <c r="L187">
        <v>9.9000000000000005E-2</v>
      </c>
      <c r="M187">
        <v>2884.5163969999999</v>
      </c>
      <c r="O187">
        <v>4.27592719</v>
      </c>
    </row>
    <row r="188" spans="1:15" hidden="1" x14ac:dyDescent="0.35">
      <c r="A188">
        <v>114</v>
      </c>
      <c r="B188">
        <v>149</v>
      </c>
      <c r="C188" t="s">
        <v>42</v>
      </c>
      <c r="D188" t="str">
        <f>INDEX(FSA_Province!B:B,MATCH(LEFT(C188,1),FSA_Province!A:A,0))</f>
        <v>ON</v>
      </c>
      <c r="E188" t="s">
        <v>195</v>
      </c>
      <c r="F188" t="s">
        <v>2642</v>
      </c>
      <c r="G188" t="s">
        <v>2643</v>
      </c>
      <c r="H188" t="s">
        <v>11</v>
      </c>
      <c r="I188" t="s">
        <v>12</v>
      </c>
      <c r="J188">
        <v>5.0000000000000001E-3</v>
      </c>
      <c r="K188">
        <v>5.0000000000000001E-3</v>
      </c>
      <c r="L188">
        <v>68600</v>
      </c>
      <c r="M188">
        <v>339.15605520000003</v>
      </c>
      <c r="O188">
        <v>0.51485700999999995</v>
      </c>
    </row>
    <row r="189" spans="1:15" hidden="1" x14ac:dyDescent="0.35">
      <c r="A189">
        <v>188</v>
      </c>
      <c r="B189">
        <v>230</v>
      </c>
      <c r="C189" t="s">
        <v>246</v>
      </c>
      <c r="D189" t="str">
        <f>INDEX(FSA_Province!B:B,MATCH(LEFT(C189,1),FSA_Province!A:A,0))</f>
        <v>AB</v>
      </c>
      <c r="E189" t="s">
        <v>297</v>
      </c>
      <c r="F189" t="s">
        <v>2662</v>
      </c>
      <c r="G189" t="s">
        <v>2643</v>
      </c>
      <c r="H189" t="s">
        <v>11</v>
      </c>
      <c r="I189" t="s">
        <v>16</v>
      </c>
      <c r="J189">
        <v>3800</v>
      </c>
      <c r="K189">
        <v>3800</v>
      </c>
      <c r="L189">
        <v>1.2614000000000001</v>
      </c>
      <c r="M189">
        <v>4831.32</v>
      </c>
      <c r="O189">
        <v>0</v>
      </c>
    </row>
    <row r="190" spans="1:15" hidden="1" x14ac:dyDescent="0.35">
      <c r="A190">
        <v>110</v>
      </c>
      <c r="B190">
        <v>74</v>
      </c>
      <c r="C190" t="s">
        <v>189</v>
      </c>
      <c r="D190" t="str">
        <f>INDEX(FSA_Province!B:B,MATCH(LEFT(C190,1),FSA_Province!A:A,0))</f>
        <v>BC</v>
      </c>
      <c r="E190" t="s">
        <v>190</v>
      </c>
      <c r="F190" t="s">
        <v>2642</v>
      </c>
      <c r="G190" t="s">
        <v>2643</v>
      </c>
      <c r="H190" t="s">
        <v>11</v>
      </c>
      <c r="I190" t="s">
        <v>16</v>
      </c>
      <c r="J190">
        <v>2.9000000000000001E-2</v>
      </c>
      <c r="K190">
        <v>2.9000000000000001E-2</v>
      </c>
      <c r="L190">
        <v>68500</v>
      </c>
      <c r="M190">
        <v>2010.124427</v>
      </c>
      <c r="O190">
        <v>2.9797499799999998</v>
      </c>
    </row>
    <row r="191" spans="1:15" hidden="1" x14ac:dyDescent="0.35">
      <c r="A191">
        <v>148</v>
      </c>
      <c r="B191">
        <v>230</v>
      </c>
      <c r="C191" t="s">
        <v>246</v>
      </c>
      <c r="D191" t="str">
        <f>INDEX(FSA_Province!B:B,MATCH(LEFT(C191,1),FSA_Province!A:A,0))</f>
        <v>AB</v>
      </c>
      <c r="E191" t="s">
        <v>247</v>
      </c>
      <c r="F191" t="s">
        <v>2642</v>
      </c>
      <c r="G191" t="s">
        <v>2643</v>
      </c>
      <c r="H191" t="s">
        <v>27</v>
      </c>
      <c r="I191" t="s">
        <v>16</v>
      </c>
      <c r="J191">
        <v>4.3999999999999997E-2</v>
      </c>
      <c r="K191">
        <v>4.3999999999999997E-2</v>
      </c>
      <c r="L191">
        <v>68352.020999999993</v>
      </c>
      <c r="M191">
        <v>3030.8511659999999</v>
      </c>
      <c r="O191">
        <v>0</v>
      </c>
    </row>
    <row r="192" spans="1:15" hidden="1" x14ac:dyDescent="0.35">
      <c r="A192">
        <v>191</v>
      </c>
      <c r="B192">
        <v>109</v>
      </c>
      <c r="C192" t="s">
        <v>72</v>
      </c>
      <c r="D192" t="str">
        <f>INDEX(FSA_Province!B:B,MATCH(LEFT(C192,1),FSA_Province!A:A,0))</f>
        <v>BC</v>
      </c>
      <c r="E192" t="s">
        <v>302</v>
      </c>
      <c r="F192" t="s">
        <v>2658</v>
      </c>
      <c r="G192" t="s">
        <v>2650</v>
      </c>
      <c r="H192" t="s">
        <v>27</v>
      </c>
      <c r="I192" t="s">
        <v>16</v>
      </c>
      <c r="J192">
        <v>1000</v>
      </c>
      <c r="K192">
        <v>1000</v>
      </c>
      <c r="L192">
        <v>5.5585610000000001E-2</v>
      </c>
      <c r="M192">
        <v>55.585610000000003</v>
      </c>
      <c r="O192">
        <v>8.337841E-2</v>
      </c>
    </row>
    <row r="193" spans="1:15" hidden="1" x14ac:dyDescent="0.35">
      <c r="A193">
        <v>192</v>
      </c>
      <c r="B193">
        <v>109</v>
      </c>
      <c r="C193" t="s">
        <v>72</v>
      </c>
      <c r="D193" t="str">
        <f>INDEX(FSA_Province!B:B,MATCH(LEFT(C193,1),FSA_Province!A:A,0))</f>
        <v>BC</v>
      </c>
      <c r="E193" t="s">
        <v>304</v>
      </c>
      <c r="F193" t="s">
        <v>2650</v>
      </c>
      <c r="G193" t="s">
        <v>2643</v>
      </c>
      <c r="H193" t="s">
        <v>27</v>
      </c>
      <c r="I193" t="s">
        <v>16</v>
      </c>
      <c r="J193">
        <v>60</v>
      </c>
      <c r="K193">
        <v>60</v>
      </c>
      <c r="L193">
        <v>1.26309</v>
      </c>
      <c r="M193">
        <v>76.686622560000004</v>
      </c>
      <c r="O193">
        <v>0.11367811999999999</v>
      </c>
    </row>
    <row r="194" spans="1:15" hidden="1" x14ac:dyDescent="0.35">
      <c r="A194">
        <v>193</v>
      </c>
      <c r="B194">
        <v>26</v>
      </c>
      <c r="C194" t="s">
        <v>60</v>
      </c>
      <c r="D194" t="str">
        <f>INDEX(FSA_Province!B:B,MATCH(LEFT(C194,1),FSA_Province!A:A,0))</f>
        <v>ON</v>
      </c>
      <c r="E194" t="s">
        <v>305</v>
      </c>
      <c r="F194" t="s">
        <v>2646</v>
      </c>
      <c r="G194" t="s">
        <v>2643</v>
      </c>
      <c r="H194" t="s">
        <v>27</v>
      </c>
      <c r="I194" t="s">
        <v>16</v>
      </c>
      <c r="J194">
        <v>0.186</v>
      </c>
      <c r="K194">
        <v>0.186</v>
      </c>
      <c r="L194">
        <v>2398.4079999999999</v>
      </c>
      <c r="M194">
        <v>451.4471039</v>
      </c>
      <c r="O194">
        <v>0.66921268</v>
      </c>
    </row>
    <row r="195" spans="1:15" hidden="1" x14ac:dyDescent="0.35">
      <c r="A195">
        <v>194</v>
      </c>
      <c r="B195">
        <v>26</v>
      </c>
      <c r="C195" t="s">
        <v>60</v>
      </c>
      <c r="D195" t="str">
        <f>INDEX(FSA_Province!B:B,MATCH(LEFT(C195,1),FSA_Province!A:A,0))</f>
        <v>ON</v>
      </c>
      <c r="E195" t="s">
        <v>306</v>
      </c>
      <c r="F195" t="s">
        <v>2647</v>
      </c>
      <c r="G195" t="s">
        <v>2643</v>
      </c>
      <c r="H195" t="s">
        <v>27</v>
      </c>
      <c r="I195" t="s">
        <v>16</v>
      </c>
      <c r="J195">
        <v>3000</v>
      </c>
      <c r="K195">
        <v>3000</v>
      </c>
      <c r="L195">
        <v>0.17961889</v>
      </c>
      <c r="M195">
        <v>545.11222020000002</v>
      </c>
      <c r="O195">
        <v>0.80805925000000001</v>
      </c>
    </row>
    <row r="196" spans="1:15" hidden="1" x14ac:dyDescent="0.35">
      <c r="A196">
        <v>195</v>
      </c>
      <c r="B196">
        <v>106</v>
      </c>
      <c r="C196" t="s">
        <v>163</v>
      </c>
      <c r="D196" t="str">
        <f>INDEX(FSA_Province!B:B,MATCH(LEFT(C196,1),FSA_Province!A:A,0))</f>
        <v>ON</v>
      </c>
      <c r="E196" t="s">
        <v>307</v>
      </c>
      <c r="F196" t="s">
        <v>2647</v>
      </c>
      <c r="G196" t="s">
        <v>2643</v>
      </c>
      <c r="H196" t="s">
        <v>27</v>
      </c>
      <c r="I196" t="s">
        <v>16</v>
      </c>
      <c r="J196">
        <v>2740</v>
      </c>
      <c r="K196">
        <v>2740</v>
      </c>
      <c r="L196">
        <v>0.18138095000000001</v>
      </c>
      <c r="M196">
        <v>498.96496209999998</v>
      </c>
      <c r="O196">
        <v>0.73965183000000001</v>
      </c>
    </row>
    <row r="197" spans="1:15" hidden="1" x14ac:dyDescent="0.35">
      <c r="A197">
        <v>119</v>
      </c>
      <c r="B197">
        <v>194</v>
      </c>
      <c r="C197" t="s">
        <v>202</v>
      </c>
      <c r="D197" t="str">
        <f>INDEX(FSA_Province!B:B,MATCH(LEFT(C197,1),FSA_Province!A:A,0))</f>
        <v>QC</v>
      </c>
      <c r="E197" t="s">
        <v>205</v>
      </c>
      <c r="F197" t="s">
        <v>2642</v>
      </c>
      <c r="G197" t="s">
        <v>2643</v>
      </c>
      <c r="H197" t="s">
        <v>27</v>
      </c>
      <c r="I197" t="s">
        <v>16</v>
      </c>
      <c r="J197">
        <v>3.5000000000000001E-3</v>
      </c>
      <c r="K197">
        <v>3.5000000000000001E-3</v>
      </c>
      <c r="L197">
        <v>68303.379000000001</v>
      </c>
      <c r="M197">
        <v>241.87386799999999</v>
      </c>
      <c r="O197">
        <v>0.35854712</v>
      </c>
    </row>
    <row r="198" spans="1:15" hidden="1" x14ac:dyDescent="0.35">
      <c r="A198">
        <v>321</v>
      </c>
      <c r="B198">
        <v>110</v>
      </c>
      <c r="C198" t="s">
        <v>124</v>
      </c>
      <c r="D198" t="str">
        <f>INDEX(FSA_Province!B:B,MATCH(LEFT(C198,1),FSA_Province!A:A,0))</f>
        <v>BC</v>
      </c>
      <c r="E198" t="s">
        <v>456</v>
      </c>
      <c r="F198" t="s">
        <v>2642</v>
      </c>
      <c r="G198" t="s">
        <v>2643</v>
      </c>
      <c r="H198" t="s">
        <v>27</v>
      </c>
      <c r="I198" t="s">
        <v>16</v>
      </c>
      <c r="J198">
        <v>2.0000000000000001E-4</v>
      </c>
      <c r="K198">
        <v>2.0000000000000001E-4</v>
      </c>
      <c r="L198">
        <v>68138.191000000006</v>
      </c>
      <c r="M198">
        <v>13.78864538</v>
      </c>
      <c r="O198">
        <v>2.044145E-2</v>
      </c>
    </row>
    <row r="199" spans="1:15" hidden="1" x14ac:dyDescent="0.35">
      <c r="A199">
        <v>198</v>
      </c>
      <c r="B199">
        <v>82</v>
      </c>
      <c r="C199" t="s">
        <v>310</v>
      </c>
      <c r="D199" t="str">
        <f>INDEX(FSA_Province!B:B,MATCH(LEFT(C199,1),FSA_Province!A:A,0))</f>
        <v>ON</v>
      </c>
      <c r="E199" t="s">
        <v>311</v>
      </c>
      <c r="F199" t="s">
        <v>2644</v>
      </c>
      <c r="G199" t="s">
        <v>2643</v>
      </c>
      <c r="H199" t="s">
        <v>11</v>
      </c>
      <c r="I199" t="s">
        <v>16</v>
      </c>
      <c r="J199">
        <v>350</v>
      </c>
      <c r="K199">
        <v>350</v>
      </c>
      <c r="L199">
        <v>1.3759999999999999</v>
      </c>
      <c r="M199">
        <v>487.19677439999998</v>
      </c>
      <c r="O199">
        <v>0.72220700000000004</v>
      </c>
    </row>
    <row r="200" spans="1:15" hidden="1" x14ac:dyDescent="0.35">
      <c r="A200">
        <v>199</v>
      </c>
      <c r="B200">
        <v>82</v>
      </c>
      <c r="C200" t="s">
        <v>310</v>
      </c>
      <c r="D200" t="str">
        <f>INDEX(FSA_Province!B:B,MATCH(LEFT(C200,1),FSA_Province!A:A,0))</f>
        <v>ON</v>
      </c>
      <c r="E200" t="s">
        <v>312</v>
      </c>
      <c r="F200" t="s">
        <v>2647</v>
      </c>
      <c r="G200" t="s">
        <v>2643</v>
      </c>
      <c r="H200" t="s">
        <v>11</v>
      </c>
      <c r="I200" t="s">
        <v>16</v>
      </c>
      <c r="J200">
        <v>10000</v>
      </c>
      <c r="K200">
        <v>10000</v>
      </c>
      <c r="L200">
        <v>0.14000000000000001</v>
      </c>
      <c r="M200">
        <v>1416.649478</v>
      </c>
      <c r="O200">
        <v>2.0999999800000002</v>
      </c>
    </row>
    <row r="201" spans="1:15" hidden="1" x14ac:dyDescent="0.35">
      <c r="A201">
        <v>200</v>
      </c>
      <c r="B201">
        <v>200</v>
      </c>
      <c r="C201" t="s">
        <v>211</v>
      </c>
      <c r="D201" t="str">
        <f>INDEX(FSA_Province!B:B,MATCH(LEFT(C201,1),FSA_Province!A:A,0))</f>
        <v>BC</v>
      </c>
      <c r="E201" t="s">
        <v>313</v>
      </c>
      <c r="F201" t="s">
        <v>2647</v>
      </c>
      <c r="G201" t="s">
        <v>2643</v>
      </c>
      <c r="H201" t="s">
        <v>11</v>
      </c>
      <c r="I201" t="s">
        <v>16</v>
      </c>
      <c r="J201">
        <v>2600</v>
      </c>
      <c r="K201">
        <v>2600</v>
      </c>
      <c r="L201">
        <v>0.17</v>
      </c>
      <c r="M201">
        <v>447.25603319999999</v>
      </c>
      <c r="O201">
        <v>0.66299995</v>
      </c>
    </row>
    <row r="202" spans="1:15" hidden="1" x14ac:dyDescent="0.35">
      <c r="A202">
        <v>201</v>
      </c>
      <c r="B202">
        <v>200</v>
      </c>
      <c r="C202" t="s">
        <v>211</v>
      </c>
      <c r="D202" t="str">
        <f>INDEX(FSA_Province!B:B,MATCH(LEFT(C202,1),FSA_Province!A:A,0))</f>
        <v>BC</v>
      </c>
      <c r="E202" t="s">
        <v>314</v>
      </c>
      <c r="F202" t="s">
        <v>2644</v>
      </c>
      <c r="G202" t="s">
        <v>2643</v>
      </c>
      <c r="H202" t="s">
        <v>11</v>
      </c>
      <c r="I202" t="s">
        <v>16</v>
      </c>
      <c r="J202">
        <v>1000</v>
      </c>
      <c r="K202">
        <v>1000</v>
      </c>
      <c r="L202">
        <v>1.38</v>
      </c>
      <c r="M202">
        <v>1379.2012560000001</v>
      </c>
      <c r="O202">
        <v>2.04448973</v>
      </c>
    </row>
    <row r="203" spans="1:15" hidden="1" x14ac:dyDescent="0.35">
      <c r="A203">
        <v>202</v>
      </c>
      <c r="B203">
        <v>251</v>
      </c>
      <c r="C203" t="s">
        <v>129</v>
      </c>
      <c r="D203" t="str">
        <f>INDEX(FSA_Province!B:B,MATCH(LEFT(C203,1),FSA_Province!A:A,0))</f>
        <v>ON</v>
      </c>
      <c r="E203" t="s">
        <v>315</v>
      </c>
      <c r="F203" t="s">
        <v>2653</v>
      </c>
      <c r="G203" t="s">
        <v>2643</v>
      </c>
      <c r="H203" t="s">
        <v>11</v>
      </c>
      <c r="I203" t="s">
        <v>16</v>
      </c>
      <c r="J203">
        <v>999.99999925999998</v>
      </c>
      <c r="K203">
        <v>999.99999925999998</v>
      </c>
      <c r="L203">
        <v>0.10145</v>
      </c>
      <c r="M203">
        <v>101.1674639</v>
      </c>
      <c r="O203">
        <v>0.14996783999999999</v>
      </c>
    </row>
    <row r="204" spans="1:15" hidden="1" x14ac:dyDescent="0.35">
      <c r="A204">
        <v>203</v>
      </c>
      <c r="B204">
        <v>251</v>
      </c>
      <c r="C204" t="s">
        <v>129</v>
      </c>
      <c r="D204" t="str">
        <f>INDEX(FSA_Province!B:B,MATCH(LEFT(C204,1),FSA_Province!A:A,0))</f>
        <v>ON</v>
      </c>
      <c r="E204" t="s">
        <v>316</v>
      </c>
      <c r="F204" t="s">
        <v>2653</v>
      </c>
      <c r="G204" t="s">
        <v>2643</v>
      </c>
      <c r="H204" t="s">
        <v>11</v>
      </c>
      <c r="I204" t="s">
        <v>16</v>
      </c>
      <c r="J204">
        <v>2080</v>
      </c>
      <c r="K204">
        <v>2080</v>
      </c>
      <c r="L204">
        <v>0.1045</v>
      </c>
      <c r="M204">
        <v>211.09205309999999</v>
      </c>
      <c r="O204">
        <v>0.31291701</v>
      </c>
    </row>
    <row r="205" spans="1:15" hidden="1" x14ac:dyDescent="0.35">
      <c r="A205">
        <v>204</v>
      </c>
      <c r="B205">
        <v>96</v>
      </c>
      <c r="C205" t="s">
        <v>163</v>
      </c>
      <c r="D205" t="str">
        <f>INDEX(FSA_Province!B:B,MATCH(LEFT(C205,1),FSA_Province!A:A,0))</f>
        <v>ON</v>
      </c>
      <c r="E205" t="s">
        <v>317</v>
      </c>
      <c r="F205" t="s">
        <v>2647</v>
      </c>
      <c r="G205" t="s">
        <v>2643</v>
      </c>
      <c r="H205" t="s">
        <v>11</v>
      </c>
      <c r="I205" t="s">
        <v>16</v>
      </c>
      <c r="J205">
        <v>4088</v>
      </c>
      <c r="K205">
        <v>4088</v>
      </c>
      <c r="L205">
        <v>0.17499999999999999</v>
      </c>
      <c r="M205">
        <v>723.90716629999997</v>
      </c>
      <c r="O205">
        <v>1.07309992</v>
      </c>
    </row>
    <row r="206" spans="1:15" hidden="1" x14ac:dyDescent="0.35">
      <c r="A206">
        <v>205</v>
      </c>
      <c r="B206">
        <v>96</v>
      </c>
      <c r="C206" t="s">
        <v>163</v>
      </c>
      <c r="D206" t="str">
        <f>INDEX(FSA_Province!B:B,MATCH(LEFT(C206,1),FSA_Province!A:A,0))</f>
        <v>ON</v>
      </c>
      <c r="E206" t="s">
        <v>318</v>
      </c>
      <c r="F206" t="s">
        <v>2647</v>
      </c>
      <c r="G206" t="s">
        <v>2643</v>
      </c>
      <c r="H206" t="s">
        <v>11</v>
      </c>
      <c r="I206" t="s">
        <v>16</v>
      </c>
      <c r="J206">
        <v>15000.25188661</v>
      </c>
      <c r="K206">
        <v>15000.25188661</v>
      </c>
      <c r="L206">
        <v>0.183</v>
      </c>
      <c r="M206">
        <v>2777.6887790000001</v>
      </c>
      <c r="O206">
        <v>4.1175688900000003</v>
      </c>
    </row>
    <row r="207" spans="1:15" hidden="1" x14ac:dyDescent="0.35">
      <c r="A207">
        <v>206</v>
      </c>
      <c r="B207">
        <v>89</v>
      </c>
      <c r="C207" t="s">
        <v>85</v>
      </c>
      <c r="D207" t="str">
        <f>INDEX(FSA_Province!B:B,MATCH(LEFT(C207,1),FSA_Province!A:A,0))</f>
        <v>AB</v>
      </c>
      <c r="E207" t="s">
        <v>319</v>
      </c>
      <c r="F207" t="s">
        <v>2647</v>
      </c>
      <c r="G207" t="s">
        <v>2643</v>
      </c>
      <c r="H207" t="s">
        <v>11</v>
      </c>
      <c r="I207" t="s">
        <v>16</v>
      </c>
      <c r="J207">
        <v>5305.58751897</v>
      </c>
      <c r="K207">
        <v>5305.58751897</v>
      </c>
      <c r="L207">
        <v>0.1832</v>
      </c>
      <c r="M207">
        <v>983.54200639999999</v>
      </c>
      <c r="O207">
        <v>1.4579754199999999</v>
      </c>
    </row>
    <row r="208" spans="1:15" hidden="1" x14ac:dyDescent="0.35">
      <c r="A208">
        <v>207</v>
      </c>
      <c r="B208">
        <v>222</v>
      </c>
      <c r="C208" t="s">
        <v>320</v>
      </c>
      <c r="D208" t="str">
        <f>INDEX(FSA_Province!B:B,MATCH(LEFT(C208,1),FSA_Province!A:A,0))</f>
        <v>BC</v>
      </c>
      <c r="E208" t="s">
        <v>321</v>
      </c>
      <c r="F208" t="s">
        <v>2646</v>
      </c>
      <c r="G208" t="s">
        <v>2643</v>
      </c>
      <c r="H208" t="s">
        <v>11</v>
      </c>
      <c r="I208" t="s">
        <v>16</v>
      </c>
      <c r="J208">
        <v>1.1000000000000001</v>
      </c>
      <c r="K208">
        <v>1.1000000000000001</v>
      </c>
      <c r="L208">
        <v>2490</v>
      </c>
      <c r="M208">
        <v>2771.5707480000001</v>
      </c>
      <c r="O208">
        <v>4.1084996900000004</v>
      </c>
    </row>
    <row r="209" spans="1:15" hidden="1" x14ac:dyDescent="0.35">
      <c r="A209">
        <v>208</v>
      </c>
      <c r="B209">
        <v>222</v>
      </c>
      <c r="C209" t="s">
        <v>320</v>
      </c>
      <c r="D209" t="str">
        <f>INDEX(FSA_Province!B:B,MATCH(LEFT(C209,1),FSA_Province!A:A,0))</f>
        <v>BC</v>
      </c>
      <c r="E209" t="s">
        <v>322</v>
      </c>
      <c r="F209" t="s">
        <v>2645</v>
      </c>
      <c r="G209" t="s">
        <v>2643</v>
      </c>
      <c r="H209" t="s">
        <v>11</v>
      </c>
      <c r="I209" t="s">
        <v>16</v>
      </c>
      <c r="J209">
        <v>3</v>
      </c>
      <c r="K209">
        <v>3</v>
      </c>
      <c r="L209">
        <v>44.2</v>
      </c>
      <c r="M209">
        <v>134.1768194</v>
      </c>
      <c r="O209">
        <v>0.19889999</v>
      </c>
    </row>
    <row r="210" spans="1:15" hidden="1" x14ac:dyDescent="0.35">
      <c r="A210">
        <v>209</v>
      </c>
      <c r="B210">
        <v>222</v>
      </c>
      <c r="C210" t="s">
        <v>320</v>
      </c>
      <c r="D210" t="str">
        <f>INDEX(FSA_Province!B:B,MATCH(LEFT(C210,1),FSA_Province!A:A,0))</f>
        <v>BC</v>
      </c>
      <c r="E210" t="s">
        <v>323</v>
      </c>
      <c r="F210" t="s">
        <v>2644</v>
      </c>
      <c r="G210" t="s">
        <v>2643</v>
      </c>
      <c r="H210" t="s">
        <v>11</v>
      </c>
      <c r="I210" t="s">
        <v>16</v>
      </c>
      <c r="J210">
        <v>100</v>
      </c>
      <c r="K210">
        <v>100</v>
      </c>
      <c r="L210">
        <v>1.411</v>
      </c>
      <c r="M210">
        <v>142.77682759999999</v>
      </c>
      <c r="O210">
        <v>0.21164841000000001</v>
      </c>
    </row>
    <row r="211" spans="1:15" hidden="1" x14ac:dyDescent="0.35">
      <c r="A211">
        <v>210</v>
      </c>
      <c r="B211">
        <v>222</v>
      </c>
      <c r="C211" t="s">
        <v>320</v>
      </c>
      <c r="D211" t="str">
        <f>INDEX(FSA_Province!B:B,MATCH(LEFT(C211,1),FSA_Province!A:A,0))</f>
        <v>BC</v>
      </c>
      <c r="E211" t="s">
        <v>324</v>
      </c>
      <c r="F211" t="s">
        <v>2651</v>
      </c>
      <c r="G211" t="s">
        <v>2643</v>
      </c>
      <c r="H211" t="s">
        <v>11</v>
      </c>
      <c r="I211" t="s">
        <v>16</v>
      </c>
      <c r="J211">
        <v>3.3</v>
      </c>
      <c r="K211">
        <v>3.3</v>
      </c>
      <c r="L211">
        <v>293.7</v>
      </c>
      <c r="M211">
        <v>979.25471819999996</v>
      </c>
      <c r="O211">
        <v>1.45162006</v>
      </c>
    </row>
    <row r="212" spans="1:15" hidden="1" x14ac:dyDescent="0.35">
      <c r="A212">
        <v>211</v>
      </c>
      <c r="B212">
        <v>251</v>
      </c>
      <c r="C212" t="s">
        <v>129</v>
      </c>
      <c r="D212" t="str">
        <f>INDEX(FSA_Province!B:B,MATCH(LEFT(C212,1),FSA_Province!A:A,0))</f>
        <v>ON</v>
      </c>
      <c r="E212" t="s">
        <v>325</v>
      </c>
      <c r="F212" t="s">
        <v>2653</v>
      </c>
      <c r="G212" t="s">
        <v>2643</v>
      </c>
      <c r="H212" t="s">
        <v>11</v>
      </c>
      <c r="I212" t="s">
        <v>16</v>
      </c>
      <c r="J212">
        <v>960</v>
      </c>
      <c r="K212">
        <v>960</v>
      </c>
      <c r="L212">
        <v>0.10236000000000001</v>
      </c>
      <c r="M212">
        <v>98.150054400000002</v>
      </c>
      <c r="O212">
        <v>0.14549492</v>
      </c>
    </row>
    <row r="213" spans="1:15" hidden="1" x14ac:dyDescent="0.35">
      <c r="A213">
        <v>212</v>
      </c>
      <c r="B213">
        <v>251</v>
      </c>
      <c r="C213" t="s">
        <v>129</v>
      </c>
      <c r="D213" t="str">
        <f>INDEX(FSA_Province!B:B,MATCH(LEFT(C213,1),FSA_Province!A:A,0))</f>
        <v>ON</v>
      </c>
      <c r="E213" t="s">
        <v>326</v>
      </c>
      <c r="F213" t="s">
        <v>2653</v>
      </c>
      <c r="G213" t="s">
        <v>2643</v>
      </c>
      <c r="H213" t="s">
        <v>11</v>
      </c>
      <c r="I213" t="s">
        <v>16</v>
      </c>
      <c r="J213">
        <v>960</v>
      </c>
      <c r="K213">
        <v>960</v>
      </c>
      <c r="L213">
        <v>0.10248</v>
      </c>
      <c r="M213">
        <v>98.530312629999997</v>
      </c>
      <c r="O213">
        <v>0.14605860000000001</v>
      </c>
    </row>
    <row r="214" spans="1:15" hidden="1" x14ac:dyDescent="0.35">
      <c r="A214">
        <v>213</v>
      </c>
      <c r="B214">
        <v>96</v>
      </c>
      <c r="C214" t="s">
        <v>163</v>
      </c>
      <c r="D214" t="str">
        <f>INDEX(FSA_Province!B:B,MATCH(LEFT(C214,1),FSA_Province!A:A,0))</f>
        <v>ON</v>
      </c>
      <c r="E214" t="s">
        <v>327</v>
      </c>
      <c r="F214" t="s">
        <v>2647</v>
      </c>
      <c r="G214" t="s">
        <v>2643</v>
      </c>
      <c r="H214" t="s">
        <v>11</v>
      </c>
      <c r="I214" t="s">
        <v>16</v>
      </c>
      <c r="J214">
        <v>16176.810076969999</v>
      </c>
      <c r="K214">
        <v>16176.810076969999</v>
      </c>
      <c r="L214">
        <v>0.183</v>
      </c>
      <c r="M214">
        <v>2995.5592860000002</v>
      </c>
      <c r="O214">
        <v>4.4405340899999999</v>
      </c>
    </row>
    <row r="215" spans="1:15" hidden="1" x14ac:dyDescent="0.35">
      <c r="A215">
        <v>214</v>
      </c>
      <c r="B215">
        <v>40</v>
      </c>
      <c r="C215" t="s">
        <v>328</v>
      </c>
      <c r="D215" t="str">
        <f>INDEX(FSA_Province!B:B,MATCH(LEFT(C215,1),FSA_Province!A:A,0))</f>
        <v>ON</v>
      </c>
      <c r="E215" t="s">
        <v>329</v>
      </c>
      <c r="F215" t="s">
        <v>2647</v>
      </c>
      <c r="G215" t="s">
        <v>2643</v>
      </c>
      <c r="H215" t="s">
        <v>11</v>
      </c>
      <c r="I215" t="s">
        <v>16</v>
      </c>
      <c r="J215">
        <v>2500</v>
      </c>
      <c r="K215">
        <v>2500</v>
      </c>
      <c r="L215">
        <v>0.186</v>
      </c>
      <c r="M215">
        <v>466.40163369999999</v>
      </c>
      <c r="O215">
        <v>0.69138085999999999</v>
      </c>
    </row>
    <row r="216" spans="1:15" hidden="1" x14ac:dyDescent="0.35">
      <c r="A216">
        <v>215</v>
      </c>
      <c r="B216">
        <v>172</v>
      </c>
      <c r="C216" t="s">
        <v>279</v>
      </c>
      <c r="D216" t="str">
        <f>INDEX(FSA_Province!B:B,MATCH(LEFT(C216,1),FSA_Province!A:A,0))</f>
        <v>BC</v>
      </c>
      <c r="E216" t="s">
        <v>330</v>
      </c>
      <c r="F216" t="s">
        <v>2644</v>
      </c>
      <c r="G216" t="s">
        <v>2643</v>
      </c>
      <c r="H216" t="s">
        <v>27</v>
      </c>
      <c r="I216" t="s">
        <v>16</v>
      </c>
      <c r="J216">
        <v>709.99</v>
      </c>
      <c r="K216">
        <v>709.99</v>
      </c>
      <c r="L216">
        <v>1.3906799999999999</v>
      </c>
      <c r="M216">
        <v>999.11087540000005</v>
      </c>
      <c r="O216">
        <v>1.4810542799999999</v>
      </c>
    </row>
    <row r="217" spans="1:15" hidden="1" x14ac:dyDescent="0.35">
      <c r="A217">
        <v>216</v>
      </c>
      <c r="B217">
        <v>136</v>
      </c>
      <c r="C217" t="s">
        <v>331</v>
      </c>
      <c r="D217" t="str">
        <f>INDEX(FSA_Province!B:B,MATCH(LEFT(C217,1),FSA_Province!A:A,0))</f>
        <v>BC</v>
      </c>
      <c r="E217" t="s">
        <v>332</v>
      </c>
      <c r="F217" t="s">
        <v>2644</v>
      </c>
      <c r="G217" t="s">
        <v>2643</v>
      </c>
      <c r="H217" t="s">
        <v>11</v>
      </c>
      <c r="I217" t="s">
        <v>16</v>
      </c>
      <c r="J217">
        <v>170</v>
      </c>
      <c r="K217">
        <v>170</v>
      </c>
      <c r="L217">
        <v>1.3879999999999999</v>
      </c>
      <c r="M217">
        <v>238.76491569999999</v>
      </c>
      <c r="O217">
        <v>0.35393848999999999</v>
      </c>
    </row>
    <row r="218" spans="1:15" hidden="1" x14ac:dyDescent="0.35">
      <c r="A218">
        <v>217</v>
      </c>
      <c r="B218">
        <v>179</v>
      </c>
      <c r="C218" t="s">
        <v>333</v>
      </c>
      <c r="D218" t="str">
        <f>INDEX(FSA_Province!B:B,MATCH(LEFT(C218,1),FSA_Province!A:A,0))</f>
        <v>ON</v>
      </c>
      <c r="E218" t="s">
        <v>334</v>
      </c>
      <c r="F218" t="s">
        <v>2646</v>
      </c>
      <c r="G218" t="s">
        <v>2643</v>
      </c>
      <c r="H218" t="s">
        <v>11</v>
      </c>
      <c r="I218" t="s">
        <v>16</v>
      </c>
      <c r="J218">
        <v>3.3000000000000002E-2</v>
      </c>
      <c r="K218">
        <v>3.3000000000000002E-2</v>
      </c>
      <c r="L218">
        <v>2300</v>
      </c>
      <c r="M218">
        <v>76.802532420000006</v>
      </c>
      <c r="O218">
        <v>0.11384994</v>
      </c>
    </row>
    <row r="219" spans="1:15" hidden="1" x14ac:dyDescent="0.35">
      <c r="A219">
        <v>218</v>
      </c>
      <c r="B219">
        <v>134</v>
      </c>
      <c r="C219" t="s">
        <v>69</v>
      </c>
      <c r="D219" t="str">
        <f>INDEX(FSA_Province!B:B,MATCH(LEFT(C219,1),FSA_Province!A:A,0))</f>
        <v>ON</v>
      </c>
      <c r="E219" t="s">
        <v>335</v>
      </c>
      <c r="F219" t="s">
        <v>2644</v>
      </c>
      <c r="G219" t="s">
        <v>2643</v>
      </c>
      <c r="H219" t="s">
        <v>27</v>
      </c>
      <c r="I219" t="s">
        <v>16</v>
      </c>
      <c r="J219">
        <v>1500</v>
      </c>
      <c r="K219">
        <v>1500</v>
      </c>
      <c r="L219">
        <v>1.3908700000000001</v>
      </c>
      <c r="M219">
        <v>2111.1658170000001</v>
      </c>
      <c r="O219">
        <v>3.12953372</v>
      </c>
    </row>
    <row r="220" spans="1:15" hidden="1" x14ac:dyDescent="0.35">
      <c r="A220">
        <v>219</v>
      </c>
      <c r="B220">
        <v>204</v>
      </c>
      <c r="C220" t="s">
        <v>199</v>
      </c>
      <c r="D220" t="str">
        <f>INDEX(FSA_Province!B:B,MATCH(LEFT(C220,1),FSA_Province!A:A,0))</f>
        <v>SK</v>
      </c>
      <c r="E220" t="s">
        <v>336</v>
      </c>
      <c r="F220" t="s">
        <v>2660</v>
      </c>
      <c r="G220" t="s">
        <v>2650</v>
      </c>
      <c r="H220" t="s">
        <v>11</v>
      </c>
      <c r="I220" t="s">
        <v>16</v>
      </c>
      <c r="J220">
        <v>129</v>
      </c>
      <c r="K220">
        <v>129</v>
      </c>
      <c r="L220">
        <v>0.21099999999999999</v>
      </c>
      <c r="M220">
        <v>27.219000000000001</v>
      </c>
      <c r="O220">
        <v>4.0828499999999997E-2</v>
      </c>
    </row>
    <row r="221" spans="1:15" hidden="1" x14ac:dyDescent="0.35">
      <c r="A221">
        <v>220</v>
      </c>
      <c r="B221">
        <v>204</v>
      </c>
      <c r="C221" t="s">
        <v>199</v>
      </c>
      <c r="D221" t="str">
        <f>INDEX(FSA_Province!B:B,MATCH(LEFT(C221,1),FSA_Province!A:A,0))</f>
        <v>SK</v>
      </c>
      <c r="E221" t="s">
        <v>337</v>
      </c>
      <c r="F221" t="s">
        <v>2650</v>
      </c>
      <c r="G221" t="s">
        <v>2643</v>
      </c>
      <c r="H221" t="s">
        <v>11</v>
      </c>
      <c r="I221" t="s">
        <v>16</v>
      </c>
      <c r="J221">
        <v>28</v>
      </c>
      <c r="K221">
        <v>28</v>
      </c>
      <c r="L221">
        <v>1.262</v>
      </c>
      <c r="M221">
        <v>35.755997399999998</v>
      </c>
      <c r="O221">
        <v>5.3003689999999999E-2</v>
      </c>
    </row>
    <row r="222" spans="1:15" hidden="1" x14ac:dyDescent="0.35">
      <c r="A222">
        <v>221</v>
      </c>
      <c r="B222">
        <v>151</v>
      </c>
      <c r="C222" t="s">
        <v>338</v>
      </c>
      <c r="D222" t="str">
        <f>INDEX(FSA_Province!B:B,MATCH(LEFT(C222,1),FSA_Province!A:A,0))</f>
        <v>ON</v>
      </c>
      <c r="E222" t="s">
        <v>339</v>
      </c>
      <c r="F222" t="s">
        <v>2644</v>
      </c>
      <c r="G222" t="s">
        <v>2643</v>
      </c>
      <c r="H222" t="s">
        <v>27</v>
      </c>
      <c r="I222" t="s">
        <v>16</v>
      </c>
      <c r="J222">
        <v>45</v>
      </c>
      <c r="K222">
        <v>45</v>
      </c>
      <c r="L222">
        <v>1.3998600000000001</v>
      </c>
      <c r="M222">
        <v>63.742394879999999</v>
      </c>
      <c r="O222">
        <v>9.4489959999999998E-2</v>
      </c>
    </row>
    <row r="223" spans="1:15" hidden="1" x14ac:dyDescent="0.35">
      <c r="A223">
        <v>222</v>
      </c>
      <c r="B223">
        <v>138</v>
      </c>
      <c r="C223" t="s">
        <v>223</v>
      </c>
      <c r="D223" t="str">
        <f>INDEX(FSA_Province!B:B,MATCH(LEFT(C223,1),FSA_Province!A:A,0))</f>
        <v>QC</v>
      </c>
      <c r="E223" t="s">
        <v>340</v>
      </c>
      <c r="F223" t="s">
        <v>2659</v>
      </c>
      <c r="G223" t="s">
        <v>2646</v>
      </c>
      <c r="H223" t="s">
        <v>27</v>
      </c>
      <c r="I223" t="s">
        <v>16</v>
      </c>
      <c r="J223">
        <v>27</v>
      </c>
      <c r="K223">
        <v>27</v>
      </c>
      <c r="L223">
        <v>2.7253999999999999E-4</v>
      </c>
      <c r="M223">
        <v>7.35858E-3</v>
      </c>
      <c r="O223">
        <v>1.1029999999999999E-5</v>
      </c>
    </row>
    <row r="224" spans="1:15" hidden="1" x14ac:dyDescent="0.35">
      <c r="A224">
        <v>223</v>
      </c>
      <c r="B224">
        <v>172</v>
      </c>
      <c r="C224" t="s">
        <v>279</v>
      </c>
      <c r="D224" t="str">
        <f>INDEX(FSA_Province!B:B,MATCH(LEFT(C224,1),FSA_Province!A:A,0))</f>
        <v>BC</v>
      </c>
      <c r="E224" t="s">
        <v>341</v>
      </c>
      <c r="F224" t="s">
        <v>2647</v>
      </c>
      <c r="G224" t="s">
        <v>2643</v>
      </c>
      <c r="H224" t="s">
        <v>27</v>
      </c>
      <c r="I224" t="s">
        <v>16</v>
      </c>
      <c r="J224">
        <v>2105</v>
      </c>
      <c r="K224">
        <v>2105</v>
      </c>
      <c r="L224">
        <v>0.18448650999999999</v>
      </c>
      <c r="M224">
        <v>392.96211890000001</v>
      </c>
      <c r="O224">
        <v>0.58251615000000001</v>
      </c>
    </row>
    <row r="225" spans="1:15" hidden="1" x14ac:dyDescent="0.35">
      <c r="A225">
        <v>224</v>
      </c>
      <c r="B225">
        <v>172</v>
      </c>
      <c r="C225" t="s">
        <v>279</v>
      </c>
      <c r="D225" t="str">
        <f>INDEX(FSA_Province!B:B,MATCH(LEFT(C225,1),FSA_Province!A:A,0))</f>
        <v>BC</v>
      </c>
      <c r="E225" t="s">
        <v>342</v>
      </c>
      <c r="F225" t="s">
        <v>2647</v>
      </c>
      <c r="G225" t="s">
        <v>2643</v>
      </c>
      <c r="H225" t="s">
        <v>11</v>
      </c>
      <c r="I225" t="s">
        <v>16</v>
      </c>
      <c r="J225">
        <v>246.13568014000001</v>
      </c>
      <c r="K225">
        <v>246.13568014000001</v>
      </c>
      <c r="L225">
        <v>1.76</v>
      </c>
      <c r="M225" s="6">
        <v>433.19879704639999</v>
      </c>
      <c r="N225" s="6"/>
      <c r="O225">
        <v>6.8063709999999999E-2</v>
      </c>
    </row>
    <row r="226" spans="1:15" hidden="1" x14ac:dyDescent="0.35">
      <c r="A226">
        <v>225</v>
      </c>
      <c r="B226">
        <v>172</v>
      </c>
      <c r="C226" t="s">
        <v>279</v>
      </c>
      <c r="D226" t="str">
        <f>INDEX(FSA_Province!B:B,MATCH(LEFT(C226,1),FSA_Province!A:A,0))</f>
        <v>BC</v>
      </c>
      <c r="E226" t="s">
        <v>343</v>
      </c>
      <c r="F226" t="s">
        <v>2647</v>
      </c>
      <c r="G226" t="s">
        <v>2643</v>
      </c>
      <c r="H226" t="s">
        <v>11</v>
      </c>
      <c r="I226" t="s">
        <v>16</v>
      </c>
      <c r="J226">
        <v>274.73003023000001</v>
      </c>
      <c r="K226">
        <v>274.73003023000001</v>
      </c>
      <c r="L226">
        <v>1.76</v>
      </c>
      <c r="M226" s="6">
        <v>483.52485320480002</v>
      </c>
      <c r="N226" s="6"/>
      <c r="O226">
        <v>7.608144E-2</v>
      </c>
    </row>
    <row r="227" spans="1:15" hidden="1" x14ac:dyDescent="0.35">
      <c r="A227">
        <v>226</v>
      </c>
      <c r="B227">
        <v>172</v>
      </c>
      <c r="C227" t="s">
        <v>279</v>
      </c>
      <c r="D227" t="str">
        <f>INDEX(FSA_Province!B:B,MATCH(LEFT(C227,1),FSA_Province!A:A,0))</f>
        <v>BC</v>
      </c>
      <c r="E227" t="s">
        <v>344</v>
      </c>
      <c r="F227" t="s">
        <v>2646</v>
      </c>
      <c r="G227" t="s">
        <v>2643</v>
      </c>
      <c r="H227" t="s">
        <v>27</v>
      </c>
      <c r="I227" t="s">
        <v>16</v>
      </c>
      <c r="J227">
        <v>1.4</v>
      </c>
      <c r="K227">
        <v>1.4</v>
      </c>
      <c r="L227">
        <v>2473.4360000000001</v>
      </c>
      <c r="M227">
        <v>3504.379175</v>
      </c>
      <c r="O227">
        <v>5.1947945999999998</v>
      </c>
    </row>
    <row r="228" spans="1:15" hidden="1" x14ac:dyDescent="0.35">
      <c r="A228">
        <v>227</v>
      </c>
      <c r="B228">
        <v>96</v>
      </c>
      <c r="C228" t="s">
        <v>163</v>
      </c>
      <c r="D228" t="str">
        <f>INDEX(FSA_Province!B:B,MATCH(LEFT(C228,1),FSA_Province!A:A,0))</f>
        <v>ON</v>
      </c>
      <c r="E228" t="s">
        <v>345</v>
      </c>
      <c r="F228" t="s">
        <v>2647</v>
      </c>
      <c r="G228" t="s">
        <v>2643</v>
      </c>
      <c r="H228" t="s">
        <v>11</v>
      </c>
      <c r="I228" t="s">
        <v>16</v>
      </c>
      <c r="J228">
        <v>13334.938036420001</v>
      </c>
      <c r="K228">
        <v>13334.938036420001</v>
      </c>
      <c r="L228">
        <v>0.185</v>
      </c>
      <c r="M228">
        <v>2496.2994090000002</v>
      </c>
      <c r="O228">
        <v>3.7004450800000002</v>
      </c>
    </row>
    <row r="229" spans="1:15" hidden="1" x14ac:dyDescent="0.35">
      <c r="A229">
        <v>228</v>
      </c>
      <c r="B229">
        <v>12</v>
      </c>
      <c r="C229" t="s">
        <v>346</v>
      </c>
      <c r="D229" t="str">
        <f>INDEX(FSA_Province!B:B,MATCH(LEFT(C229,1),FSA_Province!A:A,0))</f>
        <v>ON</v>
      </c>
      <c r="E229" t="s">
        <v>347</v>
      </c>
      <c r="F229" t="s">
        <v>2644</v>
      </c>
      <c r="G229" t="s">
        <v>2643</v>
      </c>
      <c r="H229" t="s">
        <v>11</v>
      </c>
      <c r="I229" t="s">
        <v>16</v>
      </c>
      <c r="J229">
        <v>500</v>
      </c>
      <c r="K229">
        <v>500</v>
      </c>
      <c r="L229">
        <v>1.4</v>
      </c>
      <c r="M229">
        <v>708.31903399999999</v>
      </c>
      <c r="O229">
        <v>1.04999251</v>
      </c>
    </row>
    <row r="230" spans="1:15" hidden="1" x14ac:dyDescent="0.35">
      <c r="A230">
        <v>229</v>
      </c>
      <c r="B230">
        <v>196</v>
      </c>
      <c r="C230" t="s">
        <v>92</v>
      </c>
      <c r="D230" t="str">
        <f>INDEX(FSA_Province!B:B,MATCH(LEFT(C230,1),FSA_Province!A:A,0))</f>
        <v>ON</v>
      </c>
      <c r="E230" t="s">
        <v>348</v>
      </c>
      <c r="F230" t="s">
        <v>2652</v>
      </c>
      <c r="G230" t="s">
        <v>2643</v>
      </c>
      <c r="H230" t="s">
        <v>27</v>
      </c>
      <c r="I230" t="s">
        <v>16</v>
      </c>
      <c r="J230">
        <v>200</v>
      </c>
      <c r="K230">
        <v>200</v>
      </c>
      <c r="L230">
        <v>7.6009999999999994E-2</v>
      </c>
      <c r="M230">
        <v>15.385725600000001</v>
      </c>
      <c r="O230">
        <v>2.280737E-2</v>
      </c>
    </row>
    <row r="231" spans="1:15" hidden="1" x14ac:dyDescent="0.35">
      <c r="A231">
        <v>230</v>
      </c>
      <c r="B231">
        <v>196</v>
      </c>
      <c r="C231" t="s">
        <v>92</v>
      </c>
      <c r="D231" t="str">
        <f>INDEX(FSA_Province!B:B,MATCH(LEFT(C231,1),FSA_Province!A:A,0))</f>
        <v>ON</v>
      </c>
      <c r="E231" t="s">
        <v>349</v>
      </c>
      <c r="F231" t="s">
        <v>2647</v>
      </c>
      <c r="G231" t="s">
        <v>2643</v>
      </c>
      <c r="H231" t="s">
        <v>11</v>
      </c>
      <c r="I231" t="s">
        <v>16</v>
      </c>
      <c r="J231">
        <v>13407.41052575</v>
      </c>
      <c r="K231">
        <v>13407.41052575</v>
      </c>
      <c r="L231">
        <v>0.184</v>
      </c>
      <c r="M231">
        <v>2496.299407</v>
      </c>
      <c r="O231">
        <v>3.7004450800000002</v>
      </c>
    </row>
    <row r="232" spans="1:15" hidden="1" x14ac:dyDescent="0.35">
      <c r="A232">
        <v>231</v>
      </c>
      <c r="B232">
        <v>208</v>
      </c>
      <c r="C232" t="s">
        <v>127</v>
      </c>
      <c r="D232" t="str">
        <f>INDEX(FSA_Province!B:B,MATCH(LEFT(C232,1),FSA_Province!A:A,0))</f>
        <v>ON</v>
      </c>
      <c r="E232" t="s">
        <v>350</v>
      </c>
      <c r="F232" t="s">
        <v>2647</v>
      </c>
      <c r="G232" t="s">
        <v>2643</v>
      </c>
      <c r="H232" t="s">
        <v>27</v>
      </c>
      <c r="I232" t="s">
        <v>16</v>
      </c>
      <c r="J232">
        <v>10500</v>
      </c>
      <c r="K232">
        <v>10500</v>
      </c>
      <c r="L232">
        <v>0.18798724</v>
      </c>
      <c r="M232">
        <v>1997.3384430000001</v>
      </c>
      <c r="O232">
        <v>2.96079917</v>
      </c>
    </row>
    <row r="233" spans="1:15" hidden="1" x14ac:dyDescent="0.35">
      <c r="A233">
        <v>240</v>
      </c>
      <c r="B233">
        <v>245</v>
      </c>
      <c r="C233" t="s">
        <v>8</v>
      </c>
      <c r="D233" t="str">
        <f>INDEX(FSA_Province!B:B,MATCH(LEFT(C233,1),FSA_Province!A:A,0))</f>
        <v>BC</v>
      </c>
      <c r="E233" t="s">
        <v>362</v>
      </c>
      <c r="F233" t="s">
        <v>2642</v>
      </c>
      <c r="G233" t="s">
        <v>2643</v>
      </c>
      <c r="H233" t="s">
        <v>11</v>
      </c>
      <c r="I233" t="s">
        <v>16</v>
      </c>
      <c r="J233">
        <v>0.5</v>
      </c>
      <c r="K233">
        <v>0.5</v>
      </c>
      <c r="L233">
        <v>68000</v>
      </c>
      <c r="M233">
        <v>33999.999499999998</v>
      </c>
      <c r="O233">
        <v>0</v>
      </c>
    </row>
    <row r="234" spans="1:15" hidden="1" x14ac:dyDescent="0.35">
      <c r="A234">
        <v>233</v>
      </c>
      <c r="B234">
        <v>22</v>
      </c>
      <c r="C234" t="s">
        <v>352</v>
      </c>
      <c r="D234" t="str">
        <f>INDEX(FSA_Province!B:B,MATCH(LEFT(C234,1),FSA_Province!A:A,0))</f>
        <v>BC</v>
      </c>
      <c r="E234" t="s">
        <v>353</v>
      </c>
      <c r="F234" t="s">
        <v>2652</v>
      </c>
      <c r="G234" t="s">
        <v>2646</v>
      </c>
      <c r="H234" t="s">
        <v>27</v>
      </c>
      <c r="I234" t="s">
        <v>12</v>
      </c>
      <c r="J234">
        <v>1085.502851</v>
      </c>
      <c r="K234">
        <v>1085.502851</v>
      </c>
      <c r="L234">
        <v>3.023E-5</v>
      </c>
      <c r="M234">
        <v>3.2814749999999997E-2</v>
      </c>
      <c r="O234">
        <v>4.922E-5</v>
      </c>
    </row>
    <row r="235" spans="1:15" hidden="1" x14ac:dyDescent="0.35">
      <c r="A235">
        <v>377</v>
      </c>
      <c r="B235">
        <v>245</v>
      </c>
      <c r="C235" t="s">
        <v>8</v>
      </c>
      <c r="D235" t="str">
        <f>INDEX(FSA_Province!B:B,MATCH(LEFT(C235,1),FSA_Province!A:A,0))</f>
        <v>BC</v>
      </c>
      <c r="E235" t="s">
        <v>524</v>
      </c>
      <c r="F235" t="s">
        <v>2642</v>
      </c>
      <c r="G235" t="s">
        <v>2643</v>
      </c>
      <c r="H235" t="s">
        <v>11</v>
      </c>
      <c r="I235" t="s">
        <v>12</v>
      </c>
      <c r="J235">
        <v>0.1</v>
      </c>
      <c r="K235">
        <v>0.1</v>
      </c>
      <c r="L235">
        <v>68000</v>
      </c>
      <c r="M235">
        <v>6793.5727239999997</v>
      </c>
      <c r="O235">
        <v>0</v>
      </c>
    </row>
    <row r="236" spans="1:15" hidden="1" x14ac:dyDescent="0.35">
      <c r="A236">
        <v>145</v>
      </c>
      <c r="B236">
        <v>20</v>
      </c>
      <c r="C236" t="s">
        <v>241</v>
      </c>
      <c r="D236" t="str">
        <f>INDEX(FSA_Province!B:B,MATCH(LEFT(C236,1),FSA_Province!A:A,0))</f>
        <v>AB</v>
      </c>
      <c r="E236" t="s">
        <v>242</v>
      </c>
      <c r="F236" t="s">
        <v>2642</v>
      </c>
      <c r="G236" t="s">
        <v>2643</v>
      </c>
      <c r="H236" t="s">
        <v>27</v>
      </c>
      <c r="I236" t="s">
        <v>16</v>
      </c>
      <c r="J236">
        <v>3.3E-3</v>
      </c>
      <c r="K236">
        <v>3.3E-3</v>
      </c>
      <c r="L236">
        <v>67800.085999999996</v>
      </c>
      <c r="M236">
        <v>226.4014458</v>
      </c>
      <c r="O236">
        <v>0.33561122999999998</v>
      </c>
    </row>
    <row r="237" spans="1:15" hidden="1" x14ac:dyDescent="0.35">
      <c r="A237">
        <v>141</v>
      </c>
      <c r="B237">
        <v>185</v>
      </c>
      <c r="C237" t="s">
        <v>235</v>
      </c>
      <c r="D237" t="str">
        <f>INDEX(FSA_Province!B:B,MATCH(LEFT(C237,1),FSA_Province!A:A,0))</f>
        <v>AB</v>
      </c>
      <c r="E237" t="s">
        <v>237</v>
      </c>
      <c r="F237" t="s">
        <v>2642</v>
      </c>
      <c r="G237" t="s">
        <v>2643</v>
      </c>
      <c r="H237" t="s">
        <v>27</v>
      </c>
      <c r="I237" t="s">
        <v>16</v>
      </c>
      <c r="J237">
        <v>0.02</v>
      </c>
      <c r="K237">
        <v>0.02</v>
      </c>
      <c r="L237">
        <v>67499.528999999995</v>
      </c>
      <c r="M237">
        <v>1366.795337</v>
      </c>
      <c r="O237">
        <v>2.0260995400000001</v>
      </c>
    </row>
    <row r="238" spans="1:15" hidden="1" x14ac:dyDescent="0.35">
      <c r="A238">
        <v>150</v>
      </c>
      <c r="B238">
        <v>123</v>
      </c>
      <c r="C238" t="s">
        <v>248</v>
      </c>
      <c r="D238" t="str">
        <f>INDEX(FSA_Province!B:B,MATCH(LEFT(C238,1),FSA_Province!A:A,0))</f>
        <v>ON</v>
      </c>
      <c r="E238" t="s">
        <v>250</v>
      </c>
      <c r="F238" t="s">
        <v>2642</v>
      </c>
      <c r="G238" t="s">
        <v>2643</v>
      </c>
      <c r="H238" t="s">
        <v>27</v>
      </c>
      <c r="I238" t="s">
        <v>12</v>
      </c>
      <c r="J238">
        <v>1.418871E-2</v>
      </c>
      <c r="K238">
        <v>1.418871E-2</v>
      </c>
      <c r="L238">
        <v>67465.498000000007</v>
      </c>
      <c r="M238">
        <v>947.37002600000005</v>
      </c>
      <c r="O238">
        <v>1.43815695</v>
      </c>
    </row>
    <row r="239" spans="1:15" hidden="1" x14ac:dyDescent="0.35">
      <c r="A239">
        <v>139</v>
      </c>
      <c r="B239">
        <v>138</v>
      </c>
      <c r="C239" t="s">
        <v>223</v>
      </c>
      <c r="D239" t="str">
        <f>INDEX(FSA_Province!B:B,MATCH(LEFT(C239,1),FSA_Province!A:A,0))</f>
        <v>QC</v>
      </c>
      <c r="E239" t="s">
        <v>234</v>
      </c>
      <c r="F239" t="s">
        <v>2642</v>
      </c>
      <c r="G239" t="s">
        <v>2643</v>
      </c>
      <c r="H239" t="s">
        <v>27</v>
      </c>
      <c r="I239" t="s">
        <v>16</v>
      </c>
      <c r="J239">
        <v>2.5000000000000001E-2</v>
      </c>
      <c r="K239">
        <v>2.5000000000000001E-2</v>
      </c>
      <c r="L239">
        <v>67459.202000000005</v>
      </c>
      <c r="M239">
        <v>1706.4246169999999</v>
      </c>
      <c r="O239">
        <v>2.52955657</v>
      </c>
    </row>
    <row r="240" spans="1:15" hidden="1" x14ac:dyDescent="0.35">
      <c r="A240">
        <v>122</v>
      </c>
      <c r="B240">
        <v>71</v>
      </c>
      <c r="C240" t="s">
        <v>207</v>
      </c>
      <c r="D240" t="str">
        <f>INDEX(FSA_Province!B:B,MATCH(LEFT(C240,1),FSA_Province!A:A,0))</f>
        <v>BC</v>
      </c>
      <c r="E240" t="s">
        <v>209</v>
      </c>
      <c r="F240" t="s">
        <v>2642</v>
      </c>
      <c r="G240" t="s">
        <v>2643</v>
      </c>
      <c r="H240" t="s">
        <v>11</v>
      </c>
      <c r="I240" t="s">
        <v>16</v>
      </c>
      <c r="J240">
        <v>1.465964E-2</v>
      </c>
      <c r="K240">
        <v>1.465964E-2</v>
      </c>
      <c r="L240">
        <v>67313.058999999994</v>
      </c>
      <c r="M240">
        <v>998.51960540000005</v>
      </c>
      <c r="O240">
        <v>1.4801777899999999</v>
      </c>
    </row>
    <row r="241" spans="1:15" hidden="1" x14ac:dyDescent="0.35">
      <c r="A241">
        <v>164</v>
      </c>
      <c r="B241">
        <v>134</v>
      </c>
      <c r="C241" t="s">
        <v>69</v>
      </c>
      <c r="D241" t="str">
        <f>INDEX(FSA_Province!B:B,MATCH(LEFT(C241,1),FSA_Province!A:A,0))</f>
        <v>ON</v>
      </c>
      <c r="E241" t="s">
        <v>268</v>
      </c>
      <c r="F241" t="s">
        <v>2642</v>
      </c>
      <c r="G241" t="s">
        <v>2643</v>
      </c>
      <c r="H241" t="s">
        <v>27</v>
      </c>
      <c r="I241" t="s">
        <v>16</v>
      </c>
      <c r="J241">
        <v>0.01</v>
      </c>
      <c r="K241">
        <v>0.01</v>
      </c>
      <c r="L241">
        <v>66930.642999999996</v>
      </c>
      <c r="M241">
        <v>677.26552389999995</v>
      </c>
      <c r="O241">
        <v>1.0039596500000001</v>
      </c>
    </row>
    <row r="242" spans="1:15" hidden="1" x14ac:dyDescent="0.35">
      <c r="A242">
        <v>1415</v>
      </c>
      <c r="B242">
        <v>1</v>
      </c>
      <c r="C242" t="s">
        <v>556</v>
      </c>
      <c r="D242" t="str">
        <f>INDEX(FSA_Province!B:B,MATCH(LEFT(C242,1),FSA_Province!A:A,0))</f>
        <v>ON</v>
      </c>
      <c r="E242" t="s">
        <v>1651</v>
      </c>
      <c r="F242" t="s">
        <v>2674</v>
      </c>
      <c r="G242" t="s">
        <v>2642</v>
      </c>
      <c r="H242" t="s">
        <v>11</v>
      </c>
      <c r="I242" t="s">
        <v>16</v>
      </c>
      <c r="J242">
        <v>110944.69407000999</v>
      </c>
      <c r="K242">
        <v>110944.69407000999</v>
      </c>
      <c r="L242">
        <v>4.4999999999999998E-7</v>
      </c>
      <c r="M242">
        <v>4.9925089999999998E-2</v>
      </c>
      <c r="O242">
        <v>7.4859999999999998E-5</v>
      </c>
    </row>
    <row r="243" spans="1:15" hidden="1" x14ac:dyDescent="0.35">
      <c r="A243">
        <v>163</v>
      </c>
      <c r="B243">
        <v>214</v>
      </c>
      <c r="C243" t="s">
        <v>261</v>
      </c>
      <c r="D243" t="str">
        <f>INDEX(FSA_Province!B:B,MATCH(LEFT(C243,1),FSA_Province!A:A,0))</f>
        <v>QC</v>
      </c>
      <c r="E243" t="s">
        <v>267</v>
      </c>
      <c r="F243" t="s">
        <v>2642</v>
      </c>
      <c r="G243" t="s">
        <v>2643</v>
      </c>
      <c r="H243" t="s">
        <v>11</v>
      </c>
      <c r="I243" t="s">
        <v>16</v>
      </c>
      <c r="J243">
        <v>1.4999999999999999E-2</v>
      </c>
      <c r="K243">
        <v>1.4999999999999999E-2</v>
      </c>
      <c r="L243">
        <v>66522</v>
      </c>
      <c r="M243">
        <v>1009.695729</v>
      </c>
      <c r="O243">
        <v>1.49674497</v>
      </c>
    </row>
    <row r="244" spans="1:15" hidden="1" x14ac:dyDescent="0.35">
      <c r="A244">
        <v>243</v>
      </c>
      <c r="B244">
        <v>196</v>
      </c>
      <c r="C244" t="s">
        <v>92</v>
      </c>
      <c r="D244" t="str">
        <f>INDEX(FSA_Province!B:B,MATCH(LEFT(C244,1),FSA_Province!A:A,0))</f>
        <v>ON</v>
      </c>
      <c r="E244" t="s">
        <v>365</v>
      </c>
      <c r="F244" t="s">
        <v>2647</v>
      </c>
      <c r="G244" t="s">
        <v>2643</v>
      </c>
      <c r="H244" t="s">
        <v>27</v>
      </c>
      <c r="I244" t="s">
        <v>16</v>
      </c>
      <c r="J244">
        <v>26900</v>
      </c>
      <c r="K244">
        <v>26900</v>
      </c>
      <c r="L244">
        <v>0.18288452999999999</v>
      </c>
      <c r="M244">
        <v>4978.0955329999997</v>
      </c>
      <c r="O244">
        <v>7.3793909099999997</v>
      </c>
    </row>
    <row r="245" spans="1:15" hidden="1" x14ac:dyDescent="0.35">
      <c r="A245">
        <v>244</v>
      </c>
      <c r="B245">
        <v>73</v>
      </c>
      <c r="C245" t="s">
        <v>366</v>
      </c>
      <c r="D245" t="str">
        <f>INDEX(FSA_Province!B:B,MATCH(LEFT(C245,1),FSA_Province!A:A,0))</f>
        <v>QC</v>
      </c>
      <c r="E245" t="s">
        <v>367</v>
      </c>
      <c r="F245" t="s">
        <v>2647</v>
      </c>
      <c r="G245" t="s">
        <v>2643</v>
      </c>
      <c r="H245" t="s">
        <v>27</v>
      </c>
      <c r="I245" t="s">
        <v>16</v>
      </c>
      <c r="J245">
        <v>4000</v>
      </c>
      <c r="K245">
        <v>4000</v>
      </c>
      <c r="L245">
        <v>0.17952243000000001</v>
      </c>
      <c r="M245">
        <v>726.62883880000004</v>
      </c>
      <c r="O245">
        <v>1.0771344599999999</v>
      </c>
    </row>
    <row r="246" spans="1:15" hidden="1" x14ac:dyDescent="0.35">
      <c r="A246">
        <v>245</v>
      </c>
      <c r="B246">
        <v>185</v>
      </c>
      <c r="C246" t="s">
        <v>235</v>
      </c>
      <c r="D246" t="str">
        <f>INDEX(FSA_Province!B:B,MATCH(LEFT(C246,1),FSA_Province!A:A,0))</f>
        <v>AB</v>
      </c>
      <c r="E246" t="s">
        <v>368</v>
      </c>
      <c r="F246" t="s">
        <v>2644</v>
      </c>
      <c r="G246" t="s">
        <v>2643</v>
      </c>
      <c r="H246" t="s">
        <v>27</v>
      </c>
      <c r="I246" t="s">
        <v>16</v>
      </c>
      <c r="J246">
        <v>850</v>
      </c>
      <c r="K246">
        <v>850</v>
      </c>
      <c r="L246">
        <v>1.4836</v>
      </c>
      <c r="M246">
        <v>1275.997934</v>
      </c>
      <c r="O246">
        <v>1.89150398</v>
      </c>
    </row>
    <row r="247" spans="1:15" hidden="1" x14ac:dyDescent="0.35">
      <c r="A247">
        <v>246</v>
      </c>
      <c r="B247">
        <v>90</v>
      </c>
      <c r="C247" t="s">
        <v>129</v>
      </c>
      <c r="D247" t="str">
        <f>INDEX(FSA_Province!B:B,MATCH(LEFT(C247,1),FSA_Province!A:A,0))</f>
        <v>ON</v>
      </c>
      <c r="E247" t="s">
        <v>369</v>
      </c>
      <c r="F247" t="s">
        <v>2647</v>
      </c>
      <c r="G247" t="s">
        <v>2643</v>
      </c>
      <c r="H247" t="s">
        <v>27</v>
      </c>
      <c r="I247" t="s">
        <v>16</v>
      </c>
      <c r="J247">
        <v>100</v>
      </c>
      <c r="K247">
        <v>100</v>
      </c>
      <c r="L247">
        <v>0.17956185999999999</v>
      </c>
      <c r="M247">
        <v>18.169713550000001</v>
      </c>
      <c r="O247">
        <v>2.6934280000000001E-2</v>
      </c>
    </row>
    <row r="248" spans="1:15" hidden="1" x14ac:dyDescent="0.35">
      <c r="A248">
        <v>247</v>
      </c>
      <c r="B248">
        <v>90</v>
      </c>
      <c r="C248" t="s">
        <v>129</v>
      </c>
      <c r="D248" t="str">
        <f>INDEX(FSA_Province!B:B,MATCH(LEFT(C248,1),FSA_Province!A:A,0))</f>
        <v>ON</v>
      </c>
      <c r="E248" t="s">
        <v>370</v>
      </c>
      <c r="F248" t="s">
        <v>2647</v>
      </c>
      <c r="G248" t="s">
        <v>2643</v>
      </c>
      <c r="H248" t="s">
        <v>27</v>
      </c>
      <c r="I248" t="s">
        <v>12</v>
      </c>
      <c r="J248">
        <v>99.999999959999997</v>
      </c>
      <c r="K248">
        <v>99.999999959999997</v>
      </c>
      <c r="L248">
        <v>0.17921698</v>
      </c>
      <c r="M248">
        <v>17.70858321</v>
      </c>
      <c r="O248">
        <v>2.688254E-2</v>
      </c>
    </row>
    <row r="249" spans="1:15" hidden="1" x14ac:dyDescent="0.35">
      <c r="A249">
        <v>248</v>
      </c>
      <c r="B249">
        <v>68</v>
      </c>
      <c r="C249" t="s">
        <v>98</v>
      </c>
      <c r="D249" t="str">
        <f>INDEX(FSA_Province!B:B,MATCH(LEFT(C249,1),FSA_Province!A:A,0))</f>
        <v>BC</v>
      </c>
      <c r="E249" t="s">
        <v>371</v>
      </c>
      <c r="F249" t="s">
        <v>2647</v>
      </c>
      <c r="G249" t="s">
        <v>2643</v>
      </c>
      <c r="H249" t="s">
        <v>11</v>
      </c>
      <c r="I249" t="s">
        <v>16</v>
      </c>
      <c r="J249">
        <v>8000.0000000099999</v>
      </c>
      <c r="K249">
        <v>8000.0000000099999</v>
      </c>
      <c r="L249">
        <v>0.18323101999999999</v>
      </c>
      <c r="M249">
        <v>1483.2793200000001</v>
      </c>
      <c r="O249">
        <v>2.1987721699999998</v>
      </c>
    </row>
    <row r="250" spans="1:15" hidden="1" x14ac:dyDescent="0.35">
      <c r="A250">
        <v>102</v>
      </c>
      <c r="B250">
        <v>236</v>
      </c>
      <c r="C250" t="s">
        <v>172</v>
      </c>
      <c r="D250" t="str">
        <f>INDEX(FSA_Province!B:B,MATCH(LEFT(C250,1),FSA_Province!A:A,0))</f>
        <v>ON</v>
      </c>
      <c r="E250" t="s">
        <v>174</v>
      </c>
      <c r="F250" t="s">
        <v>2642</v>
      </c>
      <c r="G250" t="s">
        <v>2643</v>
      </c>
      <c r="H250" t="s">
        <v>27</v>
      </c>
      <c r="I250" t="s">
        <v>12</v>
      </c>
      <c r="J250">
        <v>3.1794000000000001E-4</v>
      </c>
      <c r="K250">
        <v>3.1794000000000001E-4</v>
      </c>
      <c r="L250">
        <v>66440.047999999995</v>
      </c>
      <c r="M250">
        <v>20.87273296</v>
      </c>
      <c r="O250">
        <v>3.1685919999999999E-2</v>
      </c>
    </row>
    <row r="251" spans="1:15" hidden="1" x14ac:dyDescent="0.35">
      <c r="A251">
        <v>250</v>
      </c>
      <c r="B251">
        <v>226</v>
      </c>
      <c r="C251" t="s">
        <v>372</v>
      </c>
      <c r="D251" t="str">
        <f>INDEX(FSA_Province!B:B,MATCH(LEFT(C251,1),FSA_Province!A:A,0))</f>
        <v>AB</v>
      </c>
      <c r="E251" t="s">
        <v>374</v>
      </c>
      <c r="F251" t="s">
        <v>2644</v>
      </c>
      <c r="G251" t="s">
        <v>2643</v>
      </c>
      <c r="H251" t="s">
        <v>11</v>
      </c>
      <c r="I251" t="s">
        <v>16</v>
      </c>
      <c r="J251">
        <v>55.000000010000001</v>
      </c>
      <c r="K251">
        <v>55.000000010000001</v>
      </c>
      <c r="L251">
        <v>1.4269000000000001</v>
      </c>
      <c r="M251">
        <v>79.412502410000002</v>
      </c>
      <c r="O251">
        <v>0.11771889000000001</v>
      </c>
    </row>
    <row r="252" spans="1:15" hidden="1" x14ac:dyDescent="0.35">
      <c r="A252">
        <v>1299</v>
      </c>
      <c r="B252">
        <v>1</v>
      </c>
      <c r="C252" t="s">
        <v>556</v>
      </c>
      <c r="D252" t="str">
        <f>INDEX(FSA_Province!B:B,MATCH(LEFT(C252,1),FSA_Province!A:A,0))</f>
        <v>ON</v>
      </c>
      <c r="E252" t="s">
        <v>1533</v>
      </c>
      <c r="F252" t="s">
        <v>2674</v>
      </c>
      <c r="G252" t="s">
        <v>2642</v>
      </c>
      <c r="H252" t="s">
        <v>11</v>
      </c>
      <c r="I252" t="s">
        <v>16</v>
      </c>
      <c r="J252">
        <v>101887.98435001</v>
      </c>
      <c r="K252">
        <v>101887.98435001</v>
      </c>
      <c r="L252">
        <v>4.8999999999999997E-7</v>
      </c>
      <c r="M252">
        <v>4.9925110000000002E-2</v>
      </c>
      <c r="O252">
        <v>7.4880000000000001E-5</v>
      </c>
    </row>
    <row r="253" spans="1:15" hidden="1" x14ac:dyDescent="0.35">
      <c r="A253">
        <v>252</v>
      </c>
      <c r="B253">
        <v>138</v>
      </c>
      <c r="C253" t="s">
        <v>223</v>
      </c>
      <c r="D253" t="str">
        <f>INDEX(FSA_Province!B:B,MATCH(LEFT(C253,1),FSA_Province!A:A,0))</f>
        <v>QC</v>
      </c>
      <c r="E253" t="s">
        <v>376</v>
      </c>
      <c r="F253" t="s">
        <v>2659</v>
      </c>
      <c r="G253" t="s">
        <v>2646</v>
      </c>
      <c r="H253" t="s">
        <v>27</v>
      </c>
      <c r="I253" t="s">
        <v>16</v>
      </c>
      <c r="J253">
        <v>3699</v>
      </c>
      <c r="K253">
        <v>3699</v>
      </c>
      <c r="L253">
        <v>2.6821000000000001E-4</v>
      </c>
      <c r="M253">
        <v>0.99210878999999996</v>
      </c>
      <c r="O253">
        <v>1.4881600000000001E-3</v>
      </c>
    </row>
    <row r="254" spans="1:15" hidden="1" x14ac:dyDescent="0.35">
      <c r="A254">
        <v>253</v>
      </c>
      <c r="B254">
        <v>138</v>
      </c>
      <c r="C254" t="s">
        <v>223</v>
      </c>
      <c r="D254" t="str">
        <f>INDEX(FSA_Province!B:B,MATCH(LEFT(C254,1),FSA_Province!A:A,0))</f>
        <v>QC</v>
      </c>
      <c r="E254" t="s">
        <v>377</v>
      </c>
      <c r="F254" t="s">
        <v>2646</v>
      </c>
      <c r="G254" t="s">
        <v>2643</v>
      </c>
      <c r="H254" t="s">
        <v>27</v>
      </c>
      <c r="I254" t="s">
        <v>16</v>
      </c>
      <c r="J254">
        <v>1</v>
      </c>
      <c r="K254">
        <v>1</v>
      </c>
      <c r="L254">
        <v>2511.7310000000002</v>
      </c>
      <c r="M254">
        <v>2541.4566329999998</v>
      </c>
      <c r="O254">
        <v>3.7673849000000001</v>
      </c>
    </row>
    <row r="255" spans="1:15" hidden="1" x14ac:dyDescent="0.35">
      <c r="A255">
        <v>343</v>
      </c>
      <c r="B255">
        <v>74</v>
      </c>
      <c r="C255" t="s">
        <v>189</v>
      </c>
      <c r="D255" t="str">
        <f>INDEX(FSA_Province!B:B,MATCH(LEFT(C255,1),FSA_Province!A:A,0))</f>
        <v>BC</v>
      </c>
      <c r="E255" t="s">
        <v>480</v>
      </c>
      <c r="F255" t="s">
        <v>2642</v>
      </c>
      <c r="G255" t="s">
        <v>2643</v>
      </c>
      <c r="H255" t="s">
        <v>27</v>
      </c>
      <c r="I255" t="s">
        <v>16</v>
      </c>
      <c r="J255">
        <v>1E-3</v>
      </c>
      <c r="K255">
        <v>1E-3</v>
      </c>
      <c r="L255">
        <v>66085.452999999994</v>
      </c>
      <c r="M255">
        <v>66.865253659999993</v>
      </c>
      <c r="O255">
        <v>9.9128179999999996E-2</v>
      </c>
    </row>
    <row r="256" spans="1:15" hidden="1" x14ac:dyDescent="0.35">
      <c r="A256">
        <v>367</v>
      </c>
      <c r="B256">
        <v>225</v>
      </c>
      <c r="C256" t="s">
        <v>300</v>
      </c>
      <c r="D256" t="str">
        <f>INDEX(FSA_Province!B:B,MATCH(LEFT(C256,1),FSA_Province!A:A,0))</f>
        <v>AB</v>
      </c>
      <c r="E256" t="s">
        <v>509</v>
      </c>
      <c r="F256" t="s">
        <v>2642</v>
      </c>
      <c r="G256" t="s">
        <v>2643</v>
      </c>
      <c r="H256" t="s">
        <v>27</v>
      </c>
      <c r="I256" t="s">
        <v>16</v>
      </c>
      <c r="J256">
        <v>3.3E-3</v>
      </c>
      <c r="K256">
        <v>3.3E-3</v>
      </c>
      <c r="L256">
        <v>65733.275999999998</v>
      </c>
      <c r="M256">
        <v>219.4850884</v>
      </c>
      <c r="O256">
        <v>0.32537970999999999</v>
      </c>
    </row>
    <row r="257" spans="1:15" hidden="1" x14ac:dyDescent="0.35">
      <c r="A257">
        <v>256</v>
      </c>
      <c r="B257">
        <v>246</v>
      </c>
      <c r="C257" t="s">
        <v>170</v>
      </c>
      <c r="D257" t="str">
        <f>INDEX(FSA_Province!B:B,MATCH(LEFT(C257,1),FSA_Province!A:A,0))</f>
        <v>BC</v>
      </c>
      <c r="E257" t="s">
        <v>380</v>
      </c>
      <c r="F257" t="s">
        <v>2644</v>
      </c>
      <c r="G257" t="s">
        <v>2643</v>
      </c>
      <c r="H257" t="s">
        <v>11</v>
      </c>
      <c r="I257" t="s">
        <v>16</v>
      </c>
      <c r="J257">
        <v>85</v>
      </c>
      <c r="K257">
        <v>85</v>
      </c>
      <c r="L257">
        <v>1.44</v>
      </c>
      <c r="M257">
        <v>123.8545805</v>
      </c>
      <c r="O257">
        <v>0.18359859000000001</v>
      </c>
    </row>
    <row r="258" spans="1:15" hidden="1" x14ac:dyDescent="0.35">
      <c r="A258">
        <v>257</v>
      </c>
      <c r="B258">
        <v>79</v>
      </c>
      <c r="C258" t="s">
        <v>121</v>
      </c>
      <c r="D258" t="str">
        <f>INDEX(FSA_Province!B:B,MATCH(LEFT(C258,1),FSA_Province!A:A,0))</f>
        <v>ON</v>
      </c>
      <c r="E258" t="s">
        <v>381</v>
      </c>
      <c r="F258" t="s">
        <v>2647</v>
      </c>
      <c r="G258" t="s">
        <v>2643</v>
      </c>
      <c r="H258" t="s">
        <v>27</v>
      </c>
      <c r="I258" t="s">
        <v>16</v>
      </c>
      <c r="J258">
        <v>1000</v>
      </c>
      <c r="K258">
        <v>1000</v>
      </c>
      <c r="L258">
        <v>0.18798541999999999</v>
      </c>
      <c r="M258">
        <v>190.22085809999999</v>
      </c>
      <c r="O258">
        <v>0.28197812999999999</v>
      </c>
    </row>
    <row r="259" spans="1:15" hidden="1" x14ac:dyDescent="0.35">
      <c r="A259">
        <v>1348</v>
      </c>
      <c r="B259">
        <v>1</v>
      </c>
      <c r="C259" t="s">
        <v>556</v>
      </c>
      <c r="D259" t="str">
        <f>INDEX(FSA_Province!B:B,MATCH(LEFT(C259,1),FSA_Province!A:A,0))</f>
        <v>ON</v>
      </c>
      <c r="E259" t="s">
        <v>1583</v>
      </c>
      <c r="F259" t="s">
        <v>2674</v>
      </c>
      <c r="G259" t="s">
        <v>2642</v>
      </c>
      <c r="H259" t="s">
        <v>11</v>
      </c>
      <c r="I259" t="s">
        <v>12</v>
      </c>
      <c r="J259">
        <v>110944.69407000999</v>
      </c>
      <c r="K259">
        <v>110944.69407000999</v>
      </c>
      <c r="L259">
        <v>4.9999999999999998E-7</v>
      </c>
      <c r="M259">
        <v>5.5472340000000002E-2</v>
      </c>
      <c r="O259">
        <v>8.3200000000000003E-5</v>
      </c>
    </row>
    <row r="260" spans="1:15" hidden="1" x14ac:dyDescent="0.35">
      <c r="A260">
        <v>345</v>
      </c>
      <c r="B260">
        <v>20</v>
      </c>
      <c r="C260" t="s">
        <v>241</v>
      </c>
      <c r="D260" t="str">
        <f>INDEX(FSA_Province!B:B,MATCH(LEFT(C260,1),FSA_Province!A:A,0))</f>
        <v>AB</v>
      </c>
      <c r="E260" t="s">
        <v>483</v>
      </c>
      <c r="F260" t="s">
        <v>2642</v>
      </c>
      <c r="G260" t="s">
        <v>2643</v>
      </c>
      <c r="H260" t="s">
        <v>27</v>
      </c>
      <c r="I260" t="s">
        <v>16</v>
      </c>
      <c r="J260">
        <v>5.0000000000000001E-3</v>
      </c>
      <c r="K260">
        <v>5.0000000000000001E-3</v>
      </c>
      <c r="L260">
        <v>65654.735000000001</v>
      </c>
      <c r="M260">
        <v>332.1168404</v>
      </c>
      <c r="O260">
        <v>0.49236541</v>
      </c>
    </row>
    <row r="261" spans="1:15" hidden="1" x14ac:dyDescent="0.35">
      <c r="A261">
        <v>260</v>
      </c>
      <c r="B261">
        <v>134</v>
      </c>
      <c r="C261" t="s">
        <v>69</v>
      </c>
      <c r="D261" t="str">
        <f>INDEX(FSA_Province!B:B,MATCH(LEFT(C261,1),FSA_Province!A:A,0))</f>
        <v>ON</v>
      </c>
      <c r="E261" t="s">
        <v>384</v>
      </c>
      <c r="F261" t="s">
        <v>2645</v>
      </c>
      <c r="G261" t="s">
        <v>2643</v>
      </c>
      <c r="H261" t="s">
        <v>27</v>
      </c>
      <c r="I261" t="s">
        <v>12</v>
      </c>
      <c r="J261">
        <v>55</v>
      </c>
      <c r="K261">
        <v>55</v>
      </c>
      <c r="L261">
        <v>45.562360580000004</v>
      </c>
      <c r="M261">
        <v>2476.1304460000001</v>
      </c>
      <c r="O261">
        <v>3.7588947400000001</v>
      </c>
    </row>
    <row r="262" spans="1:15" hidden="1" x14ac:dyDescent="0.35">
      <c r="A262">
        <v>261</v>
      </c>
      <c r="B262">
        <v>134</v>
      </c>
      <c r="C262" t="s">
        <v>69</v>
      </c>
      <c r="D262" t="str">
        <f>INDEX(FSA_Province!B:B,MATCH(LEFT(C262,1),FSA_Province!A:A,0))</f>
        <v>ON</v>
      </c>
      <c r="E262" t="s">
        <v>385</v>
      </c>
      <c r="F262" t="s">
        <v>2656</v>
      </c>
      <c r="G262" t="s">
        <v>2643</v>
      </c>
      <c r="H262" t="s">
        <v>27</v>
      </c>
      <c r="I262" t="s">
        <v>12</v>
      </c>
      <c r="J262">
        <v>2000</v>
      </c>
      <c r="K262">
        <v>2000</v>
      </c>
      <c r="L262">
        <v>1.7780400000000001</v>
      </c>
      <c r="M262">
        <v>3513.8077069999999</v>
      </c>
      <c r="O262">
        <v>5.3341427799999996</v>
      </c>
    </row>
    <row r="263" spans="1:15" hidden="1" x14ac:dyDescent="0.35">
      <c r="A263">
        <v>92</v>
      </c>
      <c r="B263">
        <v>245</v>
      </c>
      <c r="C263" t="s">
        <v>8</v>
      </c>
      <c r="D263" t="str">
        <f>INDEX(FSA_Province!B:B,MATCH(LEFT(C263,1),FSA_Province!A:A,0))</f>
        <v>BC</v>
      </c>
      <c r="E263" t="s">
        <v>160</v>
      </c>
      <c r="F263" t="s">
        <v>2642</v>
      </c>
      <c r="G263" t="s">
        <v>2643</v>
      </c>
      <c r="H263" t="s">
        <v>11</v>
      </c>
      <c r="I263" t="s">
        <v>16</v>
      </c>
      <c r="J263">
        <v>0.2</v>
      </c>
      <c r="K263">
        <v>0.2</v>
      </c>
      <c r="L263">
        <v>65300</v>
      </c>
      <c r="M263">
        <v>13025.49489</v>
      </c>
      <c r="O263">
        <v>0</v>
      </c>
    </row>
    <row r="264" spans="1:15" hidden="1" x14ac:dyDescent="0.35">
      <c r="A264">
        <v>93</v>
      </c>
      <c r="B264">
        <v>70</v>
      </c>
      <c r="C264" t="s">
        <v>72</v>
      </c>
      <c r="D264" t="str">
        <f>INDEX(FSA_Province!B:B,MATCH(LEFT(C264,1),FSA_Province!A:A,0))</f>
        <v>BC</v>
      </c>
      <c r="E264" t="s">
        <v>161</v>
      </c>
      <c r="F264" t="s">
        <v>2642</v>
      </c>
      <c r="G264" t="s">
        <v>2643</v>
      </c>
      <c r="H264" t="s">
        <v>27</v>
      </c>
      <c r="I264" t="s">
        <v>16</v>
      </c>
      <c r="J264">
        <v>1.35E-2</v>
      </c>
      <c r="K264">
        <v>1.35E-2</v>
      </c>
      <c r="L264">
        <v>65272.125999999997</v>
      </c>
      <c r="M264">
        <v>891.6530199</v>
      </c>
      <c r="O264">
        <v>1.3217604999999999</v>
      </c>
    </row>
    <row r="265" spans="1:15" hidden="1" x14ac:dyDescent="0.35">
      <c r="A265">
        <v>264</v>
      </c>
      <c r="B265">
        <v>208</v>
      </c>
      <c r="C265" t="s">
        <v>127</v>
      </c>
      <c r="D265" t="str">
        <f>INDEX(FSA_Province!B:B,MATCH(LEFT(C265,1),FSA_Province!A:A,0))</f>
        <v>ON</v>
      </c>
      <c r="E265" t="s">
        <v>389</v>
      </c>
      <c r="F265" t="s">
        <v>2647</v>
      </c>
      <c r="G265" t="s">
        <v>2643</v>
      </c>
      <c r="H265" t="s">
        <v>27</v>
      </c>
      <c r="I265" t="s">
        <v>16</v>
      </c>
      <c r="J265">
        <v>10500</v>
      </c>
      <c r="K265">
        <v>10500</v>
      </c>
      <c r="L265">
        <v>0.18703321000000001</v>
      </c>
      <c r="M265">
        <v>1987.201957</v>
      </c>
      <c r="O265">
        <v>2.9457731300000001</v>
      </c>
    </row>
    <row r="266" spans="1:15" hidden="1" x14ac:dyDescent="0.35">
      <c r="A266">
        <v>265</v>
      </c>
      <c r="B266">
        <v>140</v>
      </c>
      <c r="C266" t="s">
        <v>54</v>
      </c>
      <c r="D266" t="str">
        <f>INDEX(FSA_Province!B:B,MATCH(LEFT(C266,1),FSA_Province!A:A,0))</f>
        <v>BC</v>
      </c>
      <c r="E266" t="s">
        <v>390</v>
      </c>
      <c r="F266" t="s">
        <v>2647</v>
      </c>
      <c r="G266" t="s">
        <v>2643</v>
      </c>
      <c r="H266" t="s">
        <v>11</v>
      </c>
      <c r="I266" t="s">
        <v>16</v>
      </c>
      <c r="J266">
        <v>580</v>
      </c>
      <c r="K266">
        <v>580</v>
      </c>
      <c r="L266">
        <v>0.18465429999999999</v>
      </c>
      <c r="M266">
        <v>108.37306700000001</v>
      </c>
      <c r="O266">
        <v>0.16064923</v>
      </c>
    </row>
    <row r="267" spans="1:15" hidden="1" x14ac:dyDescent="0.35">
      <c r="A267">
        <v>266</v>
      </c>
      <c r="B267">
        <v>173</v>
      </c>
      <c r="C267" t="s">
        <v>391</v>
      </c>
      <c r="D267" t="str">
        <f>INDEX(FSA_Province!B:B,MATCH(LEFT(C267,1),FSA_Province!A:A,0))</f>
        <v>ON</v>
      </c>
      <c r="E267" t="s">
        <v>392</v>
      </c>
      <c r="F267" t="s">
        <v>2663</v>
      </c>
      <c r="G267" t="s">
        <v>2643</v>
      </c>
      <c r="H267" t="s">
        <v>27</v>
      </c>
      <c r="I267" t="s">
        <v>16</v>
      </c>
      <c r="J267">
        <v>0.05</v>
      </c>
      <c r="K267">
        <v>0.05</v>
      </c>
      <c r="L267">
        <v>908.452</v>
      </c>
      <c r="M267">
        <v>45.782669009999999</v>
      </c>
      <c r="O267">
        <v>0</v>
      </c>
    </row>
    <row r="268" spans="1:15" hidden="1" x14ac:dyDescent="0.35">
      <c r="A268">
        <v>154</v>
      </c>
      <c r="B268">
        <v>175</v>
      </c>
      <c r="C268" t="s">
        <v>255</v>
      </c>
      <c r="D268" t="str">
        <f>INDEX(FSA_Province!B:B,MATCH(LEFT(C268,1),FSA_Province!A:A,0))</f>
        <v>AB</v>
      </c>
      <c r="E268" t="s">
        <v>256</v>
      </c>
      <c r="F268" t="s">
        <v>2642</v>
      </c>
      <c r="G268" t="s">
        <v>2643</v>
      </c>
      <c r="H268" t="s">
        <v>11</v>
      </c>
      <c r="I268" t="s">
        <v>12</v>
      </c>
      <c r="J268">
        <v>0.91</v>
      </c>
      <c r="K268">
        <v>0.91</v>
      </c>
      <c r="L268">
        <v>65250</v>
      </c>
      <c r="M268">
        <v>58887.995819999996</v>
      </c>
      <c r="O268">
        <v>89.395039229999995</v>
      </c>
    </row>
    <row r="269" spans="1:15" hidden="1" x14ac:dyDescent="0.35">
      <c r="A269">
        <v>94</v>
      </c>
      <c r="B269">
        <v>70</v>
      </c>
      <c r="C269" t="s">
        <v>72</v>
      </c>
      <c r="D269" t="str">
        <f>INDEX(FSA_Province!B:B,MATCH(LEFT(C269,1),FSA_Province!A:A,0))</f>
        <v>BC</v>
      </c>
      <c r="E269" t="s">
        <v>162</v>
      </c>
      <c r="F269" t="s">
        <v>2642</v>
      </c>
      <c r="G269" t="s">
        <v>2643</v>
      </c>
      <c r="H269" t="s">
        <v>27</v>
      </c>
      <c r="I269" t="s">
        <v>12</v>
      </c>
      <c r="J269">
        <v>1.4E-2</v>
      </c>
      <c r="K269">
        <v>1.4E-2</v>
      </c>
      <c r="L269">
        <v>65233.351999999999</v>
      </c>
      <c r="M269">
        <v>902.14002259999995</v>
      </c>
      <c r="O269">
        <v>1.3694967600000001</v>
      </c>
    </row>
    <row r="270" spans="1:15" hidden="1" x14ac:dyDescent="0.35">
      <c r="A270">
        <v>269</v>
      </c>
      <c r="B270">
        <v>90</v>
      </c>
      <c r="C270" t="s">
        <v>129</v>
      </c>
      <c r="D270" t="str">
        <f>INDEX(FSA_Province!B:B,MATCH(LEFT(C270,1),FSA_Province!A:A,0))</f>
        <v>ON</v>
      </c>
      <c r="E270" t="s">
        <v>396</v>
      </c>
      <c r="F270" t="s">
        <v>2647</v>
      </c>
      <c r="G270" t="s">
        <v>2643</v>
      </c>
      <c r="H270" t="s">
        <v>11</v>
      </c>
      <c r="I270" t="s">
        <v>16</v>
      </c>
      <c r="J270">
        <v>54999.999999959997</v>
      </c>
      <c r="K270">
        <v>54999.999999959997</v>
      </c>
      <c r="L270">
        <v>0.17960000000000001</v>
      </c>
      <c r="M270">
        <v>9995.4646589999993</v>
      </c>
      <c r="O270">
        <v>14.81699989</v>
      </c>
    </row>
    <row r="271" spans="1:15" hidden="1" x14ac:dyDescent="0.35">
      <c r="A271">
        <v>370</v>
      </c>
      <c r="B271">
        <v>134</v>
      </c>
      <c r="C271" t="s">
        <v>69</v>
      </c>
      <c r="D271" t="str">
        <f>INDEX(FSA_Province!B:B,MATCH(LEFT(C271,1),FSA_Province!A:A,0))</f>
        <v>ON</v>
      </c>
      <c r="E271" t="s">
        <v>513</v>
      </c>
      <c r="F271" t="s">
        <v>2642</v>
      </c>
      <c r="G271" t="s">
        <v>2643</v>
      </c>
      <c r="H271" t="s">
        <v>27</v>
      </c>
      <c r="I271" t="s">
        <v>16</v>
      </c>
      <c r="J271">
        <v>4.5699999999999998E-2</v>
      </c>
      <c r="K271">
        <v>4.5699999999999998E-2</v>
      </c>
      <c r="L271">
        <v>65036.031000000003</v>
      </c>
      <c r="M271">
        <v>3007.2950219999998</v>
      </c>
      <c r="O271">
        <v>4.45821997</v>
      </c>
    </row>
    <row r="272" spans="1:15" hidden="1" x14ac:dyDescent="0.35">
      <c r="A272">
        <v>271</v>
      </c>
      <c r="B272">
        <v>196</v>
      </c>
      <c r="C272" t="s">
        <v>92</v>
      </c>
      <c r="D272" t="str">
        <f>INDEX(FSA_Province!B:B,MATCH(LEFT(C272,1),FSA_Province!A:A,0))</f>
        <v>ON</v>
      </c>
      <c r="E272" t="s">
        <v>399</v>
      </c>
      <c r="F272" t="s">
        <v>2647</v>
      </c>
      <c r="G272" t="s">
        <v>2643</v>
      </c>
      <c r="H272" t="s">
        <v>11</v>
      </c>
      <c r="I272" t="s">
        <v>16</v>
      </c>
      <c r="J272">
        <v>13320</v>
      </c>
      <c r="K272">
        <v>13320</v>
      </c>
      <c r="L272">
        <v>0.185</v>
      </c>
      <c r="M272">
        <v>2493.5030099999999</v>
      </c>
      <c r="O272">
        <v>3.6962997400000002</v>
      </c>
    </row>
    <row r="273" spans="1:15" hidden="1" x14ac:dyDescent="0.35">
      <c r="A273">
        <v>272</v>
      </c>
      <c r="B273">
        <v>196</v>
      </c>
      <c r="C273" t="s">
        <v>92</v>
      </c>
      <c r="D273" t="str">
        <f>INDEX(FSA_Province!B:B,MATCH(LEFT(C273,1),FSA_Province!A:A,0))</f>
        <v>ON</v>
      </c>
      <c r="E273" t="s">
        <v>400</v>
      </c>
      <c r="F273" t="s">
        <v>2647</v>
      </c>
      <c r="G273" t="s">
        <v>2643</v>
      </c>
      <c r="H273" t="s">
        <v>27</v>
      </c>
      <c r="I273" t="s">
        <v>16</v>
      </c>
      <c r="J273">
        <v>27</v>
      </c>
      <c r="K273">
        <v>27</v>
      </c>
      <c r="L273">
        <v>0.18687367999999999</v>
      </c>
      <c r="M273">
        <v>5.1055893799999996</v>
      </c>
      <c r="O273">
        <v>7.5683800000000004E-3</v>
      </c>
    </row>
    <row r="274" spans="1:15" hidden="1" x14ac:dyDescent="0.35">
      <c r="A274">
        <v>378</v>
      </c>
      <c r="B274">
        <v>245</v>
      </c>
      <c r="C274" t="s">
        <v>8</v>
      </c>
      <c r="D274" t="str">
        <f>INDEX(FSA_Province!B:B,MATCH(LEFT(C274,1),FSA_Province!A:A,0))</f>
        <v>BC</v>
      </c>
      <c r="E274" t="s">
        <v>525</v>
      </c>
      <c r="F274" t="s">
        <v>2642</v>
      </c>
      <c r="G274" t="s">
        <v>2643</v>
      </c>
      <c r="H274" t="s">
        <v>11</v>
      </c>
      <c r="I274" t="s">
        <v>16</v>
      </c>
      <c r="J274">
        <v>0.1</v>
      </c>
      <c r="K274">
        <v>0.1</v>
      </c>
      <c r="L274">
        <v>65000</v>
      </c>
      <c r="M274">
        <v>6499.6705629999997</v>
      </c>
      <c r="O274">
        <v>0</v>
      </c>
    </row>
    <row r="275" spans="1:15" hidden="1" x14ac:dyDescent="0.35">
      <c r="A275">
        <v>332</v>
      </c>
      <c r="B275">
        <v>134</v>
      </c>
      <c r="C275" t="s">
        <v>69</v>
      </c>
      <c r="D275" t="str">
        <f>INDEX(FSA_Province!B:B,MATCH(LEFT(C275,1),FSA_Province!A:A,0))</f>
        <v>ON</v>
      </c>
      <c r="E275" t="s">
        <v>467</v>
      </c>
      <c r="F275" t="s">
        <v>2642</v>
      </c>
      <c r="G275" t="s">
        <v>2643</v>
      </c>
      <c r="H275" t="s">
        <v>27</v>
      </c>
      <c r="I275" t="s">
        <v>12</v>
      </c>
      <c r="J275">
        <v>7.9320000000000002E-2</v>
      </c>
      <c r="K275">
        <v>7.9320000000000002E-2</v>
      </c>
      <c r="L275">
        <v>64706.714999999997</v>
      </c>
      <c r="M275">
        <v>5072.2888759999996</v>
      </c>
      <c r="O275">
        <v>7.6993997500000004</v>
      </c>
    </row>
    <row r="276" spans="1:15" hidden="1" x14ac:dyDescent="0.35">
      <c r="A276">
        <v>1</v>
      </c>
      <c r="B276">
        <v>245</v>
      </c>
      <c r="C276" t="s">
        <v>8</v>
      </c>
      <c r="D276" t="str">
        <f>INDEX(FSA_Province!B:B,MATCH(LEFT(C276,1),FSA_Province!A:A,0))</f>
        <v>BC</v>
      </c>
      <c r="E276" t="s">
        <v>9</v>
      </c>
      <c r="F276" t="s">
        <v>2642</v>
      </c>
      <c r="G276" t="s">
        <v>2643</v>
      </c>
      <c r="H276" t="s">
        <v>11</v>
      </c>
      <c r="I276" t="s">
        <v>12</v>
      </c>
      <c r="J276">
        <v>0.2</v>
      </c>
      <c r="K276">
        <v>0.2</v>
      </c>
      <c r="L276">
        <v>64400</v>
      </c>
      <c r="M276">
        <v>12879.999820000001</v>
      </c>
      <c r="O276">
        <v>0</v>
      </c>
    </row>
    <row r="277" spans="1:15" hidden="1" x14ac:dyDescent="0.35">
      <c r="A277">
        <v>88</v>
      </c>
      <c r="B277">
        <v>245</v>
      </c>
      <c r="C277" t="s">
        <v>8</v>
      </c>
      <c r="D277" t="str">
        <f>INDEX(FSA_Province!B:B,MATCH(LEFT(C277,1),FSA_Province!A:A,0))</f>
        <v>BC</v>
      </c>
      <c r="E277" t="s">
        <v>154</v>
      </c>
      <c r="F277" t="s">
        <v>2642</v>
      </c>
      <c r="G277" t="s">
        <v>2643</v>
      </c>
      <c r="H277" t="s">
        <v>11</v>
      </c>
      <c r="I277" t="s">
        <v>16</v>
      </c>
      <c r="J277">
        <v>0.2</v>
      </c>
      <c r="K277">
        <v>0.2</v>
      </c>
      <c r="L277">
        <v>64000</v>
      </c>
      <c r="M277">
        <v>12799.999830000001</v>
      </c>
      <c r="O277">
        <v>0</v>
      </c>
    </row>
    <row r="278" spans="1:15" hidden="1" x14ac:dyDescent="0.35">
      <c r="A278">
        <v>277</v>
      </c>
      <c r="B278">
        <v>116</v>
      </c>
      <c r="C278" t="s">
        <v>406</v>
      </c>
      <c r="D278" t="str">
        <f>INDEX(FSA_Province!B:B,MATCH(LEFT(C278,1),FSA_Province!A:A,0))</f>
        <v>BC</v>
      </c>
      <c r="E278" t="s">
        <v>407</v>
      </c>
      <c r="F278" t="s">
        <v>2647</v>
      </c>
      <c r="G278" t="s">
        <v>2643</v>
      </c>
      <c r="H278" t="s">
        <v>27</v>
      </c>
      <c r="I278" t="s">
        <v>16</v>
      </c>
      <c r="J278">
        <v>16000</v>
      </c>
      <c r="K278">
        <v>16000</v>
      </c>
      <c r="L278">
        <v>0.18716388</v>
      </c>
      <c r="M278">
        <v>3030.2594439999998</v>
      </c>
      <c r="O278">
        <v>4.4919726500000001</v>
      </c>
    </row>
    <row r="279" spans="1:15" hidden="1" x14ac:dyDescent="0.35">
      <c r="A279">
        <v>161</v>
      </c>
      <c r="B279">
        <v>214</v>
      </c>
      <c r="C279" t="s">
        <v>261</v>
      </c>
      <c r="D279" t="str">
        <f>INDEX(FSA_Province!B:B,MATCH(LEFT(C279,1),FSA_Province!A:A,0))</f>
        <v>QC</v>
      </c>
      <c r="E279" t="s">
        <v>265</v>
      </c>
      <c r="F279" t="s">
        <v>2642</v>
      </c>
      <c r="G279" t="s">
        <v>2643</v>
      </c>
      <c r="H279" t="s">
        <v>11</v>
      </c>
      <c r="I279" t="s">
        <v>16</v>
      </c>
      <c r="J279">
        <v>1.55E-2</v>
      </c>
      <c r="K279">
        <v>1.55E-2</v>
      </c>
      <c r="L279">
        <v>63530</v>
      </c>
      <c r="M279">
        <v>996.42478340000002</v>
      </c>
      <c r="O279">
        <v>1.4770724900000001</v>
      </c>
    </row>
    <row r="280" spans="1:15" hidden="1" x14ac:dyDescent="0.35">
      <c r="A280">
        <v>5</v>
      </c>
      <c r="B280">
        <v>156</v>
      </c>
      <c r="C280" t="s">
        <v>13</v>
      </c>
      <c r="D280" t="str">
        <f>INDEX(FSA_Province!B:B,MATCH(LEFT(C280,1),FSA_Province!A:A,0))</f>
        <v>ON</v>
      </c>
      <c r="E280" t="s">
        <v>21</v>
      </c>
      <c r="F280" t="s">
        <v>2642</v>
      </c>
      <c r="G280" t="s">
        <v>2643</v>
      </c>
      <c r="H280" t="s">
        <v>11</v>
      </c>
      <c r="I280" t="s">
        <v>12</v>
      </c>
      <c r="J280">
        <v>0.13869999999999999</v>
      </c>
      <c r="K280">
        <v>0.13869999999999999</v>
      </c>
      <c r="L280">
        <v>63430</v>
      </c>
      <c r="M280">
        <v>8693.0308019999993</v>
      </c>
      <c r="O280">
        <v>13.19661131</v>
      </c>
    </row>
    <row r="281" spans="1:15" hidden="1" x14ac:dyDescent="0.35">
      <c r="A281">
        <v>280</v>
      </c>
      <c r="B281">
        <v>179</v>
      </c>
      <c r="C281" t="s">
        <v>333</v>
      </c>
      <c r="D281" t="str">
        <f>INDEX(FSA_Province!B:B,MATCH(LEFT(C281,1),FSA_Province!A:A,0))</f>
        <v>ON</v>
      </c>
      <c r="E281" t="s">
        <v>410</v>
      </c>
      <c r="F281" t="s">
        <v>2644</v>
      </c>
      <c r="G281" t="s">
        <v>2643</v>
      </c>
      <c r="H281" t="s">
        <v>27</v>
      </c>
      <c r="I281" t="s">
        <v>16</v>
      </c>
      <c r="J281">
        <v>700</v>
      </c>
      <c r="K281">
        <v>700</v>
      </c>
      <c r="L281">
        <v>1.3118300000000001</v>
      </c>
      <c r="M281">
        <v>928.89754719999996</v>
      </c>
      <c r="O281">
        <v>1.3769719899999999</v>
      </c>
    </row>
    <row r="282" spans="1:15" hidden="1" x14ac:dyDescent="0.35">
      <c r="A282">
        <v>281</v>
      </c>
      <c r="B282">
        <v>226</v>
      </c>
      <c r="C282" t="s">
        <v>372</v>
      </c>
      <c r="D282" t="str">
        <f>INDEX(FSA_Province!B:B,MATCH(LEFT(C282,1),FSA_Province!A:A,0))</f>
        <v>AB</v>
      </c>
      <c r="E282" t="s">
        <v>411</v>
      </c>
      <c r="F282" t="s">
        <v>2652</v>
      </c>
      <c r="G282" t="s">
        <v>2643</v>
      </c>
      <c r="H282" t="s">
        <v>11</v>
      </c>
      <c r="I282" t="s">
        <v>16</v>
      </c>
      <c r="J282">
        <v>452.48968497999999</v>
      </c>
      <c r="K282">
        <v>452.48968497999999</v>
      </c>
      <c r="L282">
        <v>7.7210000000000001E-2</v>
      </c>
      <c r="M282">
        <v>35.34653943</v>
      </c>
      <c r="O282">
        <v>5.2396730000000002E-2</v>
      </c>
    </row>
    <row r="283" spans="1:15" hidden="1" x14ac:dyDescent="0.35">
      <c r="A283">
        <v>77</v>
      </c>
      <c r="B283">
        <v>115</v>
      </c>
      <c r="C283" t="s">
        <v>88</v>
      </c>
      <c r="D283" t="str">
        <f>INDEX(FSA_Province!B:B,MATCH(LEFT(C283,1),FSA_Province!A:A,0))</f>
        <v>ON</v>
      </c>
      <c r="E283" t="s">
        <v>143</v>
      </c>
      <c r="F283" t="s">
        <v>2642</v>
      </c>
      <c r="G283" t="s">
        <v>2643</v>
      </c>
      <c r="H283" t="s">
        <v>11</v>
      </c>
      <c r="I283" t="s">
        <v>16</v>
      </c>
      <c r="J283">
        <v>4.5925200000000001E-3</v>
      </c>
      <c r="K283">
        <v>4.5925200000000001E-3</v>
      </c>
      <c r="L283">
        <v>63385.987999999998</v>
      </c>
      <c r="M283">
        <v>294.56333410000002</v>
      </c>
      <c r="O283">
        <v>0.43665210999999998</v>
      </c>
    </row>
    <row r="284" spans="1:15" hidden="1" x14ac:dyDescent="0.35">
      <c r="A284">
        <v>283</v>
      </c>
      <c r="B284">
        <v>226</v>
      </c>
      <c r="C284" t="s">
        <v>372</v>
      </c>
      <c r="D284" t="str">
        <f>INDEX(FSA_Province!B:B,MATCH(LEFT(C284,1),FSA_Province!A:A,0))</f>
        <v>AB</v>
      </c>
      <c r="E284" t="s">
        <v>413</v>
      </c>
      <c r="F284" t="s">
        <v>2647</v>
      </c>
      <c r="G284" t="s">
        <v>2643</v>
      </c>
      <c r="H284" t="s">
        <v>11</v>
      </c>
      <c r="I284" t="s">
        <v>16</v>
      </c>
      <c r="J284">
        <v>668.62628381000002</v>
      </c>
      <c r="K284">
        <v>668.62628381000002</v>
      </c>
      <c r="L284">
        <v>0.18448000000000001</v>
      </c>
      <c r="M284">
        <v>124.8147488</v>
      </c>
      <c r="O284">
        <v>0.18502192000000001</v>
      </c>
    </row>
    <row r="285" spans="1:15" hidden="1" x14ac:dyDescent="0.35">
      <c r="A285">
        <v>82</v>
      </c>
      <c r="B285">
        <v>70</v>
      </c>
      <c r="C285" t="s">
        <v>72</v>
      </c>
      <c r="D285" t="str">
        <f>INDEX(FSA_Province!B:B,MATCH(LEFT(C285,1),FSA_Province!A:A,0))</f>
        <v>BC</v>
      </c>
      <c r="E285" t="s">
        <v>148</v>
      </c>
      <c r="F285" t="s">
        <v>2642</v>
      </c>
      <c r="G285" t="s">
        <v>2643</v>
      </c>
      <c r="H285" t="s">
        <v>27</v>
      </c>
      <c r="I285" t="s">
        <v>16</v>
      </c>
      <c r="J285">
        <v>7.4999999999999997E-3</v>
      </c>
      <c r="K285">
        <v>7.4999999999999997E-3</v>
      </c>
      <c r="L285">
        <v>63118.226000000002</v>
      </c>
      <c r="M285">
        <v>479.0165447</v>
      </c>
      <c r="O285">
        <v>0.71008019</v>
      </c>
    </row>
    <row r="286" spans="1:15" hidden="1" x14ac:dyDescent="0.35">
      <c r="A286">
        <v>285</v>
      </c>
      <c r="B286">
        <v>102</v>
      </c>
      <c r="C286" t="s">
        <v>22</v>
      </c>
      <c r="D286" t="str">
        <f>INDEX(FSA_Province!B:B,MATCH(LEFT(C286,1),FSA_Province!A:A,0))</f>
        <v>ON</v>
      </c>
      <c r="E286" t="s">
        <v>415</v>
      </c>
      <c r="F286" t="s">
        <v>2647</v>
      </c>
      <c r="G286" t="s">
        <v>2643</v>
      </c>
      <c r="H286" t="s">
        <v>11</v>
      </c>
      <c r="I286" t="s">
        <v>16</v>
      </c>
      <c r="J286">
        <v>79.5</v>
      </c>
      <c r="K286">
        <v>79.5</v>
      </c>
      <c r="L286">
        <v>0.18455116999999999</v>
      </c>
      <c r="M286">
        <v>14.846287670000001</v>
      </c>
      <c r="O286">
        <v>2.2007720000000001E-2</v>
      </c>
    </row>
    <row r="287" spans="1:15" hidden="1" x14ac:dyDescent="0.35">
      <c r="A287">
        <v>286</v>
      </c>
      <c r="B287">
        <v>102</v>
      </c>
      <c r="C287" t="s">
        <v>22</v>
      </c>
      <c r="D287" t="str">
        <f>INDEX(FSA_Province!B:B,MATCH(LEFT(C287,1),FSA_Province!A:A,0))</f>
        <v>ON</v>
      </c>
      <c r="E287" t="s">
        <v>416</v>
      </c>
      <c r="F287" t="s">
        <v>2646</v>
      </c>
      <c r="G287" t="s">
        <v>2643</v>
      </c>
      <c r="H287" t="s">
        <v>11</v>
      </c>
      <c r="I287" t="s">
        <v>12</v>
      </c>
      <c r="J287">
        <v>5.8852100000000001E-3</v>
      </c>
      <c r="K287">
        <v>5.8852100000000001E-3</v>
      </c>
      <c r="L287">
        <v>2549.8919999999998</v>
      </c>
      <c r="M287">
        <v>14.82822161</v>
      </c>
      <c r="O287">
        <v>2.251001E-2</v>
      </c>
    </row>
    <row r="288" spans="1:15" hidden="1" x14ac:dyDescent="0.35">
      <c r="A288">
        <v>287</v>
      </c>
      <c r="B288">
        <v>102</v>
      </c>
      <c r="C288" t="s">
        <v>22</v>
      </c>
      <c r="D288" t="str">
        <f>INDEX(FSA_Province!B:B,MATCH(LEFT(C288,1),FSA_Province!A:A,0))</f>
        <v>ON</v>
      </c>
      <c r="E288" t="s">
        <v>417</v>
      </c>
      <c r="F288" t="s">
        <v>2648</v>
      </c>
      <c r="G288" t="s">
        <v>2646</v>
      </c>
      <c r="H288" t="s">
        <v>11</v>
      </c>
      <c r="I288" t="s">
        <v>12</v>
      </c>
      <c r="J288">
        <v>22.8257321</v>
      </c>
      <c r="K288">
        <v>22.8257321</v>
      </c>
      <c r="L288">
        <v>2.5821999999999998E-4</v>
      </c>
      <c r="M288">
        <v>5.8940599999999996E-3</v>
      </c>
      <c r="O288">
        <v>8.8400000000000001E-6</v>
      </c>
    </row>
    <row r="289" spans="1:15" hidden="1" x14ac:dyDescent="0.35">
      <c r="A289">
        <v>288</v>
      </c>
      <c r="B289">
        <v>69</v>
      </c>
      <c r="C289" t="s">
        <v>85</v>
      </c>
      <c r="D289" t="str">
        <f>INDEX(FSA_Province!B:B,MATCH(LEFT(C289,1),FSA_Province!A:A,0))</f>
        <v>AB</v>
      </c>
      <c r="E289" t="s">
        <v>418</v>
      </c>
      <c r="F289" t="s">
        <v>2647</v>
      </c>
      <c r="G289" t="s">
        <v>2643</v>
      </c>
      <c r="H289" t="s">
        <v>11</v>
      </c>
      <c r="I289" t="s">
        <v>16</v>
      </c>
      <c r="J289">
        <v>29055.348321580001</v>
      </c>
      <c r="K289">
        <v>29055.348321580001</v>
      </c>
      <c r="L289">
        <v>0.18</v>
      </c>
      <c r="M289">
        <v>5292.1547270000001</v>
      </c>
      <c r="O289">
        <v>7.84494355</v>
      </c>
    </row>
    <row r="290" spans="1:15" hidden="1" x14ac:dyDescent="0.35">
      <c r="A290">
        <v>81</v>
      </c>
      <c r="B290">
        <v>70</v>
      </c>
      <c r="C290" t="s">
        <v>72</v>
      </c>
      <c r="D290" t="str">
        <f>INDEX(FSA_Province!B:B,MATCH(LEFT(C290,1),FSA_Province!A:A,0))</f>
        <v>BC</v>
      </c>
      <c r="E290" t="s">
        <v>147</v>
      </c>
      <c r="F290" t="s">
        <v>2642</v>
      </c>
      <c r="G290" t="s">
        <v>2643</v>
      </c>
      <c r="H290" t="s">
        <v>27</v>
      </c>
      <c r="I290" t="s">
        <v>16</v>
      </c>
      <c r="J290">
        <v>1E-3</v>
      </c>
      <c r="K290">
        <v>1E-3</v>
      </c>
      <c r="L290">
        <v>63075.466999999997</v>
      </c>
      <c r="M290">
        <v>63.825567759999998</v>
      </c>
      <c r="O290">
        <v>9.4613160000000002E-2</v>
      </c>
    </row>
    <row r="291" spans="1:15" hidden="1" x14ac:dyDescent="0.35">
      <c r="A291">
        <v>290</v>
      </c>
      <c r="B291">
        <v>173</v>
      </c>
      <c r="C291" t="s">
        <v>391</v>
      </c>
      <c r="D291" t="str">
        <f>INDEX(FSA_Province!B:B,MATCH(LEFT(C291,1),FSA_Province!A:A,0))</f>
        <v>ON</v>
      </c>
      <c r="E291" t="s">
        <v>420</v>
      </c>
      <c r="F291" t="s">
        <v>2647</v>
      </c>
      <c r="G291" t="s">
        <v>2643</v>
      </c>
      <c r="H291" t="s">
        <v>27</v>
      </c>
      <c r="I291" t="s">
        <v>16</v>
      </c>
      <c r="J291">
        <v>100</v>
      </c>
      <c r="K291">
        <v>100</v>
      </c>
      <c r="L291">
        <v>0.18248364</v>
      </c>
      <c r="M291">
        <v>18.393032300000002</v>
      </c>
      <c r="O291">
        <v>0</v>
      </c>
    </row>
    <row r="292" spans="1:15" hidden="1" x14ac:dyDescent="0.35">
      <c r="A292">
        <v>291</v>
      </c>
      <c r="B292">
        <v>230</v>
      </c>
      <c r="C292" t="s">
        <v>246</v>
      </c>
      <c r="D292" t="str">
        <f>INDEX(FSA_Province!B:B,MATCH(LEFT(C292,1),FSA_Province!A:A,0))</f>
        <v>AB</v>
      </c>
      <c r="E292" t="s">
        <v>421</v>
      </c>
      <c r="F292" t="s">
        <v>2646</v>
      </c>
      <c r="G292" t="s">
        <v>2643</v>
      </c>
      <c r="H292" t="s">
        <v>11</v>
      </c>
      <c r="I292" t="s">
        <v>16</v>
      </c>
      <c r="J292">
        <v>2</v>
      </c>
      <c r="K292">
        <v>2</v>
      </c>
      <c r="L292">
        <v>2516.2109999999998</v>
      </c>
      <c r="M292">
        <v>5072.3164129999996</v>
      </c>
      <c r="O292">
        <v>0</v>
      </c>
    </row>
    <row r="293" spans="1:15" hidden="1" x14ac:dyDescent="0.35">
      <c r="A293">
        <v>127</v>
      </c>
      <c r="B293">
        <v>28</v>
      </c>
      <c r="C293" t="s">
        <v>215</v>
      </c>
      <c r="D293" t="str">
        <f>INDEX(FSA_Province!B:B,MATCH(LEFT(C293,1),FSA_Province!A:A,0))</f>
        <v>AB</v>
      </c>
      <c r="E293" t="s">
        <v>216</v>
      </c>
      <c r="F293" t="s">
        <v>2642</v>
      </c>
      <c r="G293" t="s">
        <v>2643</v>
      </c>
      <c r="H293" t="s">
        <v>11</v>
      </c>
      <c r="I293" t="s">
        <v>16</v>
      </c>
      <c r="J293">
        <v>5.8000000000000003E-2</v>
      </c>
      <c r="K293">
        <v>5.8000000000000003E-2</v>
      </c>
      <c r="L293">
        <v>63000</v>
      </c>
      <c r="M293">
        <v>3697.455101</v>
      </c>
      <c r="O293">
        <v>5.4809998899999997</v>
      </c>
    </row>
    <row r="294" spans="1:15" hidden="1" x14ac:dyDescent="0.35">
      <c r="A294">
        <v>337</v>
      </c>
      <c r="B294">
        <v>28</v>
      </c>
      <c r="C294" t="s">
        <v>215</v>
      </c>
      <c r="D294" t="str">
        <f>INDEX(FSA_Province!B:B,MATCH(LEFT(C294,1),FSA_Province!A:A,0))</f>
        <v>AB</v>
      </c>
      <c r="E294" t="s">
        <v>473</v>
      </c>
      <c r="F294" t="s">
        <v>2642</v>
      </c>
      <c r="G294" t="s">
        <v>2643</v>
      </c>
      <c r="H294" t="s">
        <v>11</v>
      </c>
      <c r="I294" t="s">
        <v>16</v>
      </c>
      <c r="J294">
        <v>0.1</v>
      </c>
      <c r="K294">
        <v>0.1</v>
      </c>
      <c r="L294">
        <v>63000</v>
      </c>
      <c r="M294">
        <v>6374.9167459999999</v>
      </c>
      <c r="O294">
        <v>9.4499999799999994</v>
      </c>
    </row>
    <row r="295" spans="1:15" hidden="1" x14ac:dyDescent="0.35">
      <c r="A295">
        <v>294</v>
      </c>
      <c r="B295">
        <v>134</v>
      </c>
      <c r="C295" t="s">
        <v>69</v>
      </c>
      <c r="D295" t="str">
        <f>INDEX(FSA_Province!B:B,MATCH(LEFT(C295,1),FSA_Province!A:A,0))</f>
        <v>ON</v>
      </c>
      <c r="E295" t="s">
        <v>424</v>
      </c>
      <c r="F295" t="s">
        <v>2644</v>
      </c>
      <c r="G295" t="s">
        <v>2643</v>
      </c>
      <c r="H295" t="s">
        <v>27</v>
      </c>
      <c r="I295" t="s">
        <v>16</v>
      </c>
      <c r="J295">
        <v>1500</v>
      </c>
      <c r="K295">
        <v>1500</v>
      </c>
      <c r="L295">
        <v>1.3496600000000001</v>
      </c>
      <c r="M295">
        <v>2048.425154</v>
      </c>
      <c r="O295">
        <v>3.0365286999999999</v>
      </c>
    </row>
    <row r="296" spans="1:15" hidden="1" x14ac:dyDescent="0.35">
      <c r="A296">
        <v>295</v>
      </c>
      <c r="B296">
        <v>196</v>
      </c>
      <c r="C296" t="s">
        <v>92</v>
      </c>
      <c r="D296" t="str">
        <f>INDEX(FSA_Province!B:B,MATCH(LEFT(C296,1),FSA_Province!A:A,0))</f>
        <v>ON</v>
      </c>
      <c r="E296" t="s">
        <v>425</v>
      </c>
      <c r="F296" t="s">
        <v>2647</v>
      </c>
      <c r="G296" t="s">
        <v>2643</v>
      </c>
      <c r="H296" t="s">
        <v>27</v>
      </c>
      <c r="I296" t="s">
        <v>16</v>
      </c>
      <c r="J296">
        <v>10630</v>
      </c>
      <c r="K296">
        <v>10630</v>
      </c>
      <c r="L296">
        <v>0.18446587</v>
      </c>
      <c r="M296">
        <v>1984.1900559999999</v>
      </c>
      <c r="O296">
        <v>2.9413083699999998</v>
      </c>
    </row>
    <row r="297" spans="1:15" hidden="1" x14ac:dyDescent="0.35">
      <c r="A297">
        <v>296</v>
      </c>
      <c r="B297">
        <v>246</v>
      </c>
      <c r="C297" t="s">
        <v>170</v>
      </c>
      <c r="D297" t="str">
        <f>INDEX(FSA_Province!B:B,MATCH(LEFT(C297,1),FSA_Province!A:A,0))</f>
        <v>BC</v>
      </c>
      <c r="E297" t="s">
        <v>426</v>
      </c>
      <c r="F297" t="s">
        <v>2647</v>
      </c>
      <c r="G297" t="s">
        <v>2643</v>
      </c>
      <c r="H297" t="s">
        <v>11</v>
      </c>
      <c r="I297" t="s">
        <v>16</v>
      </c>
      <c r="J297">
        <v>2533.6382269199999</v>
      </c>
      <c r="K297">
        <v>2533.6382269199999</v>
      </c>
      <c r="L297">
        <v>0.185</v>
      </c>
      <c r="M297">
        <v>473.74934999999999</v>
      </c>
      <c r="O297">
        <v>0.70227291000000003</v>
      </c>
    </row>
    <row r="298" spans="1:15" hidden="1" x14ac:dyDescent="0.35">
      <c r="A298">
        <v>297</v>
      </c>
      <c r="B298">
        <v>236</v>
      </c>
      <c r="C298" t="s">
        <v>172</v>
      </c>
      <c r="D298" t="str">
        <f>INDEX(FSA_Province!B:B,MATCH(LEFT(C298,1),FSA_Province!A:A,0))</f>
        <v>ON</v>
      </c>
      <c r="E298" t="s">
        <v>427</v>
      </c>
      <c r="F298" t="s">
        <v>2644</v>
      </c>
      <c r="G298" t="s">
        <v>2643</v>
      </c>
      <c r="H298" t="s">
        <v>27</v>
      </c>
      <c r="I298" t="s">
        <v>16</v>
      </c>
      <c r="J298">
        <v>370</v>
      </c>
      <c r="K298">
        <v>370</v>
      </c>
      <c r="L298">
        <v>1.33308</v>
      </c>
      <c r="M298">
        <v>499.10699039999997</v>
      </c>
      <c r="O298">
        <v>0.73986236999999999</v>
      </c>
    </row>
    <row r="299" spans="1:15" hidden="1" x14ac:dyDescent="0.35">
      <c r="A299">
        <v>298</v>
      </c>
      <c r="B299">
        <v>184</v>
      </c>
      <c r="C299" t="s">
        <v>428</v>
      </c>
      <c r="D299" t="str">
        <f>INDEX(FSA_Province!B:B,MATCH(LEFT(C299,1),FSA_Province!A:A,0))</f>
        <v>AB</v>
      </c>
      <c r="E299" t="s">
        <v>429</v>
      </c>
      <c r="F299" t="s">
        <v>2647</v>
      </c>
      <c r="G299" t="s">
        <v>2643</v>
      </c>
      <c r="H299" t="s">
        <v>27</v>
      </c>
      <c r="I299" t="s">
        <v>16</v>
      </c>
      <c r="J299">
        <v>4750</v>
      </c>
      <c r="K299">
        <v>4750</v>
      </c>
      <c r="L299">
        <v>0.18608440000000001</v>
      </c>
      <c r="M299">
        <v>894.41192709999996</v>
      </c>
      <c r="O299">
        <v>1.32585146</v>
      </c>
    </row>
    <row r="300" spans="1:15" hidden="1" x14ac:dyDescent="0.35">
      <c r="A300">
        <v>299</v>
      </c>
      <c r="B300">
        <v>196</v>
      </c>
      <c r="C300" t="s">
        <v>92</v>
      </c>
      <c r="D300" t="str">
        <f>INDEX(FSA_Province!B:B,MATCH(LEFT(C300,1),FSA_Province!A:A,0))</f>
        <v>ON</v>
      </c>
      <c r="E300" t="s">
        <v>430</v>
      </c>
      <c r="F300" t="s">
        <v>2647</v>
      </c>
      <c r="G300" t="s">
        <v>2643</v>
      </c>
      <c r="H300" t="s">
        <v>27</v>
      </c>
      <c r="I300" t="s">
        <v>16</v>
      </c>
      <c r="J300">
        <v>13160</v>
      </c>
      <c r="K300">
        <v>13160</v>
      </c>
      <c r="L300">
        <v>0.18747443</v>
      </c>
      <c r="M300">
        <v>2496.5020239999999</v>
      </c>
      <c r="O300">
        <v>3.7007454399999999</v>
      </c>
    </row>
    <row r="301" spans="1:15" hidden="1" x14ac:dyDescent="0.35">
      <c r="A301">
        <v>300</v>
      </c>
      <c r="B301">
        <v>83</v>
      </c>
      <c r="C301" t="s">
        <v>52</v>
      </c>
      <c r="D301" t="str">
        <f>INDEX(FSA_Province!B:B,MATCH(LEFT(C301,1),FSA_Province!A:A,0))</f>
        <v>ON</v>
      </c>
      <c r="E301" t="s">
        <v>431</v>
      </c>
      <c r="F301" t="s">
        <v>2647</v>
      </c>
      <c r="G301" t="s">
        <v>2643</v>
      </c>
      <c r="H301" t="s">
        <v>11</v>
      </c>
      <c r="I301" t="s">
        <v>16</v>
      </c>
      <c r="J301">
        <v>2384.7820000000002</v>
      </c>
      <c r="K301">
        <v>2384.7820000000002</v>
      </c>
      <c r="L301">
        <v>0.19150139999999999</v>
      </c>
      <c r="M301">
        <v>462.11982319999998</v>
      </c>
      <c r="O301">
        <v>0.68503362000000001</v>
      </c>
    </row>
    <row r="302" spans="1:15" hidden="1" x14ac:dyDescent="0.35">
      <c r="A302">
        <v>301</v>
      </c>
      <c r="B302">
        <v>234</v>
      </c>
      <c r="C302" t="s">
        <v>113</v>
      </c>
      <c r="D302" t="str">
        <f>INDEX(FSA_Province!B:B,MATCH(LEFT(C302,1),FSA_Province!A:A,0))</f>
        <v>ON</v>
      </c>
      <c r="E302" t="s">
        <v>432</v>
      </c>
      <c r="F302" t="s">
        <v>2647</v>
      </c>
      <c r="G302" t="s">
        <v>2643</v>
      </c>
      <c r="H302" t="s">
        <v>27</v>
      </c>
      <c r="I302" t="s">
        <v>16</v>
      </c>
      <c r="J302">
        <v>520</v>
      </c>
      <c r="K302">
        <v>520</v>
      </c>
      <c r="L302">
        <v>0.18845930999999999</v>
      </c>
      <c r="M302">
        <v>99.164202189999997</v>
      </c>
      <c r="O302">
        <v>0.14699825999999999</v>
      </c>
    </row>
    <row r="303" spans="1:15" hidden="1" x14ac:dyDescent="0.35">
      <c r="A303">
        <v>302</v>
      </c>
      <c r="B303">
        <v>142</v>
      </c>
      <c r="C303" t="s">
        <v>102</v>
      </c>
      <c r="D303" t="str">
        <f>INDEX(FSA_Province!B:B,MATCH(LEFT(C303,1),FSA_Province!A:A,0))</f>
        <v>QC</v>
      </c>
      <c r="E303" t="s">
        <v>433</v>
      </c>
      <c r="F303" t="s">
        <v>2647</v>
      </c>
      <c r="G303" t="s">
        <v>2643</v>
      </c>
      <c r="H303" t="s">
        <v>11</v>
      </c>
      <c r="I303" t="s">
        <v>16</v>
      </c>
      <c r="J303">
        <v>495</v>
      </c>
      <c r="K303">
        <v>495</v>
      </c>
      <c r="L303">
        <v>0.18790000000000001</v>
      </c>
      <c r="M303">
        <v>94.116538030000001</v>
      </c>
      <c r="O303">
        <v>0.13951574</v>
      </c>
    </row>
    <row r="304" spans="1:15" hidden="1" x14ac:dyDescent="0.35">
      <c r="A304">
        <v>303</v>
      </c>
      <c r="B304">
        <v>142</v>
      </c>
      <c r="C304" t="s">
        <v>102</v>
      </c>
      <c r="D304" t="str">
        <f>INDEX(FSA_Province!B:B,MATCH(LEFT(C304,1),FSA_Province!A:A,0))</f>
        <v>QC</v>
      </c>
      <c r="E304" t="s">
        <v>434</v>
      </c>
      <c r="F304" t="s">
        <v>2664</v>
      </c>
      <c r="G304" t="s">
        <v>2643</v>
      </c>
      <c r="H304" t="s">
        <v>11</v>
      </c>
      <c r="I304" t="s">
        <v>12</v>
      </c>
      <c r="J304">
        <v>1</v>
      </c>
      <c r="K304">
        <v>1</v>
      </c>
      <c r="L304">
        <v>0.95704</v>
      </c>
      <c r="M304" s="6">
        <v>0.95704</v>
      </c>
      <c r="N304" s="6"/>
      <c r="O304">
        <v>0.14190755999999999</v>
      </c>
    </row>
    <row r="305" spans="1:15" hidden="1" x14ac:dyDescent="0.35">
      <c r="A305">
        <v>1280</v>
      </c>
      <c r="B305">
        <v>1</v>
      </c>
      <c r="C305" t="s">
        <v>556</v>
      </c>
      <c r="D305" t="str">
        <f>INDEX(FSA_Province!B:B,MATCH(LEFT(C305,1),FSA_Province!A:A,0))</f>
        <v>ON</v>
      </c>
      <c r="E305" t="s">
        <v>1512</v>
      </c>
      <c r="F305" t="s">
        <v>2674</v>
      </c>
      <c r="G305" t="s">
        <v>2642</v>
      </c>
      <c r="H305" t="s">
        <v>11</v>
      </c>
      <c r="I305" t="s">
        <v>12</v>
      </c>
      <c r="J305">
        <v>101887.98435001</v>
      </c>
      <c r="K305">
        <v>101887.98435001</v>
      </c>
      <c r="L305">
        <v>5.3000000000000001E-7</v>
      </c>
      <c r="M305">
        <v>5.4000600000000003E-2</v>
      </c>
      <c r="O305">
        <v>8.0980000000000001E-5</v>
      </c>
    </row>
    <row r="306" spans="1:15" hidden="1" x14ac:dyDescent="0.35">
      <c r="A306">
        <v>305</v>
      </c>
      <c r="B306">
        <v>7</v>
      </c>
      <c r="C306" t="s">
        <v>437</v>
      </c>
      <c r="D306" t="str">
        <f>INDEX(FSA_Province!B:B,MATCH(LEFT(C306,1),FSA_Province!A:A,0))</f>
        <v>QC</v>
      </c>
      <c r="E306" t="s">
        <v>438</v>
      </c>
      <c r="F306" t="s">
        <v>2646</v>
      </c>
      <c r="G306" t="s">
        <v>2643</v>
      </c>
      <c r="H306" t="s">
        <v>11</v>
      </c>
      <c r="I306" t="s">
        <v>16</v>
      </c>
      <c r="J306">
        <v>3.9940000000000002</v>
      </c>
      <c r="K306">
        <v>3.9940000000000002</v>
      </c>
      <c r="L306">
        <v>2471.11</v>
      </c>
      <c r="M306">
        <v>9986.9746510000004</v>
      </c>
      <c r="O306">
        <v>14.80441454</v>
      </c>
    </row>
    <row r="307" spans="1:15" hidden="1" x14ac:dyDescent="0.35">
      <c r="A307">
        <v>2015</v>
      </c>
      <c r="B307">
        <v>84</v>
      </c>
      <c r="C307" t="s">
        <v>975</v>
      </c>
      <c r="D307" t="str">
        <f>INDEX(FSA_Province!B:B,MATCH(LEFT(C307,1),FSA_Province!A:A,0))</f>
        <v>ON</v>
      </c>
      <c r="E307" t="s">
        <v>2271</v>
      </c>
      <c r="F307" t="s">
        <v>2678</v>
      </c>
      <c r="G307" t="s">
        <v>2642</v>
      </c>
      <c r="H307" t="s">
        <v>11</v>
      </c>
      <c r="I307" t="s">
        <v>12</v>
      </c>
      <c r="J307">
        <v>900</v>
      </c>
      <c r="K307">
        <v>900</v>
      </c>
      <c r="L307">
        <v>5.9999999999999997E-7</v>
      </c>
      <c r="M307">
        <v>5.3998999999999996E-4</v>
      </c>
      <c r="O307">
        <v>7.9999999999999996E-7</v>
      </c>
    </row>
    <row r="308" spans="1:15" hidden="1" x14ac:dyDescent="0.35">
      <c r="A308">
        <v>385</v>
      </c>
      <c r="B308">
        <v>245</v>
      </c>
      <c r="C308" t="s">
        <v>8</v>
      </c>
      <c r="D308" t="str">
        <f>INDEX(FSA_Province!B:B,MATCH(LEFT(C308,1),FSA_Province!A:A,0))</f>
        <v>BC</v>
      </c>
      <c r="E308" t="s">
        <v>533</v>
      </c>
      <c r="F308" t="s">
        <v>2642</v>
      </c>
      <c r="G308" t="s">
        <v>2643</v>
      </c>
      <c r="H308" t="s">
        <v>11</v>
      </c>
      <c r="I308" t="s">
        <v>12</v>
      </c>
      <c r="J308">
        <v>0.2</v>
      </c>
      <c r="K308">
        <v>0.2</v>
      </c>
      <c r="L308">
        <v>63000</v>
      </c>
      <c r="M308">
        <v>12599.999959999999</v>
      </c>
      <c r="O308">
        <v>0</v>
      </c>
    </row>
    <row r="309" spans="1:15" hidden="1" x14ac:dyDescent="0.35">
      <c r="A309">
        <v>308</v>
      </c>
      <c r="B309">
        <v>68</v>
      </c>
      <c r="C309" t="s">
        <v>98</v>
      </c>
      <c r="D309" t="str">
        <f>INDEX(FSA_Province!B:B,MATCH(LEFT(C309,1),FSA_Province!A:A,0))</f>
        <v>BC</v>
      </c>
      <c r="E309" t="s">
        <v>442</v>
      </c>
      <c r="F309" t="s">
        <v>2647</v>
      </c>
      <c r="G309" t="s">
        <v>2643</v>
      </c>
      <c r="H309" t="s">
        <v>11</v>
      </c>
      <c r="I309" t="s">
        <v>16</v>
      </c>
      <c r="J309">
        <v>8000.0000000199998</v>
      </c>
      <c r="K309">
        <v>8000.0000000199998</v>
      </c>
      <c r="L309">
        <v>0.19418505999999999</v>
      </c>
      <c r="M309">
        <v>1571.834402</v>
      </c>
      <c r="O309">
        <v>2.3302206399999998</v>
      </c>
    </row>
    <row r="310" spans="1:15" hidden="1" x14ac:dyDescent="0.35">
      <c r="A310">
        <v>309</v>
      </c>
      <c r="B310">
        <v>23</v>
      </c>
      <c r="C310" t="s">
        <v>439</v>
      </c>
      <c r="D310" t="str">
        <f>INDEX(FSA_Province!B:B,MATCH(LEFT(C310,1),FSA_Province!A:A,0))</f>
        <v>ON</v>
      </c>
      <c r="E310" t="s">
        <v>443</v>
      </c>
      <c r="F310" t="s">
        <v>2646</v>
      </c>
      <c r="G310" t="s">
        <v>2643</v>
      </c>
      <c r="H310" t="s">
        <v>11</v>
      </c>
      <c r="I310" t="s">
        <v>16</v>
      </c>
      <c r="J310">
        <v>0.19</v>
      </c>
      <c r="K310">
        <v>0.19</v>
      </c>
      <c r="L310">
        <v>2483</v>
      </c>
      <c r="M310">
        <v>477.3438203</v>
      </c>
      <c r="O310">
        <v>0.70765495</v>
      </c>
    </row>
    <row r="311" spans="1:15" hidden="1" x14ac:dyDescent="0.35">
      <c r="A311">
        <v>490</v>
      </c>
      <c r="B311">
        <v>245</v>
      </c>
      <c r="C311" t="s">
        <v>8</v>
      </c>
      <c r="D311" t="str">
        <f>INDEX(FSA_Province!B:B,MATCH(LEFT(C311,1),FSA_Province!A:A,0))</f>
        <v>BC</v>
      </c>
      <c r="E311" t="s">
        <v>659</v>
      </c>
      <c r="F311" t="s">
        <v>2642</v>
      </c>
      <c r="G311" t="s">
        <v>2643</v>
      </c>
      <c r="H311" t="s">
        <v>11</v>
      </c>
      <c r="I311" t="s">
        <v>12</v>
      </c>
      <c r="J311">
        <v>0.5</v>
      </c>
      <c r="K311">
        <v>0.5</v>
      </c>
      <c r="L311">
        <v>63000</v>
      </c>
      <c r="M311">
        <v>31499.999800000001</v>
      </c>
      <c r="O311">
        <v>0</v>
      </c>
    </row>
    <row r="312" spans="1:15" hidden="1" x14ac:dyDescent="0.35">
      <c r="A312">
        <v>311</v>
      </c>
      <c r="B312">
        <v>138</v>
      </c>
      <c r="C312" t="s">
        <v>223</v>
      </c>
      <c r="D312" t="str">
        <f>INDEX(FSA_Province!B:B,MATCH(LEFT(C312,1),FSA_Province!A:A,0))</f>
        <v>QC</v>
      </c>
      <c r="E312" t="s">
        <v>445</v>
      </c>
      <c r="F312" t="s">
        <v>2659</v>
      </c>
      <c r="G312" t="s">
        <v>2646</v>
      </c>
      <c r="H312" t="s">
        <v>27</v>
      </c>
      <c r="I312" t="s">
        <v>16</v>
      </c>
      <c r="J312">
        <v>1600</v>
      </c>
      <c r="K312">
        <v>1600</v>
      </c>
      <c r="L312">
        <v>2.4845999999999999E-4</v>
      </c>
      <c r="M312">
        <v>0.397536</v>
      </c>
      <c r="O312">
        <v>5.9630000000000002E-4</v>
      </c>
    </row>
    <row r="313" spans="1:15" hidden="1" x14ac:dyDescent="0.35">
      <c r="A313">
        <v>312</v>
      </c>
      <c r="B313">
        <v>138</v>
      </c>
      <c r="C313" t="s">
        <v>223</v>
      </c>
      <c r="D313" t="str">
        <f>INDEX(FSA_Province!B:B,MATCH(LEFT(C313,1),FSA_Province!A:A,0))</f>
        <v>QC</v>
      </c>
      <c r="E313" t="s">
        <v>446</v>
      </c>
      <c r="F313" t="s">
        <v>2646</v>
      </c>
      <c r="G313" t="s">
        <v>2643</v>
      </c>
      <c r="H313" t="s">
        <v>27</v>
      </c>
      <c r="I313" t="s">
        <v>16</v>
      </c>
      <c r="J313">
        <v>0.4</v>
      </c>
      <c r="K313">
        <v>0.4</v>
      </c>
      <c r="L313">
        <v>2480.511</v>
      </c>
      <c r="M313">
        <v>1003.9267180000001</v>
      </c>
      <c r="O313">
        <v>1.4883061200000001</v>
      </c>
    </row>
    <row r="314" spans="1:15" hidden="1" x14ac:dyDescent="0.35">
      <c r="A314">
        <v>313</v>
      </c>
      <c r="B314">
        <v>131</v>
      </c>
      <c r="C314" t="s">
        <v>447</v>
      </c>
      <c r="D314" t="str">
        <f>INDEX(FSA_Province!B:B,MATCH(LEFT(C314,1),FSA_Province!A:A,0))</f>
        <v>ON</v>
      </c>
      <c r="E314" t="s">
        <v>448</v>
      </c>
      <c r="F314" t="s">
        <v>2647</v>
      </c>
      <c r="G314" t="s">
        <v>2643</v>
      </c>
      <c r="H314" t="s">
        <v>27</v>
      </c>
      <c r="I314" t="s">
        <v>16</v>
      </c>
      <c r="J314">
        <v>50</v>
      </c>
      <c r="K314">
        <v>50</v>
      </c>
      <c r="L314">
        <v>0.19620016000000001</v>
      </c>
      <c r="M314">
        <v>9.9197133100000006</v>
      </c>
      <c r="O314">
        <v>1.470582E-2</v>
      </c>
    </row>
    <row r="315" spans="1:15" hidden="1" x14ac:dyDescent="0.35">
      <c r="A315">
        <v>314</v>
      </c>
      <c r="B315">
        <v>131</v>
      </c>
      <c r="C315" t="s">
        <v>447</v>
      </c>
      <c r="D315" t="str">
        <f>INDEX(FSA_Province!B:B,MATCH(LEFT(C315,1),FSA_Province!A:A,0))</f>
        <v>ON</v>
      </c>
      <c r="E315" t="s">
        <v>449</v>
      </c>
      <c r="F315" t="s">
        <v>2647</v>
      </c>
      <c r="G315" t="s">
        <v>2643</v>
      </c>
      <c r="H315" t="s">
        <v>27</v>
      </c>
      <c r="I315" t="s">
        <v>16</v>
      </c>
      <c r="J315">
        <v>15050</v>
      </c>
      <c r="K315">
        <v>15050</v>
      </c>
      <c r="L315">
        <v>0.19600832000000001</v>
      </c>
      <c r="M315">
        <v>2984.7779369999998</v>
      </c>
      <c r="O315">
        <v>4.4248879800000003</v>
      </c>
    </row>
    <row r="316" spans="1:15" hidden="1" x14ac:dyDescent="0.35">
      <c r="A316">
        <v>315</v>
      </c>
      <c r="B316">
        <v>211</v>
      </c>
      <c r="C316" t="s">
        <v>100</v>
      </c>
      <c r="D316" t="str">
        <f>INDEX(FSA_Province!B:B,MATCH(LEFT(C316,1),FSA_Province!A:A,0))</f>
        <v>ON</v>
      </c>
      <c r="E316" t="s">
        <v>450</v>
      </c>
      <c r="F316" t="s">
        <v>2647</v>
      </c>
      <c r="G316" t="s">
        <v>2643</v>
      </c>
      <c r="H316" t="s">
        <v>11</v>
      </c>
      <c r="I316" t="s">
        <v>16</v>
      </c>
      <c r="J316">
        <v>1540</v>
      </c>
      <c r="K316">
        <v>1540</v>
      </c>
      <c r="L316">
        <v>0.19</v>
      </c>
      <c r="M316">
        <v>296.05698610000002</v>
      </c>
      <c r="O316">
        <v>0.43889998000000002</v>
      </c>
    </row>
    <row r="317" spans="1:15" hidden="1" x14ac:dyDescent="0.35">
      <c r="A317">
        <v>316</v>
      </c>
      <c r="B317">
        <v>73</v>
      </c>
      <c r="C317" t="s">
        <v>366</v>
      </c>
      <c r="D317" t="str">
        <f>INDEX(FSA_Province!B:B,MATCH(LEFT(C317,1),FSA_Province!A:A,0))</f>
        <v>QC</v>
      </c>
      <c r="E317" t="s">
        <v>451</v>
      </c>
      <c r="F317" t="s">
        <v>2647</v>
      </c>
      <c r="G317" t="s">
        <v>2643</v>
      </c>
      <c r="H317" t="s">
        <v>27</v>
      </c>
      <c r="I317" t="s">
        <v>12</v>
      </c>
      <c r="J317">
        <v>1755</v>
      </c>
      <c r="K317">
        <v>1755</v>
      </c>
      <c r="L317">
        <v>0.19678835</v>
      </c>
      <c r="M317">
        <v>341.28320350000001</v>
      </c>
      <c r="O317">
        <v>0.51804536999999995</v>
      </c>
    </row>
    <row r="318" spans="1:15" hidden="1" x14ac:dyDescent="0.35">
      <c r="A318">
        <v>529</v>
      </c>
      <c r="B318">
        <v>245</v>
      </c>
      <c r="C318" t="s">
        <v>8</v>
      </c>
      <c r="D318" t="str">
        <f>INDEX(FSA_Province!B:B,MATCH(LEFT(C318,1),FSA_Province!A:A,0))</f>
        <v>BC</v>
      </c>
      <c r="E318" t="s">
        <v>702</v>
      </c>
      <c r="F318" t="s">
        <v>2642</v>
      </c>
      <c r="G318" t="s">
        <v>2643</v>
      </c>
      <c r="H318" t="s">
        <v>11</v>
      </c>
      <c r="I318" t="s">
        <v>12</v>
      </c>
      <c r="J318">
        <v>0.2</v>
      </c>
      <c r="K318">
        <v>0.2</v>
      </c>
      <c r="L318">
        <v>63000</v>
      </c>
      <c r="M318">
        <v>12599.99992</v>
      </c>
      <c r="O318">
        <v>0</v>
      </c>
    </row>
    <row r="319" spans="1:15" hidden="1" x14ac:dyDescent="0.35">
      <c r="A319">
        <v>489</v>
      </c>
      <c r="B319">
        <v>245</v>
      </c>
      <c r="C319" t="s">
        <v>8</v>
      </c>
      <c r="D319" t="str">
        <f>INDEX(FSA_Province!B:B,MATCH(LEFT(C319,1),FSA_Province!A:A,0))</f>
        <v>BC</v>
      </c>
      <c r="E319" t="s">
        <v>658</v>
      </c>
      <c r="F319" t="s">
        <v>2642</v>
      </c>
      <c r="G319" t="s">
        <v>2643</v>
      </c>
      <c r="H319" t="s">
        <v>11</v>
      </c>
      <c r="I319" t="s">
        <v>12</v>
      </c>
      <c r="J319">
        <v>0.3</v>
      </c>
      <c r="K319">
        <v>0.3</v>
      </c>
      <c r="L319">
        <v>62900</v>
      </c>
      <c r="M319">
        <v>18869.999889999999</v>
      </c>
      <c r="O319">
        <v>0</v>
      </c>
    </row>
    <row r="320" spans="1:15" hidden="1" x14ac:dyDescent="0.35">
      <c r="A320">
        <v>319</v>
      </c>
      <c r="B320">
        <v>183</v>
      </c>
      <c r="C320" t="s">
        <v>232</v>
      </c>
      <c r="D320" t="str">
        <f>INDEX(FSA_Province!B:B,MATCH(LEFT(C320,1),FSA_Province!A:A,0))</f>
        <v>BC</v>
      </c>
      <c r="E320" t="s">
        <v>454</v>
      </c>
      <c r="F320" t="s">
        <v>2647</v>
      </c>
      <c r="G320" t="s">
        <v>2643</v>
      </c>
      <c r="H320" t="s">
        <v>11</v>
      </c>
      <c r="I320" t="s">
        <v>16</v>
      </c>
      <c r="J320">
        <v>274.12783560000003</v>
      </c>
      <c r="K320">
        <v>274.12783560000003</v>
      </c>
      <c r="L320">
        <v>0.18</v>
      </c>
      <c r="M320">
        <v>49.925982779999998</v>
      </c>
      <c r="O320">
        <v>7.4014510000000006E-2</v>
      </c>
    </row>
    <row r="321" spans="1:15" hidden="1" x14ac:dyDescent="0.35">
      <c r="A321">
        <v>530</v>
      </c>
      <c r="B321">
        <v>245</v>
      </c>
      <c r="C321" t="s">
        <v>8</v>
      </c>
      <c r="D321" t="str">
        <f>INDEX(FSA_Province!B:B,MATCH(LEFT(C321,1),FSA_Province!A:A,0))</f>
        <v>BC</v>
      </c>
      <c r="E321" t="s">
        <v>703</v>
      </c>
      <c r="F321" t="s">
        <v>2642</v>
      </c>
      <c r="G321" t="s">
        <v>2643</v>
      </c>
      <c r="H321" t="s">
        <v>11</v>
      </c>
      <c r="I321" t="s">
        <v>16</v>
      </c>
      <c r="J321">
        <v>0.2</v>
      </c>
      <c r="K321">
        <v>0.2</v>
      </c>
      <c r="L321">
        <v>62750</v>
      </c>
      <c r="M321">
        <v>12543.888989999999</v>
      </c>
      <c r="O321">
        <v>0</v>
      </c>
    </row>
    <row r="322" spans="1:15" hidden="1" x14ac:dyDescent="0.35">
      <c r="A322">
        <v>514</v>
      </c>
      <c r="B322">
        <v>245</v>
      </c>
      <c r="C322" t="s">
        <v>8</v>
      </c>
      <c r="D322" t="str">
        <f>INDEX(FSA_Province!B:B,MATCH(LEFT(C322,1),FSA_Province!A:A,0))</f>
        <v>BC</v>
      </c>
      <c r="E322" t="s">
        <v>684</v>
      </c>
      <c r="F322" t="s">
        <v>2642</v>
      </c>
      <c r="G322" t="s">
        <v>2643</v>
      </c>
      <c r="H322" t="s">
        <v>11</v>
      </c>
      <c r="I322" t="s">
        <v>12</v>
      </c>
      <c r="J322">
        <v>0.3</v>
      </c>
      <c r="K322">
        <v>0.3</v>
      </c>
      <c r="L322">
        <v>62600</v>
      </c>
      <c r="M322">
        <v>18779.999909999999</v>
      </c>
      <c r="O322">
        <v>0</v>
      </c>
    </row>
    <row r="323" spans="1:15" hidden="1" x14ac:dyDescent="0.35">
      <c r="A323">
        <v>1505</v>
      </c>
      <c r="B323">
        <v>214</v>
      </c>
      <c r="C323" t="s">
        <v>261</v>
      </c>
      <c r="D323" t="str">
        <f>INDEX(FSA_Province!B:B,MATCH(LEFT(C323,1),FSA_Province!A:A,0))</f>
        <v>QC</v>
      </c>
      <c r="E323" t="s">
        <v>1744</v>
      </c>
      <c r="F323" t="s">
        <v>2658</v>
      </c>
      <c r="G323" t="s">
        <v>2642</v>
      </c>
      <c r="H323" t="s">
        <v>11</v>
      </c>
      <c r="I323" t="s">
        <v>16</v>
      </c>
      <c r="J323">
        <v>31800</v>
      </c>
      <c r="K323">
        <v>31800</v>
      </c>
      <c r="L323">
        <v>6.1999999999999999E-7</v>
      </c>
      <c r="M323">
        <v>1.9715989999999999E-2</v>
      </c>
      <c r="O323">
        <v>2.9560000000000002E-5</v>
      </c>
    </row>
    <row r="324" spans="1:15" hidden="1" x14ac:dyDescent="0.35">
      <c r="A324">
        <v>323</v>
      </c>
      <c r="B324">
        <v>184</v>
      </c>
      <c r="C324" t="s">
        <v>428</v>
      </c>
      <c r="D324" t="str">
        <f>INDEX(FSA_Province!B:B,MATCH(LEFT(C324,1),FSA_Province!A:A,0))</f>
        <v>AB</v>
      </c>
      <c r="E324" t="s">
        <v>458</v>
      </c>
      <c r="F324" t="s">
        <v>2647</v>
      </c>
      <c r="G324" t="s">
        <v>2643</v>
      </c>
      <c r="H324" t="s">
        <v>27</v>
      </c>
      <c r="I324" t="s">
        <v>16</v>
      </c>
      <c r="J324">
        <v>500</v>
      </c>
      <c r="K324">
        <v>500</v>
      </c>
      <c r="L324">
        <v>0.18375775</v>
      </c>
      <c r="M324">
        <v>92.964395249999995</v>
      </c>
      <c r="O324">
        <v>0.1378183</v>
      </c>
    </row>
    <row r="325" spans="1:15" hidden="1" x14ac:dyDescent="0.35">
      <c r="A325">
        <v>324</v>
      </c>
      <c r="B325">
        <v>110</v>
      </c>
      <c r="C325" t="s">
        <v>124</v>
      </c>
      <c r="D325" t="str">
        <f>INDEX(FSA_Province!B:B,MATCH(LEFT(C325,1),FSA_Province!A:A,0))</f>
        <v>BC</v>
      </c>
      <c r="E325" t="s">
        <v>459</v>
      </c>
      <c r="F325" t="s">
        <v>2656</v>
      </c>
      <c r="G325" t="s">
        <v>2643</v>
      </c>
      <c r="H325" t="s">
        <v>11</v>
      </c>
      <c r="I325" t="s">
        <v>16</v>
      </c>
      <c r="J325">
        <v>390</v>
      </c>
      <c r="K325">
        <v>390</v>
      </c>
      <c r="L325">
        <v>1.7350000000000001</v>
      </c>
      <c r="M325">
        <v>684.64337060000003</v>
      </c>
      <c r="O325">
        <v>1.0149733999999999</v>
      </c>
    </row>
    <row r="326" spans="1:15" hidden="1" x14ac:dyDescent="0.35">
      <c r="A326">
        <v>325</v>
      </c>
      <c r="B326">
        <v>43</v>
      </c>
      <c r="C326" t="s">
        <v>165</v>
      </c>
      <c r="D326" t="str">
        <f>INDEX(FSA_Province!B:B,MATCH(LEFT(C326,1),FSA_Province!A:A,0))</f>
        <v>BC</v>
      </c>
      <c r="E326" t="s">
        <v>460</v>
      </c>
      <c r="F326" t="s">
        <v>2650</v>
      </c>
      <c r="G326" t="s">
        <v>2643</v>
      </c>
      <c r="H326" t="s">
        <v>11</v>
      </c>
      <c r="I326" t="s">
        <v>16</v>
      </c>
      <c r="J326">
        <v>19.268640000000001</v>
      </c>
      <c r="K326">
        <v>19.268640000000001</v>
      </c>
      <c r="L326">
        <v>1.26864</v>
      </c>
      <c r="M326">
        <v>24.733683020000001</v>
      </c>
      <c r="O326">
        <v>3.66673E-2</v>
      </c>
    </row>
    <row r="327" spans="1:15" hidden="1" x14ac:dyDescent="0.35">
      <c r="A327">
        <v>326</v>
      </c>
      <c r="B327">
        <v>68</v>
      </c>
      <c r="C327" t="s">
        <v>98</v>
      </c>
      <c r="D327" t="str">
        <f>INDEX(FSA_Province!B:B,MATCH(LEFT(C327,1),FSA_Province!A:A,0))</f>
        <v>BC</v>
      </c>
      <c r="E327" t="s">
        <v>461</v>
      </c>
      <c r="F327" t="s">
        <v>2647</v>
      </c>
      <c r="G327" t="s">
        <v>2643</v>
      </c>
      <c r="H327" t="s">
        <v>11</v>
      </c>
      <c r="I327" t="s">
        <v>16</v>
      </c>
      <c r="J327">
        <v>8606</v>
      </c>
      <c r="K327">
        <v>8606</v>
      </c>
      <c r="L327">
        <v>0.17774424999999999</v>
      </c>
      <c r="M327">
        <v>1547.7395650000001</v>
      </c>
      <c r="O327">
        <v>2.2945004</v>
      </c>
    </row>
    <row r="328" spans="1:15" hidden="1" x14ac:dyDescent="0.35">
      <c r="A328">
        <v>327</v>
      </c>
      <c r="B328">
        <v>134</v>
      </c>
      <c r="C328" t="s">
        <v>69</v>
      </c>
      <c r="D328" t="str">
        <f>INDEX(FSA_Province!B:B,MATCH(LEFT(C328,1),FSA_Province!A:A,0))</f>
        <v>ON</v>
      </c>
      <c r="E328" t="s">
        <v>462</v>
      </c>
      <c r="F328" t="s">
        <v>2645</v>
      </c>
      <c r="G328" t="s">
        <v>2643</v>
      </c>
      <c r="H328" t="s">
        <v>27</v>
      </c>
      <c r="I328" t="s">
        <v>16</v>
      </c>
      <c r="J328">
        <v>100</v>
      </c>
      <c r="K328">
        <v>100</v>
      </c>
      <c r="L328">
        <v>40.653902350000003</v>
      </c>
      <c r="M328">
        <v>4113.4217840000001</v>
      </c>
      <c r="O328">
        <v>6.0980853499999998</v>
      </c>
    </row>
    <row r="329" spans="1:15" hidden="1" x14ac:dyDescent="0.35">
      <c r="A329">
        <v>328</v>
      </c>
      <c r="B329">
        <v>134</v>
      </c>
      <c r="C329" t="s">
        <v>69</v>
      </c>
      <c r="D329" t="str">
        <f>INDEX(FSA_Province!B:B,MATCH(LEFT(C329,1),FSA_Province!A:A,0))</f>
        <v>ON</v>
      </c>
      <c r="E329" t="s">
        <v>463</v>
      </c>
      <c r="F329" t="s">
        <v>2656</v>
      </c>
      <c r="G329" t="s">
        <v>2643</v>
      </c>
      <c r="H329" t="s">
        <v>27</v>
      </c>
      <c r="I329" t="s">
        <v>16</v>
      </c>
      <c r="J329">
        <v>3000</v>
      </c>
      <c r="K329">
        <v>3000</v>
      </c>
      <c r="L329">
        <v>1.70695</v>
      </c>
      <c r="M329">
        <v>5180.4527529999996</v>
      </c>
      <c r="O329">
        <v>7.6799425599999998</v>
      </c>
    </row>
    <row r="330" spans="1:15" hidden="1" x14ac:dyDescent="0.35">
      <c r="A330">
        <v>329</v>
      </c>
      <c r="B330">
        <v>61</v>
      </c>
      <c r="C330" t="s">
        <v>155</v>
      </c>
      <c r="D330" t="str">
        <f>INDEX(FSA_Province!B:B,MATCH(LEFT(C330,1),FSA_Province!A:A,0))</f>
        <v>AB</v>
      </c>
      <c r="E330" t="s">
        <v>464</v>
      </c>
      <c r="F330" t="s">
        <v>2647</v>
      </c>
      <c r="G330" t="s">
        <v>2643</v>
      </c>
      <c r="H330" t="s">
        <v>11</v>
      </c>
      <c r="I330" t="s">
        <v>16</v>
      </c>
      <c r="J330">
        <v>22800</v>
      </c>
      <c r="K330">
        <v>22800</v>
      </c>
      <c r="L330">
        <v>0.17499999999999999</v>
      </c>
      <c r="M330">
        <v>4037.4470139999999</v>
      </c>
      <c r="O330">
        <v>5.9849996000000001</v>
      </c>
    </row>
    <row r="331" spans="1:15" hidden="1" x14ac:dyDescent="0.35">
      <c r="A331">
        <v>330</v>
      </c>
      <c r="B331">
        <v>134</v>
      </c>
      <c r="C331" t="s">
        <v>69</v>
      </c>
      <c r="D331" t="str">
        <f>INDEX(FSA_Province!B:B,MATCH(LEFT(C331,1),FSA_Province!A:A,0))</f>
        <v>ON</v>
      </c>
      <c r="E331" t="s">
        <v>465</v>
      </c>
      <c r="F331" t="s">
        <v>2646</v>
      </c>
      <c r="G331" t="s">
        <v>2643</v>
      </c>
      <c r="H331" t="s">
        <v>27</v>
      </c>
      <c r="I331" t="s">
        <v>12</v>
      </c>
      <c r="J331">
        <v>1.74599437</v>
      </c>
      <c r="K331">
        <v>1.74599437</v>
      </c>
      <c r="L331">
        <v>2416.3359999999998</v>
      </c>
      <c r="M331">
        <v>4172.045873</v>
      </c>
      <c r="O331">
        <v>6.3328902899999999</v>
      </c>
    </row>
    <row r="332" spans="1:15" hidden="1" x14ac:dyDescent="0.35">
      <c r="A332">
        <v>331</v>
      </c>
      <c r="B332">
        <v>134</v>
      </c>
      <c r="C332" t="s">
        <v>69</v>
      </c>
      <c r="D332" t="str">
        <f>INDEX(FSA_Province!B:B,MATCH(LEFT(C332,1),FSA_Province!A:A,0))</f>
        <v>ON</v>
      </c>
      <c r="E332" t="s">
        <v>466</v>
      </c>
      <c r="F332" t="s">
        <v>2644</v>
      </c>
      <c r="G332" t="s">
        <v>2643</v>
      </c>
      <c r="H332" t="s">
        <v>27</v>
      </c>
      <c r="I332" t="s">
        <v>12</v>
      </c>
      <c r="J332">
        <v>4000</v>
      </c>
      <c r="K332">
        <v>4000</v>
      </c>
      <c r="L332">
        <v>1.13266</v>
      </c>
      <c r="M332">
        <v>4482.6711699999996</v>
      </c>
      <c r="O332">
        <v>6.8043989900000001</v>
      </c>
    </row>
    <row r="333" spans="1:15" hidden="1" x14ac:dyDescent="0.35">
      <c r="A333">
        <v>531</v>
      </c>
      <c r="B333">
        <v>245</v>
      </c>
      <c r="C333" t="s">
        <v>8</v>
      </c>
      <c r="D333" t="str">
        <f>INDEX(FSA_Province!B:B,MATCH(LEFT(C333,1),FSA_Province!A:A,0))</f>
        <v>BC</v>
      </c>
      <c r="E333" t="s">
        <v>704</v>
      </c>
      <c r="F333" t="s">
        <v>2642</v>
      </c>
      <c r="G333" t="s">
        <v>2643</v>
      </c>
      <c r="H333" t="s">
        <v>11</v>
      </c>
      <c r="I333" t="s">
        <v>12</v>
      </c>
      <c r="J333">
        <v>0.3</v>
      </c>
      <c r="K333">
        <v>0.3</v>
      </c>
      <c r="L333">
        <v>62600</v>
      </c>
      <c r="M333">
        <v>18779.999909999999</v>
      </c>
      <c r="O333">
        <v>0</v>
      </c>
    </row>
    <row r="334" spans="1:15" hidden="1" x14ac:dyDescent="0.35">
      <c r="A334">
        <v>333</v>
      </c>
      <c r="B334">
        <v>236</v>
      </c>
      <c r="C334" t="s">
        <v>172</v>
      </c>
      <c r="D334" t="str">
        <f>INDEX(FSA_Province!B:B,MATCH(LEFT(C334,1),FSA_Province!A:A,0))</f>
        <v>ON</v>
      </c>
      <c r="E334" t="s">
        <v>468</v>
      </c>
      <c r="F334" t="s">
        <v>2647</v>
      </c>
      <c r="G334" t="s">
        <v>2643</v>
      </c>
      <c r="H334" t="s">
        <v>11</v>
      </c>
      <c r="I334" t="s">
        <v>16</v>
      </c>
      <c r="J334">
        <v>2900</v>
      </c>
      <c r="K334">
        <v>2900</v>
      </c>
      <c r="L334">
        <v>0.17549999999999999</v>
      </c>
      <c r="M334">
        <v>514.96309880000001</v>
      </c>
      <c r="O334">
        <v>0.76342496999999998</v>
      </c>
    </row>
    <row r="335" spans="1:15" hidden="1" x14ac:dyDescent="0.35">
      <c r="A335">
        <v>334</v>
      </c>
      <c r="B335">
        <v>236</v>
      </c>
      <c r="C335" t="s">
        <v>172</v>
      </c>
      <c r="D335" t="str">
        <f>INDEX(FSA_Province!B:B,MATCH(LEFT(C335,1),FSA_Province!A:A,0))</f>
        <v>ON</v>
      </c>
      <c r="E335" t="s">
        <v>469</v>
      </c>
      <c r="F335" t="s">
        <v>2644</v>
      </c>
      <c r="G335" t="s">
        <v>2643</v>
      </c>
      <c r="H335" t="s">
        <v>27</v>
      </c>
      <c r="I335" t="s">
        <v>12</v>
      </c>
      <c r="J335">
        <v>459</v>
      </c>
      <c r="K335">
        <v>459</v>
      </c>
      <c r="L335">
        <v>1.12622</v>
      </c>
      <c r="M335">
        <v>510.37444160000001</v>
      </c>
      <c r="O335">
        <v>0.77471471000000003</v>
      </c>
    </row>
    <row r="336" spans="1:15" hidden="1" x14ac:dyDescent="0.35">
      <c r="A336">
        <v>335</v>
      </c>
      <c r="B336">
        <v>96</v>
      </c>
      <c r="C336" t="s">
        <v>163</v>
      </c>
      <c r="D336" t="str">
        <f>INDEX(FSA_Province!B:B,MATCH(LEFT(C336,1),FSA_Province!A:A,0))</f>
        <v>ON</v>
      </c>
      <c r="E336" t="s">
        <v>470</v>
      </c>
      <c r="F336" t="s">
        <v>2647</v>
      </c>
      <c r="G336" t="s">
        <v>2643</v>
      </c>
      <c r="H336" t="s">
        <v>11</v>
      </c>
      <c r="I336" t="s">
        <v>16</v>
      </c>
      <c r="J336">
        <v>5200</v>
      </c>
      <c r="K336">
        <v>5200</v>
      </c>
      <c r="L336">
        <v>0.185</v>
      </c>
      <c r="M336">
        <v>973.36574519999999</v>
      </c>
      <c r="O336">
        <v>1.44299993</v>
      </c>
    </row>
    <row r="337" spans="1:15" hidden="1" x14ac:dyDescent="0.35">
      <c r="A337">
        <v>535</v>
      </c>
      <c r="B337">
        <v>245</v>
      </c>
      <c r="C337" t="s">
        <v>8</v>
      </c>
      <c r="D337" t="str">
        <f>INDEX(FSA_Province!B:B,MATCH(LEFT(C337,1),FSA_Province!A:A,0))</f>
        <v>BC</v>
      </c>
      <c r="E337" t="s">
        <v>708</v>
      </c>
      <c r="F337" t="s">
        <v>2642</v>
      </c>
      <c r="G337" t="s">
        <v>2643</v>
      </c>
      <c r="H337" t="s">
        <v>11</v>
      </c>
      <c r="I337" t="s">
        <v>12</v>
      </c>
      <c r="J337">
        <v>0.3</v>
      </c>
      <c r="K337">
        <v>0.3</v>
      </c>
      <c r="L337">
        <v>62520</v>
      </c>
      <c r="M337">
        <v>18755.999759999999</v>
      </c>
      <c r="O337">
        <v>0</v>
      </c>
    </row>
    <row r="338" spans="1:15" hidden="1" x14ac:dyDescent="0.35">
      <c r="A338">
        <v>396</v>
      </c>
      <c r="B338">
        <v>245</v>
      </c>
      <c r="C338" t="s">
        <v>8</v>
      </c>
      <c r="D338" t="str">
        <f>INDEX(FSA_Province!B:B,MATCH(LEFT(C338,1),FSA_Province!A:A,0))</f>
        <v>BC</v>
      </c>
      <c r="E338" t="s">
        <v>546</v>
      </c>
      <c r="F338" t="s">
        <v>2642</v>
      </c>
      <c r="G338" t="s">
        <v>2643</v>
      </c>
      <c r="H338" t="s">
        <v>11</v>
      </c>
      <c r="I338" t="s">
        <v>16</v>
      </c>
      <c r="J338">
        <v>0.2</v>
      </c>
      <c r="K338">
        <v>0.2</v>
      </c>
      <c r="L338">
        <v>62500</v>
      </c>
      <c r="M338">
        <v>12499.999809999999</v>
      </c>
      <c r="O338">
        <v>0</v>
      </c>
    </row>
    <row r="339" spans="1:15" hidden="1" x14ac:dyDescent="0.35">
      <c r="A339">
        <v>1393</v>
      </c>
      <c r="B339">
        <v>214</v>
      </c>
      <c r="C339" t="s">
        <v>261</v>
      </c>
      <c r="D339" t="str">
        <f>INDEX(FSA_Province!B:B,MATCH(LEFT(C339,1),FSA_Province!A:A,0))</f>
        <v>QC</v>
      </c>
      <c r="E339" t="s">
        <v>1629</v>
      </c>
      <c r="F339" t="s">
        <v>2658</v>
      </c>
      <c r="G339" t="s">
        <v>2642</v>
      </c>
      <c r="H339" t="s">
        <v>11</v>
      </c>
      <c r="I339" t="s">
        <v>12</v>
      </c>
      <c r="J339">
        <v>31800</v>
      </c>
      <c r="K339">
        <v>31800</v>
      </c>
      <c r="L339">
        <v>6.7999999999999995E-7</v>
      </c>
      <c r="M339">
        <v>2.1623989999999999E-2</v>
      </c>
      <c r="O339">
        <v>3.243E-5</v>
      </c>
    </row>
    <row r="340" spans="1:15" hidden="1" x14ac:dyDescent="0.35">
      <c r="A340">
        <v>339</v>
      </c>
      <c r="B340">
        <v>222</v>
      </c>
      <c r="C340" t="s">
        <v>320</v>
      </c>
      <c r="D340" t="str">
        <f>INDEX(FSA_Province!B:B,MATCH(LEFT(C340,1),FSA_Province!A:A,0))</f>
        <v>BC</v>
      </c>
      <c r="E340" t="s">
        <v>476</v>
      </c>
      <c r="F340" t="s">
        <v>2646</v>
      </c>
      <c r="G340" t="s">
        <v>2643</v>
      </c>
      <c r="H340" t="s">
        <v>11</v>
      </c>
      <c r="I340" t="s">
        <v>16</v>
      </c>
      <c r="J340">
        <v>1.07</v>
      </c>
      <c r="K340">
        <v>1.07</v>
      </c>
      <c r="L340">
        <v>2463</v>
      </c>
      <c r="M340">
        <v>2666.339148</v>
      </c>
      <c r="O340">
        <v>3.9528653999999999</v>
      </c>
    </row>
    <row r="341" spans="1:15" hidden="1" x14ac:dyDescent="0.35">
      <c r="A341">
        <v>340</v>
      </c>
      <c r="B341">
        <v>222</v>
      </c>
      <c r="C341" t="s">
        <v>320</v>
      </c>
      <c r="D341" t="str">
        <f>INDEX(FSA_Province!B:B,MATCH(LEFT(C341,1),FSA_Province!A:A,0))</f>
        <v>BC</v>
      </c>
      <c r="E341" t="s">
        <v>477</v>
      </c>
      <c r="F341" t="s">
        <v>2645</v>
      </c>
      <c r="G341" t="s">
        <v>2643</v>
      </c>
      <c r="H341" t="s">
        <v>11</v>
      </c>
      <c r="I341" t="s">
        <v>16</v>
      </c>
      <c r="J341">
        <v>3</v>
      </c>
      <c r="K341">
        <v>3</v>
      </c>
      <c r="L341">
        <v>41</v>
      </c>
      <c r="M341">
        <v>124.4513845</v>
      </c>
      <c r="O341">
        <v>0.18449999</v>
      </c>
    </row>
    <row r="342" spans="1:15" hidden="1" x14ac:dyDescent="0.35">
      <c r="A342">
        <v>341</v>
      </c>
      <c r="B342">
        <v>222</v>
      </c>
      <c r="C342" t="s">
        <v>320</v>
      </c>
      <c r="D342" t="str">
        <f>INDEX(FSA_Province!B:B,MATCH(LEFT(C342,1),FSA_Province!A:A,0))</f>
        <v>BC</v>
      </c>
      <c r="E342" t="s">
        <v>478</v>
      </c>
      <c r="F342" t="s">
        <v>2644</v>
      </c>
      <c r="G342" t="s">
        <v>2643</v>
      </c>
      <c r="H342" t="s">
        <v>11</v>
      </c>
      <c r="I342" t="s">
        <v>16</v>
      </c>
      <c r="J342">
        <v>100</v>
      </c>
      <c r="K342">
        <v>100</v>
      </c>
      <c r="L342">
        <v>1.17</v>
      </c>
      <c r="M342">
        <v>118.0705876</v>
      </c>
      <c r="O342">
        <v>0.17504042</v>
      </c>
    </row>
    <row r="343" spans="1:15" hidden="1" x14ac:dyDescent="0.35">
      <c r="A343">
        <v>342</v>
      </c>
      <c r="B343">
        <v>62</v>
      </c>
      <c r="C343" t="s">
        <v>140</v>
      </c>
      <c r="D343" t="str">
        <f>INDEX(FSA_Province!B:B,MATCH(LEFT(C343,1),FSA_Province!A:A,0))</f>
        <v>ON</v>
      </c>
      <c r="E343" t="s">
        <v>479</v>
      </c>
      <c r="F343" t="s">
        <v>2652</v>
      </c>
      <c r="G343" t="s">
        <v>2643</v>
      </c>
      <c r="H343" t="s">
        <v>11</v>
      </c>
      <c r="I343" t="s">
        <v>16</v>
      </c>
      <c r="J343">
        <v>15000</v>
      </c>
      <c r="K343">
        <v>15000</v>
      </c>
      <c r="L343">
        <v>6.9500000000000006E-2</v>
      </c>
      <c r="M343">
        <v>1056.0988199999999</v>
      </c>
      <c r="O343">
        <v>1.5637028399999999</v>
      </c>
    </row>
    <row r="344" spans="1:15" hidden="1" x14ac:dyDescent="0.35">
      <c r="A344">
        <v>475</v>
      </c>
      <c r="B344">
        <v>245</v>
      </c>
      <c r="C344" t="s">
        <v>8</v>
      </c>
      <c r="D344" t="str">
        <f>INDEX(FSA_Province!B:B,MATCH(LEFT(C344,1),FSA_Province!A:A,0))</f>
        <v>BC</v>
      </c>
      <c r="E344" t="s">
        <v>643</v>
      </c>
      <c r="F344" t="s">
        <v>2642</v>
      </c>
      <c r="G344" t="s">
        <v>2643</v>
      </c>
      <c r="H344" t="s">
        <v>11</v>
      </c>
      <c r="I344" t="s">
        <v>12</v>
      </c>
      <c r="J344">
        <v>0.3</v>
      </c>
      <c r="K344">
        <v>0.3</v>
      </c>
      <c r="L344">
        <v>62500</v>
      </c>
      <c r="M344">
        <v>18749.999909999999</v>
      </c>
      <c r="O344">
        <v>0</v>
      </c>
    </row>
    <row r="345" spans="1:15" hidden="1" x14ac:dyDescent="0.35">
      <c r="A345">
        <v>344</v>
      </c>
      <c r="B345">
        <v>222</v>
      </c>
      <c r="C345" t="s">
        <v>320</v>
      </c>
      <c r="D345" t="str">
        <f>INDEX(FSA_Province!B:B,MATCH(LEFT(C345,1),FSA_Province!A:A,0))</f>
        <v>BC</v>
      </c>
      <c r="E345" t="s">
        <v>481</v>
      </c>
      <c r="F345" t="s">
        <v>2646</v>
      </c>
      <c r="G345" t="s">
        <v>2650</v>
      </c>
      <c r="H345" t="s">
        <v>11</v>
      </c>
      <c r="I345" t="s">
        <v>16</v>
      </c>
      <c r="J345">
        <v>5.0999999999999997E-2</v>
      </c>
      <c r="K345">
        <v>5.0999999999999997E-2</v>
      </c>
      <c r="L345">
        <v>1921</v>
      </c>
      <c r="M345">
        <v>97.954579210000006</v>
      </c>
      <c r="O345">
        <v>0.14693186</v>
      </c>
    </row>
    <row r="346" spans="1:15" hidden="1" x14ac:dyDescent="0.35">
      <c r="A346">
        <v>533</v>
      </c>
      <c r="B346">
        <v>245</v>
      </c>
      <c r="C346" t="s">
        <v>8</v>
      </c>
      <c r="D346" t="str">
        <f>INDEX(FSA_Province!B:B,MATCH(LEFT(C346,1),FSA_Province!A:A,0))</f>
        <v>BC</v>
      </c>
      <c r="E346" t="s">
        <v>706</v>
      </c>
      <c r="F346" t="s">
        <v>2642</v>
      </c>
      <c r="G346" t="s">
        <v>2643</v>
      </c>
      <c r="H346" t="s">
        <v>11</v>
      </c>
      <c r="I346" t="s">
        <v>16</v>
      </c>
      <c r="J346">
        <v>0.3</v>
      </c>
      <c r="K346">
        <v>0.3</v>
      </c>
      <c r="L346">
        <v>62500</v>
      </c>
      <c r="M346">
        <v>18748.483359999998</v>
      </c>
      <c r="O346">
        <v>0</v>
      </c>
    </row>
    <row r="347" spans="1:15" hidden="1" x14ac:dyDescent="0.35">
      <c r="A347">
        <v>346</v>
      </c>
      <c r="B347">
        <v>69</v>
      </c>
      <c r="C347" t="s">
        <v>85</v>
      </c>
      <c r="D347" t="str">
        <f>INDEX(FSA_Province!B:B,MATCH(LEFT(C347,1),FSA_Province!A:A,0))</f>
        <v>AB</v>
      </c>
      <c r="E347" t="s">
        <v>484</v>
      </c>
      <c r="F347" t="s">
        <v>2647</v>
      </c>
      <c r="G347" t="s">
        <v>2643</v>
      </c>
      <c r="H347" t="s">
        <v>11</v>
      </c>
      <c r="I347" t="s">
        <v>12</v>
      </c>
      <c r="J347">
        <v>26200</v>
      </c>
      <c r="K347">
        <v>26200</v>
      </c>
      <c r="L347">
        <v>0.2</v>
      </c>
      <c r="M347">
        <v>5184.6943689999998</v>
      </c>
      <c r="O347">
        <v>7.8599999599999997</v>
      </c>
    </row>
    <row r="348" spans="1:15" hidden="1" x14ac:dyDescent="0.35">
      <c r="A348">
        <v>347</v>
      </c>
      <c r="B348">
        <v>151</v>
      </c>
      <c r="C348" t="s">
        <v>338</v>
      </c>
      <c r="D348" t="str">
        <f>INDEX(FSA_Province!B:B,MATCH(LEFT(C348,1),FSA_Province!A:A,0))</f>
        <v>ON</v>
      </c>
      <c r="E348" t="s">
        <v>485</v>
      </c>
      <c r="F348" t="s">
        <v>2647</v>
      </c>
      <c r="G348" t="s">
        <v>2643</v>
      </c>
      <c r="H348" t="s">
        <v>27</v>
      </c>
      <c r="I348" t="s">
        <v>16</v>
      </c>
      <c r="J348">
        <v>400</v>
      </c>
      <c r="K348">
        <v>400</v>
      </c>
      <c r="L348">
        <v>0.18623816000000001</v>
      </c>
      <c r="M348">
        <v>75.374298830000001</v>
      </c>
      <c r="O348">
        <v>0.11174289</v>
      </c>
    </row>
    <row r="349" spans="1:15" hidden="1" x14ac:dyDescent="0.35">
      <c r="A349">
        <v>348</v>
      </c>
      <c r="B349">
        <v>151</v>
      </c>
      <c r="C349" t="s">
        <v>338</v>
      </c>
      <c r="D349" t="str">
        <f>INDEX(FSA_Province!B:B,MATCH(LEFT(C349,1),FSA_Province!A:A,0))</f>
        <v>ON</v>
      </c>
      <c r="E349" t="s">
        <v>486</v>
      </c>
      <c r="F349" t="s">
        <v>2644</v>
      </c>
      <c r="G349" t="s">
        <v>2643</v>
      </c>
      <c r="H349" t="s">
        <v>27</v>
      </c>
      <c r="I349" t="s">
        <v>16</v>
      </c>
      <c r="J349">
        <v>50</v>
      </c>
      <c r="K349">
        <v>50</v>
      </c>
      <c r="L349">
        <v>1.18923</v>
      </c>
      <c r="M349">
        <v>60.163291200000003</v>
      </c>
      <c r="O349">
        <v>8.9192469999999996E-2</v>
      </c>
    </row>
    <row r="350" spans="1:15" hidden="1" x14ac:dyDescent="0.35">
      <c r="A350">
        <v>349</v>
      </c>
      <c r="B350">
        <v>62</v>
      </c>
      <c r="C350" t="s">
        <v>140</v>
      </c>
      <c r="D350" t="str">
        <f>INDEX(FSA_Province!B:B,MATCH(LEFT(C350,1),FSA_Province!A:A,0))</f>
        <v>ON</v>
      </c>
      <c r="E350" t="s">
        <v>487</v>
      </c>
      <c r="F350" t="s">
        <v>2653</v>
      </c>
      <c r="G350" t="s">
        <v>2643</v>
      </c>
      <c r="H350" t="s">
        <v>11</v>
      </c>
      <c r="I350" t="s">
        <v>16</v>
      </c>
      <c r="J350">
        <v>10000</v>
      </c>
      <c r="K350">
        <v>10000</v>
      </c>
      <c r="L350">
        <v>9.8989999999999995E-2</v>
      </c>
      <c r="M350">
        <v>1001.56394</v>
      </c>
      <c r="O350">
        <v>1.48482515</v>
      </c>
    </row>
    <row r="351" spans="1:15" hidden="1" x14ac:dyDescent="0.35">
      <c r="A351">
        <v>350</v>
      </c>
      <c r="B351">
        <v>196</v>
      </c>
      <c r="C351" t="s">
        <v>92</v>
      </c>
      <c r="D351" t="str">
        <f>INDEX(FSA_Province!B:B,MATCH(LEFT(C351,1),FSA_Province!A:A,0))</f>
        <v>ON</v>
      </c>
      <c r="E351" t="s">
        <v>488</v>
      </c>
      <c r="F351" t="s">
        <v>2647</v>
      </c>
      <c r="G351" t="s">
        <v>2643</v>
      </c>
      <c r="H351" t="s">
        <v>27</v>
      </c>
      <c r="I351" t="s">
        <v>16</v>
      </c>
      <c r="J351">
        <v>5420</v>
      </c>
      <c r="K351">
        <v>5420</v>
      </c>
      <c r="L351">
        <v>0.18178159999999999</v>
      </c>
      <c r="M351">
        <v>996.88217199999997</v>
      </c>
      <c r="O351">
        <v>1.4778844</v>
      </c>
    </row>
    <row r="352" spans="1:15" hidden="1" x14ac:dyDescent="0.35">
      <c r="A352">
        <v>351</v>
      </c>
      <c r="B352">
        <v>80</v>
      </c>
      <c r="C352" t="s">
        <v>33</v>
      </c>
      <c r="D352" t="str">
        <f>INDEX(FSA_Province!B:B,MATCH(LEFT(C352,1),FSA_Province!A:A,0))</f>
        <v>BC</v>
      </c>
      <c r="E352" t="s">
        <v>489</v>
      </c>
      <c r="F352" t="s">
        <v>2647</v>
      </c>
      <c r="G352" t="s">
        <v>2643</v>
      </c>
      <c r="H352" t="s">
        <v>11</v>
      </c>
      <c r="I352" t="s">
        <v>16</v>
      </c>
      <c r="J352">
        <v>70</v>
      </c>
      <c r="K352">
        <v>70</v>
      </c>
      <c r="L352">
        <v>0.1777</v>
      </c>
      <c r="M352">
        <v>12.58577813</v>
      </c>
      <c r="O352">
        <v>1.865849E-2</v>
      </c>
    </row>
    <row r="353" spans="1:15" hidden="1" x14ac:dyDescent="0.35">
      <c r="A353">
        <v>352</v>
      </c>
      <c r="B353">
        <v>68</v>
      </c>
      <c r="C353" t="s">
        <v>98</v>
      </c>
      <c r="D353" t="str">
        <f>INDEX(FSA_Province!B:B,MATCH(LEFT(C353,1),FSA_Province!A:A,0))</f>
        <v>BC</v>
      </c>
      <c r="E353" t="s">
        <v>490</v>
      </c>
      <c r="F353" t="s">
        <v>2647</v>
      </c>
      <c r="G353" t="s">
        <v>2643</v>
      </c>
      <c r="H353" t="s">
        <v>11</v>
      </c>
      <c r="I353" t="s">
        <v>16</v>
      </c>
      <c r="J353">
        <v>17894</v>
      </c>
      <c r="K353">
        <v>17894</v>
      </c>
      <c r="L353">
        <v>0.18005763999999999</v>
      </c>
      <c r="M353">
        <v>3259.969971</v>
      </c>
      <c r="O353">
        <v>4.8329270199999996</v>
      </c>
    </row>
    <row r="354" spans="1:15" hidden="1" x14ac:dyDescent="0.35">
      <c r="A354">
        <v>353</v>
      </c>
      <c r="B354">
        <v>217</v>
      </c>
      <c r="C354" t="s">
        <v>491</v>
      </c>
      <c r="D354" t="str">
        <f>INDEX(FSA_Province!B:B,MATCH(LEFT(C354,1),FSA_Province!A:A,0))</f>
        <v>QC</v>
      </c>
      <c r="E354" t="s">
        <v>492</v>
      </c>
      <c r="F354" t="s">
        <v>2666</v>
      </c>
      <c r="G354" t="s">
        <v>2643</v>
      </c>
      <c r="H354" t="s">
        <v>11</v>
      </c>
      <c r="I354" t="s">
        <v>16</v>
      </c>
      <c r="J354">
        <v>1500</v>
      </c>
      <c r="K354">
        <v>1500</v>
      </c>
      <c r="L354">
        <v>1.234E-2</v>
      </c>
      <c r="M354">
        <v>18.724788</v>
      </c>
      <c r="O354">
        <v>2.77571E-2</v>
      </c>
    </row>
    <row r="355" spans="1:15" hidden="1" x14ac:dyDescent="0.35">
      <c r="A355">
        <v>354</v>
      </c>
      <c r="B355">
        <v>217</v>
      </c>
      <c r="C355" t="s">
        <v>491</v>
      </c>
      <c r="D355" t="str">
        <f>INDEX(FSA_Province!B:B,MATCH(LEFT(C355,1),FSA_Province!A:A,0))</f>
        <v>QC</v>
      </c>
      <c r="E355" t="s">
        <v>494</v>
      </c>
      <c r="F355" t="s">
        <v>2644</v>
      </c>
      <c r="G355" t="s">
        <v>2643</v>
      </c>
      <c r="H355" t="s">
        <v>11</v>
      </c>
      <c r="I355" t="s">
        <v>12</v>
      </c>
      <c r="J355">
        <v>40</v>
      </c>
      <c r="K355">
        <v>40</v>
      </c>
      <c r="L355">
        <v>1.43</v>
      </c>
      <c r="M355">
        <v>56.964147680000004</v>
      </c>
      <c r="O355">
        <v>8.5799920000000002E-2</v>
      </c>
    </row>
    <row r="356" spans="1:15" hidden="1" x14ac:dyDescent="0.35">
      <c r="A356">
        <v>2076</v>
      </c>
      <c r="B356">
        <v>229</v>
      </c>
      <c r="C356" t="s">
        <v>854</v>
      </c>
      <c r="D356" t="str">
        <f>INDEX(FSA_Province!B:B,MATCH(LEFT(C356,1),FSA_Province!A:A,0))</f>
        <v>ON</v>
      </c>
      <c r="E356" t="s">
        <v>2337</v>
      </c>
      <c r="F356" t="s">
        <v>2649</v>
      </c>
      <c r="G356" t="s">
        <v>2642</v>
      </c>
      <c r="H356" t="s">
        <v>27</v>
      </c>
      <c r="I356" t="s">
        <v>16</v>
      </c>
      <c r="J356">
        <v>6350</v>
      </c>
      <c r="K356">
        <v>6350</v>
      </c>
      <c r="L356">
        <v>7.3E-7</v>
      </c>
      <c r="M356">
        <v>4.6354899999999999E-3</v>
      </c>
      <c r="O356">
        <v>6.9500000000000004E-6</v>
      </c>
    </row>
    <row r="357" spans="1:15" hidden="1" x14ac:dyDescent="0.35">
      <c r="A357">
        <v>356</v>
      </c>
      <c r="B357">
        <v>231</v>
      </c>
      <c r="C357" t="s">
        <v>215</v>
      </c>
      <c r="D357" t="str">
        <f>INDEX(FSA_Province!B:B,MATCH(LEFT(C357,1),FSA_Province!A:A,0))</f>
        <v>AB</v>
      </c>
      <c r="E357" t="s">
        <v>496</v>
      </c>
      <c r="F357" t="s">
        <v>2647</v>
      </c>
      <c r="G357" t="s">
        <v>2643</v>
      </c>
      <c r="H357" t="s">
        <v>11</v>
      </c>
      <c r="I357" t="s">
        <v>16</v>
      </c>
      <c r="J357">
        <v>548</v>
      </c>
      <c r="K357">
        <v>548</v>
      </c>
      <c r="L357">
        <v>0.18</v>
      </c>
      <c r="M357">
        <v>99.724067649999995</v>
      </c>
      <c r="O357">
        <v>0.14784158</v>
      </c>
    </row>
    <row r="358" spans="1:15" hidden="1" x14ac:dyDescent="0.35">
      <c r="A358">
        <v>357</v>
      </c>
      <c r="B358">
        <v>217</v>
      </c>
      <c r="C358" t="s">
        <v>491</v>
      </c>
      <c r="D358" t="str">
        <f>INDEX(FSA_Province!B:B,MATCH(LEFT(C358,1),FSA_Province!A:A,0))</f>
        <v>QC</v>
      </c>
      <c r="E358" t="s">
        <v>497</v>
      </c>
      <c r="F358" t="s">
        <v>2664</v>
      </c>
      <c r="G358" t="s">
        <v>2643</v>
      </c>
      <c r="H358" t="s">
        <v>11</v>
      </c>
      <c r="I358" t="s">
        <v>16</v>
      </c>
      <c r="J358">
        <v>0.5</v>
      </c>
      <c r="K358">
        <v>0.5</v>
      </c>
      <c r="L358">
        <v>91</v>
      </c>
      <c r="M358">
        <v>46.041062689999997</v>
      </c>
      <c r="O358">
        <v>6.8249989999999996E-2</v>
      </c>
    </row>
    <row r="359" spans="1:15" hidden="1" x14ac:dyDescent="0.35">
      <c r="A359">
        <v>358</v>
      </c>
      <c r="B359">
        <v>217</v>
      </c>
      <c r="C359" t="s">
        <v>491</v>
      </c>
      <c r="D359" t="str">
        <f>INDEX(FSA_Province!B:B,MATCH(LEFT(C359,1),FSA_Province!A:A,0))</f>
        <v>QC</v>
      </c>
      <c r="E359" t="s">
        <v>498</v>
      </c>
      <c r="F359" t="s">
        <v>2665</v>
      </c>
      <c r="G359" t="s">
        <v>2643</v>
      </c>
      <c r="H359" t="s">
        <v>11</v>
      </c>
      <c r="I359" t="s">
        <v>16</v>
      </c>
      <c r="J359">
        <v>10</v>
      </c>
      <c r="K359">
        <v>10</v>
      </c>
      <c r="L359">
        <v>1.97359</v>
      </c>
      <c r="M359">
        <v>19.968769479999999</v>
      </c>
      <c r="O359">
        <v>2.9603830000000001E-2</v>
      </c>
    </row>
    <row r="360" spans="1:15" hidden="1" x14ac:dyDescent="0.35">
      <c r="A360">
        <v>359</v>
      </c>
      <c r="B360">
        <v>168</v>
      </c>
      <c r="C360" t="s">
        <v>500</v>
      </c>
      <c r="D360" t="str">
        <f>INDEX(FSA_Province!B:B,MATCH(LEFT(C360,1),FSA_Province!A:A,0))</f>
        <v>ON</v>
      </c>
      <c r="E360" t="s">
        <v>501</v>
      </c>
      <c r="F360" t="s">
        <v>2653</v>
      </c>
      <c r="G360" t="s">
        <v>2643</v>
      </c>
      <c r="H360" t="s">
        <v>11</v>
      </c>
      <c r="I360" t="s">
        <v>16</v>
      </c>
      <c r="J360">
        <v>4960</v>
      </c>
      <c r="K360">
        <v>4960</v>
      </c>
      <c r="L360">
        <v>0.10015</v>
      </c>
      <c r="M360">
        <v>502.58110649999998</v>
      </c>
      <c r="O360">
        <v>0.74507979999999996</v>
      </c>
    </row>
    <row r="361" spans="1:15" hidden="1" x14ac:dyDescent="0.35">
      <c r="A361">
        <v>360</v>
      </c>
      <c r="B361">
        <v>217</v>
      </c>
      <c r="C361" t="s">
        <v>491</v>
      </c>
      <c r="D361" t="str">
        <f>INDEX(FSA_Province!B:B,MATCH(LEFT(C361,1),FSA_Province!A:A,0))</f>
        <v>QC</v>
      </c>
      <c r="E361" t="s">
        <v>502</v>
      </c>
      <c r="F361" t="s">
        <v>2664</v>
      </c>
      <c r="G361" t="s">
        <v>2643</v>
      </c>
      <c r="H361" t="s">
        <v>11</v>
      </c>
      <c r="I361" t="s">
        <v>12</v>
      </c>
      <c r="J361">
        <v>0.5</v>
      </c>
      <c r="K361">
        <v>0.5</v>
      </c>
      <c r="L361">
        <v>99.654330000000002</v>
      </c>
      <c r="M361">
        <v>49.239208589999997</v>
      </c>
      <c r="O361">
        <v>7.474074E-2</v>
      </c>
    </row>
    <row r="362" spans="1:15" hidden="1" x14ac:dyDescent="0.35">
      <c r="A362">
        <v>361</v>
      </c>
      <c r="B362">
        <v>83</v>
      </c>
      <c r="C362" t="s">
        <v>52</v>
      </c>
      <c r="D362" t="str">
        <f>INDEX(FSA_Province!B:B,MATCH(LEFT(C362,1),FSA_Province!A:A,0))</f>
        <v>ON</v>
      </c>
      <c r="E362" t="s">
        <v>503</v>
      </c>
      <c r="F362" t="s">
        <v>2656</v>
      </c>
      <c r="G362" t="s">
        <v>2643</v>
      </c>
      <c r="H362" t="s">
        <v>11</v>
      </c>
      <c r="I362" t="s">
        <v>16</v>
      </c>
      <c r="J362">
        <v>80.421000000000006</v>
      </c>
      <c r="K362">
        <v>80.421000000000006</v>
      </c>
      <c r="L362">
        <v>1.75004</v>
      </c>
      <c r="M362">
        <v>142.40032400000001</v>
      </c>
      <c r="O362">
        <v>0.21110941999999999</v>
      </c>
    </row>
    <row r="363" spans="1:15" hidden="1" x14ac:dyDescent="0.35">
      <c r="A363">
        <v>851</v>
      </c>
      <c r="B363">
        <v>194</v>
      </c>
      <c r="C363" t="s">
        <v>202</v>
      </c>
      <c r="D363" t="str">
        <f>INDEX(FSA_Province!B:B,MATCH(LEFT(C363,1),FSA_Province!A:A,0))</f>
        <v>QC</v>
      </c>
      <c r="E363" t="s">
        <v>1061</v>
      </c>
      <c r="F363" t="s">
        <v>2649</v>
      </c>
      <c r="G363" t="s">
        <v>2642</v>
      </c>
      <c r="H363" t="s">
        <v>27</v>
      </c>
      <c r="I363" t="s">
        <v>16</v>
      </c>
      <c r="J363">
        <v>12500</v>
      </c>
      <c r="K363">
        <v>12500</v>
      </c>
      <c r="L363">
        <v>7.6000000000000003E-7</v>
      </c>
      <c r="M363">
        <v>9.4999999999999998E-3</v>
      </c>
      <c r="O363">
        <v>1.4250000000000001E-5</v>
      </c>
    </row>
    <row r="364" spans="1:15" hidden="1" x14ac:dyDescent="0.35">
      <c r="A364">
        <v>853</v>
      </c>
      <c r="B364">
        <v>194</v>
      </c>
      <c r="C364" t="s">
        <v>202</v>
      </c>
      <c r="D364" t="str">
        <f>INDEX(FSA_Province!B:B,MATCH(LEFT(C364,1),FSA_Province!A:A,0))</f>
        <v>QC</v>
      </c>
      <c r="E364" t="s">
        <v>1063</v>
      </c>
      <c r="F364" t="s">
        <v>2649</v>
      </c>
      <c r="G364" t="s">
        <v>2642</v>
      </c>
      <c r="H364" t="s">
        <v>27</v>
      </c>
      <c r="I364" t="s">
        <v>16</v>
      </c>
      <c r="J364">
        <v>12500</v>
      </c>
      <c r="K364">
        <v>12500</v>
      </c>
      <c r="L364">
        <v>7.7000000000000004E-7</v>
      </c>
      <c r="M364">
        <v>9.6249999999999999E-3</v>
      </c>
      <c r="O364">
        <v>1.4430000000000001E-5</v>
      </c>
    </row>
    <row r="365" spans="1:15" hidden="1" x14ac:dyDescent="0.35">
      <c r="A365">
        <v>1396</v>
      </c>
      <c r="B365">
        <v>240</v>
      </c>
      <c r="C365" t="s">
        <v>526</v>
      </c>
      <c r="D365" t="str">
        <f>INDEX(FSA_Province!B:B,MATCH(LEFT(C365,1),FSA_Province!A:A,0))</f>
        <v>ON</v>
      </c>
      <c r="E365" t="s">
        <v>1632</v>
      </c>
      <c r="F365" t="s">
        <v>2649</v>
      </c>
      <c r="G365" t="s">
        <v>2642</v>
      </c>
      <c r="H365" t="s">
        <v>11</v>
      </c>
      <c r="I365" t="s">
        <v>16</v>
      </c>
      <c r="J365">
        <v>2708.3125312000002</v>
      </c>
      <c r="K365">
        <v>2708.3125312000002</v>
      </c>
      <c r="L365">
        <v>7.9999999999999996E-7</v>
      </c>
      <c r="M365">
        <v>2.16665E-3</v>
      </c>
      <c r="O365">
        <v>3.2399999999999999E-6</v>
      </c>
    </row>
    <row r="366" spans="1:15" hidden="1" x14ac:dyDescent="0.35">
      <c r="A366">
        <v>2236</v>
      </c>
      <c r="B366">
        <v>78</v>
      </c>
      <c r="C366" t="s">
        <v>804</v>
      </c>
      <c r="D366" t="str">
        <f>INDEX(FSA_Province!B:B,MATCH(LEFT(C366,1),FSA_Province!A:A,0))</f>
        <v>ON</v>
      </c>
      <c r="E366" t="s">
        <v>2501</v>
      </c>
      <c r="F366" t="s">
        <v>2653</v>
      </c>
      <c r="G366" t="s">
        <v>2642</v>
      </c>
      <c r="H366" t="s">
        <v>11</v>
      </c>
      <c r="I366" t="s">
        <v>16</v>
      </c>
      <c r="J366">
        <v>30000</v>
      </c>
      <c r="K366">
        <v>30000</v>
      </c>
      <c r="L366">
        <v>8.0999999999999997E-7</v>
      </c>
      <c r="M366">
        <v>2.4299999999999999E-2</v>
      </c>
      <c r="O366">
        <v>3.6449999999999998E-5</v>
      </c>
    </row>
    <row r="367" spans="1:15" hidden="1" x14ac:dyDescent="0.35">
      <c r="A367">
        <v>2009</v>
      </c>
      <c r="B367">
        <v>84</v>
      </c>
      <c r="C367" t="s">
        <v>975</v>
      </c>
      <c r="D367" t="str">
        <f>INDEX(FSA_Province!B:B,MATCH(LEFT(C367,1),FSA_Province!A:A,0))</f>
        <v>ON</v>
      </c>
      <c r="E367" t="s">
        <v>2264</v>
      </c>
      <c r="F367" t="s">
        <v>2652</v>
      </c>
      <c r="G367" t="s">
        <v>2642</v>
      </c>
      <c r="H367" t="s">
        <v>11</v>
      </c>
      <c r="I367" t="s">
        <v>12</v>
      </c>
      <c r="J367">
        <v>5537</v>
      </c>
      <c r="K367">
        <v>5537</v>
      </c>
      <c r="L367">
        <v>8.4E-7</v>
      </c>
      <c r="M367">
        <v>4.6510600000000003E-3</v>
      </c>
      <c r="O367">
        <v>6.9600000000000003E-6</v>
      </c>
    </row>
    <row r="368" spans="1:15" hidden="1" x14ac:dyDescent="0.35">
      <c r="A368">
        <v>537</v>
      </c>
      <c r="B368">
        <v>245</v>
      </c>
      <c r="C368" t="s">
        <v>8</v>
      </c>
      <c r="D368" t="str">
        <f>INDEX(FSA_Province!B:B,MATCH(LEFT(C368,1),FSA_Province!A:A,0))</f>
        <v>BC</v>
      </c>
      <c r="E368" t="s">
        <v>710</v>
      </c>
      <c r="F368" t="s">
        <v>2642</v>
      </c>
      <c r="G368" t="s">
        <v>2643</v>
      </c>
      <c r="H368" t="s">
        <v>11</v>
      </c>
      <c r="I368" t="s">
        <v>12</v>
      </c>
      <c r="J368">
        <v>0.3</v>
      </c>
      <c r="K368">
        <v>0.3</v>
      </c>
      <c r="L368">
        <v>62500</v>
      </c>
      <c r="M368">
        <v>18749.999909999999</v>
      </c>
      <c r="O368">
        <v>0</v>
      </c>
    </row>
    <row r="369" spans="1:15" hidden="1" x14ac:dyDescent="0.35">
      <c r="A369">
        <v>536</v>
      </c>
      <c r="B369">
        <v>245</v>
      </c>
      <c r="C369" t="s">
        <v>8</v>
      </c>
      <c r="D369" t="str">
        <f>INDEX(FSA_Province!B:B,MATCH(LEFT(C369,1),FSA_Province!A:A,0))</f>
        <v>BC</v>
      </c>
      <c r="E369" t="s">
        <v>709</v>
      </c>
      <c r="F369" t="s">
        <v>2642</v>
      </c>
      <c r="G369" t="s">
        <v>2643</v>
      </c>
      <c r="H369" t="s">
        <v>11</v>
      </c>
      <c r="I369" t="s">
        <v>16</v>
      </c>
      <c r="J369">
        <v>0.3</v>
      </c>
      <c r="K369">
        <v>0.3</v>
      </c>
      <c r="L369">
        <v>62440</v>
      </c>
      <c r="M369">
        <v>18731.584770000001</v>
      </c>
      <c r="O369">
        <v>0</v>
      </c>
    </row>
    <row r="370" spans="1:15" hidden="1" x14ac:dyDescent="0.35">
      <c r="A370">
        <v>369</v>
      </c>
      <c r="B370">
        <v>105</v>
      </c>
      <c r="C370" t="s">
        <v>511</v>
      </c>
      <c r="D370" t="str">
        <f>INDEX(FSA_Province!B:B,MATCH(LEFT(C370,1),FSA_Province!A:A,0))</f>
        <v>ON</v>
      </c>
      <c r="E370" t="s">
        <v>512</v>
      </c>
      <c r="F370" t="s">
        <v>2650</v>
      </c>
      <c r="G370" t="s">
        <v>2643</v>
      </c>
      <c r="H370" t="s">
        <v>27</v>
      </c>
      <c r="I370" t="s">
        <v>12</v>
      </c>
      <c r="J370">
        <v>2213.3655090000002</v>
      </c>
      <c r="K370">
        <v>2213.3655090000002</v>
      </c>
      <c r="L370">
        <v>1.26851</v>
      </c>
      <c r="M370">
        <v>2774.5201830000001</v>
      </c>
      <c r="O370">
        <v>4.2115861600000004</v>
      </c>
    </row>
    <row r="371" spans="1:15" hidden="1" x14ac:dyDescent="0.35">
      <c r="A371">
        <v>538</v>
      </c>
      <c r="B371">
        <v>245</v>
      </c>
      <c r="C371" t="s">
        <v>8</v>
      </c>
      <c r="D371" t="str">
        <f>INDEX(FSA_Province!B:B,MATCH(LEFT(C371,1),FSA_Province!A:A,0))</f>
        <v>BC</v>
      </c>
      <c r="E371" t="s">
        <v>711</v>
      </c>
      <c r="F371" t="s">
        <v>2642</v>
      </c>
      <c r="G371" t="s">
        <v>2643</v>
      </c>
      <c r="H371" t="s">
        <v>11</v>
      </c>
      <c r="I371" t="s">
        <v>16</v>
      </c>
      <c r="J371">
        <v>0.3</v>
      </c>
      <c r="K371">
        <v>0.3</v>
      </c>
      <c r="L371">
        <v>62400</v>
      </c>
      <c r="M371">
        <v>18719.999919999998</v>
      </c>
      <c r="O371">
        <v>0</v>
      </c>
    </row>
    <row r="372" spans="1:15" hidden="1" x14ac:dyDescent="0.35">
      <c r="A372">
        <v>371</v>
      </c>
      <c r="B372">
        <v>103</v>
      </c>
      <c r="C372" t="s">
        <v>514</v>
      </c>
      <c r="D372" t="str">
        <f>INDEX(FSA_Province!B:B,MATCH(LEFT(C372,1),FSA_Province!A:A,0))</f>
        <v>ON</v>
      </c>
      <c r="E372" t="s">
        <v>515</v>
      </c>
      <c r="F372" t="s">
        <v>2647</v>
      </c>
      <c r="G372" t="s">
        <v>2643</v>
      </c>
      <c r="H372" t="s">
        <v>27</v>
      </c>
      <c r="I372" t="s">
        <v>16</v>
      </c>
      <c r="J372">
        <v>525</v>
      </c>
      <c r="K372">
        <v>525</v>
      </c>
      <c r="L372">
        <v>0.17934710000000001</v>
      </c>
      <c r="M372">
        <v>95.270726269999997</v>
      </c>
      <c r="O372">
        <v>0.14123584</v>
      </c>
    </row>
    <row r="373" spans="1:15" hidden="1" x14ac:dyDescent="0.35">
      <c r="A373">
        <v>372</v>
      </c>
      <c r="B373">
        <v>103</v>
      </c>
      <c r="C373" t="s">
        <v>514</v>
      </c>
      <c r="D373" t="str">
        <f>INDEX(FSA_Province!B:B,MATCH(LEFT(C373,1),FSA_Province!A:A,0))</f>
        <v>ON</v>
      </c>
      <c r="E373" t="s">
        <v>516</v>
      </c>
      <c r="F373" t="s">
        <v>2644</v>
      </c>
      <c r="G373" t="s">
        <v>2643</v>
      </c>
      <c r="H373" t="s">
        <v>27</v>
      </c>
      <c r="I373" t="s">
        <v>16</v>
      </c>
      <c r="J373">
        <v>100</v>
      </c>
      <c r="K373">
        <v>100</v>
      </c>
      <c r="L373">
        <v>1.1010500000000001</v>
      </c>
      <c r="M373">
        <v>111.4594398</v>
      </c>
      <c r="O373">
        <v>0.1652351</v>
      </c>
    </row>
    <row r="374" spans="1:15" hidden="1" x14ac:dyDescent="0.35">
      <c r="A374">
        <v>1490</v>
      </c>
      <c r="B374">
        <v>133</v>
      </c>
      <c r="C374" t="s">
        <v>183</v>
      </c>
      <c r="D374" t="str">
        <f>INDEX(FSA_Province!B:B,MATCH(LEFT(C374,1),FSA_Province!A:A,0))</f>
        <v>ON</v>
      </c>
      <c r="E374" t="s">
        <v>1729</v>
      </c>
      <c r="F374" t="s">
        <v>2658</v>
      </c>
      <c r="G374" t="s">
        <v>2642</v>
      </c>
      <c r="H374" t="s">
        <v>11</v>
      </c>
      <c r="I374" t="s">
        <v>16</v>
      </c>
      <c r="J374">
        <v>243537.1333244</v>
      </c>
      <c r="K374">
        <v>243537.1333244</v>
      </c>
      <c r="L374">
        <v>8.5000000000000001E-7</v>
      </c>
      <c r="M374">
        <v>0.20700656000000001</v>
      </c>
      <c r="O374">
        <v>3.1050000000000001E-4</v>
      </c>
    </row>
    <row r="375" spans="1:15" hidden="1" x14ac:dyDescent="0.35">
      <c r="A375">
        <v>374</v>
      </c>
      <c r="B375">
        <v>14</v>
      </c>
      <c r="C375" t="s">
        <v>519</v>
      </c>
      <c r="D375" t="str">
        <f>INDEX(FSA_Province!B:B,MATCH(LEFT(C375,1),FSA_Province!A:A,0))</f>
        <v>ON</v>
      </c>
      <c r="E375" t="s">
        <v>520</v>
      </c>
      <c r="F375" t="s">
        <v>2647</v>
      </c>
      <c r="G375" t="s">
        <v>2643</v>
      </c>
      <c r="H375" t="s">
        <v>11</v>
      </c>
      <c r="I375" t="s">
        <v>16</v>
      </c>
      <c r="J375">
        <v>5902.54507896</v>
      </c>
      <c r="K375">
        <v>5902.54507896</v>
      </c>
      <c r="L375">
        <v>0.17555000000000001</v>
      </c>
      <c r="M375">
        <v>1047.6283189999999</v>
      </c>
      <c r="O375">
        <v>1.5530759199999999</v>
      </c>
    </row>
    <row r="376" spans="1:15" hidden="1" x14ac:dyDescent="0.35">
      <c r="A376">
        <v>375</v>
      </c>
      <c r="B376">
        <v>51</v>
      </c>
      <c r="C376" t="s">
        <v>521</v>
      </c>
      <c r="D376" t="str">
        <f>INDEX(FSA_Province!B:B,MATCH(LEFT(C376,1),FSA_Province!A:A,0))</f>
        <v>AB</v>
      </c>
      <c r="E376" t="s">
        <v>522</v>
      </c>
      <c r="F376" t="s">
        <v>2653</v>
      </c>
      <c r="G376" t="s">
        <v>2643</v>
      </c>
      <c r="H376" t="s">
        <v>11</v>
      </c>
      <c r="I376" t="s">
        <v>16</v>
      </c>
      <c r="J376">
        <v>2080</v>
      </c>
      <c r="K376">
        <v>2080</v>
      </c>
      <c r="L376">
        <v>9.5000000000000001E-2</v>
      </c>
      <c r="M376">
        <v>199.27608480000001</v>
      </c>
      <c r="O376">
        <v>0.29542049999999997</v>
      </c>
    </row>
    <row r="377" spans="1:15" hidden="1" x14ac:dyDescent="0.35">
      <c r="A377">
        <v>552</v>
      </c>
      <c r="B377">
        <v>225</v>
      </c>
      <c r="C377" t="s">
        <v>300</v>
      </c>
      <c r="D377" t="str">
        <f>INDEX(FSA_Province!B:B,MATCH(LEFT(C377,1),FSA_Province!A:A,0))</f>
        <v>AB</v>
      </c>
      <c r="E377" t="s">
        <v>725</v>
      </c>
      <c r="F377" t="s">
        <v>2642</v>
      </c>
      <c r="G377" t="s">
        <v>2643</v>
      </c>
      <c r="H377" t="s">
        <v>27</v>
      </c>
      <c r="I377" t="s">
        <v>16</v>
      </c>
      <c r="J377">
        <v>3.1199999999999999E-3</v>
      </c>
      <c r="K377">
        <v>3.1199999999999999E-3</v>
      </c>
      <c r="L377">
        <v>62356.538999999997</v>
      </c>
      <c r="M377">
        <v>196.8482779</v>
      </c>
      <c r="O377">
        <v>0.29182859999999999</v>
      </c>
    </row>
    <row r="378" spans="1:15" hidden="1" x14ac:dyDescent="0.35">
      <c r="A378">
        <v>532</v>
      </c>
      <c r="B378">
        <v>245</v>
      </c>
      <c r="C378" t="s">
        <v>8</v>
      </c>
      <c r="D378" t="str">
        <f>INDEX(FSA_Province!B:B,MATCH(LEFT(C378,1),FSA_Province!A:A,0))</f>
        <v>BC</v>
      </c>
      <c r="E378" t="s">
        <v>705</v>
      </c>
      <c r="F378" t="s">
        <v>2642</v>
      </c>
      <c r="G378" t="s">
        <v>2643</v>
      </c>
      <c r="H378" t="s">
        <v>11</v>
      </c>
      <c r="I378" t="s">
        <v>16</v>
      </c>
      <c r="J378">
        <v>0.3</v>
      </c>
      <c r="K378">
        <v>0.3</v>
      </c>
      <c r="L378">
        <v>62300</v>
      </c>
      <c r="M378">
        <v>18689.999930000002</v>
      </c>
      <c r="O378">
        <v>0</v>
      </c>
    </row>
    <row r="379" spans="1:15" hidden="1" x14ac:dyDescent="0.35">
      <c r="A379">
        <v>539</v>
      </c>
      <c r="B379">
        <v>245</v>
      </c>
      <c r="C379" t="s">
        <v>8</v>
      </c>
      <c r="D379" t="str">
        <f>INDEX(FSA_Province!B:B,MATCH(LEFT(C379,1),FSA_Province!A:A,0))</f>
        <v>BC</v>
      </c>
      <c r="E379" t="s">
        <v>712</v>
      </c>
      <c r="F379" t="s">
        <v>2642</v>
      </c>
      <c r="G379" t="s">
        <v>2643</v>
      </c>
      <c r="H379" t="s">
        <v>11</v>
      </c>
      <c r="I379" t="s">
        <v>12</v>
      </c>
      <c r="J379">
        <v>0.2</v>
      </c>
      <c r="K379">
        <v>0.2</v>
      </c>
      <c r="L379">
        <v>62300</v>
      </c>
      <c r="M379">
        <v>12459.999949999999</v>
      </c>
      <c r="O379">
        <v>0</v>
      </c>
    </row>
    <row r="380" spans="1:15" hidden="1" x14ac:dyDescent="0.35">
      <c r="A380">
        <v>379</v>
      </c>
      <c r="B380">
        <v>240</v>
      </c>
      <c r="C380" t="s">
        <v>526</v>
      </c>
      <c r="D380" t="str">
        <f>INDEX(FSA_Province!B:B,MATCH(LEFT(C380,1),FSA_Province!A:A,0))</f>
        <v>ON</v>
      </c>
      <c r="E380" t="s">
        <v>527</v>
      </c>
      <c r="F380" t="s">
        <v>2647</v>
      </c>
      <c r="G380" t="s">
        <v>2643</v>
      </c>
      <c r="H380" t="s">
        <v>11</v>
      </c>
      <c r="I380" t="s">
        <v>16</v>
      </c>
      <c r="J380">
        <v>11278.277971269999</v>
      </c>
      <c r="K380">
        <v>11278.277971269999</v>
      </c>
      <c r="L380">
        <v>0.17499999999999999</v>
      </c>
      <c r="M380">
        <v>1997.039381</v>
      </c>
      <c r="O380">
        <v>2.9605478600000001</v>
      </c>
    </row>
    <row r="381" spans="1:15" hidden="1" x14ac:dyDescent="0.35">
      <c r="A381">
        <v>380</v>
      </c>
      <c r="B381">
        <v>245</v>
      </c>
      <c r="C381" t="s">
        <v>8</v>
      </c>
      <c r="D381" t="str">
        <f>INDEX(FSA_Province!B:B,MATCH(LEFT(C381,1),FSA_Province!A:A,0))</f>
        <v>BC</v>
      </c>
      <c r="E381" t="s">
        <v>528</v>
      </c>
      <c r="F381" t="s">
        <v>2646</v>
      </c>
      <c r="G381" t="s">
        <v>2643</v>
      </c>
      <c r="H381" t="s">
        <v>11</v>
      </c>
      <c r="I381" t="s">
        <v>16</v>
      </c>
      <c r="J381">
        <v>10</v>
      </c>
      <c r="K381">
        <v>10</v>
      </c>
      <c r="L381">
        <v>2190</v>
      </c>
      <c r="M381">
        <v>21899.997920000002</v>
      </c>
      <c r="O381">
        <v>0</v>
      </c>
    </row>
    <row r="382" spans="1:15" hidden="1" x14ac:dyDescent="0.35">
      <c r="A382">
        <v>381</v>
      </c>
      <c r="B382">
        <v>80</v>
      </c>
      <c r="C382" t="s">
        <v>33</v>
      </c>
      <c r="D382" t="str">
        <f>INDEX(FSA_Province!B:B,MATCH(LEFT(C382,1),FSA_Province!A:A,0))</f>
        <v>BC</v>
      </c>
      <c r="E382" t="s">
        <v>529</v>
      </c>
      <c r="F382" t="s">
        <v>2648</v>
      </c>
      <c r="G382" t="s">
        <v>2646</v>
      </c>
      <c r="H382" t="s">
        <v>11</v>
      </c>
      <c r="I382" t="s">
        <v>16</v>
      </c>
      <c r="J382">
        <v>1150</v>
      </c>
      <c r="K382">
        <v>1150</v>
      </c>
      <c r="L382">
        <v>2.6939999999999999E-4</v>
      </c>
      <c r="M382">
        <v>0.30980998999999998</v>
      </c>
      <c r="O382">
        <v>4.6471000000000001E-4</v>
      </c>
    </row>
    <row r="383" spans="1:15" hidden="1" x14ac:dyDescent="0.35">
      <c r="A383">
        <v>382</v>
      </c>
      <c r="B383">
        <v>80</v>
      </c>
      <c r="C383" t="s">
        <v>33</v>
      </c>
      <c r="D383" t="str">
        <f>INDEX(FSA_Province!B:B,MATCH(LEFT(C383,1),FSA_Province!A:A,0))</f>
        <v>BC</v>
      </c>
      <c r="E383" t="s">
        <v>530</v>
      </c>
      <c r="F383" t="s">
        <v>2646</v>
      </c>
      <c r="G383" t="s">
        <v>2643</v>
      </c>
      <c r="H383" t="s">
        <v>11</v>
      </c>
      <c r="I383" t="s">
        <v>16</v>
      </c>
      <c r="J383">
        <v>0.31</v>
      </c>
      <c r="K383">
        <v>0.31</v>
      </c>
      <c r="L383">
        <v>2272</v>
      </c>
      <c r="M383">
        <v>712.37907110000003</v>
      </c>
      <c r="O383">
        <v>1.0560794899999999</v>
      </c>
    </row>
    <row r="384" spans="1:15" hidden="1" x14ac:dyDescent="0.35">
      <c r="A384">
        <v>383</v>
      </c>
      <c r="B384">
        <v>80</v>
      </c>
      <c r="C384" t="s">
        <v>33</v>
      </c>
      <c r="D384" t="str">
        <f>INDEX(FSA_Province!B:B,MATCH(LEFT(C384,1),FSA_Province!A:A,0))</f>
        <v>BC</v>
      </c>
      <c r="E384" t="s">
        <v>531</v>
      </c>
      <c r="F384" t="s">
        <v>2648</v>
      </c>
      <c r="G384" t="s">
        <v>2646</v>
      </c>
      <c r="H384" t="s">
        <v>11</v>
      </c>
      <c r="I384" t="s">
        <v>16</v>
      </c>
      <c r="J384">
        <v>3750</v>
      </c>
      <c r="K384">
        <v>3750</v>
      </c>
      <c r="L384">
        <v>2.6600000000000001E-4</v>
      </c>
      <c r="M384">
        <v>0.99749999</v>
      </c>
      <c r="O384">
        <v>1.49624E-3</v>
      </c>
    </row>
    <row r="385" spans="1:15" hidden="1" x14ac:dyDescent="0.35">
      <c r="A385">
        <v>384</v>
      </c>
      <c r="B385">
        <v>80</v>
      </c>
      <c r="C385" t="s">
        <v>33</v>
      </c>
      <c r="D385" t="str">
        <f>INDEX(FSA_Province!B:B,MATCH(LEFT(C385,1),FSA_Province!A:A,0))</f>
        <v>BC</v>
      </c>
      <c r="E385" t="s">
        <v>532</v>
      </c>
      <c r="F385" t="s">
        <v>2646</v>
      </c>
      <c r="G385" t="s">
        <v>2643</v>
      </c>
      <c r="H385" t="s">
        <v>11</v>
      </c>
      <c r="I385" t="s">
        <v>16</v>
      </c>
      <c r="J385">
        <v>1</v>
      </c>
      <c r="K385">
        <v>1</v>
      </c>
      <c r="L385">
        <v>2256</v>
      </c>
      <c r="M385">
        <v>2282.6783409999998</v>
      </c>
      <c r="O385">
        <v>3.3839986</v>
      </c>
    </row>
    <row r="386" spans="1:15" hidden="1" x14ac:dyDescent="0.35">
      <c r="A386">
        <v>415</v>
      </c>
      <c r="B386">
        <v>71</v>
      </c>
      <c r="C386" t="s">
        <v>207</v>
      </c>
      <c r="D386" t="str">
        <f>INDEX(FSA_Province!B:B,MATCH(LEFT(C386,1),FSA_Province!A:A,0))</f>
        <v>BC</v>
      </c>
      <c r="E386" t="s">
        <v>570</v>
      </c>
      <c r="F386" t="s">
        <v>2642</v>
      </c>
      <c r="G386" t="s">
        <v>2643</v>
      </c>
      <c r="H386" t="s">
        <v>11</v>
      </c>
      <c r="I386" t="s">
        <v>16</v>
      </c>
      <c r="J386">
        <v>1.5874820000000001E-2</v>
      </c>
      <c r="K386">
        <v>1.5874820000000001E-2</v>
      </c>
      <c r="L386">
        <v>62166</v>
      </c>
      <c r="M386">
        <v>998.51995179999994</v>
      </c>
      <c r="O386">
        <v>1.48031106</v>
      </c>
    </row>
    <row r="387" spans="1:15" hidden="1" x14ac:dyDescent="0.35">
      <c r="A387">
        <v>386</v>
      </c>
      <c r="B387">
        <v>215</v>
      </c>
      <c r="C387" t="s">
        <v>177</v>
      </c>
      <c r="D387" t="str">
        <f>INDEX(FSA_Province!B:B,MATCH(LEFT(C387,1),FSA_Province!A:A,0))</f>
        <v>BC</v>
      </c>
      <c r="E387" t="s">
        <v>534</v>
      </c>
      <c r="F387" t="s">
        <v>2649</v>
      </c>
      <c r="G387" t="s">
        <v>2650</v>
      </c>
      <c r="H387" t="s">
        <v>11</v>
      </c>
      <c r="I387" t="s">
        <v>16</v>
      </c>
      <c r="J387">
        <v>775</v>
      </c>
      <c r="K387">
        <v>775</v>
      </c>
      <c r="L387">
        <v>4.6800000000000001E-2</v>
      </c>
      <c r="M387">
        <v>36.270000000000003</v>
      </c>
      <c r="O387">
        <v>5.4405000000000002E-2</v>
      </c>
    </row>
    <row r="388" spans="1:15" hidden="1" x14ac:dyDescent="0.35">
      <c r="A388">
        <v>387</v>
      </c>
      <c r="B388">
        <v>215</v>
      </c>
      <c r="C388" t="s">
        <v>177</v>
      </c>
      <c r="D388" t="str">
        <f>INDEX(FSA_Province!B:B,MATCH(LEFT(C388,1),FSA_Province!A:A,0))</f>
        <v>BC</v>
      </c>
      <c r="E388" t="s">
        <v>535</v>
      </c>
      <c r="F388" t="s">
        <v>2650</v>
      </c>
      <c r="G388" t="s">
        <v>2643</v>
      </c>
      <c r="H388" t="s">
        <v>11</v>
      </c>
      <c r="I388" t="s">
        <v>16</v>
      </c>
      <c r="J388">
        <v>34</v>
      </c>
      <c r="K388">
        <v>34</v>
      </c>
      <c r="L388">
        <v>1.2688999999999999</v>
      </c>
      <c r="M388">
        <v>43.652617880000001</v>
      </c>
      <c r="O388">
        <v>6.4713619999999999E-2</v>
      </c>
    </row>
    <row r="389" spans="1:15" hidden="1" x14ac:dyDescent="0.35">
      <c r="A389">
        <v>388</v>
      </c>
      <c r="B389">
        <v>113</v>
      </c>
      <c r="C389" t="s">
        <v>177</v>
      </c>
      <c r="D389" t="str">
        <f>INDEX(FSA_Province!B:B,MATCH(LEFT(C389,1),FSA_Province!A:A,0))</f>
        <v>BC</v>
      </c>
      <c r="E389" t="s">
        <v>536</v>
      </c>
      <c r="F389" t="s">
        <v>2653</v>
      </c>
      <c r="G389" t="s">
        <v>2643</v>
      </c>
      <c r="H389" t="s">
        <v>27</v>
      </c>
      <c r="I389" t="s">
        <v>16</v>
      </c>
      <c r="J389">
        <v>400</v>
      </c>
      <c r="K389">
        <v>400</v>
      </c>
      <c r="L389">
        <v>9.5399999999999999E-2</v>
      </c>
      <c r="M389">
        <v>38.614939200000002</v>
      </c>
      <c r="O389">
        <v>5.7245419999999998E-2</v>
      </c>
    </row>
    <row r="390" spans="1:15" hidden="1" x14ac:dyDescent="0.35">
      <c r="A390">
        <v>389</v>
      </c>
      <c r="B390">
        <v>215</v>
      </c>
      <c r="C390" t="s">
        <v>177</v>
      </c>
      <c r="D390" t="str">
        <f>INDEX(FSA_Province!B:B,MATCH(LEFT(C390,1),FSA_Province!A:A,0))</f>
        <v>BC</v>
      </c>
      <c r="E390" t="s">
        <v>537</v>
      </c>
      <c r="F390" t="s">
        <v>2644</v>
      </c>
      <c r="G390" t="s">
        <v>2643</v>
      </c>
      <c r="H390" t="s">
        <v>11</v>
      </c>
      <c r="I390" t="s">
        <v>16</v>
      </c>
      <c r="J390">
        <v>400</v>
      </c>
      <c r="K390">
        <v>400</v>
      </c>
      <c r="L390">
        <v>1.06</v>
      </c>
      <c r="M390">
        <v>429.00981839999997</v>
      </c>
      <c r="O390">
        <v>0.63599351000000004</v>
      </c>
    </row>
    <row r="391" spans="1:15" hidden="1" x14ac:dyDescent="0.35">
      <c r="A391">
        <v>390</v>
      </c>
      <c r="B391">
        <v>113</v>
      </c>
      <c r="C391" t="s">
        <v>177</v>
      </c>
      <c r="D391" t="str">
        <f>INDEX(FSA_Province!B:B,MATCH(LEFT(C391,1),FSA_Province!A:A,0))</f>
        <v>BC</v>
      </c>
      <c r="E391" t="s">
        <v>538</v>
      </c>
      <c r="F391" t="s">
        <v>2647</v>
      </c>
      <c r="G391" t="s">
        <v>2643</v>
      </c>
      <c r="H391" t="s">
        <v>27</v>
      </c>
      <c r="I391" t="s">
        <v>16</v>
      </c>
      <c r="J391">
        <v>1000</v>
      </c>
      <c r="K391">
        <v>1000</v>
      </c>
      <c r="L391">
        <v>0.16441712999999999</v>
      </c>
      <c r="M391">
        <v>166.3615207</v>
      </c>
      <c r="O391">
        <v>0.2466257</v>
      </c>
    </row>
    <row r="392" spans="1:15" hidden="1" x14ac:dyDescent="0.35">
      <c r="A392">
        <v>391</v>
      </c>
      <c r="B392">
        <v>113</v>
      </c>
      <c r="C392" t="s">
        <v>177</v>
      </c>
      <c r="D392" t="str">
        <f>INDEX(FSA_Province!B:B,MATCH(LEFT(C392,1),FSA_Province!A:A,0))</f>
        <v>BC</v>
      </c>
      <c r="E392" t="s">
        <v>539</v>
      </c>
      <c r="F392" t="s">
        <v>2645</v>
      </c>
      <c r="G392" t="s">
        <v>2643</v>
      </c>
      <c r="H392" t="s">
        <v>27</v>
      </c>
      <c r="I392" t="s">
        <v>16</v>
      </c>
      <c r="J392">
        <v>5</v>
      </c>
      <c r="K392">
        <v>5</v>
      </c>
      <c r="L392">
        <v>38.850838070000002</v>
      </c>
      <c r="M392">
        <v>196.5514254</v>
      </c>
      <c r="O392">
        <v>0.29138128000000002</v>
      </c>
    </row>
    <row r="393" spans="1:15" hidden="1" x14ac:dyDescent="0.35">
      <c r="A393">
        <v>392</v>
      </c>
      <c r="B393">
        <v>215</v>
      </c>
      <c r="C393" t="s">
        <v>177</v>
      </c>
      <c r="D393" t="str">
        <f>INDEX(FSA_Province!B:B,MATCH(LEFT(C393,1),FSA_Province!A:A,0))</f>
        <v>BC</v>
      </c>
      <c r="E393" t="s">
        <v>540</v>
      </c>
      <c r="F393" t="s">
        <v>2651</v>
      </c>
      <c r="G393" t="s">
        <v>2643</v>
      </c>
      <c r="H393" t="s">
        <v>11</v>
      </c>
      <c r="I393" t="s">
        <v>16</v>
      </c>
      <c r="J393">
        <v>1</v>
      </c>
      <c r="K393">
        <v>1</v>
      </c>
      <c r="L393">
        <v>260</v>
      </c>
      <c r="M393">
        <v>263.07389879999999</v>
      </c>
      <c r="O393">
        <v>0.38999875000000001</v>
      </c>
    </row>
    <row r="394" spans="1:15" hidden="1" x14ac:dyDescent="0.35">
      <c r="A394">
        <v>393</v>
      </c>
      <c r="B394">
        <v>215</v>
      </c>
      <c r="C394" t="s">
        <v>177</v>
      </c>
      <c r="D394" t="str">
        <f>INDEX(FSA_Province!B:B,MATCH(LEFT(C394,1),FSA_Province!A:A,0))</f>
        <v>BC</v>
      </c>
      <c r="E394" t="s">
        <v>541</v>
      </c>
      <c r="F394" t="s">
        <v>2651</v>
      </c>
      <c r="G394" t="s">
        <v>2643</v>
      </c>
      <c r="H394" t="s">
        <v>11</v>
      </c>
      <c r="I394" t="s">
        <v>16</v>
      </c>
      <c r="J394">
        <v>1</v>
      </c>
      <c r="K394">
        <v>1</v>
      </c>
      <c r="L394">
        <v>261</v>
      </c>
      <c r="M394">
        <v>264.08650139999997</v>
      </c>
      <c r="O394">
        <v>0.39149990000000001</v>
      </c>
    </row>
    <row r="395" spans="1:15" hidden="1" x14ac:dyDescent="0.35">
      <c r="A395">
        <v>394</v>
      </c>
      <c r="B395">
        <v>3</v>
      </c>
      <c r="C395" t="s">
        <v>542</v>
      </c>
      <c r="D395" t="str">
        <f>INDEX(FSA_Province!B:B,MATCH(LEFT(C395,1),FSA_Province!A:A,0))</f>
        <v>YT</v>
      </c>
      <c r="E395" t="s">
        <v>543</v>
      </c>
      <c r="F395" t="s">
        <v>2647</v>
      </c>
      <c r="G395" t="s">
        <v>2643</v>
      </c>
      <c r="H395" t="s">
        <v>11</v>
      </c>
      <c r="I395" t="s">
        <v>16</v>
      </c>
      <c r="J395">
        <v>5950</v>
      </c>
      <c r="K395">
        <v>5950</v>
      </c>
      <c r="L395">
        <v>0.16500000000000001</v>
      </c>
      <c r="M395">
        <v>993.36004860000003</v>
      </c>
      <c r="O395">
        <v>1.4726249199999999</v>
      </c>
    </row>
    <row r="396" spans="1:15" hidden="1" x14ac:dyDescent="0.35">
      <c r="A396">
        <v>395</v>
      </c>
      <c r="B396">
        <v>235</v>
      </c>
      <c r="C396" t="s">
        <v>544</v>
      </c>
      <c r="D396" t="str">
        <f>INDEX(FSA_Province!B:B,MATCH(LEFT(C396,1),FSA_Province!A:A,0))</f>
        <v>QC</v>
      </c>
      <c r="E396" t="s">
        <v>545</v>
      </c>
      <c r="F396" t="s">
        <v>2653</v>
      </c>
      <c r="G396" t="s">
        <v>2643</v>
      </c>
      <c r="H396" t="s">
        <v>27</v>
      </c>
      <c r="I396" t="s">
        <v>16</v>
      </c>
      <c r="J396">
        <v>5000</v>
      </c>
      <c r="K396">
        <v>5000</v>
      </c>
      <c r="L396">
        <v>9.5769999999999994E-2</v>
      </c>
      <c r="M396">
        <v>484.54766999999998</v>
      </c>
      <c r="O396">
        <v>0.71832662999999997</v>
      </c>
    </row>
    <row r="397" spans="1:15" hidden="1" x14ac:dyDescent="0.35">
      <c r="A397">
        <v>501</v>
      </c>
      <c r="B397">
        <v>134</v>
      </c>
      <c r="C397" t="s">
        <v>69</v>
      </c>
      <c r="D397" t="str">
        <f>INDEX(FSA_Province!B:B,MATCH(LEFT(C397,1),FSA_Province!A:A,0))</f>
        <v>ON</v>
      </c>
      <c r="E397" t="s">
        <v>670</v>
      </c>
      <c r="F397" t="s">
        <v>2642</v>
      </c>
      <c r="G397" t="s">
        <v>2643</v>
      </c>
      <c r="H397" t="s">
        <v>27</v>
      </c>
      <c r="I397" t="s">
        <v>16</v>
      </c>
      <c r="J397">
        <v>4.8000000000000001E-2</v>
      </c>
      <c r="K397">
        <v>4.8000000000000001E-2</v>
      </c>
      <c r="L397">
        <v>62100.406999999999</v>
      </c>
      <c r="M397">
        <v>3015.9955759999998</v>
      </c>
      <c r="O397">
        <v>4.4712292700000003</v>
      </c>
    </row>
    <row r="398" spans="1:15" hidden="1" x14ac:dyDescent="0.35">
      <c r="A398">
        <v>397</v>
      </c>
      <c r="B398">
        <v>73</v>
      </c>
      <c r="C398" t="s">
        <v>366</v>
      </c>
      <c r="D398" t="str">
        <f>INDEX(FSA_Province!B:B,MATCH(LEFT(C398,1),FSA_Province!A:A,0))</f>
        <v>QC</v>
      </c>
      <c r="E398" t="s">
        <v>547</v>
      </c>
      <c r="F398" t="s">
        <v>2647</v>
      </c>
      <c r="G398" t="s">
        <v>2643</v>
      </c>
      <c r="H398" t="s">
        <v>27</v>
      </c>
      <c r="I398" t="s">
        <v>16</v>
      </c>
      <c r="J398">
        <v>650</v>
      </c>
      <c r="K398">
        <v>650</v>
      </c>
      <c r="L398">
        <v>0.16980674000000001</v>
      </c>
      <c r="M398">
        <v>111.6768904</v>
      </c>
      <c r="O398">
        <v>0.16556156999999999</v>
      </c>
    </row>
    <row r="399" spans="1:15" hidden="1" x14ac:dyDescent="0.35">
      <c r="A399">
        <v>398</v>
      </c>
      <c r="B399">
        <v>68</v>
      </c>
      <c r="C399" t="s">
        <v>98</v>
      </c>
      <c r="D399" t="str">
        <f>INDEX(FSA_Province!B:B,MATCH(LEFT(C399,1),FSA_Province!A:A,0))</f>
        <v>BC</v>
      </c>
      <c r="E399" t="s">
        <v>548</v>
      </c>
      <c r="F399" t="s">
        <v>2647</v>
      </c>
      <c r="G399" t="s">
        <v>2643</v>
      </c>
      <c r="H399" t="s">
        <v>11</v>
      </c>
      <c r="I399" t="s">
        <v>16</v>
      </c>
      <c r="J399">
        <v>5500</v>
      </c>
      <c r="K399">
        <v>5500</v>
      </c>
      <c r="L399">
        <v>0.17034843</v>
      </c>
      <c r="M399">
        <v>947.97269649999998</v>
      </c>
      <c r="O399">
        <v>1.40537449</v>
      </c>
    </row>
    <row r="400" spans="1:15" hidden="1" x14ac:dyDescent="0.35">
      <c r="A400">
        <v>399</v>
      </c>
      <c r="B400">
        <v>135</v>
      </c>
      <c r="C400" t="s">
        <v>119</v>
      </c>
      <c r="D400" t="str">
        <f>INDEX(FSA_Province!B:B,MATCH(LEFT(C400,1),FSA_Province!A:A,0))</f>
        <v>ON</v>
      </c>
      <c r="E400" t="s">
        <v>549</v>
      </c>
      <c r="F400" t="s">
        <v>2656</v>
      </c>
      <c r="G400" t="s">
        <v>2643</v>
      </c>
      <c r="H400" t="s">
        <v>27</v>
      </c>
      <c r="I400" t="s">
        <v>16</v>
      </c>
      <c r="J400">
        <v>50</v>
      </c>
      <c r="K400">
        <v>50</v>
      </c>
      <c r="L400">
        <v>1.6880999999999999</v>
      </c>
      <c r="M400">
        <v>85.401541350000002</v>
      </c>
      <c r="O400">
        <v>0.12660822999999999</v>
      </c>
    </row>
    <row r="401" spans="1:15" hidden="1" x14ac:dyDescent="0.35">
      <c r="A401">
        <v>400</v>
      </c>
      <c r="B401">
        <v>135</v>
      </c>
      <c r="C401" t="s">
        <v>119</v>
      </c>
      <c r="D401" t="str">
        <f>INDEX(FSA_Province!B:B,MATCH(LEFT(C401,1),FSA_Province!A:A,0))</f>
        <v>ON</v>
      </c>
      <c r="E401" t="s">
        <v>550</v>
      </c>
      <c r="F401" t="s">
        <v>2644</v>
      </c>
      <c r="G401" t="s">
        <v>2643</v>
      </c>
      <c r="H401" t="s">
        <v>27</v>
      </c>
      <c r="I401" t="s">
        <v>16</v>
      </c>
      <c r="J401">
        <v>100</v>
      </c>
      <c r="K401">
        <v>100</v>
      </c>
      <c r="L401">
        <v>1.1050500000000001</v>
      </c>
      <c r="M401">
        <v>111.8083896</v>
      </c>
      <c r="O401">
        <v>0.16575651999999999</v>
      </c>
    </row>
    <row r="402" spans="1:15" hidden="1" x14ac:dyDescent="0.35">
      <c r="A402">
        <v>401</v>
      </c>
      <c r="B402">
        <v>135</v>
      </c>
      <c r="C402" t="s">
        <v>119</v>
      </c>
      <c r="D402" t="str">
        <f>INDEX(FSA_Province!B:B,MATCH(LEFT(C402,1),FSA_Province!A:A,0))</f>
        <v>ON</v>
      </c>
      <c r="E402" t="s">
        <v>551</v>
      </c>
      <c r="F402" t="s">
        <v>2644</v>
      </c>
      <c r="G402" t="s">
        <v>2643</v>
      </c>
      <c r="H402" t="s">
        <v>27</v>
      </c>
      <c r="I402" t="s">
        <v>16</v>
      </c>
      <c r="J402">
        <v>114.5</v>
      </c>
      <c r="K402">
        <v>114.5</v>
      </c>
      <c r="L402">
        <v>1.10791</v>
      </c>
      <c r="M402">
        <v>128.35341020000001</v>
      </c>
      <c r="O402">
        <v>0.1902846</v>
      </c>
    </row>
    <row r="403" spans="1:15" hidden="1" x14ac:dyDescent="0.35">
      <c r="A403">
        <v>402</v>
      </c>
      <c r="B403">
        <v>135</v>
      </c>
      <c r="C403" t="s">
        <v>119</v>
      </c>
      <c r="D403" t="str">
        <f>INDEX(FSA_Province!B:B,MATCH(LEFT(C403,1),FSA_Province!A:A,0))</f>
        <v>ON</v>
      </c>
      <c r="E403" t="s">
        <v>552</v>
      </c>
      <c r="F403" t="s">
        <v>2656</v>
      </c>
      <c r="G403" t="s">
        <v>2643</v>
      </c>
      <c r="H403" t="s">
        <v>27</v>
      </c>
      <c r="I403" t="s">
        <v>16</v>
      </c>
      <c r="J403">
        <v>123</v>
      </c>
      <c r="K403">
        <v>123</v>
      </c>
      <c r="L403">
        <v>1.6961999999999999</v>
      </c>
      <c r="M403">
        <v>211.0954639</v>
      </c>
      <c r="O403">
        <v>0.31295012999999999</v>
      </c>
    </row>
    <row r="404" spans="1:15" hidden="1" x14ac:dyDescent="0.35">
      <c r="A404">
        <v>403</v>
      </c>
      <c r="B404">
        <v>103</v>
      </c>
      <c r="C404" t="s">
        <v>514</v>
      </c>
      <c r="D404" t="str">
        <f>INDEX(FSA_Province!B:B,MATCH(LEFT(C404,1),FSA_Province!A:A,0))</f>
        <v>ON</v>
      </c>
      <c r="E404" t="s">
        <v>553</v>
      </c>
      <c r="F404" t="s">
        <v>2646</v>
      </c>
      <c r="G404" t="s">
        <v>2643</v>
      </c>
      <c r="H404" t="s">
        <v>27</v>
      </c>
      <c r="I404" t="s">
        <v>16</v>
      </c>
      <c r="J404">
        <v>1</v>
      </c>
      <c r="K404">
        <v>1</v>
      </c>
      <c r="L404">
        <v>2237.7750000000001</v>
      </c>
      <c r="M404">
        <v>2264.1816220000001</v>
      </c>
      <c r="O404">
        <v>3.35666113</v>
      </c>
    </row>
    <row r="405" spans="1:15" hidden="1" x14ac:dyDescent="0.35">
      <c r="A405">
        <v>404</v>
      </c>
      <c r="B405">
        <v>103</v>
      </c>
      <c r="C405" t="s">
        <v>514</v>
      </c>
      <c r="D405" t="str">
        <f>INDEX(FSA_Province!B:B,MATCH(LEFT(C405,1),FSA_Province!A:A,0))</f>
        <v>ON</v>
      </c>
      <c r="E405" t="s">
        <v>554</v>
      </c>
      <c r="F405" t="s">
        <v>2645</v>
      </c>
      <c r="G405" t="s">
        <v>2643</v>
      </c>
      <c r="H405" t="s">
        <v>27</v>
      </c>
      <c r="I405" t="s">
        <v>12</v>
      </c>
      <c r="J405">
        <v>0.5</v>
      </c>
      <c r="K405">
        <v>0.5</v>
      </c>
      <c r="L405">
        <v>40.485122140000001</v>
      </c>
      <c r="M405">
        <v>20.003682619999999</v>
      </c>
      <c r="O405">
        <v>3.036384E-2</v>
      </c>
    </row>
    <row r="406" spans="1:15" hidden="1" x14ac:dyDescent="0.35">
      <c r="A406">
        <v>405</v>
      </c>
      <c r="B406">
        <v>204</v>
      </c>
      <c r="C406" t="s">
        <v>199</v>
      </c>
      <c r="D406" t="str">
        <f>INDEX(FSA_Province!B:B,MATCH(LEFT(C406,1),FSA_Province!A:A,0))</f>
        <v>SK</v>
      </c>
      <c r="E406" t="s">
        <v>555</v>
      </c>
      <c r="F406" t="s">
        <v>2644</v>
      </c>
      <c r="G406" t="s">
        <v>2643</v>
      </c>
      <c r="H406" t="s">
        <v>11</v>
      </c>
      <c r="I406" t="s">
        <v>16</v>
      </c>
      <c r="J406">
        <v>30</v>
      </c>
      <c r="K406">
        <v>30</v>
      </c>
      <c r="L406">
        <v>1.109</v>
      </c>
      <c r="M406">
        <v>33.662510009999998</v>
      </c>
      <c r="O406">
        <v>4.9904839999999999E-2</v>
      </c>
    </row>
    <row r="407" spans="1:15" hidden="1" x14ac:dyDescent="0.35">
      <c r="A407">
        <v>406</v>
      </c>
      <c r="B407">
        <v>129</v>
      </c>
      <c r="C407" t="s">
        <v>556</v>
      </c>
      <c r="D407" t="str">
        <f>INDEX(FSA_Province!B:B,MATCH(LEFT(C407,1),FSA_Province!A:A,0))</f>
        <v>ON</v>
      </c>
      <c r="E407" t="s">
        <v>557</v>
      </c>
      <c r="F407" t="s">
        <v>2666</v>
      </c>
      <c r="G407" t="s">
        <v>2643</v>
      </c>
      <c r="H407" t="s">
        <v>11</v>
      </c>
      <c r="I407" t="s">
        <v>16</v>
      </c>
      <c r="J407">
        <v>13998.209740640001</v>
      </c>
      <c r="K407">
        <v>13998.209740640001</v>
      </c>
      <c r="L407">
        <v>1.41E-2</v>
      </c>
      <c r="M407">
        <v>199.6543518</v>
      </c>
      <c r="O407">
        <v>0.29598860999999999</v>
      </c>
    </row>
    <row r="408" spans="1:15" hidden="1" x14ac:dyDescent="0.35">
      <c r="A408">
        <v>407</v>
      </c>
      <c r="B408">
        <v>141</v>
      </c>
      <c r="C408" t="s">
        <v>558</v>
      </c>
      <c r="D408" t="str">
        <f>INDEX(FSA_Province!B:B,MATCH(LEFT(C408,1),FSA_Province!A:A,0))</f>
        <v>AB</v>
      </c>
      <c r="E408" t="s">
        <v>559</v>
      </c>
      <c r="F408" t="s">
        <v>2653</v>
      </c>
      <c r="G408" t="s">
        <v>2643</v>
      </c>
      <c r="H408" t="s">
        <v>27</v>
      </c>
      <c r="I408" t="s">
        <v>16</v>
      </c>
      <c r="J408">
        <v>12625</v>
      </c>
      <c r="K408">
        <v>12625</v>
      </c>
      <c r="L408">
        <v>9.3710000000000002E-2</v>
      </c>
      <c r="M408">
        <v>1197.1329559999999</v>
      </c>
      <c r="O408">
        <v>1.7747558800000001</v>
      </c>
    </row>
    <row r="409" spans="1:15" hidden="1" x14ac:dyDescent="0.35">
      <c r="A409">
        <v>408</v>
      </c>
      <c r="B409">
        <v>131</v>
      </c>
      <c r="C409" t="s">
        <v>447</v>
      </c>
      <c r="D409" t="str">
        <f>INDEX(FSA_Province!B:B,MATCH(LEFT(C409,1),FSA_Province!A:A,0))</f>
        <v>ON</v>
      </c>
      <c r="E409" t="s">
        <v>560</v>
      </c>
      <c r="F409" t="s">
        <v>2647</v>
      </c>
      <c r="G409" t="s">
        <v>2643</v>
      </c>
      <c r="H409" t="s">
        <v>27</v>
      </c>
      <c r="I409" t="s">
        <v>16</v>
      </c>
      <c r="J409">
        <v>3420</v>
      </c>
      <c r="K409">
        <v>3420</v>
      </c>
      <c r="L409">
        <v>0.17484959</v>
      </c>
      <c r="M409">
        <v>605.04231630000004</v>
      </c>
      <c r="O409">
        <v>0.89697839999999995</v>
      </c>
    </row>
    <row r="410" spans="1:15" hidden="1" x14ac:dyDescent="0.35">
      <c r="A410">
        <v>540</v>
      </c>
      <c r="B410">
        <v>245</v>
      </c>
      <c r="C410" t="s">
        <v>8</v>
      </c>
      <c r="D410" t="str">
        <f>INDEX(FSA_Province!B:B,MATCH(LEFT(C410,1),FSA_Province!A:A,0))</f>
        <v>BC</v>
      </c>
      <c r="E410" t="s">
        <v>713</v>
      </c>
      <c r="F410" t="s">
        <v>2642</v>
      </c>
      <c r="G410" t="s">
        <v>2643</v>
      </c>
      <c r="H410" t="s">
        <v>11</v>
      </c>
      <c r="I410" t="s">
        <v>16</v>
      </c>
      <c r="J410">
        <v>0.2</v>
      </c>
      <c r="K410">
        <v>0.2</v>
      </c>
      <c r="L410">
        <v>62100</v>
      </c>
      <c r="M410">
        <v>12418.27126</v>
      </c>
      <c r="O410">
        <v>0</v>
      </c>
    </row>
    <row r="411" spans="1:15" hidden="1" x14ac:dyDescent="0.35">
      <c r="A411">
        <v>410</v>
      </c>
      <c r="B411">
        <v>152</v>
      </c>
      <c r="C411" t="s">
        <v>562</v>
      </c>
      <c r="D411" t="str">
        <f>INDEX(FSA_Province!B:B,MATCH(LEFT(C411,1),FSA_Province!A:A,0))</f>
        <v>ON</v>
      </c>
      <c r="E411" t="s">
        <v>563</v>
      </c>
      <c r="F411" t="s">
        <v>2647</v>
      </c>
      <c r="G411" t="s">
        <v>2643</v>
      </c>
      <c r="H411" t="s">
        <v>11</v>
      </c>
      <c r="I411" t="s">
        <v>16</v>
      </c>
      <c r="J411">
        <v>55000</v>
      </c>
      <c r="K411">
        <v>55000</v>
      </c>
      <c r="L411">
        <v>0.17517102000000001</v>
      </c>
      <c r="M411">
        <v>9748.0995739999998</v>
      </c>
      <c r="O411">
        <v>14.451608780000001</v>
      </c>
    </row>
    <row r="412" spans="1:15" hidden="1" x14ac:dyDescent="0.35">
      <c r="A412">
        <v>411</v>
      </c>
      <c r="B412">
        <v>86</v>
      </c>
      <c r="C412" t="s">
        <v>564</v>
      </c>
      <c r="D412" t="str">
        <f>INDEX(FSA_Province!B:B,MATCH(LEFT(C412,1),FSA_Province!A:A,0))</f>
        <v>NB</v>
      </c>
      <c r="E412" t="s">
        <v>565</v>
      </c>
      <c r="F412" t="s">
        <v>2647</v>
      </c>
      <c r="G412" t="s">
        <v>2643</v>
      </c>
      <c r="H412" t="s">
        <v>11</v>
      </c>
      <c r="I412" t="s">
        <v>16</v>
      </c>
      <c r="J412">
        <v>838.00000001000001</v>
      </c>
      <c r="K412">
        <v>838.00000001000001</v>
      </c>
      <c r="L412">
        <v>0.17799999999999999</v>
      </c>
      <c r="M412">
        <v>150.92424510000001</v>
      </c>
      <c r="O412">
        <v>0.22374598000000001</v>
      </c>
    </row>
    <row r="413" spans="1:15" hidden="1" x14ac:dyDescent="0.35">
      <c r="A413">
        <v>412</v>
      </c>
      <c r="B413">
        <v>183</v>
      </c>
      <c r="C413" t="s">
        <v>232</v>
      </c>
      <c r="D413" t="str">
        <f>INDEX(FSA_Province!B:B,MATCH(LEFT(C413,1),FSA_Province!A:A,0))</f>
        <v>BC</v>
      </c>
      <c r="E413" t="s">
        <v>566</v>
      </c>
      <c r="F413" t="s">
        <v>2647</v>
      </c>
      <c r="G413" t="s">
        <v>2643</v>
      </c>
      <c r="H413" t="s">
        <v>11</v>
      </c>
      <c r="I413" t="s">
        <v>16</v>
      </c>
      <c r="J413">
        <v>281.96393905999997</v>
      </c>
      <c r="K413">
        <v>281.96393905999997</v>
      </c>
      <c r="L413">
        <v>0.17499999999999999</v>
      </c>
      <c r="M413">
        <v>49.925981319999998</v>
      </c>
      <c r="O413">
        <v>7.4015520000000001E-2</v>
      </c>
    </row>
    <row r="414" spans="1:15" hidden="1" x14ac:dyDescent="0.35">
      <c r="A414">
        <v>413</v>
      </c>
      <c r="B414">
        <v>42</v>
      </c>
      <c r="C414" t="s">
        <v>567</v>
      </c>
      <c r="D414" t="str">
        <f>INDEX(FSA_Province!B:B,MATCH(LEFT(C414,1),FSA_Province!A:A,0))</f>
        <v>ON</v>
      </c>
      <c r="E414" t="s">
        <v>568</v>
      </c>
      <c r="F414" t="s">
        <v>2647</v>
      </c>
      <c r="G414" t="s">
        <v>2643</v>
      </c>
      <c r="H414" t="s">
        <v>11</v>
      </c>
      <c r="I414" t="s">
        <v>16</v>
      </c>
      <c r="J414">
        <v>11540</v>
      </c>
      <c r="K414">
        <v>11540</v>
      </c>
      <c r="L414">
        <v>0.17100000000000001</v>
      </c>
      <c r="M414">
        <v>1996.6268769999999</v>
      </c>
      <c r="O414">
        <v>2.9600098099999999</v>
      </c>
    </row>
    <row r="415" spans="1:15" hidden="1" x14ac:dyDescent="0.35">
      <c r="A415">
        <v>414</v>
      </c>
      <c r="B415">
        <v>71</v>
      </c>
      <c r="C415" t="s">
        <v>207</v>
      </c>
      <c r="D415" t="str">
        <f>INDEX(FSA_Province!B:B,MATCH(LEFT(C415,1),FSA_Province!A:A,0))</f>
        <v>BC</v>
      </c>
      <c r="E415" t="s">
        <v>569</v>
      </c>
      <c r="F415" t="s">
        <v>2646</v>
      </c>
      <c r="G415" t="s">
        <v>2643</v>
      </c>
      <c r="H415" t="s">
        <v>11</v>
      </c>
      <c r="I415" t="s">
        <v>16</v>
      </c>
      <c r="J415">
        <v>0.86984753999999997</v>
      </c>
      <c r="K415">
        <v>0.86984753999999997</v>
      </c>
      <c r="L415">
        <v>2269.0729999999999</v>
      </c>
      <c r="M415">
        <v>1996.8039040000001</v>
      </c>
      <c r="O415">
        <v>2.96027226</v>
      </c>
    </row>
    <row r="416" spans="1:15" hidden="1" x14ac:dyDescent="0.35">
      <c r="A416">
        <v>541</v>
      </c>
      <c r="B416">
        <v>245</v>
      </c>
      <c r="C416" t="s">
        <v>8</v>
      </c>
      <c r="D416" t="str">
        <f>INDEX(FSA_Province!B:B,MATCH(LEFT(C416,1),FSA_Province!A:A,0))</f>
        <v>BC</v>
      </c>
      <c r="E416" t="s">
        <v>714</v>
      </c>
      <c r="F416" t="s">
        <v>2642</v>
      </c>
      <c r="G416" t="s">
        <v>2643</v>
      </c>
      <c r="H416" t="s">
        <v>11</v>
      </c>
      <c r="I416" t="s">
        <v>12</v>
      </c>
      <c r="J416">
        <v>0.2</v>
      </c>
      <c r="K416">
        <v>0.2</v>
      </c>
      <c r="L416">
        <v>62100</v>
      </c>
      <c r="M416">
        <v>12419.999959999999</v>
      </c>
      <c r="O416">
        <v>0</v>
      </c>
    </row>
    <row r="417" spans="1:15" hidden="1" x14ac:dyDescent="0.35">
      <c r="A417">
        <v>2206</v>
      </c>
      <c r="B417">
        <v>160</v>
      </c>
      <c r="C417" t="s">
        <v>2470</v>
      </c>
      <c r="D417" t="str">
        <f>INDEX(FSA_Province!B:B,MATCH(LEFT(C417,1),FSA_Province!A:A,0))</f>
        <v>ON</v>
      </c>
      <c r="E417" t="s">
        <v>2471</v>
      </c>
      <c r="F417" t="s">
        <v>2649</v>
      </c>
      <c r="G417" t="s">
        <v>2642</v>
      </c>
      <c r="H417" t="s">
        <v>11</v>
      </c>
      <c r="I417" t="s">
        <v>16</v>
      </c>
      <c r="J417">
        <v>28000</v>
      </c>
      <c r="K417">
        <v>28000</v>
      </c>
      <c r="L417">
        <v>9.0999999999999997E-7</v>
      </c>
      <c r="M417">
        <v>2.5479990000000001E-2</v>
      </c>
      <c r="O417">
        <v>3.8210000000000002E-5</v>
      </c>
    </row>
    <row r="418" spans="1:15" hidden="1" x14ac:dyDescent="0.35">
      <c r="A418">
        <v>417</v>
      </c>
      <c r="B418">
        <v>134</v>
      </c>
      <c r="C418" t="s">
        <v>69</v>
      </c>
      <c r="D418" t="str">
        <f>INDEX(FSA_Province!B:B,MATCH(LEFT(C418,1),FSA_Province!A:A,0))</f>
        <v>ON</v>
      </c>
      <c r="E418" t="s">
        <v>574</v>
      </c>
      <c r="F418" t="s">
        <v>2647</v>
      </c>
      <c r="G418" t="s">
        <v>2646</v>
      </c>
      <c r="H418" t="s">
        <v>27</v>
      </c>
      <c r="I418" t="s">
        <v>16</v>
      </c>
      <c r="J418">
        <v>5000</v>
      </c>
      <c r="K418">
        <v>5000</v>
      </c>
      <c r="L418">
        <v>7.9569999999999999E-5</v>
      </c>
      <c r="M418">
        <v>0.39784999999999998</v>
      </c>
      <c r="O418">
        <v>5.9677000000000005E-4</v>
      </c>
    </row>
    <row r="419" spans="1:15" hidden="1" x14ac:dyDescent="0.35">
      <c r="A419">
        <v>1497</v>
      </c>
      <c r="B419">
        <v>110</v>
      </c>
      <c r="C419" t="s">
        <v>124</v>
      </c>
      <c r="D419" t="str">
        <f>INDEX(FSA_Province!B:B,MATCH(LEFT(C419,1),FSA_Province!A:A,0))</f>
        <v>BC</v>
      </c>
      <c r="E419" t="s">
        <v>1736</v>
      </c>
      <c r="F419" t="s">
        <v>2658</v>
      </c>
      <c r="G419" t="s">
        <v>2642</v>
      </c>
      <c r="H419" t="s">
        <v>11</v>
      </c>
      <c r="I419" t="s">
        <v>16</v>
      </c>
      <c r="J419">
        <v>25500</v>
      </c>
      <c r="K419">
        <v>25500</v>
      </c>
      <c r="L419">
        <v>9.1999999999999998E-7</v>
      </c>
      <c r="M419">
        <v>2.3460000000000002E-2</v>
      </c>
      <c r="O419">
        <v>3.519E-5</v>
      </c>
    </row>
    <row r="420" spans="1:15" hidden="1" x14ac:dyDescent="0.35">
      <c r="A420">
        <v>419</v>
      </c>
      <c r="B420">
        <v>241</v>
      </c>
      <c r="C420" t="s">
        <v>577</v>
      </c>
      <c r="D420" t="str">
        <f>INDEX(FSA_Province!B:B,MATCH(LEFT(C420,1),FSA_Province!A:A,0))</f>
        <v>ON</v>
      </c>
      <c r="E420" t="s">
        <v>578</v>
      </c>
      <c r="F420" t="s">
        <v>2647</v>
      </c>
      <c r="G420" t="s">
        <v>2643</v>
      </c>
      <c r="H420" t="s">
        <v>11</v>
      </c>
      <c r="I420" t="s">
        <v>16</v>
      </c>
      <c r="J420">
        <v>857.17037474999995</v>
      </c>
      <c r="K420">
        <v>857.17037474999995</v>
      </c>
      <c r="L420">
        <v>0.17499999999999999</v>
      </c>
      <c r="M420">
        <v>151.77498320000001</v>
      </c>
      <c r="O420">
        <v>0.22500719999999999</v>
      </c>
    </row>
    <row r="421" spans="1:15" hidden="1" x14ac:dyDescent="0.35">
      <c r="A421">
        <v>420</v>
      </c>
      <c r="B421">
        <v>17</v>
      </c>
      <c r="C421" t="s">
        <v>95</v>
      </c>
      <c r="D421" t="str">
        <f>INDEX(FSA_Province!B:B,MATCH(LEFT(C421,1),FSA_Province!A:A,0))</f>
        <v>BC</v>
      </c>
      <c r="E421" t="s">
        <v>579</v>
      </c>
      <c r="F421" t="s">
        <v>2647</v>
      </c>
      <c r="G421" t="s">
        <v>2643</v>
      </c>
      <c r="H421" t="s">
        <v>27</v>
      </c>
      <c r="I421" t="s">
        <v>16</v>
      </c>
      <c r="J421">
        <v>10900</v>
      </c>
      <c r="K421">
        <v>10900</v>
      </c>
      <c r="L421">
        <v>0.18099757</v>
      </c>
      <c r="M421">
        <v>1996.155033</v>
      </c>
      <c r="O421">
        <v>2.9593103100000002</v>
      </c>
    </row>
    <row r="422" spans="1:15" hidden="1" x14ac:dyDescent="0.35">
      <c r="A422">
        <v>421</v>
      </c>
      <c r="B422">
        <v>227</v>
      </c>
      <c r="C422" t="s">
        <v>580</v>
      </c>
      <c r="D422" t="str">
        <f>INDEX(FSA_Province!B:B,MATCH(LEFT(C422,1),FSA_Province!A:A,0))</f>
        <v>AB</v>
      </c>
      <c r="E422" t="s">
        <v>581</v>
      </c>
      <c r="F422" t="s">
        <v>2652</v>
      </c>
      <c r="G422" t="s">
        <v>2643</v>
      </c>
      <c r="H422" t="s">
        <v>11</v>
      </c>
      <c r="I422" t="s">
        <v>16</v>
      </c>
      <c r="J422">
        <v>15599.99999991</v>
      </c>
      <c r="K422">
        <v>15599.99999991</v>
      </c>
      <c r="L422">
        <v>6.3450000000000006E-2</v>
      </c>
      <c r="M422">
        <v>1001.352316</v>
      </c>
      <c r="O422">
        <v>1.4845100600000001</v>
      </c>
    </row>
    <row r="423" spans="1:15" hidden="1" x14ac:dyDescent="0.35">
      <c r="A423">
        <v>422</v>
      </c>
      <c r="B423">
        <v>172</v>
      </c>
      <c r="C423" t="s">
        <v>279</v>
      </c>
      <c r="D423" t="str">
        <f>INDEX(FSA_Province!B:B,MATCH(LEFT(C423,1),FSA_Province!A:A,0))</f>
        <v>BC</v>
      </c>
      <c r="E423" t="s">
        <v>582</v>
      </c>
      <c r="F423" t="s">
        <v>2644</v>
      </c>
      <c r="G423" t="s">
        <v>2643</v>
      </c>
      <c r="H423" t="s">
        <v>27</v>
      </c>
      <c r="I423" t="s">
        <v>16</v>
      </c>
      <c r="J423">
        <v>397</v>
      </c>
      <c r="K423">
        <v>397</v>
      </c>
      <c r="L423">
        <v>1.0924700000000001</v>
      </c>
      <c r="M423">
        <v>438.82965369999999</v>
      </c>
      <c r="O423">
        <v>0.65056725999999998</v>
      </c>
    </row>
    <row r="424" spans="1:15" hidden="1" x14ac:dyDescent="0.35">
      <c r="A424">
        <v>423</v>
      </c>
      <c r="B424">
        <v>168</v>
      </c>
      <c r="C424" t="s">
        <v>500</v>
      </c>
      <c r="D424" t="str">
        <f>INDEX(FSA_Province!B:B,MATCH(LEFT(C424,1),FSA_Province!A:A,0))</f>
        <v>ON</v>
      </c>
      <c r="E424" t="s">
        <v>583</v>
      </c>
      <c r="F424" t="s">
        <v>2647</v>
      </c>
      <c r="G424" t="s">
        <v>2643</v>
      </c>
      <c r="H424" t="s">
        <v>11</v>
      </c>
      <c r="I424" t="s">
        <v>16</v>
      </c>
      <c r="J424">
        <v>5800</v>
      </c>
      <c r="K424">
        <v>5800</v>
      </c>
      <c r="L424">
        <v>0.175123</v>
      </c>
      <c r="M424">
        <v>1027.6995939999999</v>
      </c>
      <c r="O424">
        <v>1.5235700400000001</v>
      </c>
    </row>
    <row r="425" spans="1:15" hidden="1" x14ac:dyDescent="0.35">
      <c r="A425">
        <v>424</v>
      </c>
      <c r="B425">
        <v>134</v>
      </c>
      <c r="C425" t="s">
        <v>69</v>
      </c>
      <c r="D425" t="str">
        <f>INDEX(FSA_Province!B:B,MATCH(LEFT(C425,1),FSA_Province!A:A,0))</f>
        <v>ON</v>
      </c>
      <c r="E425" t="s">
        <v>584</v>
      </c>
      <c r="F425" t="s">
        <v>2644</v>
      </c>
      <c r="G425" t="s">
        <v>2643</v>
      </c>
      <c r="H425" t="s">
        <v>27</v>
      </c>
      <c r="I425" t="s">
        <v>16</v>
      </c>
      <c r="J425">
        <v>4000</v>
      </c>
      <c r="K425">
        <v>4000</v>
      </c>
      <c r="L425">
        <v>1.0994699999999999</v>
      </c>
      <c r="M425">
        <v>4451.2435439999999</v>
      </c>
      <c r="O425">
        <v>6.5989919099999996</v>
      </c>
    </row>
    <row r="426" spans="1:15" hidden="1" x14ac:dyDescent="0.35">
      <c r="A426">
        <v>425</v>
      </c>
      <c r="B426">
        <v>134</v>
      </c>
      <c r="C426" t="s">
        <v>69</v>
      </c>
      <c r="D426" t="str">
        <f>INDEX(FSA_Province!B:B,MATCH(LEFT(C426,1),FSA_Province!A:A,0))</f>
        <v>ON</v>
      </c>
      <c r="E426" t="s">
        <v>585</v>
      </c>
      <c r="F426" t="s">
        <v>2648</v>
      </c>
      <c r="G426" t="s">
        <v>2646</v>
      </c>
      <c r="H426" t="s">
        <v>27</v>
      </c>
      <c r="I426" t="s">
        <v>12</v>
      </c>
      <c r="J426">
        <v>1800</v>
      </c>
      <c r="K426">
        <v>1800</v>
      </c>
      <c r="L426">
        <v>2.8022000000000002E-4</v>
      </c>
      <c r="M426">
        <v>0.50464799999999999</v>
      </c>
      <c r="O426">
        <v>7.5697000000000004E-4</v>
      </c>
    </row>
    <row r="427" spans="1:15" hidden="1" x14ac:dyDescent="0.35">
      <c r="A427">
        <v>426</v>
      </c>
      <c r="B427">
        <v>134</v>
      </c>
      <c r="C427" t="s">
        <v>69</v>
      </c>
      <c r="D427" t="str">
        <f>INDEX(FSA_Province!B:B,MATCH(LEFT(C427,1),FSA_Province!A:A,0))</f>
        <v>ON</v>
      </c>
      <c r="E427" t="s">
        <v>586</v>
      </c>
      <c r="F427" t="s">
        <v>2656</v>
      </c>
      <c r="G427" t="s">
        <v>2643</v>
      </c>
      <c r="H427" t="s">
        <v>27</v>
      </c>
      <c r="I427" t="s">
        <v>12</v>
      </c>
      <c r="J427">
        <v>700</v>
      </c>
      <c r="K427">
        <v>700</v>
      </c>
      <c r="L427">
        <v>1.7724500000000001</v>
      </c>
      <c r="M427">
        <v>1226.0874710000001</v>
      </c>
      <c r="O427">
        <v>1.8610936</v>
      </c>
    </row>
    <row r="428" spans="1:15" hidden="1" x14ac:dyDescent="0.35">
      <c r="A428">
        <v>427</v>
      </c>
      <c r="B428">
        <v>134</v>
      </c>
      <c r="C428" t="s">
        <v>69</v>
      </c>
      <c r="D428" t="str">
        <f>INDEX(FSA_Province!B:B,MATCH(LEFT(C428,1),FSA_Province!A:A,0))</f>
        <v>ON</v>
      </c>
      <c r="E428" t="s">
        <v>587</v>
      </c>
      <c r="F428" t="s">
        <v>2647</v>
      </c>
      <c r="G428" t="s">
        <v>2643</v>
      </c>
      <c r="H428" t="s">
        <v>27</v>
      </c>
      <c r="I428" t="s">
        <v>12</v>
      </c>
      <c r="J428">
        <v>6000</v>
      </c>
      <c r="K428">
        <v>6000</v>
      </c>
      <c r="L428">
        <v>0.1802685</v>
      </c>
      <c r="M428">
        <v>1068.8471689999999</v>
      </c>
      <c r="O428">
        <v>1.6224165699999999</v>
      </c>
    </row>
    <row r="429" spans="1:15" hidden="1" x14ac:dyDescent="0.35">
      <c r="A429">
        <v>428</v>
      </c>
      <c r="B429">
        <v>134</v>
      </c>
      <c r="C429" t="s">
        <v>69</v>
      </c>
      <c r="D429" t="str">
        <f>INDEX(FSA_Province!B:B,MATCH(LEFT(C429,1),FSA_Province!A:A,0))</f>
        <v>ON</v>
      </c>
      <c r="E429" t="s">
        <v>588</v>
      </c>
      <c r="F429" t="s">
        <v>2644</v>
      </c>
      <c r="G429" t="s">
        <v>2643</v>
      </c>
      <c r="H429" t="s">
        <v>27</v>
      </c>
      <c r="I429" t="s">
        <v>12</v>
      </c>
      <c r="J429">
        <v>2000</v>
      </c>
      <c r="K429">
        <v>2000</v>
      </c>
      <c r="L429">
        <v>1.0931999999999999</v>
      </c>
      <c r="M429">
        <v>2166.365033</v>
      </c>
      <c r="O429">
        <v>3.28835275</v>
      </c>
    </row>
    <row r="430" spans="1:15" hidden="1" x14ac:dyDescent="0.35">
      <c r="A430">
        <v>429</v>
      </c>
      <c r="B430">
        <v>221</v>
      </c>
      <c r="C430" t="s">
        <v>589</v>
      </c>
      <c r="D430" t="str">
        <f>INDEX(FSA_Province!B:B,MATCH(LEFT(C430,1),FSA_Province!A:A,0))</f>
        <v>MB</v>
      </c>
      <c r="E430" t="s">
        <v>590</v>
      </c>
      <c r="F430" t="s">
        <v>2653</v>
      </c>
      <c r="G430" t="s">
        <v>2643</v>
      </c>
      <c r="H430" t="s">
        <v>11</v>
      </c>
      <c r="I430" t="s">
        <v>12</v>
      </c>
      <c r="J430">
        <v>9216.77524825</v>
      </c>
      <c r="K430">
        <v>9216.77524825</v>
      </c>
      <c r="L430">
        <v>0.09</v>
      </c>
      <c r="M430">
        <v>895.05371390000005</v>
      </c>
      <c r="O430">
        <v>1.3586132900000001</v>
      </c>
    </row>
    <row r="431" spans="1:15" hidden="1" x14ac:dyDescent="0.35">
      <c r="A431">
        <v>430</v>
      </c>
      <c r="B431">
        <v>4</v>
      </c>
      <c r="C431" t="s">
        <v>589</v>
      </c>
      <c r="D431" t="str">
        <f>INDEX(FSA_Province!B:B,MATCH(LEFT(C431,1),FSA_Province!A:A,0))</f>
        <v>MB</v>
      </c>
      <c r="E431" t="s">
        <v>591</v>
      </c>
      <c r="F431" t="s">
        <v>2653</v>
      </c>
      <c r="G431" t="s">
        <v>2643</v>
      </c>
      <c r="H431" t="s">
        <v>11</v>
      </c>
      <c r="I431" t="s">
        <v>12</v>
      </c>
      <c r="J431">
        <v>4596.2362893999998</v>
      </c>
      <c r="K431">
        <v>4596.2362893999998</v>
      </c>
      <c r="L431">
        <v>0.09</v>
      </c>
      <c r="M431">
        <v>447.27009759999999</v>
      </c>
      <c r="O431">
        <v>0.67891690999999998</v>
      </c>
    </row>
    <row r="432" spans="1:15" hidden="1" x14ac:dyDescent="0.35">
      <c r="A432">
        <v>431</v>
      </c>
      <c r="B432">
        <v>211</v>
      </c>
      <c r="C432" t="s">
        <v>100</v>
      </c>
      <c r="D432" t="str">
        <f>INDEX(FSA_Province!B:B,MATCH(LEFT(C432,1),FSA_Province!A:A,0))</f>
        <v>ON</v>
      </c>
      <c r="E432" t="s">
        <v>592</v>
      </c>
      <c r="F432" t="s">
        <v>2647</v>
      </c>
      <c r="G432" t="s">
        <v>2643</v>
      </c>
      <c r="H432" t="s">
        <v>11</v>
      </c>
      <c r="I432" t="s">
        <v>16</v>
      </c>
      <c r="J432">
        <v>40</v>
      </c>
      <c r="K432">
        <v>40</v>
      </c>
      <c r="L432">
        <v>0.18859999999999999</v>
      </c>
      <c r="M432">
        <v>7.6330251000000002</v>
      </c>
      <c r="O432">
        <v>1.131599E-2</v>
      </c>
    </row>
    <row r="433" spans="1:15" hidden="1" x14ac:dyDescent="0.35">
      <c r="A433">
        <v>432</v>
      </c>
      <c r="B433">
        <v>211</v>
      </c>
      <c r="C433" t="s">
        <v>100</v>
      </c>
      <c r="D433" t="str">
        <f>INDEX(FSA_Province!B:B,MATCH(LEFT(C433,1),FSA_Province!A:A,0))</f>
        <v>ON</v>
      </c>
      <c r="E433" t="s">
        <v>593</v>
      </c>
      <c r="F433" t="s">
        <v>2647</v>
      </c>
      <c r="G433" t="s">
        <v>2643</v>
      </c>
      <c r="H433" t="s">
        <v>11</v>
      </c>
      <c r="I433" t="s">
        <v>16</v>
      </c>
      <c r="J433">
        <v>2550</v>
      </c>
      <c r="K433">
        <v>2550</v>
      </c>
      <c r="L433">
        <v>0.19120000000000001</v>
      </c>
      <c r="M433">
        <v>493.31358189999997</v>
      </c>
      <c r="O433">
        <v>0.73133996000000001</v>
      </c>
    </row>
    <row r="434" spans="1:15" hidden="1" x14ac:dyDescent="0.35">
      <c r="A434">
        <v>409</v>
      </c>
      <c r="B434">
        <v>233</v>
      </c>
      <c r="C434" t="s">
        <v>352</v>
      </c>
      <c r="D434" t="str">
        <f>INDEX(FSA_Province!B:B,MATCH(LEFT(C434,1),FSA_Province!A:A,0))</f>
        <v>BC</v>
      </c>
      <c r="E434" t="s">
        <v>561</v>
      </c>
      <c r="F434" t="s">
        <v>2642</v>
      </c>
      <c r="G434" t="s">
        <v>2643</v>
      </c>
      <c r="H434" t="s">
        <v>11</v>
      </c>
      <c r="I434" t="s">
        <v>12</v>
      </c>
      <c r="J434">
        <v>1.5216299999999999E-3</v>
      </c>
      <c r="K434">
        <v>1.5216299999999999E-3</v>
      </c>
      <c r="L434">
        <v>62000</v>
      </c>
      <c r="M434">
        <v>93.243789739999997</v>
      </c>
      <c r="O434">
        <v>0</v>
      </c>
    </row>
    <row r="435" spans="1:15" hidden="1" x14ac:dyDescent="0.35">
      <c r="A435">
        <v>434</v>
      </c>
      <c r="B435">
        <v>72</v>
      </c>
      <c r="C435" t="s">
        <v>596</v>
      </c>
      <c r="D435" t="str">
        <f>INDEX(FSA_Province!B:B,MATCH(LEFT(C435,1),FSA_Province!A:A,0))</f>
        <v>ON</v>
      </c>
      <c r="E435" t="s">
        <v>597</v>
      </c>
      <c r="F435" t="s">
        <v>2647</v>
      </c>
      <c r="G435" t="s">
        <v>2643</v>
      </c>
      <c r="H435" t="s">
        <v>27</v>
      </c>
      <c r="I435" t="s">
        <v>16</v>
      </c>
      <c r="J435">
        <v>10</v>
      </c>
      <c r="K435">
        <v>10</v>
      </c>
      <c r="L435">
        <v>0.1932072</v>
      </c>
      <c r="M435">
        <v>1.9548719999999999</v>
      </c>
      <c r="O435">
        <v>2.8980999999999998E-3</v>
      </c>
    </row>
    <row r="436" spans="1:15" hidden="1" x14ac:dyDescent="0.35">
      <c r="A436">
        <v>435</v>
      </c>
      <c r="B436">
        <v>72</v>
      </c>
      <c r="C436" t="s">
        <v>596</v>
      </c>
      <c r="D436" t="str">
        <f>INDEX(FSA_Province!B:B,MATCH(LEFT(C436,1),FSA_Province!A:A,0))</f>
        <v>ON</v>
      </c>
      <c r="E436" t="s">
        <v>598</v>
      </c>
      <c r="F436" t="s">
        <v>2647</v>
      </c>
      <c r="G436" t="s">
        <v>2643</v>
      </c>
      <c r="H436" t="s">
        <v>27</v>
      </c>
      <c r="I436" t="s">
        <v>16</v>
      </c>
      <c r="J436">
        <v>20</v>
      </c>
      <c r="K436">
        <v>20</v>
      </c>
      <c r="L436">
        <v>0.1919361</v>
      </c>
      <c r="M436">
        <v>3.8840219999999999</v>
      </c>
      <c r="O436">
        <v>5.7580799999999996E-3</v>
      </c>
    </row>
    <row r="437" spans="1:15" hidden="1" x14ac:dyDescent="0.35">
      <c r="A437">
        <v>436</v>
      </c>
      <c r="B437">
        <v>72</v>
      </c>
      <c r="C437" t="s">
        <v>596</v>
      </c>
      <c r="D437" t="str">
        <f>INDEX(FSA_Province!B:B,MATCH(LEFT(C437,1),FSA_Province!A:A,0))</f>
        <v>ON</v>
      </c>
      <c r="E437" t="s">
        <v>599</v>
      </c>
      <c r="F437" t="s">
        <v>2647</v>
      </c>
      <c r="G437" t="s">
        <v>2643</v>
      </c>
      <c r="H437" t="s">
        <v>27</v>
      </c>
      <c r="I437" t="s">
        <v>16</v>
      </c>
      <c r="J437">
        <v>225</v>
      </c>
      <c r="K437">
        <v>225</v>
      </c>
      <c r="L437">
        <v>0.1919361</v>
      </c>
      <c r="M437">
        <v>43.695247500000001</v>
      </c>
      <c r="O437">
        <v>6.4778429999999998E-2</v>
      </c>
    </row>
    <row r="438" spans="1:15" hidden="1" x14ac:dyDescent="0.35">
      <c r="A438">
        <v>437</v>
      </c>
      <c r="B438">
        <v>72</v>
      </c>
      <c r="C438" t="s">
        <v>596</v>
      </c>
      <c r="D438" t="str">
        <f>INDEX(FSA_Province!B:B,MATCH(LEFT(C438,1),FSA_Province!A:A,0))</f>
        <v>ON</v>
      </c>
      <c r="E438" t="s">
        <v>600</v>
      </c>
      <c r="F438" t="s">
        <v>2647</v>
      </c>
      <c r="G438" t="s">
        <v>2643</v>
      </c>
      <c r="H438" t="s">
        <v>27</v>
      </c>
      <c r="I438" t="s">
        <v>16</v>
      </c>
      <c r="J438">
        <v>70</v>
      </c>
      <c r="K438">
        <v>70</v>
      </c>
      <c r="L438">
        <v>0.1919361</v>
      </c>
      <c r="M438">
        <v>13.594077</v>
      </c>
      <c r="O438">
        <v>2.0153290000000001E-2</v>
      </c>
    </row>
    <row r="439" spans="1:15" hidden="1" x14ac:dyDescent="0.35">
      <c r="A439">
        <v>438</v>
      </c>
      <c r="B439">
        <v>72</v>
      </c>
      <c r="C439" t="s">
        <v>596</v>
      </c>
      <c r="D439" t="str">
        <f>INDEX(FSA_Province!B:B,MATCH(LEFT(C439,1),FSA_Province!A:A,0))</f>
        <v>ON</v>
      </c>
      <c r="E439" t="s">
        <v>601</v>
      </c>
      <c r="F439" t="s">
        <v>2647</v>
      </c>
      <c r="G439" t="s">
        <v>2643</v>
      </c>
      <c r="H439" t="s">
        <v>27</v>
      </c>
      <c r="I439" t="s">
        <v>16</v>
      </c>
      <c r="J439">
        <v>17</v>
      </c>
      <c r="K439">
        <v>17</v>
      </c>
      <c r="L439">
        <v>0.1919361</v>
      </c>
      <c r="M439">
        <v>3.3014187000000002</v>
      </c>
      <c r="O439">
        <v>4.8943700000000003E-3</v>
      </c>
    </row>
    <row r="440" spans="1:15" hidden="1" x14ac:dyDescent="0.35">
      <c r="A440">
        <v>439</v>
      </c>
      <c r="B440">
        <v>72</v>
      </c>
      <c r="C440" t="s">
        <v>596</v>
      </c>
      <c r="D440" t="str">
        <f>INDEX(FSA_Province!B:B,MATCH(LEFT(C440,1),FSA_Province!A:A,0))</f>
        <v>ON</v>
      </c>
      <c r="E440" t="s">
        <v>602</v>
      </c>
      <c r="F440" t="s">
        <v>2647</v>
      </c>
      <c r="G440" t="s">
        <v>2643</v>
      </c>
      <c r="H440" t="s">
        <v>27</v>
      </c>
      <c r="I440" t="s">
        <v>16</v>
      </c>
      <c r="J440">
        <v>82</v>
      </c>
      <c r="K440">
        <v>82</v>
      </c>
      <c r="L440">
        <v>0.19158829999999999</v>
      </c>
      <c r="M440">
        <v>15.89563418</v>
      </c>
      <c r="O440">
        <v>2.356536E-2</v>
      </c>
    </row>
    <row r="441" spans="1:15" hidden="1" x14ac:dyDescent="0.35">
      <c r="A441">
        <v>440</v>
      </c>
      <c r="B441">
        <v>72</v>
      </c>
      <c r="C441" t="s">
        <v>596</v>
      </c>
      <c r="D441" t="str">
        <f>INDEX(FSA_Province!B:B,MATCH(LEFT(C441,1),FSA_Province!A:A,0))</f>
        <v>ON</v>
      </c>
      <c r="E441" t="s">
        <v>603</v>
      </c>
      <c r="F441" t="s">
        <v>2647</v>
      </c>
      <c r="G441" t="s">
        <v>2643</v>
      </c>
      <c r="H441" t="s">
        <v>27</v>
      </c>
      <c r="I441" t="s">
        <v>16</v>
      </c>
      <c r="J441">
        <v>95</v>
      </c>
      <c r="K441">
        <v>95</v>
      </c>
      <c r="L441">
        <v>0.19158831000000001</v>
      </c>
      <c r="M441">
        <v>18.41567496</v>
      </c>
      <c r="O441">
        <v>2.7301329999999999E-2</v>
      </c>
    </row>
    <row r="442" spans="1:15" hidden="1" x14ac:dyDescent="0.35">
      <c r="A442">
        <v>441</v>
      </c>
      <c r="B442">
        <v>72</v>
      </c>
      <c r="C442" t="s">
        <v>596</v>
      </c>
      <c r="D442" t="str">
        <f>INDEX(FSA_Province!B:B,MATCH(LEFT(C442,1),FSA_Province!A:A,0))</f>
        <v>ON</v>
      </c>
      <c r="E442" t="s">
        <v>604</v>
      </c>
      <c r="F442" t="s">
        <v>2647</v>
      </c>
      <c r="G442" t="s">
        <v>2643</v>
      </c>
      <c r="H442" t="s">
        <v>27</v>
      </c>
      <c r="I442" t="s">
        <v>16</v>
      </c>
      <c r="J442">
        <v>120</v>
      </c>
      <c r="K442">
        <v>120</v>
      </c>
      <c r="L442">
        <v>0.190665</v>
      </c>
      <c r="M442">
        <v>23.149799999999999</v>
      </c>
      <c r="O442">
        <v>3.4319700000000002E-2</v>
      </c>
    </row>
    <row r="443" spans="1:15" hidden="1" x14ac:dyDescent="0.35">
      <c r="A443">
        <v>442</v>
      </c>
      <c r="B443">
        <v>72</v>
      </c>
      <c r="C443" t="s">
        <v>596</v>
      </c>
      <c r="D443" t="str">
        <f>INDEX(FSA_Province!B:B,MATCH(LEFT(C443,1),FSA_Province!A:A,0))</f>
        <v>ON</v>
      </c>
      <c r="E443" t="s">
        <v>605</v>
      </c>
      <c r="F443" t="s">
        <v>2647</v>
      </c>
      <c r="G443" t="s">
        <v>2643</v>
      </c>
      <c r="H443" t="s">
        <v>27</v>
      </c>
      <c r="I443" t="s">
        <v>16</v>
      </c>
      <c r="J443">
        <v>250</v>
      </c>
      <c r="K443">
        <v>250</v>
      </c>
      <c r="L443">
        <v>0.190665</v>
      </c>
      <c r="M443">
        <v>48.228749999999998</v>
      </c>
      <c r="O443">
        <v>7.1499370000000007E-2</v>
      </c>
    </row>
    <row r="444" spans="1:15" hidden="1" x14ac:dyDescent="0.35">
      <c r="A444">
        <v>443</v>
      </c>
      <c r="B444">
        <v>72</v>
      </c>
      <c r="C444" t="s">
        <v>596</v>
      </c>
      <c r="D444" t="str">
        <f>INDEX(FSA_Province!B:B,MATCH(LEFT(C444,1),FSA_Province!A:A,0))</f>
        <v>ON</v>
      </c>
      <c r="E444" t="s">
        <v>606</v>
      </c>
      <c r="F444" t="s">
        <v>2647</v>
      </c>
      <c r="G444" t="s">
        <v>2643</v>
      </c>
      <c r="H444" t="s">
        <v>27</v>
      </c>
      <c r="I444" t="s">
        <v>16</v>
      </c>
      <c r="J444">
        <v>200</v>
      </c>
      <c r="K444">
        <v>200</v>
      </c>
      <c r="L444">
        <v>0.190665</v>
      </c>
      <c r="M444">
        <v>38.582999999999998</v>
      </c>
      <c r="O444">
        <v>5.71995E-2</v>
      </c>
    </row>
    <row r="445" spans="1:15" hidden="1" x14ac:dyDescent="0.35">
      <c r="A445">
        <v>444</v>
      </c>
      <c r="B445">
        <v>72</v>
      </c>
      <c r="C445" t="s">
        <v>596</v>
      </c>
      <c r="D445" t="str">
        <f>INDEX(FSA_Province!B:B,MATCH(LEFT(C445,1),FSA_Province!A:A,0))</f>
        <v>ON</v>
      </c>
      <c r="E445" t="s">
        <v>607</v>
      </c>
      <c r="F445" t="s">
        <v>2647</v>
      </c>
      <c r="G445" t="s">
        <v>2643</v>
      </c>
      <c r="H445" t="s">
        <v>27</v>
      </c>
      <c r="I445" t="s">
        <v>16</v>
      </c>
      <c r="J445">
        <v>200</v>
      </c>
      <c r="K445">
        <v>200</v>
      </c>
      <c r="L445">
        <v>0.190665</v>
      </c>
      <c r="M445">
        <v>38.582999999999998</v>
      </c>
      <c r="O445">
        <v>5.71995E-2</v>
      </c>
    </row>
    <row r="446" spans="1:15" hidden="1" x14ac:dyDescent="0.35">
      <c r="A446">
        <v>445</v>
      </c>
      <c r="B446">
        <v>9</v>
      </c>
      <c r="C446" t="s">
        <v>310</v>
      </c>
      <c r="D446" t="str">
        <f>INDEX(FSA_Province!B:B,MATCH(LEFT(C446,1),FSA_Province!A:A,0))</f>
        <v>ON</v>
      </c>
      <c r="E446" t="s">
        <v>608</v>
      </c>
      <c r="F446" t="s">
        <v>2647</v>
      </c>
      <c r="G446" t="s">
        <v>2643</v>
      </c>
      <c r="H446" t="s">
        <v>11</v>
      </c>
      <c r="I446" t="s">
        <v>16</v>
      </c>
      <c r="J446">
        <v>12967</v>
      </c>
      <c r="K446">
        <v>12967</v>
      </c>
      <c r="L446">
        <v>0.19025188000000001</v>
      </c>
      <c r="M446">
        <v>2496.108659</v>
      </c>
      <c r="O446">
        <v>3.7004941800000002</v>
      </c>
    </row>
    <row r="447" spans="1:15" hidden="1" x14ac:dyDescent="0.35">
      <c r="A447">
        <v>446</v>
      </c>
      <c r="B447">
        <v>63</v>
      </c>
      <c r="C447" t="s">
        <v>609</v>
      </c>
      <c r="D447" t="str">
        <f>INDEX(FSA_Province!B:B,MATCH(LEFT(C447,1),FSA_Province!A:A,0))</f>
        <v>MB</v>
      </c>
      <c r="E447" t="s">
        <v>610</v>
      </c>
      <c r="F447" t="s">
        <v>2646</v>
      </c>
      <c r="G447" t="s">
        <v>2643</v>
      </c>
      <c r="H447" t="s">
        <v>11</v>
      </c>
      <c r="I447" t="s">
        <v>12</v>
      </c>
      <c r="J447">
        <v>1</v>
      </c>
      <c r="K447">
        <v>1</v>
      </c>
      <c r="L447">
        <v>2320</v>
      </c>
      <c r="M447">
        <v>2292.6211589999998</v>
      </c>
      <c r="O447">
        <v>3.4799985000000002</v>
      </c>
    </row>
    <row r="448" spans="1:15" hidden="1" x14ac:dyDescent="0.35">
      <c r="A448">
        <v>447</v>
      </c>
      <c r="B448">
        <v>244</v>
      </c>
      <c r="C448" t="s">
        <v>611</v>
      </c>
      <c r="D448" t="str">
        <f>INDEX(FSA_Province!B:B,MATCH(LEFT(C448,1),FSA_Province!A:A,0))</f>
        <v>AB</v>
      </c>
      <c r="E448" t="s">
        <v>612</v>
      </c>
      <c r="F448" t="s">
        <v>2653</v>
      </c>
      <c r="G448" t="s">
        <v>2643</v>
      </c>
      <c r="H448" t="s">
        <v>11</v>
      </c>
      <c r="I448" t="s">
        <v>16</v>
      </c>
      <c r="J448">
        <v>20750</v>
      </c>
      <c r="K448">
        <v>20750</v>
      </c>
      <c r="L448">
        <v>9.5000000000000001E-2</v>
      </c>
      <c r="M448">
        <v>1977.482949</v>
      </c>
      <c r="O448">
        <v>2.9316288500000001</v>
      </c>
    </row>
    <row r="449" spans="1:15" hidden="1" x14ac:dyDescent="0.35">
      <c r="A449">
        <v>1687</v>
      </c>
      <c r="B449">
        <v>80</v>
      </c>
      <c r="C449" t="s">
        <v>33</v>
      </c>
      <c r="D449" t="str">
        <f>INDEX(FSA_Province!B:B,MATCH(LEFT(C449,1),FSA_Province!A:A,0))</f>
        <v>BC</v>
      </c>
      <c r="E449" t="s">
        <v>1933</v>
      </c>
      <c r="F449" t="s">
        <v>2649</v>
      </c>
      <c r="G449" t="s">
        <v>2642</v>
      </c>
      <c r="H449" t="s">
        <v>11</v>
      </c>
      <c r="I449" t="s">
        <v>16</v>
      </c>
      <c r="J449">
        <v>100000</v>
      </c>
      <c r="K449">
        <v>100000</v>
      </c>
      <c r="L449">
        <v>9.1999999999999998E-7</v>
      </c>
      <c r="M449">
        <v>9.1999960000000006E-2</v>
      </c>
      <c r="O449">
        <v>1.3795999999999999E-4</v>
      </c>
    </row>
    <row r="450" spans="1:15" hidden="1" x14ac:dyDescent="0.35">
      <c r="A450">
        <v>118</v>
      </c>
      <c r="B450">
        <v>194</v>
      </c>
      <c r="C450" t="s">
        <v>202</v>
      </c>
      <c r="D450" t="str">
        <f>INDEX(FSA_Province!B:B,MATCH(LEFT(C450,1),FSA_Province!A:A,0))</f>
        <v>QC</v>
      </c>
      <c r="E450" t="s">
        <v>203</v>
      </c>
      <c r="F450" t="s">
        <v>2649</v>
      </c>
      <c r="G450" t="s">
        <v>2642</v>
      </c>
      <c r="H450" t="s">
        <v>27</v>
      </c>
      <c r="I450" t="s">
        <v>16</v>
      </c>
      <c r="J450">
        <v>3500</v>
      </c>
      <c r="K450">
        <v>3500</v>
      </c>
      <c r="L450">
        <v>9.2999999999999999E-7</v>
      </c>
      <c r="M450">
        <v>3.2550000000000001E-3</v>
      </c>
      <c r="O450">
        <v>4.8799999999999999E-6</v>
      </c>
    </row>
    <row r="451" spans="1:15" hidden="1" x14ac:dyDescent="0.35">
      <c r="A451">
        <v>450</v>
      </c>
      <c r="B451">
        <v>83</v>
      </c>
      <c r="C451" t="s">
        <v>52</v>
      </c>
      <c r="D451" t="str">
        <f>INDEX(FSA_Province!B:B,MATCH(LEFT(C451,1),FSA_Province!A:A,0))</f>
        <v>ON</v>
      </c>
      <c r="E451" t="s">
        <v>615</v>
      </c>
      <c r="F451" t="s">
        <v>2647</v>
      </c>
      <c r="G451" t="s">
        <v>2643</v>
      </c>
      <c r="H451" t="s">
        <v>11</v>
      </c>
      <c r="I451" t="s">
        <v>16</v>
      </c>
      <c r="J451">
        <v>3200</v>
      </c>
      <c r="K451">
        <v>3200</v>
      </c>
      <c r="L451">
        <v>0.17557241000000001</v>
      </c>
      <c r="M451">
        <v>568.46175600000004</v>
      </c>
      <c r="O451">
        <v>0.84274753000000002</v>
      </c>
    </row>
    <row r="452" spans="1:15" hidden="1" x14ac:dyDescent="0.35">
      <c r="A452">
        <v>451</v>
      </c>
      <c r="B452">
        <v>142</v>
      </c>
      <c r="C452" t="s">
        <v>102</v>
      </c>
      <c r="D452" t="str">
        <f>INDEX(FSA_Province!B:B,MATCH(LEFT(C452,1),FSA_Province!A:A,0))</f>
        <v>QC</v>
      </c>
      <c r="E452" t="s">
        <v>616</v>
      </c>
      <c r="F452" t="s">
        <v>2647</v>
      </c>
      <c r="G452" t="s">
        <v>2643</v>
      </c>
      <c r="H452" t="s">
        <v>11</v>
      </c>
      <c r="I452" t="s">
        <v>16</v>
      </c>
      <c r="J452">
        <v>161.12225089</v>
      </c>
      <c r="K452">
        <v>161.12225089</v>
      </c>
      <c r="L452">
        <v>0.17150000000000001</v>
      </c>
      <c r="M452">
        <v>27.702103269999999</v>
      </c>
      <c r="O452">
        <v>4.1068510000000003E-2</v>
      </c>
    </row>
    <row r="453" spans="1:15" hidden="1" x14ac:dyDescent="0.35">
      <c r="A453">
        <v>452</v>
      </c>
      <c r="B453">
        <v>134</v>
      </c>
      <c r="C453" t="s">
        <v>69</v>
      </c>
      <c r="D453" t="str">
        <f>INDEX(FSA_Province!B:B,MATCH(LEFT(C453,1),FSA_Province!A:A,0))</f>
        <v>ON</v>
      </c>
      <c r="E453" t="s">
        <v>617</v>
      </c>
      <c r="F453" t="s">
        <v>2648</v>
      </c>
      <c r="G453" t="s">
        <v>2646</v>
      </c>
      <c r="H453" t="s">
        <v>27</v>
      </c>
      <c r="I453" t="s">
        <v>16</v>
      </c>
      <c r="J453">
        <v>1800</v>
      </c>
      <c r="K453">
        <v>1800</v>
      </c>
      <c r="L453">
        <v>2.8192000000000001E-4</v>
      </c>
      <c r="M453">
        <v>0.50768837</v>
      </c>
      <c r="O453">
        <v>7.6152999999999995E-4</v>
      </c>
    </row>
    <row r="454" spans="1:15" hidden="1" x14ac:dyDescent="0.35">
      <c r="A454">
        <v>453</v>
      </c>
      <c r="B454">
        <v>134</v>
      </c>
      <c r="C454" t="s">
        <v>69</v>
      </c>
      <c r="D454" t="str">
        <f>INDEX(FSA_Province!B:B,MATCH(LEFT(C454,1),FSA_Province!A:A,0))</f>
        <v>ON</v>
      </c>
      <c r="E454" t="s">
        <v>618</v>
      </c>
      <c r="F454" t="s">
        <v>2646</v>
      </c>
      <c r="G454" t="s">
        <v>2650</v>
      </c>
      <c r="H454" t="s">
        <v>27</v>
      </c>
      <c r="I454" t="s">
        <v>16</v>
      </c>
      <c r="J454">
        <v>0.44900000000000001</v>
      </c>
      <c r="K454">
        <v>0.44900000000000001</v>
      </c>
      <c r="L454">
        <v>1766.640807</v>
      </c>
      <c r="M454">
        <v>793.22172239999998</v>
      </c>
      <c r="O454">
        <v>1.18983258</v>
      </c>
    </row>
    <row r="455" spans="1:15" hidden="1" x14ac:dyDescent="0.35">
      <c r="A455">
        <v>454</v>
      </c>
      <c r="B455">
        <v>134</v>
      </c>
      <c r="C455" t="s">
        <v>69</v>
      </c>
      <c r="D455" t="str">
        <f>INDEX(FSA_Province!B:B,MATCH(LEFT(C455,1),FSA_Province!A:A,0))</f>
        <v>ON</v>
      </c>
      <c r="E455" t="s">
        <v>619</v>
      </c>
      <c r="F455" t="s">
        <v>2646</v>
      </c>
      <c r="G455" t="s">
        <v>2643</v>
      </c>
      <c r="H455" t="s">
        <v>27</v>
      </c>
      <c r="I455" t="s">
        <v>16</v>
      </c>
      <c r="J455">
        <v>1.7</v>
      </c>
      <c r="K455">
        <v>1.7</v>
      </c>
      <c r="L455">
        <v>2243.424</v>
      </c>
      <c r="M455">
        <v>3858.8290019999999</v>
      </c>
      <c r="O455">
        <v>5.7207342399999996</v>
      </c>
    </row>
    <row r="456" spans="1:15" hidden="1" x14ac:dyDescent="0.35">
      <c r="A456">
        <v>433</v>
      </c>
      <c r="B456">
        <v>238</v>
      </c>
      <c r="C456" t="s">
        <v>594</v>
      </c>
      <c r="D456" t="str">
        <f>INDEX(FSA_Province!B:B,MATCH(LEFT(C456,1),FSA_Province!A:A,0))</f>
        <v>BC</v>
      </c>
      <c r="E456" t="s">
        <v>595</v>
      </c>
      <c r="F456" t="s">
        <v>2642</v>
      </c>
      <c r="G456" t="s">
        <v>2643</v>
      </c>
      <c r="H456" t="s">
        <v>27</v>
      </c>
      <c r="I456" t="s">
        <v>16</v>
      </c>
      <c r="J456">
        <v>8.8000000000000005E-3</v>
      </c>
      <c r="K456">
        <v>8.8000000000000005E-3</v>
      </c>
      <c r="L456">
        <v>61939.981</v>
      </c>
      <c r="M456">
        <v>551.50411799999995</v>
      </c>
      <c r="O456">
        <v>0.81760774000000003</v>
      </c>
    </row>
    <row r="457" spans="1:15" hidden="1" x14ac:dyDescent="0.35">
      <c r="A457">
        <v>456</v>
      </c>
      <c r="B457">
        <v>134</v>
      </c>
      <c r="C457" t="s">
        <v>69</v>
      </c>
      <c r="D457" t="str">
        <f>INDEX(FSA_Province!B:B,MATCH(LEFT(C457,1),FSA_Province!A:A,0))</f>
        <v>ON</v>
      </c>
      <c r="E457" t="s">
        <v>621</v>
      </c>
      <c r="F457" t="s">
        <v>2647</v>
      </c>
      <c r="G457" t="s">
        <v>2643</v>
      </c>
      <c r="H457" t="s">
        <v>27</v>
      </c>
      <c r="I457" t="s">
        <v>16</v>
      </c>
      <c r="J457">
        <v>6000</v>
      </c>
      <c r="K457">
        <v>6000</v>
      </c>
      <c r="L457">
        <v>0.16424114000000001</v>
      </c>
      <c r="M457">
        <v>997.07515860000001</v>
      </c>
      <c r="O457">
        <v>1.47816915</v>
      </c>
    </row>
    <row r="458" spans="1:15" hidden="1" x14ac:dyDescent="0.35">
      <c r="A458">
        <v>457</v>
      </c>
      <c r="B458">
        <v>134</v>
      </c>
      <c r="C458" t="s">
        <v>69</v>
      </c>
      <c r="D458" t="str">
        <f>INDEX(FSA_Province!B:B,MATCH(LEFT(C458,1),FSA_Province!A:A,0))</f>
        <v>ON</v>
      </c>
      <c r="E458" t="s">
        <v>622</v>
      </c>
      <c r="F458" t="s">
        <v>2656</v>
      </c>
      <c r="G458" t="s">
        <v>2643</v>
      </c>
      <c r="H458" t="s">
        <v>27</v>
      </c>
      <c r="I458" t="s">
        <v>16</v>
      </c>
      <c r="J458">
        <v>700</v>
      </c>
      <c r="K458">
        <v>700</v>
      </c>
      <c r="L458">
        <v>1.7678</v>
      </c>
      <c r="M458">
        <v>1252.0652480000001</v>
      </c>
      <c r="O458">
        <v>1.8561932999999999</v>
      </c>
    </row>
    <row r="459" spans="1:15" hidden="1" x14ac:dyDescent="0.35">
      <c r="A459">
        <v>542</v>
      </c>
      <c r="B459">
        <v>245</v>
      </c>
      <c r="C459" t="s">
        <v>8</v>
      </c>
      <c r="D459" t="str">
        <f>INDEX(FSA_Province!B:B,MATCH(LEFT(C459,1),FSA_Province!A:A,0))</f>
        <v>BC</v>
      </c>
      <c r="E459" t="s">
        <v>715</v>
      </c>
      <c r="F459" t="s">
        <v>2642</v>
      </c>
      <c r="G459" t="s">
        <v>2643</v>
      </c>
      <c r="H459" t="s">
        <v>11</v>
      </c>
      <c r="I459" t="s">
        <v>16</v>
      </c>
      <c r="J459">
        <v>0.2</v>
      </c>
      <c r="K459">
        <v>0.2</v>
      </c>
      <c r="L459">
        <v>61850</v>
      </c>
      <c r="M459">
        <v>12369.999970000001</v>
      </c>
      <c r="O459">
        <v>0</v>
      </c>
    </row>
    <row r="460" spans="1:15" hidden="1" x14ac:dyDescent="0.35">
      <c r="A460">
        <v>534</v>
      </c>
      <c r="B460">
        <v>245</v>
      </c>
      <c r="C460" t="s">
        <v>8</v>
      </c>
      <c r="D460" t="str">
        <f>INDEX(FSA_Province!B:B,MATCH(LEFT(C460,1),FSA_Province!A:A,0))</f>
        <v>BC</v>
      </c>
      <c r="E460" t="s">
        <v>707</v>
      </c>
      <c r="F460" t="s">
        <v>2642</v>
      </c>
      <c r="G460" t="s">
        <v>2643</v>
      </c>
      <c r="H460" t="s">
        <v>11</v>
      </c>
      <c r="I460" t="s">
        <v>16</v>
      </c>
      <c r="J460">
        <v>0.3</v>
      </c>
      <c r="K460">
        <v>0.3</v>
      </c>
      <c r="L460">
        <v>61800</v>
      </c>
      <c r="M460">
        <v>18539.999960000001</v>
      </c>
      <c r="O460">
        <v>0</v>
      </c>
    </row>
    <row r="461" spans="1:15" hidden="1" x14ac:dyDescent="0.35">
      <c r="A461">
        <v>553</v>
      </c>
      <c r="B461">
        <v>222</v>
      </c>
      <c r="C461" t="s">
        <v>320</v>
      </c>
      <c r="D461" t="str">
        <f>INDEX(FSA_Province!B:B,MATCH(LEFT(C461,1),FSA_Province!A:A,0))</f>
        <v>BC</v>
      </c>
      <c r="E461" t="s">
        <v>726</v>
      </c>
      <c r="F461" t="s">
        <v>2642</v>
      </c>
      <c r="G461" t="s">
        <v>2643</v>
      </c>
      <c r="H461" t="s">
        <v>27</v>
      </c>
      <c r="I461" t="s">
        <v>16</v>
      </c>
      <c r="J461">
        <v>4.1000000000000002E-2</v>
      </c>
      <c r="K461">
        <v>4.1000000000000002E-2</v>
      </c>
      <c r="L461">
        <v>61534.864000000001</v>
      </c>
      <c r="M461">
        <v>2554.0832959999998</v>
      </c>
      <c r="O461">
        <v>3.7864418899999999</v>
      </c>
    </row>
    <row r="462" spans="1:15" hidden="1" x14ac:dyDescent="0.35">
      <c r="A462">
        <v>128</v>
      </c>
      <c r="B462">
        <v>28</v>
      </c>
      <c r="C462" t="s">
        <v>215</v>
      </c>
      <c r="D462" t="str">
        <f>INDEX(FSA_Province!B:B,MATCH(LEFT(C462,1),FSA_Province!A:A,0))</f>
        <v>AB</v>
      </c>
      <c r="E462" t="s">
        <v>217</v>
      </c>
      <c r="F462" t="s">
        <v>2642</v>
      </c>
      <c r="G462" t="s">
        <v>2643</v>
      </c>
      <c r="H462" t="s">
        <v>11</v>
      </c>
      <c r="I462" t="s">
        <v>16</v>
      </c>
      <c r="J462">
        <v>5.5E-2</v>
      </c>
      <c r="K462">
        <v>5.5E-2</v>
      </c>
      <c r="L462">
        <v>61500</v>
      </c>
      <c r="M462">
        <v>3422.726306</v>
      </c>
      <c r="O462">
        <v>5.07374992</v>
      </c>
    </row>
    <row r="463" spans="1:15" hidden="1" x14ac:dyDescent="0.35">
      <c r="A463">
        <v>462</v>
      </c>
      <c r="B463">
        <v>18</v>
      </c>
      <c r="C463" t="s">
        <v>50</v>
      </c>
      <c r="D463" t="str">
        <f>INDEX(FSA_Province!B:B,MATCH(LEFT(C463,1),FSA_Province!A:A,0))</f>
        <v>BC</v>
      </c>
      <c r="E463" t="s">
        <v>627</v>
      </c>
      <c r="F463" t="s">
        <v>2647</v>
      </c>
      <c r="G463" t="s">
        <v>2643</v>
      </c>
      <c r="H463" t="s">
        <v>11</v>
      </c>
      <c r="I463" t="s">
        <v>16</v>
      </c>
      <c r="J463">
        <v>10000</v>
      </c>
      <c r="K463">
        <v>10000</v>
      </c>
      <c r="L463">
        <v>0.14620839999999999</v>
      </c>
      <c r="M463">
        <v>1479.3376820000001</v>
      </c>
      <c r="O463">
        <v>2.1931258599999999</v>
      </c>
    </row>
    <row r="464" spans="1:15" hidden="1" x14ac:dyDescent="0.35">
      <c r="A464">
        <v>1420</v>
      </c>
      <c r="B464">
        <v>156</v>
      </c>
      <c r="C464" t="s">
        <v>13</v>
      </c>
      <c r="D464" t="str">
        <f>INDEX(FSA_Province!B:B,MATCH(LEFT(C464,1),FSA_Province!A:A,0))</f>
        <v>ON</v>
      </c>
      <c r="E464" t="s">
        <v>1656</v>
      </c>
      <c r="F464" t="s">
        <v>2658</v>
      </c>
      <c r="G464" t="s">
        <v>2642</v>
      </c>
      <c r="H464" t="s">
        <v>11</v>
      </c>
      <c r="I464" t="s">
        <v>16</v>
      </c>
      <c r="J464">
        <v>20000</v>
      </c>
      <c r="K464">
        <v>20000</v>
      </c>
      <c r="L464">
        <v>9.2999999999999999E-7</v>
      </c>
      <c r="M464">
        <v>1.8599999999999998E-2</v>
      </c>
      <c r="O464">
        <v>2.7900000000000001E-5</v>
      </c>
    </row>
    <row r="465" spans="1:15" hidden="1" x14ac:dyDescent="0.35">
      <c r="A465">
        <v>694</v>
      </c>
      <c r="B465">
        <v>58</v>
      </c>
      <c r="C465" t="s">
        <v>889</v>
      </c>
      <c r="D465" t="str">
        <f>INDEX(FSA_Province!B:B,MATCH(LEFT(C465,1),FSA_Province!A:A,0))</f>
        <v>BC</v>
      </c>
      <c r="E465" t="s">
        <v>890</v>
      </c>
      <c r="F465" t="s">
        <v>2649</v>
      </c>
      <c r="G465" t="s">
        <v>2642</v>
      </c>
      <c r="H465" t="s">
        <v>27</v>
      </c>
      <c r="I465" t="s">
        <v>16</v>
      </c>
      <c r="J465">
        <v>100000</v>
      </c>
      <c r="K465">
        <v>100000</v>
      </c>
      <c r="L465">
        <v>9.4E-7</v>
      </c>
      <c r="M465">
        <v>9.4E-2</v>
      </c>
      <c r="O465">
        <v>1.4100000000000001E-4</v>
      </c>
    </row>
    <row r="466" spans="1:15" hidden="1" x14ac:dyDescent="0.35">
      <c r="A466">
        <v>465</v>
      </c>
      <c r="B466">
        <v>136</v>
      </c>
      <c r="C466" t="s">
        <v>331</v>
      </c>
      <c r="D466" t="str">
        <f>INDEX(FSA_Province!B:B,MATCH(LEFT(C466,1),FSA_Province!A:A,0))</f>
        <v>BC</v>
      </c>
      <c r="E466" t="s">
        <v>631</v>
      </c>
      <c r="F466" t="s">
        <v>2644</v>
      </c>
      <c r="G466" t="s">
        <v>2643</v>
      </c>
      <c r="H466" t="s">
        <v>11</v>
      </c>
      <c r="I466" t="s">
        <v>16</v>
      </c>
      <c r="J466">
        <v>975</v>
      </c>
      <c r="K466">
        <v>975</v>
      </c>
      <c r="L466">
        <v>1.0149999999999999</v>
      </c>
      <c r="M466">
        <v>1001.302158</v>
      </c>
      <c r="O466">
        <v>1.4844356999999999</v>
      </c>
    </row>
    <row r="467" spans="1:15" hidden="1" x14ac:dyDescent="0.35">
      <c r="A467">
        <v>466</v>
      </c>
      <c r="B467">
        <v>236</v>
      </c>
      <c r="C467" t="s">
        <v>172</v>
      </c>
      <c r="D467" t="str">
        <f>INDEX(FSA_Province!B:B,MATCH(LEFT(C467,1),FSA_Province!A:A,0))</f>
        <v>ON</v>
      </c>
      <c r="E467" t="s">
        <v>632</v>
      </c>
      <c r="F467" t="s">
        <v>2644</v>
      </c>
      <c r="G467" t="s">
        <v>2643</v>
      </c>
      <c r="H467" t="s">
        <v>27</v>
      </c>
      <c r="I467" t="s">
        <v>16</v>
      </c>
      <c r="J467">
        <v>48</v>
      </c>
      <c r="K467">
        <v>48</v>
      </c>
      <c r="L467">
        <v>1.02277</v>
      </c>
      <c r="M467">
        <v>49.672680190000001</v>
      </c>
      <c r="O467">
        <v>7.3639999999999997E-2</v>
      </c>
    </row>
    <row r="468" spans="1:15" hidden="1" x14ac:dyDescent="0.35">
      <c r="A468">
        <v>467</v>
      </c>
      <c r="B468">
        <v>18</v>
      </c>
      <c r="C468" t="s">
        <v>50</v>
      </c>
      <c r="D468" t="str">
        <f>INDEX(FSA_Province!B:B,MATCH(LEFT(C468,1),FSA_Province!A:A,0))</f>
        <v>BC</v>
      </c>
      <c r="E468" t="s">
        <v>633</v>
      </c>
      <c r="F468" t="s">
        <v>2647</v>
      </c>
      <c r="G468" t="s">
        <v>2643</v>
      </c>
      <c r="H468" t="s">
        <v>11</v>
      </c>
      <c r="I468" t="s">
        <v>16</v>
      </c>
      <c r="J468">
        <v>15000</v>
      </c>
      <c r="K468">
        <v>15000</v>
      </c>
      <c r="L468">
        <v>0.14861488</v>
      </c>
      <c r="M468">
        <v>2255.5297700000001</v>
      </c>
      <c r="O468">
        <v>3.3438347199999998</v>
      </c>
    </row>
    <row r="469" spans="1:15" hidden="1" x14ac:dyDescent="0.35">
      <c r="A469">
        <v>468</v>
      </c>
      <c r="B469">
        <v>134</v>
      </c>
      <c r="C469" t="s">
        <v>69</v>
      </c>
      <c r="D469" t="str">
        <f>INDEX(FSA_Province!B:B,MATCH(LEFT(C469,1),FSA_Province!A:A,0))</f>
        <v>ON</v>
      </c>
      <c r="E469" t="s">
        <v>634</v>
      </c>
      <c r="F469" t="s">
        <v>2644</v>
      </c>
      <c r="G469" t="s">
        <v>2643</v>
      </c>
      <c r="H469" t="s">
        <v>27</v>
      </c>
      <c r="I469" t="s">
        <v>16</v>
      </c>
      <c r="J469">
        <v>2000</v>
      </c>
      <c r="K469">
        <v>2000</v>
      </c>
      <c r="L469">
        <v>1.02111</v>
      </c>
      <c r="M469">
        <v>2073.1674779999998</v>
      </c>
      <c r="O469">
        <v>3.0734816600000001</v>
      </c>
    </row>
    <row r="470" spans="1:15" hidden="1" x14ac:dyDescent="0.35">
      <c r="A470">
        <v>469</v>
      </c>
      <c r="B470">
        <v>9</v>
      </c>
      <c r="C470" t="s">
        <v>310</v>
      </c>
      <c r="D470" t="str">
        <f>INDEX(FSA_Province!B:B,MATCH(LEFT(C470,1),FSA_Province!A:A,0))</f>
        <v>ON</v>
      </c>
      <c r="E470" t="s">
        <v>635</v>
      </c>
      <c r="F470" t="s">
        <v>2647</v>
      </c>
      <c r="G470" t="s">
        <v>2643</v>
      </c>
      <c r="H470" t="s">
        <v>11</v>
      </c>
      <c r="I470" t="s">
        <v>16</v>
      </c>
      <c r="J470">
        <v>17983.33101165</v>
      </c>
      <c r="K470">
        <v>17983.33101165</v>
      </c>
      <c r="L470">
        <v>0.1474</v>
      </c>
      <c r="M470">
        <v>2682.0238359999998</v>
      </c>
      <c r="O470">
        <v>3.9761144100000001</v>
      </c>
    </row>
    <row r="471" spans="1:15" hidden="1" x14ac:dyDescent="0.35">
      <c r="A471">
        <v>470</v>
      </c>
      <c r="B471">
        <v>172</v>
      </c>
      <c r="C471" t="s">
        <v>279</v>
      </c>
      <c r="D471" t="str">
        <f>INDEX(FSA_Province!B:B,MATCH(LEFT(C471,1),FSA_Province!A:A,0))</f>
        <v>BC</v>
      </c>
      <c r="E471" t="s">
        <v>636</v>
      </c>
      <c r="F471" t="s">
        <v>2647</v>
      </c>
      <c r="G471" t="s">
        <v>2643</v>
      </c>
      <c r="H471" t="s">
        <v>27</v>
      </c>
      <c r="I471" t="s">
        <v>16</v>
      </c>
      <c r="J471">
        <v>690</v>
      </c>
      <c r="K471">
        <v>690</v>
      </c>
      <c r="L471">
        <v>0.14438508</v>
      </c>
      <c r="M471">
        <v>100.801445</v>
      </c>
      <c r="O471">
        <v>0.14943867</v>
      </c>
    </row>
    <row r="472" spans="1:15" hidden="1" x14ac:dyDescent="0.35">
      <c r="A472">
        <v>471</v>
      </c>
      <c r="B472">
        <v>228</v>
      </c>
      <c r="C472" t="s">
        <v>637</v>
      </c>
      <c r="D472" t="str">
        <f>INDEX(FSA_Province!B:B,MATCH(LEFT(C472,1),FSA_Province!A:A,0))</f>
        <v>AB</v>
      </c>
      <c r="E472" t="s">
        <v>638</v>
      </c>
      <c r="F472" t="s">
        <v>2646</v>
      </c>
      <c r="G472" t="s">
        <v>2643</v>
      </c>
      <c r="H472" t="s">
        <v>11</v>
      </c>
      <c r="I472" t="s">
        <v>16</v>
      </c>
      <c r="J472">
        <v>4.5062730000000002E-2</v>
      </c>
      <c r="K472">
        <v>4.5062730000000002E-2</v>
      </c>
      <c r="L472">
        <v>2190</v>
      </c>
      <c r="M472">
        <v>99.851959769999993</v>
      </c>
      <c r="O472">
        <v>0.14803105</v>
      </c>
    </row>
    <row r="473" spans="1:15" hidden="1" x14ac:dyDescent="0.35">
      <c r="A473">
        <v>368</v>
      </c>
      <c r="B473">
        <v>28</v>
      </c>
      <c r="C473" t="s">
        <v>215</v>
      </c>
      <c r="D473" t="str">
        <f>INDEX(FSA_Province!B:B,MATCH(LEFT(C473,1),FSA_Province!A:A,0))</f>
        <v>AB</v>
      </c>
      <c r="E473" t="s">
        <v>510</v>
      </c>
      <c r="F473" t="s">
        <v>2642</v>
      </c>
      <c r="G473" t="s">
        <v>2643</v>
      </c>
      <c r="H473" t="s">
        <v>11</v>
      </c>
      <c r="I473" t="s">
        <v>16</v>
      </c>
      <c r="J473">
        <v>9.5000000000000001E-2</v>
      </c>
      <c r="K473">
        <v>9.5000000000000001E-2</v>
      </c>
      <c r="L473">
        <v>61500</v>
      </c>
      <c r="M473">
        <v>5911.9763519999997</v>
      </c>
      <c r="O473">
        <v>8.7637499600000002</v>
      </c>
    </row>
    <row r="474" spans="1:15" hidden="1" x14ac:dyDescent="0.35">
      <c r="A474">
        <v>473</v>
      </c>
      <c r="B474">
        <v>232</v>
      </c>
      <c r="C474" t="s">
        <v>639</v>
      </c>
      <c r="D474" t="str">
        <f>INDEX(FSA_Province!B:B,MATCH(LEFT(C474,1),FSA_Province!A:A,0))</f>
        <v>AB</v>
      </c>
      <c r="E474" t="s">
        <v>641</v>
      </c>
      <c r="F474" t="s">
        <v>2647</v>
      </c>
      <c r="G474" t="s">
        <v>2643</v>
      </c>
      <c r="H474" t="s">
        <v>27</v>
      </c>
      <c r="I474" t="s">
        <v>16</v>
      </c>
      <c r="J474">
        <v>2000</v>
      </c>
      <c r="K474">
        <v>2000</v>
      </c>
      <c r="L474">
        <v>0.14928670999999999</v>
      </c>
      <c r="M474">
        <v>302.09683669999998</v>
      </c>
      <c r="O474">
        <v>0.44786014000000002</v>
      </c>
    </row>
    <row r="475" spans="1:15" hidden="1" x14ac:dyDescent="0.35">
      <c r="A475">
        <v>474</v>
      </c>
      <c r="B475">
        <v>236</v>
      </c>
      <c r="C475" t="s">
        <v>172</v>
      </c>
      <c r="D475" t="str">
        <f>INDEX(FSA_Province!B:B,MATCH(LEFT(C475,1),FSA_Province!A:A,0))</f>
        <v>ON</v>
      </c>
      <c r="E475" t="s">
        <v>642</v>
      </c>
      <c r="F475" t="s">
        <v>2647</v>
      </c>
      <c r="G475" t="s">
        <v>2643</v>
      </c>
      <c r="H475" t="s">
        <v>27</v>
      </c>
      <c r="I475" t="s">
        <v>16</v>
      </c>
      <c r="J475">
        <v>3000</v>
      </c>
      <c r="K475">
        <v>3000</v>
      </c>
      <c r="L475">
        <v>0.14625998000000001</v>
      </c>
      <c r="M475">
        <v>443.95790679999999</v>
      </c>
      <c r="O475">
        <v>0.65816991999999996</v>
      </c>
    </row>
    <row r="476" spans="1:15" hidden="1" x14ac:dyDescent="0.35">
      <c r="A476">
        <v>57</v>
      </c>
      <c r="B476">
        <v>69</v>
      </c>
      <c r="C476" t="s">
        <v>85</v>
      </c>
      <c r="D476" t="str">
        <f>INDEX(FSA_Province!B:B,MATCH(LEFT(C476,1),FSA_Province!A:A,0))</f>
        <v>AB</v>
      </c>
      <c r="E476" t="s">
        <v>115</v>
      </c>
      <c r="F476" t="s">
        <v>2642</v>
      </c>
      <c r="G476" t="s">
        <v>2643</v>
      </c>
      <c r="H476" t="s">
        <v>27</v>
      </c>
      <c r="I476" t="s">
        <v>12</v>
      </c>
      <c r="J476">
        <v>1.9742100000000001E-3</v>
      </c>
      <c r="K476">
        <v>1.9742100000000001E-3</v>
      </c>
      <c r="L476">
        <v>61421.387000000002</v>
      </c>
      <c r="M476">
        <v>119.6609929</v>
      </c>
      <c r="O476">
        <v>0.18165178000000001</v>
      </c>
    </row>
    <row r="477" spans="1:15" hidden="1" x14ac:dyDescent="0.35">
      <c r="A477">
        <v>18</v>
      </c>
      <c r="B477">
        <v>245</v>
      </c>
      <c r="C477" t="s">
        <v>8</v>
      </c>
      <c r="D477" t="str">
        <f>INDEX(FSA_Province!B:B,MATCH(LEFT(C477,1),FSA_Province!A:A,0))</f>
        <v>BC</v>
      </c>
      <c r="E477" t="s">
        <v>47</v>
      </c>
      <c r="F477" t="s">
        <v>2642</v>
      </c>
      <c r="G477" t="s">
        <v>2643</v>
      </c>
      <c r="H477" t="s">
        <v>11</v>
      </c>
      <c r="I477" t="s">
        <v>12</v>
      </c>
      <c r="J477">
        <v>0.2</v>
      </c>
      <c r="K477">
        <v>0.2</v>
      </c>
      <c r="L477">
        <v>61400</v>
      </c>
      <c r="M477">
        <v>12279.999980000001</v>
      </c>
      <c r="O477">
        <v>0</v>
      </c>
    </row>
    <row r="478" spans="1:15" hidden="1" x14ac:dyDescent="0.35">
      <c r="A478">
        <v>477</v>
      </c>
      <c r="B478">
        <v>236</v>
      </c>
      <c r="C478" t="s">
        <v>172</v>
      </c>
      <c r="D478" t="str">
        <f>INDEX(FSA_Province!B:B,MATCH(LEFT(C478,1),FSA_Province!A:A,0))</f>
        <v>ON</v>
      </c>
      <c r="E478" t="s">
        <v>645</v>
      </c>
      <c r="F478" t="s">
        <v>2644</v>
      </c>
      <c r="G478" t="s">
        <v>2643</v>
      </c>
      <c r="H478" t="s">
        <v>27</v>
      </c>
      <c r="I478" t="s">
        <v>16</v>
      </c>
      <c r="J478">
        <v>50</v>
      </c>
      <c r="K478">
        <v>50</v>
      </c>
      <c r="L478">
        <v>0.95967999999999998</v>
      </c>
      <c r="M478">
        <v>48.550274999999999</v>
      </c>
      <c r="O478">
        <v>7.1976029999999996E-2</v>
      </c>
    </row>
    <row r="479" spans="1:15" hidden="1" x14ac:dyDescent="0.35">
      <c r="A479">
        <v>933</v>
      </c>
      <c r="B479">
        <v>245</v>
      </c>
      <c r="C479" t="s">
        <v>8</v>
      </c>
      <c r="D479" t="str">
        <f>INDEX(FSA_Province!B:B,MATCH(LEFT(C479,1),FSA_Province!A:A,0))</f>
        <v>BC</v>
      </c>
      <c r="E479" t="s">
        <v>1149</v>
      </c>
      <c r="F479" t="s">
        <v>2642</v>
      </c>
      <c r="G479" t="s">
        <v>2643</v>
      </c>
      <c r="H479" t="s">
        <v>11</v>
      </c>
      <c r="I479" t="s">
        <v>12</v>
      </c>
      <c r="J479">
        <v>0.1</v>
      </c>
      <c r="K479">
        <v>0.1</v>
      </c>
      <c r="L479">
        <v>61400</v>
      </c>
      <c r="M479">
        <v>6139.9998889999997</v>
      </c>
      <c r="O479">
        <v>0</v>
      </c>
    </row>
    <row r="480" spans="1:15" hidden="1" x14ac:dyDescent="0.35">
      <c r="A480">
        <v>479</v>
      </c>
      <c r="B480">
        <v>134</v>
      </c>
      <c r="C480" t="s">
        <v>69</v>
      </c>
      <c r="D480" t="str">
        <f>INDEX(FSA_Province!B:B,MATCH(LEFT(C480,1),FSA_Province!A:A,0))</f>
        <v>ON</v>
      </c>
      <c r="E480" t="s">
        <v>647</v>
      </c>
      <c r="F480" t="s">
        <v>2646</v>
      </c>
      <c r="G480" t="s">
        <v>2643</v>
      </c>
      <c r="H480" t="s">
        <v>27</v>
      </c>
      <c r="I480" t="s">
        <v>12</v>
      </c>
      <c r="J480">
        <v>0.51654401999999999</v>
      </c>
      <c r="K480">
        <v>0.51654401999999999</v>
      </c>
      <c r="L480">
        <v>2144.6120000000001</v>
      </c>
      <c r="M480">
        <v>1094.064576</v>
      </c>
      <c r="O480">
        <v>1.66069439</v>
      </c>
    </row>
    <row r="481" spans="1:15" hidden="1" x14ac:dyDescent="0.35">
      <c r="A481">
        <v>480</v>
      </c>
      <c r="B481">
        <v>134</v>
      </c>
      <c r="C481" t="s">
        <v>69</v>
      </c>
      <c r="D481" t="str">
        <f>INDEX(FSA_Province!B:B,MATCH(LEFT(C481,1),FSA_Province!A:A,0))</f>
        <v>ON</v>
      </c>
      <c r="E481" t="s">
        <v>648</v>
      </c>
      <c r="F481" t="s">
        <v>2648</v>
      </c>
      <c r="G481" t="s">
        <v>2646</v>
      </c>
      <c r="H481" t="s">
        <v>27</v>
      </c>
      <c r="I481" t="s">
        <v>12</v>
      </c>
      <c r="J481">
        <v>2000</v>
      </c>
      <c r="K481">
        <v>2000</v>
      </c>
      <c r="L481">
        <v>2.5851999999999998E-4</v>
      </c>
      <c r="M481">
        <v>0.51732</v>
      </c>
      <c r="O481">
        <v>7.7598000000000001E-4</v>
      </c>
    </row>
    <row r="482" spans="1:15" hidden="1" x14ac:dyDescent="0.35">
      <c r="A482">
        <v>733</v>
      </c>
      <c r="B482">
        <v>91</v>
      </c>
      <c r="C482" t="s">
        <v>927</v>
      </c>
      <c r="D482" t="str">
        <f>INDEX(FSA_Province!B:B,MATCH(LEFT(C482,1),FSA_Province!A:A,0))</f>
        <v>ON</v>
      </c>
      <c r="E482" t="s">
        <v>931</v>
      </c>
      <c r="F482" t="s">
        <v>2642</v>
      </c>
      <c r="G482" t="s">
        <v>2643</v>
      </c>
      <c r="H482" t="s">
        <v>11</v>
      </c>
      <c r="I482" t="s">
        <v>16</v>
      </c>
      <c r="J482">
        <v>6.5072300000000001E-3</v>
      </c>
      <c r="K482">
        <v>6.5072300000000001E-3</v>
      </c>
      <c r="L482">
        <v>61378.014000000003</v>
      </c>
      <c r="M482">
        <v>405.2253111</v>
      </c>
      <c r="O482">
        <v>0.60783796000000001</v>
      </c>
    </row>
    <row r="483" spans="1:15" hidden="1" x14ac:dyDescent="0.35">
      <c r="A483">
        <v>482</v>
      </c>
      <c r="B483">
        <v>9</v>
      </c>
      <c r="C483" t="s">
        <v>310</v>
      </c>
      <c r="D483" t="str">
        <f>INDEX(FSA_Province!B:B,MATCH(LEFT(C483,1),FSA_Province!A:A,0))</f>
        <v>ON</v>
      </c>
      <c r="E483" t="s">
        <v>650</v>
      </c>
      <c r="F483" t="s">
        <v>2647</v>
      </c>
      <c r="G483" t="s">
        <v>2643</v>
      </c>
      <c r="H483" t="s">
        <v>11</v>
      </c>
      <c r="I483" t="s">
        <v>12</v>
      </c>
      <c r="J483">
        <v>16569.245579840001</v>
      </c>
      <c r="K483">
        <v>16569.245579840001</v>
      </c>
      <c r="L483">
        <v>0.14200039</v>
      </c>
      <c r="M483">
        <v>2325.0739410000001</v>
      </c>
      <c r="O483">
        <v>3.5292589900000002</v>
      </c>
    </row>
    <row r="484" spans="1:15" hidden="1" x14ac:dyDescent="0.35">
      <c r="A484">
        <v>483</v>
      </c>
      <c r="B484">
        <v>134</v>
      </c>
      <c r="C484" t="s">
        <v>69</v>
      </c>
      <c r="D484" t="str">
        <f>INDEX(FSA_Province!B:B,MATCH(LEFT(C484,1),FSA_Province!A:A,0))</f>
        <v>ON</v>
      </c>
      <c r="E484" t="s">
        <v>651</v>
      </c>
      <c r="F484" t="s">
        <v>2647</v>
      </c>
      <c r="G484" t="s">
        <v>2650</v>
      </c>
      <c r="H484" t="s">
        <v>27</v>
      </c>
      <c r="I484" t="s">
        <v>12</v>
      </c>
      <c r="J484">
        <v>6900</v>
      </c>
      <c r="K484">
        <v>6900</v>
      </c>
      <c r="L484">
        <v>0.11104651</v>
      </c>
      <c r="M484">
        <v>758.1881909</v>
      </c>
      <c r="O484">
        <v>1.13728228</v>
      </c>
    </row>
    <row r="485" spans="1:15" hidden="1" x14ac:dyDescent="0.35">
      <c r="A485">
        <v>492</v>
      </c>
      <c r="B485">
        <v>245</v>
      </c>
      <c r="C485" t="s">
        <v>8</v>
      </c>
      <c r="D485" t="str">
        <f>INDEX(FSA_Province!B:B,MATCH(LEFT(C485,1),FSA_Province!A:A,0))</f>
        <v>BC</v>
      </c>
      <c r="E485" t="s">
        <v>661</v>
      </c>
      <c r="F485" t="s">
        <v>2642</v>
      </c>
      <c r="G485" t="s">
        <v>2643</v>
      </c>
      <c r="H485" t="s">
        <v>11</v>
      </c>
      <c r="I485" t="s">
        <v>16</v>
      </c>
      <c r="J485">
        <v>0.3</v>
      </c>
      <c r="K485">
        <v>0.3</v>
      </c>
      <c r="L485">
        <v>61270</v>
      </c>
      <c r="M485">
        <v>18380.283200000002</v>
      </c>
      <c r="O485">
        <v>0</v>
      </c>
    </row>
    <row r="486" spans="1:15" hidden="1" x14ac:dyDescent="0.35">
      <c r="A486">
        <v>485</v>
      </c>
      <c r="B486">
        <v>134</v>
      </c>
      <c r="C486" t="s">
        <v>69</v>
      </c>
      <c r="D486" t="str">
        <f>INDEX(FSA_Province!B:B,MATCH(LEFT(C486,1),FSA_Province!A:A,0))</f>
        <v>ON</v>
      </c>
      <c r="E486" t="s">
        <v>654</v>
      </c>
      <c r="F486" t="s">
        <v>2646</v>
      </c>
      <c r="G486" t="s">
        <v>2643</v>
      </c>
      <c r="H486" t="s">
        <v>27</v>
      </c>
      <c r="I486" t="s">
        <v>12</v>
      </c>
      <c r="J486">
        <v>0.80371528999999997</v>
      </c>
      <c r="K486">
        <v>0.80371528999999997</v>
      </c>
      <c r="L486">
        <v>2141.9670000000001</v>
      </c>
      <c r="M486">
        <v>1698.524087</v>
      </c>
      <c r="O486">
        <v>2.5782110899999999</v>
      </c>
    </row>
    <row r="487" spans="1:15" hidden="1" x14ac:dyDescent="0.35">
      <c r="A487">
        <v>486</v>
      </c>
      <c r="B487">
        <v>134</v>
      </c>
      <c r="C487" t="s">
        <v>69</v>
      </c>
      <c r="D487" t="str">
        <f>INDEX(FSA_Province!B:B,MATCH(LEFT(C487,1),FSA_Province!A:A,0))</f>
        <v>ON</v>
      </c>
      <c r="E487" t="s">
        <v>655</v>
      </c>
      <c r="F487" t="s">
        <v>2644</v>
      </c>
      <c r="G487" t="s">
        <v>2643</v>
      </c>
      <c r="H487" t="s">
        <v>27</v>
      </c>
      <c r="I487" t="s">
        <v>12</v>
      </c>
      <c r="J487">
        <v>2800</v>
      </c>
      <c r="K487">
        <v>2800</v>
      </c>
      <c r="L487">
        <v>0.96092999999999995</v>
      </c>
      <c r="M487">
        <v>2658.8731630000002</v>
      </c>
      <c r="O487">
        <v>4.0359370400000003</v>
      </c>
    </row>
    <row r="488" spans="1:15" hidden="1" x14ac:dyDescent="0.35">
      <c r="A488">
        <v>487</v>
      </c>
      <c r="B488">
        <v>134</v>
      </c>
      <c r="C488" t="s">
        <v>69</v>
      </c>
      <c r="D488" t="str">
        <f>INDEX(FSA_Province!B:B,MATCH(LEFT(C488,1),FSA_Province!A:A,0))</f>
        <v>ON</v>
      </c>
      <c r="E488" t="s">
        <v>656</v>
      </c>
      <c r="F488" t="s">
        <v>2656</v>
      </c>
      <c r="G488" t="s">
        <v>2643</v>
      </c>
      <c r="H488" t="s">
        <v>27</v>
      </c>
      <c r="I488" t="s">
        <v>12</v>
      </c>
      <c r="J488">
        <v>1000</v>
      </c>
      <c r="K488">
        <v>1000</v>
      </c>
      <c r="L488">
        <v>1.6067199999999999</v>
      </c>
      <c r="M488">
        <v>1586.3789340000001</v>
      </c>
      <c r="O488">
        <v>2.4079845500000001</v>
      </c>
    </row>
    <row r="489" spans="1:15" hidden="1" x14ac:dyDescent="0.35">
      <c r="A489">
        <v>942</v>
      </c>
      <c r="B489">
        <v>232</v>
      </c>
      <c r="C489" t="s">
        <v>639</v>
      </c>
      <c r="D489" t="str">
        <f>INDEX(FSA_Province!B:B,MATCH(LEFT(C489,1),FSA_Province!A:A,0))</f>
        <v>AB</v>
      </c>
      <c r="E489" t="s">
        <v>1158</v>
      </c>
      <c r="F489" t="s">
        <v>2642</v>
      </c>
      <c r="G489" t="s">
        <v>2643</v>
      </c>
      <c r="H489" t="s">
        <v>27</v>
      </c>
      <c r="I489" t="s">
        <v>16</v>
      </c>
      <c r="J489">
        <v>0.02</v>
      </c>
      <c r="K489">
        <v>0.02</v>
      </c>
      <c r="L489">
        <v>61169.966999999997</v>
      </c>
      <c r="M489">
        <v>1235.5899529999999</v>
      </c>
      <c r="O489">
        <v>1.8533849200000001</v>
      </c>
    </row>
    <row r="490" spans="1:15" hidden="1" x14ac:dyDescent="0.35">
      <c r="A490">
        <v>941</v>
      </c>
      <c r="B490">
        <v>245</v>
      </c>
      <c r="C490" t="s">
        <v>8</v>
      </c>
      <c r="D490" t="str">
        <f>INDEX(FSA_Province!B:B,MATCH(LEFT(C490,1),FSA_Province!A:A,0))</f>
        <v>BC</v>
      </c>
      <c r="E490" t="s">
        <v>1157</v>
      </c>
      <c r="F490" t="s">
        <v>2642</v>
      </c>
      <c r="G490" t="s">
        <v>2643</v>
      </c>
      <c r="H490" t="s">
        <v>11</v>
      </c>
      <c r="I490" t="s">
        <v>12</v>
      </c>
      <c r="J490">
        <v>0.3</v>
      </c>
      <c r="K490">
        <v>0.3</v>
      </c>
      <c r="L490">
        <v>61000</v>
      </c>
      <c r="M490">
        <v>18299.99973</v>
      </c>
      <c r="O490">
        <v>0</v>
      </c>
    </row>
    <row r="491" spans="1:15" hidden="1" x14ac:dyDescent="0.35">
      <c r="A491">
        <v>645</v>
      </c>
      <c r="B491">
        <v>134</v>
      </c>
      <c r="C491" t="s">
        <v>69</v>
      </c>
      <c r="D491" t="str">
        <f>INDEX(FSA_Province!B:B,MATCH(LEFT(C491,1),FSA_Province!A:A,0))</f>
        <v>ON</v>
      </c>
      <c r="E491" t="s">
        <v>836</v>
      </c>
      <c r="F491" t="s">
        <v>2642</v>
      </c>
      <c r="G491" t="s">
        <v>2643</v>
      </c>
      <c r="H491" t="s">
        <v>27</v>
      </c>
      <c r="I491" t="s">
        <v>16</v>
      </c>
      <c r="J491">
        <v>1.2E-2</v>
      </c>
      <c r="K491">
        <v>1.2E-2</v>
      </c>
      <c r="L491">
        <v>60935.135000000002</v>
      </c>
      <c r="M491">
        <v>738.87266380000005</v>
      </c>
      <c r="O491">
        <v>1.10830899</v>
      </c>
    </row>
    <row r="492" spans="1:15" hidden="1" x14ac:dyDescent="0.35">
      <c r="A492">
        <v>939</v>
      </c>
      <c r="B492">
        <v>245</v>
      </c>
      <c r="C492" t="s">
        <v>8</v>
      </c>
      <c r="D492" t="str">
        <f>INDEX(FSA_Province!B:B,MATCH(LEFT(C492,1),FSA_Province!A:A,0))</f>
        <v>BC</v>
      </c>
      <c r="E492" t="s">
        <v>1155</v>
      </c>
      <c r="F492" t="s">
        <v>2642</v>
      </c>
      <c r="G492" t="s">
        <v>2643</v>
      </c>
      <c r="H492" t="s">
        <v>11</v>
      </c>
      <c r="I492" t="s">
        <v>16</v>
      </c>
      <c r="J492">
        <v>0.1</v>
      </c>
      <c r="K492">
        <v>0.1</v>
      </c>
      <c r="L492">
        <v>60900</v>
      </c>
      <c r="M492">
        <v>6084.2305720000004</v>
      </c>
      <c r="O492">
        <v>0</v>
      </c>
    </row>
    <row r="493" spans="1:15" hidden="1" x14ac:dyDescent="0.35">
      <c r="A493">
        <v>718</v>
      </c>
      <c r="B493">
        <v>126</v>
      </c>
      <c r="C493" t="s">
        <v>78</v>
      </c>
      <c r="D493" t="str">
        <f>INDEX(FSA_Province!B:B,MATCH(LEFT(C493,1),FSA_Province!A:A,0))</f>
        <v>BC</v>
      </c>
      <c r="E493" t="s">
        <v>914</v>
      </c>
      <c r="F493" t="s">
        <v>2642</v>
      </c>
      <c r="G493" t="s">
        <v>2643</v>
      </c>
      <c r="H493" t="s">
        <v>11</v>
      </c>
      <c r="I493" t="s">
        <v>12</v>
      </c>
      <c r="J493">
        <v>2.1155630000000002E-2</v>
      </c>
      <c r="K493">
        <v>2.1155630000000002E-2</v>
      </c>
      <c r="L493">
        <v>60800.284</v>
      </c>
      <c r="M493">
        <v>1279.8866800000001</v>
      </c>
      <c r="O493">
        <v>0</v>
      </c>
    </row>
    <row r="494" spans="1:15" hidden="1" x14ac:dyDescent="0.35">
      <c r="A494">
        <v>493</v>
      </c>
      <c r="B494">
        <v>18</v>
      </c>
      <c r="C494" t="s">
        <v>50</v>
      </c>
      <c r="D494" t="str">
        <f>INDEX(FSA_Province!B:B,MATCH(LEFT(C494,1),FSA_Province!A:A,0))</f>
        <v>BC</v>
      </c>
      <c r="E494" t="s">
        <v>662</v>
      </c>
      <c r="F494" t="s">
        <v>2647</v>
      </c>
      <c r="G494" t="s">
        <v>2643</v>
      </c>
      <c r="H494" t="s">
        <v>11</v>
      </c>
      <c r="I494" t="s">
        <v>16</v>
      </c>
      <c r="J494">
        <v>650</v>
      </c>
      <c r="K494">
        <v>650</v>
      </c>
      <c r="L494">
        <v>0.15718918000000001</v>
      </c>
      <c r="M494">
        <v>103.3786838</v>
      </c>
      <c r="O494">
        <v>0.15325944</v>
      </c>
    </row>
    <row r="495" spans="1:15" hidden="1" x14ac:dyDescent="0.35">
      <c r="A495">
        <v>494</v>
      </c>
      <c r="B495">
        <v>18</v>
      </c>
      <c r="C495" t="s">
        <v>50</v>
      </c>
      <c r="D495" t="str">
        <f>INDEX(FSA_Province!B:B,MATCH(LEFT(C495,1),FSA_Province!A:A,0))</f>
        <v>BC</v>
      </c>
      <c r="E495" t="s">
        <v>663</v>
      </c>
      <c r="F495" t="s">
        <v>2647</v>
      </c>
      <c r="G495" t="s">
        <v>2643</v>
      </c>
      <c r="H495" t="s">
        <v>11</v>
      </c>
      <c r="I495" t="s">
        <v>16</v>
      </c>
      <c r="J495">
        <v>4500</v>
      </c>
      <c r="K495">
        <v>4500</v>
      </c>
      <c r="L495">
        <v>0.1630925</v>
      </c>
      <c r="M495">
        <v>742.57700269999998</v>
      </c>
      <c r="O495">
        <v>1.1008743000000001</v>
      </c>
    </row>
    <row r="496" spans="1:15" hidden="1" x14ac:dyDescent="0.35">
      <c r="A496">
        <v>495</v>
      </c>
      <c r="B496">
        <v>18</v>
      </c>
      <c r="C496" t="s">
        <v>50</v>
      </c>
      <c r="D496" t="str">
        <f>INDEX(FSA_Province!B:B,MATCH(LEFT(C496,1),FSA_Province!A:A,0))</f>
        <v>BC</v>
      </c>
      <c r="E496" t="s">
        <v>664</v>
      </c>
      <c r="F496" t="s">
        <v>2647</v>
      </c>
      <c r="G496" t="s">
        <v>2643</v>
      </c>
      <c r="H496" t="s">
        <v>11</v>
      </c>
      <c r="I496" t="s">
        <v>16</v>
      </c>
      <c r="J496">
        <v>25000</v>
      </c>
      <c r="K496">
        <v>25000</v>
      </c>
      <c r="L496">
        <v>0.16368948999999999</v>
      </c>
      <c r="M496">
        <v>4140.5288570000002</v>
      </c>
      <c r="O496">
        <v>6.1383557099999999</v>
      </c>
    </row>
    <row r="497" spans="1:15" hidden="1" x14ac:dyDescent="0.35">
      <c r="A497">
        <v>496</v>
      </c>
      <c r="B497">
        <v>142</v>
      </c>
      <c r="C497" t="s">
        <v>102</v>
      </c>
      <c r="D497" t="str">
        <f>INDEX(FSA_Province!B:B,MATCH(LEFT(C497,1),FSA_Province!A:A,0))</f>
        <v>QC</v>
      </c>
      <c r="E497" t="s">
        <v>665</v>
      </c>
      <c r="F497" t="s">
        <v>2647</v>
      </c>
      <c r="G497" t="s">
        <v>2643</v>
      </c>
      <c r="H497" t="s">
        <v>11</v>
      </c>
      <c r="I497" t="s">
        <v>16</v>
      </c>
      <c r="J497">
        <v>1000</v>
      </c>
      <c r="K497">
        <v>1000</v>
      </c>
      <c r="L497">
        <v>0.16450000000000001</v>
      </c>
      <c r="M497">
        <v>165.5506346</v>
      </c>
      <c r="O497">
        <v>0.24542968000000001</v>
      </c>
    </row>
    <row r="498" spans="1:15" hidden="1" x14ac:dyDescent="0.35">
      <c r="A498">
        <v>497</v>
      </c>
      <c r="B498">
        <v>205</v>
      </c>
      <c r="C498" t="s">
        <v>62</v>
      </c>
      <c r="D498" t="str">
        <f>INDEX(FSA_Province!B:B,MATCH(LEFT(C498,1),FSA_Province!A:A,0))</f>
        <v>AB</v>
      </c>
      <c r="E498" t="s">
        <v>666</v>
      </c>
      <c r="F498" t="s">
        <v>2651</v>
      </c>
      <c r="G498" t="s">
        <v>2643</v>
      </c>
      <c r="H498" t="s">
        <v>11</v>
      </c>
      <c r="I498" t="s">
        <v>16</v>
      </c>
      <c r="J498">
        <v>0.53</v>
      </c>
      <c r="K498">
        <v>0.53</v>
      </c>
      <c r="L498">
        <v>276.77499999999998</v>
      </c>
      <c r="M498">
        <v>148.42149599999999</v>
      </c>
      <c r="O498">
        <v>0.22003564</v>
      </c>
    </row>
    <row r="499" spans="1:15" hidden="1" x14ac:dyDescent="0.35">
      <c r="A499">
        <v>498</v>
      </c>
      <c r="B499">
        <v>205</v>
      </c>
      <c r="C499" t="s">
        <v>62</v>
      </c>
      <c r="D499" t="str">
        <f>INDEX(FSA_Province!B:B,MATCH(LEFT(C499,1),FSA_Province!A:A,0))</f>
        <v>AB</v>
      </c>
      <c r="E499" t="s">
        <v>667</v>
      </c>
      <c r="F499" t="s">
        <v>2650</v>
      </c>
      <c r="G499" t="s">
        <v>2643</v>
      </c>
      <c r="H499" t="s">
        <v>11</v>
      </c>
      <c r="I499" t="s">
        <v>12</v>
      </c>
      <c r="J499">
        <v>120</v>
      </c>
      <c r="K499">
        <v>120</v>
      </c>
      <c r="L499">
        <v>1.2723</v>
      </c>
      <c r="M499">
        <v>150.87368799999999</v>
      </c>
      <c r="O499">
        <v>0.22901305999999999</v>
      </c>
    </row>
    <row r="500" spans="1:15" hidden="1" x14ac:dyDescent="0.35">
      <c r="A500">
        <v>499</v>
      </c>
      <c r="B500">
        <v>205</v>
      </c>
      <c r="C500" t="s">
        <v>62</v>
      </c>
      <c r="D500" t="str">
        <f>INDEX(FSA_Province!B:B,MATCH(LEFT(C500,1),FSA_Province!A:A,0))</f>
        <v>AB</v>
      </c>
      <c r="E500" t="s">
        <v>668</v>
      </c>
      <c r="F500" t="s">
        <v>2650</v>
      </c>
      <c r="G500" t="s">
        <v>2643</v>
      </c>
      <c r="H500" t="s">
        <v>11</v>
      </c>
      <c r="I500" t="s">
        <v>16</v>
      </c>
      <c r="J500">
        <v>120</v>
      </c>
      <c r="K500">
        <v>120</v>
      </c>
      <c r="L500">
        <v>1.2726200000000001</v>
      </c>
      <c r="M500">
        <v>154.5156551</v>
      </c>
      <c r="O500">
        <v>0.22907026</v>
      </c>
    </row>
    <row r="501" spans="1:15" hidden="1" x14ac:dyDescent="0.35">
      <c r="A501">
        <v>500</v>
      </c>
      <c r="B501">
        <v>7</v>
      </c>
      <c r="C501" t="s">
        <v>437</v>
      </c>
      <c r="D501" t="str">
        <f>INDEX(FSA_Province!B:B,MATCH(LEFT(C501,1),FSA_Province!A:A,0))</f>
        <v>QC</v>
      </c>
      <c r="E501" t="s">
        <v>669</v>
      </c>
      <c r="F501" t="s">
        <v>2663</v>
      </c>
      <c r="G501" t="s">
        <v>2643</v>
      </c>
      <c r="H501" t="s">
        <v>11</v>
      </c>
      <c r="I501" t="s">
        <v>16</v>
      </c>
      <c r="J501">
        <v>3.14</v>
      </c>
      <c r="K501">
        <v>3.14</v>
      </c>
      <c r="L501">
        <v>943.14200000000005</v>
      </c>
      <c r="M501">
        <v>2996.4102079999998</v>
      </c>
      <c r="O501">
        <v>4.4421938499999998</v>
      </c>
    </row>
    <row r="502" spans="1:15" hidden="1" x14ac:dyDescent="0.35">
      <c r="A502">
        <v>772</v>
      </c>
      <c r="B502">
        <v>224</v>
      </c>
      <c r="C502" t="s">
        <v>83</v>
      </c>
      <c r="D502" t="str">
        <f>INDEX(FSA_Province!B:B,MATCH(LEFT(C502,1),FSA_Province!A:A,0))</f>
        <v>BC</v>
      </c>
      <c r="E502" t="s">
        <v>972</v>
      </c>
      <c r="F502" t="s">
        <v>2642</v>
      </c>
      <c r="G502" t="s">
        <v>2643</v>
      </c>
      <c r="H502" t="s">
        <v>27</v>
      </c>
      <c r="I502" t="s">
        <v>16</v>
      </c>
      <c r="J502">
        <v>4.8500000000000001E-2</v>
      </c>
      <c r="K502">
        <v>4.8500000000000001E-2</v>
      </c>
      <c r="L502">
        <v>60791.731</v>
      </c>
      <c r="M502">
        <v>2985.3439979999998</v>
      </c>
      <c r="O502">
        <v>4.4780159900000003</v>
      </c>
    </row>
    <row r="503" spans="1:15" hidden="1" x14ac:dyDescent="0.35">
      <c r="A503">
        <v>502</v>
      </c>
      <c r="B503">
        <v>150</v>
      </c>
      <c r="C503" t="s">
        <v>338</v>
      </c>
      <c r="D503" t="str">
        <f>INDEX(FSA_Province!B:B,MATCH(LEFT(C503,1),FSA_Province!A:A,0))</f>
        <v>ON</v>
      </c>
      <c r="E503" t="s">
        <v>671</v>
      </c>
      <c r="F503" t="s">
        <v>2652</v>
      </c>
      <c r="G503" t="s">
        <v>2643</v>
      </c>
      <c r="H503" t="s">
        <v>27</v>
      </c>
      <c r="I503" t="s">
        <v>16</v>
      </c>
      <c r="J503">
        <v>500</v>
      </c>
      <c r="K503">
        <v>500</v>
      </c>
      <c r="L503">
        <v>7.1059999999999998E-2</v>
      </c>
      <c r="M503">
        <v>35.952925499999999</v>
      </c>
      <c r="O503">
        <v>5.3300399999999998E-2</v>
      </c>
    </row>
    <row r="504" spans="1:15" hidden="1" x14ac:dyDescent="0.35">
      <c r="A504">
        <v>503</v>
      </c>
      <c r="B504">
        <v>135</v>
      </c>
      <c r="C504" t="s">
        <v>119</v>
      </c>
      <c r="D504" t="str">
        <f>INDEX(FSA_Province!B:B,MATCH(LEFT(C504,1),FSA_Province!A:A,0))</f>
        <v>ON</v>
      </c>
      <c r="E504" t="s">
        <v>672</v>
      </c>
      <c r="F504" t="s">
        <v>2644</v>
      </c>
      <c r="G504" t="s">
        <v>2643</v>
      </c>
      <c r="H504" t="s">
        <v>27</v>
      </c>
      <c r="I504" t="s">
        <v>16</v>
      </c>
      <c r="J504">
        <v>130</v>
      </c>
      <c r="K504">
        <v>130</v>
      </c>
      <c r="L504">
        <v>1.0995999999999999</v>
      </c>
      <c r="M504">
        <v>144.63532040000001</v>
      </c>
      <c r="O504">
        <v>0.21442262000000001</v>
      </c>
    </row>
    <row r="505" spans="1:15" hidden="1" x14ac:dyDescent="0.35">
      <c r="A505">
        <v>504</v>
      </c>
      <c r="B505">
        <v>135</v>
      </c>
      <c r="C505" t="s">
        <v>119</v>
      </c>
      <c r="D505" t="str">
        <f>INDEX(FSA_Province!B:B,MATCH(LEFT(C505,1),FSA_Province!A:A,0))</f>
        <v>ON</v>
      </c>
      <c r="E505" t="s">
        <v>673</v>
      </c>
      <c r="F505" t="s">
        <v>2656</v>
      </c>
      <c r="G505" t="s">
        <v>2643</v>
      </c>
      <c r="H505" t="s">
        <v>27</v>
      </c>
      <c r="I505" t="s">
        <v>16</v>
      </c>
      <c r="J505">
        <v>182</v>
      </c>
      <c r="K505">
        <v>182</v>
      </c>
      <c r="L505">
        <v>1.9578800000000001</v>
      </c>
      <c r="M505">
        <v>360.54066979999999</v>
      </c>
      <c r="O505">
        <v>0.53450343</v>
      </c>
    </row>
    <row r="506" spans="1:15" hidden="1" x14ac:dyDescent="0.35">
      <c r="A506">
        <v>505</v>
      </c>
      <c r="B506">
        <v>150</v>
      </c>
      <c r="C506" t="s">
        <v>338</v>
      </c>
      <c r="D506" t="str">
        <f>INDEX(FSA_Province!B:B,MATCH(LEFT(C506,1),FSA_Province!A:A,0))</f>
        <v>ON</v>
      </c>
      <c r="E506" t="s">
        <v>674</v>
      </c>
      <c r="F506" t="s">
        <v>2647</v>
      </c>
      <c r="G506" t="s">
        <v>2643</v>
      </c>
      <c r="H506" t="s">
        <v>27</v>
      </c>
      <c r="I506" t="s">
        <v>16</v>
      </c>
      <c r="J506">
        <v>375</v>
      </c>
      <c r="K506">
        <v>375</v>
      </c>
      <c r="L506">
        <v>0.16290843999999999</v>
      </c>
      <c r="M506">
        <v>61.811586480000003</v>
      </c>
      <c r="O506">
        <v>9.1635999999999995E-2</v>
      </c>
    </row>
    <row r="507" spans="1:15" hidden="1" x14ac:dyDescent="0.35">
      <c r="A507">
        <v>506</v>
      </c>
      <c r="B507">
        <v>206</v>
      </c>
      <c r="C507" t="s">
        <v>675</v>
      </c>
      <c r="D507" t="str">
        <f>INDEX(FSA_Province!B:B,MATCH(LEFT(C507,1),FSA_Province!A:A,0))</f>
        <v>AB</v>
      </c>
      <c r="E507" t="s">
        <v>676</v>
      </c>
      <c r="F507" t="s">
        <v>2666</v>
      </c>
      <c r="G507" t="s">
        <v>2643</v>
      </c>
      <c r="H507" t="s">
        <v>27</v>
      </c>
      <c r="I507" t="s">
        <v>16</v>
      </c>
      <c r="J507">
        <v>13000</v>
      </c>
      <c r="K507">
        <v>13000</v>
      </c>
      <c r="L507">
        <v>1.5869999999999999E-2</v>
      </c>
      <c r="M507">
        <v>208.82405700000001</v>
      </c>
      <c r="O507">
        <v>0.30958276000000001</v>
      </c>
    </row>
    <row r="508" spans="1:15" hidden="1" x14ac:dyDescent="0.35">
      <c r="A508">
        <v>507</v>
      </c>
      <c r="B508">
        <v>43</v>
      </c>
      <c r="C508" t="s">
        <v>165</v>
      </c>
      <c r="D508" t="str">
        <f>INDEX(FSA_Province!B:B,MATCH(LEFT(C508,1),FSA_Province!A:A,0))</f>
        <v>BC</v>
      </c>
      <c r="E508" t="s">
        <v>677</v>
      </c>
      <c r="F508" t="s">
        <v>2656</v>
      </c>
      <c r="G508" t="s">
        <v>2643</v>
      </c>
      <c r="H508" t="s">
        <v>11</v>
      </c>
      <c r="I508" t="s">
        <v>16</v>
      </c>
      <c r="J508">
        <v>50</v>
      </c>
      <c r="K508">
        <v>50</v>
      </c>
      <c r="L508">
        <v>1.895</v>
      </c>
      <c r="M508">
        <v>95.867823150000007</v>
      </c>
      <c r="O508">
        <v>0.14212454999999999</v>
      </c>
    </row>
    <row r="509" spans="1:15" hidden="1" x14ac:dyDescent="0.35">
      <c r="A509">
        <v>508</v>
      </c>
      <c r="B509">
        <v>43</v>
      </c>
      <c r="C509" t="s">
        <v>165</v>
      </c>
      <c r="D509" t="str">
        <f>INDEX(FSA_Province!B:B,MATCH(LEFT(C509,1),FSA_Province!A:A,0))</f>
        <v>BC</v>
      </c>
      <c r="E509" t="s">
        <v>678</v>
      </c>
      <c r="F509" t="s">
        <v>2656</v>
      </c>
      <c r="G509" t="s">
        <v>2643</v>
      </c>
      <c r="H509" t="s">
        <v>11</v>
      </c>
      <c r="I509" t="s">
        <v>16</v>
      </c>
      <c r="J509">
        <v>50</v>
      </c>
      <c r="K509">
        <v>50</v>
      </c>
      <c r="L509">
        <v>1.91</v>
      </c>
      <c r="M509">
        <v>96.626622150000003</v>
      </c>
      <c r="O509">
        <v>0.14324946999999999</v>
      </c>
    </row>
    <row r="510" spans="1:15" hidden="1" x14ac:dyDescent="0.35">
      <c r="A510">
        <v>509</v>
      </c>
      <c r="B510">
        <v>43</v>
      </c>
      <c r="C510" t="s">
        <v>165</v>
      </c>
      <c r="D510" t="str">
        <f>INDEX(FSA_Province!B:B,MATCH(LEFT(C510,1),FSA_Province!A:A,0))</f>
        <v>BC</v>
      </c>
      <c r="E510" t="s">
        <v>679</v>
      </c>
      <c r="F510" t="s">
        <v>2656</v>
      </c>
      <c r="G510" t="s">
        <v>2643</v>
      </c>
      <c r="H510" t="s">
        <v>11</v>
      </c>
      <c r="I510" t="s">
        <v>16</v>
      </c>
      <c r="J510">
        <v>50</v>
      </c>
      <c r="K510">
        <v>50</v>
      </c>
      <c r="L510">
        <v>1.925</v>
      </c>
      <c r="M510">
        <v>97.385421149999999</v>
      </c>
      <c r="O510">
        <v>0.14437438999999999</v>
      </c>
    </row>
    <row r="511" spans="1:15" hidden="1" x14ac:dyDescent="0.35">
      <c r="A511">
        <v>510</v>
      </c>
      <c r="B511">
        <v>222</v>
      </c>
      <c r="C511" t="s">
        <v>320</v>
      </c>
      <c r="D511" t="str">
        <f>INDEX(FSA_Province!B:B,MATCH(LEFT(C511,1),FSA_Province!A:A,0))</f>
        <v>BC</v>
      </c>
      <c r="E511" t="s">
        <v>680</v>
      </c>
      <c r="F511" t="s">
        <v>2644</v>
      </c>
      <c r="G511" t="s">
        <v>2643</v>
      </c>
      <c r="H511" t="s">
        <v>11</v>
      </c>
      <c r="I511" t="s">
        <v>16</v>
      </c>
      <c r="J511">
        <v>120</v>
      </c>
      <c r="K511">
        <v>120</v>
      </c>
      <c r="L511">
        <v>1.0680000000000001</v>
      </c>
      <c r="M511">
        <v>129.57869049999999</v>
      </c>
      <c r="O511">
        <v>0.19210108000000001</v>
      </c>
    </row>
    <row r="512" spans="1:15" hidden="1" x14ac:dyDescent="0.35">
      <c r="A512">
        <v>511</v>
      </c>
      <c r="B512">
        <v>43</v>
      </c>
      <c r="C512" t="s">
        <v>165</v>
      </c>
      <c r="D512" t="str">
        <f>INDEX(FSA_Province!B:B,MATCH(LEFT(C512,1),FSA_Province!A:A,0))</f>
        <v>BC</v>
      </c>
      <c r="E512" t="s">
        <v>681</v>
      </c>
      <c r="F512" t="s">
        <v>2644</v>
      </c>
      <c r="G512" t="s">
        <v>2643</v>
      </c>
      <c r="H512" t="s">
        <v>11</v>
      </c>
      <c r="I512" t="s">
        <v>16</v>
      </c>
      <c r="J512">
        <v>45.269439759999997</v>
      </c>
      <c r="K512">
        <v>45.269439759999997</v>
      </c>
      <c r="L512">
        <v>1.07</v>
      </c>
      <c r="M512">
        <v>49.009877860000003</v>
      </c>
      <c r="O512">
        <v>7.2657399999999997E-2</v>
      </c>
    </row>
    <row r="513" spans="1:15" hidden="1" x14ac:dyDescent="0.35">
      <c r="A513">
        <v>512</v>
      </c>
      <c r="B513">
        <v>43</v>
      </c>
      <c r="C513" t="s">
        <v>165</v>
      </c>
      <c r="D513" t="str">
        <f>INDEX(FSA_Province!B:B,MATCH(LEFT(C513,1),FSA_Province!A:A,0))</f>
        <v>BC</v>
      </c>
      <c r="E513" t="s">
        <v>682</v>
      </c>
      <c r="F513" t="s">
        <v>2644</v>
      </c>
      <c r="G513" t="s">
        <v>2643</v>
      </c>
      <c r="H513" t="s">
        <v>11</v>
      </c>
      <c r="I513" t="s">
        <v>16</v>
      </c>
      <c r="J513">
        <v>45.269439759999997</v>
      </c>
      <c r="K513">
        <v>45.269439759999997</v>
      </c>
      <c r="L513">
        <v>1.0900000000000001</v>
      </c>
      <c r="M513">
        <v>49.925694610000001</v>
      </c>
      <c r="O513">
        <v>7.40151E-2</v>
      </c>
    </row>
    <row r="514" spans="1:15" hidden="1" x14ac:dyDescent="0.35">
      <c r="A514">
        <v>513</v>
      </c>
      <c r="B514">
        <v>142</v>
      </c>
      <c r="C514" t="s">
        <v>102</v>
      </c>
      <c r="D514" t="str">
        <f>INDEX(FSA_Province!B:B,MATCH(LEFT(C514,1),FSA_Province!A:A,0))</f>
        <v>QC</v>
      </c>
      <c r="E514" t="s">
        <v>683</v>
      </c>
      <c r="F514" t="s">
        <v>2647</v>
      </c>
      <c r="G514" t="s">
        <v>2643</v>
      </c>
      <c r="H514" t="s">
        <v>11</v>
      </c>
      <c r="I514" t="s">
        <v>16</v>
      </c>
      <c r="J514">
        <v>950</v>
      </c>
      <c r="K514">
        <v>950</v>
      </c>
      <c r="L514">
        <v>0.16500000000000001</v>
      </c>
      <c r="M514">
        <v>158.4824505</v>
      </c>
      <c r="O514">
        <v>0.23495105999999999</v>
      </c>
    </row>
    <row r="515" spans="1:15" hidden="1" x14ac:dyDescent="0.35">
      <c r="A515">
        <v>52</v>
      </c>
      <c r="B515">
        <v>142</v>
      </c>
      <c r="C515" t="s">
        <v>102</v>
      </c>
      <c r="D515" t="str">
        <f>INDEX(FSA_Province!B:B,MATCH(LEFT(C515,1),FSA_Province!A:A,0))</f>
        <v>QC</v>
      </c>
      <c r="E515" t="s">
        <v>108</v>
      </c>
      <c r="F515" t="s">
        <v>2642</v>
      </c>
      <c r="G515" t="s">
        <v>2643</v>
      </c>
      <c r="H515" t="s">
        <v>11</v>
      </c>
      <c r="I515" t="s">
        <v>16</v>
      </c>
      <c r="J515">
        <v>4.8730099999999997E-3</v>
      </c>
      <c r="K515">
        <v>4.8730099999999997E-3</v>
      </c>
      <c r="L515">
        <v>60750</v>
      </c>
      <c r="M515">
        <v>298.79039390000003</v>
      </c>
      <c r="O515">
        <v>0.44291817999999999</v>
      </c>
    </row>
    <row r="516" spans="1:15" hidden="1" x14ac:dyDescent="0.35">
      <c r="A516">
        <v>515</v>
      </c>
      <c r="B516">
        <v>142</v>
      </c>
      <c r="C516" t="s">
        <v>102</v>
      </c>
      <c r="D516" t="str">
        <f>INDEX(FSA_Province!B:B,MATCH(LEFT(C516,1),FSA_Province!A:A,0))</f>
        <v>QC</v>
      </c>
      <c r="E516" t="s">
        <v>685</v>
      </c>
      <c r="F516" t="s">
        <v>2647</v>
      </c>
      <c r="G516" t="s">
        <v>2643</v>
      </c>
      <c r="H516" t="s">
        <v>11</v>
      </c>
      <c r="I516" t="s">
        <v>16</v>
      </c>
      <c r="J516">
        <v>1495.26331321</v>
      </c>
      <c r="K516">
        <v>1495.26331321</v>
      </c>
      <c r="L516">
        <v>0.16500000000000001</v>
      </c>
      <c r="M516">
        <v>247.38414230000001</v>
      </c>
      <c r="O516">
        <v>0.36674827999999998</v>
      </c>
    </row>
    <row r="517" spans="1:15" hidden="1" x14ac:dyDescent="0.35">
      <c r="A517">
        <v>58</v>
      </c>
      <c r="B517">
        <v>69</v>
      </c>
      <c r="C517" t="s">
        <v>85</v>
      </c>
      <c r="D517" t="str">
        <f>INDEX(FSA_Province!B:B,MATCH(LEFT(C517,1),FSA_Province!A:A,0))</f>
        <v>AB</v>
      </c>
      <c r="E517" t="s">
        <v>116</v>
      </c>
      <c r="F517" t="s">
        <v>2658</v>
      </c>
      <c r="G517" t="s">
        <v>2642</v>
      </c>
      <c r="H517" t="s">
        <v>27</v>
      </c>
      <c r="I517" t="s">
        <v>12</v>
      </c>
      <c r="J517">
        <v>1500</v>
      </c>
      <c r="K517">
        <v>1500</v>
      </c>
      <c r="L517">
        <v>9.5000000000000001E-7</v>
      </c>
      <c r="M517">
        <v>1.4250000000000001E-3</v>
      </c>
      <c r="O517">
        <v>2.1299999999999999E-6</v>
      </c>
    </row>
    <row r="518" spans="1:15" hidden="1" x14ac:dyDescent="0.35">
      <c r="A518">
        <v>517</v>
      </c>
      <c r="B518">
        <v>9</v>
      </c>
      <c r="C518" t="s">
        <v>310</v>
      </c>
      <c r="D518" t="str">
        <f>INDEX(FSA_Province!B:B,MATCH(LEFT(C518,1),FSA_Province!A:A,0))</f>
        <v>ON</v>
      </c>
      <c r="E518" t="s">
        <v>687</v>
      </c>
      <c r="F518" t="s">
        <v>2647</v>
      </c>
      <c r="G518" t="s">
        <v>2643</v>
      </c>
      <c r="H518" t="s">
        <v>11</v>
      </c>
      <c r="I518" t="s">
        <v>16</v>
      </c>
      <c r="J518">
        <v>9253</v>
      </c>
      <c r="K518">
        <v>9253</v>
      </c>
      <c r="L518">
        <v>0.15999194</v>
      </c>
      <c r="M518">
        <v>1497.875331</v>
      </c>
      <c r="O518">
        <v>2.2206080199999998</v>
      </c>
    </row>
    <row r="519" spans="1:15" hidden="1" x14ac:dyDescent="0.35">
      <c r="A519">
        <v>518</v>
      </c>
      <c r="B519">
        <v>104</v>
      </c>
      <c r="C519" t="s">
        <v>157</v>
      </c>
      <c r="D519" t="str">
        <f>INDEX(FSA_Province!B:B,MATCH(LEFT(C519,1),FSA_Province!A:A,0))</f>
        <v>ON</v>
      </c>
      <c r="E519" t="s">
        <v>688</v>
      </c>
      <c r="F519" t="s">
        <v>2647</v>
      </c>
      <c r="G519" t="s">
        <v>2643</v>
      </c>
      <c r="H519" t="s">
        <v>27</v>
      </c>
      <c r="I519" t="s">
        <v>16</v>
      </c>
      <c r="J519">
        <v>66</v>
      </c>
      <c r="K519">
        <v>66</v>
      </c>
      <c r="L519">
        <v>0.16141739999999999</v>
      </c>
      <c r="M519">
        <v>10.779269380000001</v>
      </c>
      <c r="O519">
        <v>1.5980319999999999E-2</v>
      </c>
    </row>
    <row r="520" spans="1:15" hidden="1" x14ac:dyDescent="0.35">
      <c r="A520">
        <v>519</v>
      </c>
      <c r="B520">
        <v>104</v>
      </c>
      <c r="C520" t="s">
        <v>157</v>
      </c>
      <c r="D520" t="str">
        <f>INDEX(FSA_Province!B:B,MATCH(LEFT(C520,1),FSA_Province!A:A,0))</f>
        <v>ON</v>
      </c>
      <c r="E520" t="s">
        <v>689</v>
      </c>
      <c r="F520" t="s">
        <v>2647</v>
      </c>
      <c r="G520" t="s">
        <v>2643</v>
      </c>
      <c r="H520" t="s">
        <v>27</v>
      </c>
      <c r="I520" t="s">
        <v>16</v>
      </c>
      <c r="J520">
        <v>800</v>
      </c>
      <c r="K520">
        <v>800</v>
      </c>
      <c r="L520">
        <v>0.16141739999999999</v>
      </c>
      <c r="M520">
        <v>130.6578107</v>
      </c>
      <c r="O520">
        <v>0.19370088999999999</v>
      </c>
    </row>
    <row r="521" spans="1:15" hidden="1" x14ac:dyDescent="0.35">
      <c r="A521">
        <v>520</v>
      </c>
      <c r="B521">
        <v>104</v>
      </c>
      <c r="C521" t="s">
        <v>157</v>
      </c>
      <c r="D521" t="str">
        <f>INDEX(FSA_Province!B:B,MATCH(LEFT(C521,1),FSA_Province!A:A,0))</f>
        <v>ON</v>
      </c>
      <c r="E521" t="s">
        <v>690</v>
      </c>
      <c r="F521" t="s">
        <v>2647</v>
      </c>
      <c r="G521" t="s">
        <v>2643</v>
      </c>
      <c r="H521" t="s">
        <v>27</v>
      </c>
      <c r="I521" t="s">
        <v>16</v>
      </c>
      <c r="J521">
        <v>2000</v>
      </c>
      <c r="K521">
        <v>2000</v>
      </c>
      <c r="L521">
        <v>0.16158351000000001</v>
      </c>
      <c r="M521">
        <v>326.98066189999997</v>
      </c>
      <c r="O521">
        <v>0.48475054000000001</v>
      </c>
    </row>
    <row r="522" spans="1:15" hidden="1" x14ac:dyDescent="0.35">
      <c r="A522">
        <v>521</v>
      </c>
      <c r="B522">
        <v>104</v>
      </c>
      <c r="C522" t="s">
        <v>157</v>
      </c>
      <c r="D522" t="str">
        <f>INDEX(FSA_Province!B:B,MATCH(LEFT(C522,1),FSA_Province!A:A,0))</f>
        <v>ON</v>
      </c>
      <c r="E522" t="s">
        <v>691</v>
      </c>
      <c r="F522" t="s">
        <v>2647</v>
      </c>
      <c r="G522" t="s">
        <v>2643</v>
      </c>
      <c r="H522" t="s">
        <v>27</v>
      </c>
      <c r="I522" t="s">
        <v>16</v>
      </c>
      <c r="J522">
        <v>15500</v>
      </c>
      <c r="K522">
        <v>15500</v>
      </c>
      <c r="L522">
        <v>0.16124190999999999</v>
      </c>
      <c r="M522">
        <v>2528.7428049999999</v>
      </c>
      <c r="O522">
        <v>3.74887448</v>
      </c>
    </row>
    <row r="523" spans="1:15" hidden="1" x14ac:dyDescent="0.35">
      <c r="A523">
        <v>522</v>
      </c>
      <c r="B523">
        <v>40</v>
      </c>
      <c r="C523" t="s">
        <v>328</v>
      </c>
      <c r="D523" t="str">
        <f>INDEX(FSA_Province!B:B,MATCH(LEFT(C523,1),FSA_Province!A:A,0))</f>
        <v>ON</v>
      </c>
      <c r="E523" t="s">
        <v>692</v>
      </c>
      <c r="F523" t="s">
        <v>2647</v>
      </c>
      <c r="G523" t="s">
        <v>2643</v>
      </c>
      <c r="H523" t="s">
        <v>27</v>
      </c>
      <c r="I523" t="s">
        <v>16</v>
      </c>
      <c r="J523">
        <v>500</v>
      </c>
      <c r="K523">
        <v>500</v>
      </c>
      <c r="L523">
        <v>0.15919056000000001</v>
      </c>
      <c r="M523">
        <v>80.534572409999996</v>
      </c>
      <c r="O523">
        <v>0.11939292</v>
      </c>
    </row>
    <row r="524" spans="1:15" hidden="1" x14ac:dyDescent="0.35">
      <c r="A524">
        <v>523</v>
      </c>
      <c r="B524">
        <v>5</v>
      </c>
      <c r="C524" t="s">
        <v>289</v>
      </c>
      <c r="D524" t="str">
        <f>INDEX(FSA_Province!B:B,MATCH(LEFT(C524,1),FSA_Province!A:A,0))</f>
        <v>AB</v>
      </c>
      <c r="E524" t="s">
        <v>693</v>
      </c>
      <c r="F524" t="s">
        <v>2647</v>
      </c>
      <c r="G524" t="s">
        <v>2643</v>
      </c>
      <c r="H524" t="s">
        <v>11</v>
      </c>
      <c r="I524" t="s">
        <v>16</v>
      </c>
      <c r="J524">
        <v>15692.557488230001</v>
      </c>
      <c r="K524">
        <v>15692.557488230001</v>
      </c>
      <c r="L524">
        <v>0.1578</v>
      </c>
      <c r="M524">
        <v>2505.5076920000001</v>
      </c>
      <c r="O524">
        <v>3.7144282999999998</v>
      </c>
    </row>
    <row r="525" spans="1:15" hidden="1" x14ac:dyDescent="0.35">
      <c r="A525">
        <v>524</v>
      </c>
      <c r="B525">
        <v>36</v>
      </c>
      <c r="C525" t="s">
        <v>694</v>
      </c>
      <c r="D525" t="str">
        <f>INDEX(FSA_Province!B:B,MATCH(LEFT(C525,1),FSA_Province!A:A,0))</f>
        <v>ON</v>
      </c>
      <c r="E525" t="s">
        <v>695</v>
      </c>
      <c r="F525" t="s">
        <v>2647</v>
      </c>
      <c r="G525" t="s">
        <v>2643</v>
      </c>
      <c r="H525" t="s">
        <v>11</v>
      </c>
      <c r="I525" t="s">
        <v>16</v>
      </c>
      <c r="J525">
        <v>8500.0000000100008</v>
      </c>
      <c r="K525">
        <v>8500.0000000100008</v>
      </c>
      <c r="L525">
        <v>0.15620000000000001</v>
      </c>
      <c r="M525">
        <v>1343.367821</v>
      </c>
      <c r="O525">
        <v>1.9915498300000001</v>
      </c>
    </row>
    <row r="526" spans="1:15" hidden="1" x14ac:dyDescent="0.35">
      <c r="A526">
        <v>525</v>
      </c>
      <c r="B526">
        <v>142</v>
      </c>
      <c r="C526" t="s">
        <v>102</v>
      </c>
      <c r="D526" t="str">
        <f>INDEX(FSA_Province!B:B,MATCH(LEFT(C526,1),FSA_Province!A:A,0))</f>
        <v>QC</v>
      </c>
      <c r="E526" t="s">
        <v>696</v>
      </c>
      <c r="F526" t="s">
        <v>2647</v>
      </c>
      <c r="G526" t="s">
        <v>2643</v>
      </c>
      <c r="H526" t="s">
        <v>11</v>
      </c>
      <c r="I526" t="s">
        <v>16</v>
      </c>
      <c r="J526">
        <v>526.33268625000005</v>
      </c>
      <c r="K526">
        <v>526.33268625000005</v>
      </c>
      <c r="L526">
        <v>0.16500000000000001</v>
      </c>
      <c r="M526">
        <v>87.610671980000006</v>
      </c>
      <c r="O526">
        <v>0.12988327999999999</v>
      </c>
    </row>
    <row r="527" spans="1:15" hidden="1" x14ac:dyDescent="0.35">
      <c r="A527">
        <v>526</v>
      </c>
      <c r="B527">
        <v>24</v>
      </c>
      <c r="C527" t="s">
        <v>697</v>
      </c>
      <c r="D527" t="str">
        <f>INDEX(FSA_Province!B:B,MATCH(LEFT(C527,1),FSA_Province!A:A,0))</f>
        <v>AB</v>
      </c>
      <c r="E527" t="s">
        <v>698</v>
      </c>
      <c r="F527" t="s">
        <v>2647</v>
      </c>
      <c r="G527" t="s">
        <v>2643</v>
      </c>
      <c r="H527" t="s">
        <v>11</v>
      </c>
      <c r="I527" t="s">
        <v>16</v>
      </c>
      <c r="J527">
        <v>30443.642861010001</v>
      </c>
      <c r="K527">
        <v>30443.642861010001</v>
      </c>
      <c r="L527">
        <v>0.16366923</v>
      </c>
      <c r="M527">
        <v>5041.4871640000001</v>
      </c>
      <c r="O527">
        <v>7.4740311799999999</v>
      </c>
    </row>
    <row r="528" spans="1:15" hidden="1" x14ac:dyDescent="0.35">
      <c r="A528">
        <v>527</v>
      </c>
      <c r="B528">
        <v>24</v>
      </c>
      <c r="C528" t="s">
        <v>697</v>
      </c>
      <c r="D528" t="str">
        <f>INDEX(FSA_Province!B:B,MATCH(LEFT(C528,1),FSA_Province!A:A,0))</f>
        <v>AB</v>
      </c>
      <c r="E528" t="s">
        <v>699</v>
      </c>
      <c r="F528" t="s">
        <v>2645</v>
      </c>
      <c r="G528" t="s">
        <v>2643</v>
      </c>
      <c r="H528" t="s">
        <v>11</v>
      </c>
      <c r="I528" t="s">
        <v>12</v>
      </c>
      <c r="J528">
        <v>121.59209215</v>
      </c>
      <c r="K528">
        <v>121.59209215</v>
      </c>
      <c r="L528">
        <v>42.145734869999998</v>
      </c>
      <c r="M528">
        <v>5064.1138270000001</v>
      </c>
      <c r="O528">
        <v>7.68688211</v>
      </c>
    </row>
    <row r="529" spans="1:15" hidden="1" x14ac:dyDescent="0.35">
      <c r="A529">
        <v>528</v>
      </c>
      <c r="B529">
        <v>203</v>
      </c>
      <c r="C529" t="s">
        <v>700</v>
      </c>
      <c r="D529" t="str">
        <f>INDEX(FSA_Province!B:B,MATCH(LEFT(C529,1),FSA_Province!A:A,0))</f>
        <v>AB</v>
      </c>
      <c r="E529" t="s">
        <v>701</v>
      </c>
      <c r="F529" t="s">
        <v>2646</v>
      </c>
      <c r="G529" t="s">
        <v>2643</v>
      </c>
      <c r="H529" t="s">
        <v>11</v>
      </c>
      <c r="I529" t="s">
        <v>16</v>
      </c>
      <c r="J529">
        <v>1</v>
      </c>
      <c r="K529">
        <v>1</v>
      </c>
      <c r="L529">
        <v>2526</v>
      </c>
      <c r="M529">
        <v>2370.1266820000001</v>
      </c>
      <c r="O529">
        <v>3.5137252399999999</v>
      </c>
    </row>
    <row r="530" spans="1:15" hidden="1" x14ac:dyDescent="0.35">
      <c r="A530">
        <v>560</v>
      </c>
      <c r="B530">
        <v>245</v>
      </c>
      <c r="C530" t="s">
        <v>8</v>
      </c>
      <c r="D530" t="str">
        <f>INDEX(FSA_Province!B:B,MATCH(LEFT(C530,1),FSA_Province!A:A,0))</f>
        <v>BC</v>
      </c>
      <c r="E530" t="s">
        <v>733</v>
      </c>
      <c r="F530" t="s">
        <v>2642</v>
      </c>
      <c r="G530" t="s">
        <v>2643</v>
      </c>
      <c r="H530" t="s">
        <v>11</v>
      </c>
      <c r="I530" t="s">
        <v>12</v>
      </c>
      <c r="J530">
        <v>0.2</v>
      </c>
      <c r="K530">
        <v>0.2</v>
      </c>
      <c r="L530">
        <v>60700</v>
      </c>
      <c r="M530">
        <v>12139.999760000001</v>
      </c>
      <c r="O530">
        <v>0</v>
      </c>
    </row>
    <row r="531" spans="1:15" hidden="1" x14ac:dyDescent="0.35">
      <c r="A531">
        <v>661</v>
      </c>
      <c r="B531">
        <v>222</v>
      </c>
      <c r="C531" t="s">
        <v>320</v>
      </c>
      <c r="D531" t="str">
        <f>INDEX(FSA_Province!B:B,MATCH(LEFT(C531,1),FSA_Province!A:A,0))</f>
        <v>BC</v>
      </c>
      <c r="E531" t="s">
        <v>856</v>
      </c>
      <c r="F531" t="s">
        <v>2642</v>
      </c>
      <c r="G531" t="s">
        <v>2643</v>
      </c>
      <c r="H531" t="s">
        <v>11</v>
      </c>
      <c r="I531" t="s">
        <v>16</v>
      </c>
      <c r="J531">
        <v>4.5499999999999999E-2</v>
      </c>
      <c r="K531">
        <v>4.5499999999999999E-2</v>
      </c>
      <c r="L531">
        <v>60660</v>
      </c>
      <c r="M531">
        <v>2794.1876739999998</v>
      </c>
      <c r="O531">
        <v>4.1912815099999996</v>
      </c>
    </row>
    <row r="532" spans="1:15" hidden="1" x14ac:dyDescent="0.35">
      <c r="A532">
        <v>76</v>
      </c>
      <c r="B532">
        <v>70</v>
      </c>
      <c r="C532" t="s">
        <v>72</v>
      </c>
      <c r="D532" t="str">
        <f>INDEX(FSA_Province!B:B,MATCH(LEFT(C532,1),FSA_Province!A:A,0))</f>
        <v>BC</v>
      </c>
      <c r="E532" t="s">
        <v>142</v>
      </c>
      <c r="F532" t="s">
        <v>2642</v>
      </c>
      <c r="G532" t="s">
        <v>2643</v>
      </c>
      <c r="H532" t="s">
        <v>27</v>
      </c>
      <c r="I532" t="s">
        <v>16</v>
      </c>
      <c r="J532">
        <v>7.0000000000000001E-3</v>
      </c>
      <c r="K532">
        <v>7.0000000000000001E-3</v>
      </c>
      <c r="L532">
        <v>60611.83</v>
      </c>
      <c r="M532">
        <v>428.91952980000002</v>
      </c>
      <c r="O532">
        <v>0.63581783000000003</v>
      </c>
    </row>
    <row r="533" spans="1:15" hidden="1" x14ac:dyDescent="0.35">
      <c r="A533">
        <v>23</v>
      </c>
      <c r="B533">
        <v>245</v>
      </c>
      <c r="C533" t="s">
        <v>8</v>
      </c>
      <c r="D533" t="str">
        <f>INDEX(FSA_Province!B:B,MATCH(LEFT(C533,1),FSA_Province!A:A,0))</f>
        <v>BC</v>
      </c>
      <c r="E533" t="s">
        <v>56</v>
      </c>
      <c r="F533" t="s">
        <v>2642</v>
      </c>
      <c r="G533" t="s">
        <v>2643</v>
      </c>
      <c r="H533" t="s">
        <v>11</v>
      </c>
      <c r="I533" t="s">
        <v>12</v>
      </c>
      <c r="J533">
        <v>0.3</v>
      </c>
      <c r="K533">
        <v>0.3</v>
      </c>
      <c r="L533">
        <v>60600</v>
      </c>
      <c r="M533">
        <v>18179.999779999998</v>
      </c>
      <c r="O533">
        <v>0</v>
      </c>
    </row>
    <row r="534" spans="1:15" hidden="1" x14ac:dyDescent="0.35">
      <c r="A534">
        <v>665</v>
      </c>
      <c r="B534">
        <v>88</v>
      </c>
      <c r="C534" t="s">
        <v>360</v>
      </c>
      <c r="D534" t="str">
        <f>INDEX(FSA_Province!B:B,MATCH(LEFT(C534,1),FSA_Province!A:A,0))</f>
        <v>BC</v>
      </c>
      <c r="E534" t="s">
        <v>860</v>
      </c>
      <c r="F534" t="s">
        <v>2642</v>
      </c>
      <c r="G534" t="s">
        <v>2643</v>
      </c>
      <c r="H534" t="s">
        <v>27</v>
      </c>
      <c r="I534" t="s">
        <v>16</v>
      </c>
      <c r="J534">
        <v>1.6000000000000001E-3</v>
      </c>
      <c r="K534">
        <v>1.6000000000000001E-3</v>
      </c>
      <c r="L534">
        <v>60559.21</v>
      </c>
      <c r="M534">
        <v>98.086717219999997</v>
      </c>
      <c r="O534">
        <v>0.14713007</v>
      </c>
    </row>
    <row r="535" spans="1:15" hidden="1" x14ac:dyDescent="0.35">
      <c r="A535">
        <v>491</v>
      </c>
      <c r="B535">
        <v>245</v>
      </c>
      <c r="C535" t="s">
        <v>8</v>
      </c>
      <c r="D535" t="str">
        <f>INDEX(FSA_Province!B:B,MATCH(LEFT(C535,1),FSA_Province!A:A,0))</f>
        <v>BC</v>
      </c>
      <c r="E535" t="s">
        <v>660</v>
      </c>
      <c r="F535" t="s">
        <v>2642</v>
      </c>
      <c r="G535" t="s">
        <v>2643</v>
      </c>
      <c r="H535" t="s">
        <v>11</v>
      </c>
      <c r="I535" t="s">
        <v>16</v>
      </c>
      <c r="J535">
        <v>0.5</v>
      </c>
      <c r="K535">
        <v>0.5</v>
      </c>
      <c r="L535">
        <v>60500</v>
      </c>
      <c r="M535">
        <v>30249.99943</v>
      </c>
      <c r="O535">
        <v>0</v>
      </c>
    </row>
    <row r="536" spans="1:15" hidden="1" x14ac:dyDescent="0.35">
      <c r="A536">
        <v>557</v>
      </c>
      <c r="B536">
        <v>245</v>
      </c>
      <c r="C536" t="s">
        <v>8</v>
      </c>
      <c r="D536" t="str">
        <f>INDEX(FSA_Province!B:B,MATCH(LEFT(C536,1),FSA_Province!A:A,0))</f>
        <v>BC</v>
      </c>
      <c r="E536" t="s">
        <v>730</v>
      </c>
      <c r="F536" t="s">
        <v>2642</v>
      </c>
      <c r="G536" t="s">
        <v>2643</v>
      </c>
      <c r="H536" t="s">
        <v>11</v>
      </c>
      <c r="I536" t="s">
        <v>12</v>
      </c>
      <c r="J536">
        <v>0.2</v>
      </c>
      <c r="K536">
        <v>0.2</v>
      </c>
      <c r="L536">
        <v>60500</v>
      </c>
      <c r="M536">
        <v>12099.99977</v>
      </c>
      <c r="O536">
        <v>0</v>
      </c>
    </row>
    <row r="537" spans="1:15" hidden="1" x14ac:dyDescent="0.35">
      <c r="A537">
        <v>562</v>
      </c>
      <c r="B537">
        <v>245</v>
      </c>
      <c r="C537" t="s">
        <v>8</v>
      </c>
      <c r="D537" t="str">
        <f>INDEX(FSA_Province!B:B,MATCH(LEFT(C537,1),FSA_Province!A:A,0))</f>
        <v>BC</v>
      </c>
      <c r="E537" t="s">
        <v>735</v>
      </c>
      <c r="F537" t="s">
        <v>2642</v>
      </c>
      <c r="G537" t="s">
        <v>2643</v>
      </c>
      <c r="H537" t="s">
        <v>11</v>
      </c>
      <c r="I537" t="s">
        <v>12</v>
      </c>
      <c r="J537">
        <v>0.2</v>
      </c>
      <c r="K537">
        <v>0.2</v>
      </c>
      <c r="L537">
        <v>60500</v>
      </c>
      <c r="M537">
        <v>12099.99977</v>
      </c>
      <c r="O537">
        <v>0</v>
      </c>
    </row>
    <row r="538" spans="1:15" hidden="1" x14ac:dyDescent="0.35">
      <c r="A538">
        <v>669</v>
      </c>
      <c r="B538">
        <v>113</v>
      </c>
      <c r="C538" t="s">
        <v>177</v>
      </c>
      <c r="D538" t="str">
        <f>INDEX(FSA_Province!B:B,MATCH(LEFT(C538,1),FSA_Province!A:A,0))</f>
        <v>BC</v>
      </c>
      <c r="E538" t="s">
        <v>864</v>
      </c>
      <c r="F538" t="s">
        <v>2642</v>
      </c>
      <c r="G538" t="s">
        <v>2643</v>
      </c>
      <c r="H538" t="s">
        <v>27</v>
      </c>
      <c r="I538" t="s">
        <v>16</v>
      </c>
      <c r="J538">
        <v>6.6E-3</v>
      </c>
      <c r="K538">
        <v>6.6E-3</v>
      </c>
      <c r="L538">
        <v>60496.707999999999</v>
      </c>
      <c r="M538">
        <v>403.94970640000003</v>
      </c>
      <c r="O538">
        <v>0.60592455000000001</v>
      </c>
    </row>
    <row r="539" spans="1:15" hidden="1" x14ac:dyDescent="0.35">
      <c r="A539">
        <v>455</v>
      </c>
      <c r="B539">
        <v>134</v>
      </c>
      <c r="C539" t="s">
        <v>69</v>
      </c>
      <c r="D539" t="str">
        <f>INDEX(FSA_Province!B:B,MATCH(LEFT(C539,1),FSA_Province!A:A,0))</f>
        <v>ON</v>
      </c>
      <c r="E539" t="s">
        <v>620</v>
      </c>
      <c r="F539" t="s">
        <v>2642</v>
      </c>
      <c r="G539" t="s">
        <v>2643</v>
      </c>
      <c r="H539" t="s">
        <v>27</v>
      </c>
      <c r="I539" t="s">
        <v>16</v>
      </c>
      <c r="J539">
        <v>6.6000000000000003E-2</v>
      </c>
      <c r="K539">
        <v>6.6000000000000003E-2</v>
      </c>
      <c r="L539">
        <v>60490.713000000003</v>
      </c>
      <c r="M539">
        <v>4039.8432160000002</v>
      </c>
      <c r="O539">
        <v>5.9890887700000004</v>
      </c>
    </row>
    <row r="540" spans="1:15" hidden="1" x14ac:dyDescent="0.35">
      <c r="A540">
        <v>558</v>
      </c>
      <c r="B540">
        <v>245</v>
      </c>
      <c r="C540" t="s">
        <v>8</v>
      </c>
      <c r="D540" t="str">
        <f>INDEX(FSA_Province!B:B,MATCH(LEFT(C540,1),FSA_Province!A:A,0))</f>
        <v>BC</v>
      </c>
      <c r="E540" t="s">
        <v>731</v>
      </c>
      <c r="F540" t="s">
        <v>2642</v>
      </c>
      <c r="G540" t="s">
        <v>2643</v>
      </c>
      <c r="H540" t="s">
        <v>11</v>
      </c>
      <c r="I540" t="s">
        <v>16</v>
      </c>
      <c r="J540">
        <v>0.2</v>
      </c>
      <c r="K540">
        <v>0.2</v>
      </c>
      <c r="L540">
        <v>60480</v>
      </c>
      <c r="M540">
        <v>12095.99987</v>
      </c>
      <c r="O540">
        <v>0</v>
      </c>
    </row>
    <row r="541" spans="1:15" hidden="1" x14ac:dyDescent="0.35">
      <c r="A541">
        <v>632</v>
      </c>
      <c r="B541">
        <v>236</v>
      </c>
      <c r="C541" t="s">
        <v>172</v>
      </c>
      <c r="D541" t="str">
        <f>INDEX(FSA_Province!B:B,MATCH(LEFT(C541,1),FSA_Province!A:A,0))</f>
        <v>ON</v>
      </c>
      <c r="E541" t="s">
        <v>821</v>
      </c>
      <c r="F541" t="s">
        <v>2642</v>
      </c>
      <c r="G541" t="s">
        <v>2643</v>
      </c>
      <c r="H541" t="s">
        <v>27</v>
      </c>
      <c r="I541" t="s">
        <v>16</v>
      </c>
      <c r="J541">
        <v>6.0000000000000001E-3</v>
      </c>
      <c r="K541">
        <v>6.0000000000000001E-3</v>
      </c>
      <c r="L541">
        <v>60445.546999999999</v>
      </c>
      <c r="M541">
        <v>366.9531192</v>
      </c>
      <c r="O541">
        <v>0.54400992000000004</v>
      </c>
    </row>
    <row r="542" spans="1:15" hidden="1" x14ac:dyDescent="0.35">
      <c r="A542">
        <v>675</v>
      </c>
      <c r="B542">
        <v>248</v>
      </c>
      <c r="C542" t="s">
        <v>401</v>
      </c>
      <c r="D542" t="str">
        <f>INDEX(FSA_Province!B:B,MATCH(LEFT(C542,1),FSA_Province!A:A,0))</f>
        <v>ON</v>
      </c>
      <c r="E542" t="s">
        <v>870</v>
      </c>
      <c r="F542" t="s">
        <v>2642</v>
      </c>
      <c r="G542" t="s">
        <v>2643</v>
      </c>
      <c r="H542" t="s">
        <v>27</v>
      </c>
      <c r="I542" t="s">
        <v>16</v>
      </c>
      <c r="J542">
        <v>3.2000000000000001E-2</v>
      </c>
      <c r="K542">
        <v>3.2000000000000001E-2</v>
      </c>
      <c r="L542">
        <v>60404.042999999998</v>
      </c>
      <c r="M542">
        <v>1956.8510450000001</v>
      </c>
      <c r="O542">
        <v>2.9352765600000001</v>
      </c>
    </row>
    <row r="543" spans="1:15" hidden="1" x14ac:dyDescent="0.35">
      <c r="A543">
        <v>671</v>
      </c>
      <c r="B543">
        <v>248</v>
      </c>
      <c r="C543" t="s">
        <v>401</v>
      </c>
      <c r="D543" t="str">
        <f>INDEX(FSA_Province!B:B,MATCH(LEFT(C543,1),FSA_Province!A:A,0))</f>
        <v>ON</v>
      </c>
      <c r="E543" t="s">
        <v>866</v>
      </c>
      <c r="F543" t="s">
        <v>2642</v>
      </c>
      <c r="G543" t="s">
        <v>2643</v>
      </c>
      <c r="H543" t="s">
        <v>27</v>
      </c>
      <c r="I543" t="s">
        <v>16</v>
      </c>
      <c r="J543">
        <v>2.9999999999999997E-4</v>
      </c>
      <c r="K543">
        <v>2.9999999999999997E-4</v>
      </c>
      <c r="L543">
        <v>60391.548999999999</v>
      </c>
      <c r="M543">
        <v>18.344807379999999</v>
      </c>
      <c r="O543">
        <v>2.751721E-2</v>
      </c>
    </row>
    <row r="544" spans="1:15" hidden="1" x14ac:dyDescent="0.35">
      <c r="A544">
        <v>543</v>
      </c>
      <c r="B544">
        <v>140</v>
      </c>
      <c r="C544" t="s">
        <v>54</v>
      </c>
      <c r="D544" t="str">
        <f>INDEX(FSA_Province!B:B,MATCH(LEFT(C544,1),FSA_Province!A:A,0))</f>
        <v>BC</v>
      </c>
      <c r="E544" t="s">
        <v>716</v>
      </c>
      <c r="F544" t="s">
        <v>2653</v>
      </c>
      <c r="G544" t="s">
        <v>2643</v>
      </c>
      <c r="H544" t="s">
        <v>11</v>
      </c>
      <c r="I544" t="s">
        <v>16</v>
      </c>
      <c r="J544">
        <v>420</v>
      </c>
      <c r="K544">
        <v>420</v>
      </c>
      <c r="L544">
        <v>7.485E-2</v>
      </c>
      <c r="M544">
        <v>31.804738560000001</v>
      </c>
      <c r="O544">
        <v>4.7150690000000002E-2</v>
      </c>
    </row>
    <row r="545" spans="1:15" hidden="1" x14ac:dyDescent="0.35">
      <c r="A545">
        <v>544</v>
      </c>
      <c r="B545">
        <v>140</v>
      </c>
      <c r="C545" t="s">
        <v>54</v>
      </c>
      <c r="D545" t="str">
        <f>INDEX(FSA_Province!B:B,MATCH(LEFT(C545,1),FSA_Province!A:A,0))</f>
        <v>BC</v>
      </c>
      <c r="E545" t="s">
        <v>717</v>
      </c>
      <c r="F545" t="s">
        <v>2647</v>
      </c>
      <c r="G545" t="s">
        <v>2643</v>
      </c>
      <c r="H545" t="s">
        <v>11</v>
      </c>
      <c r="I545" t="s">
        <v>16</v>
      </c>
      <c r="J545">
        <v>275</v>
      </c>
      <c r="K545">
        <v>275</v>
      </c>
      <c r="L545">
        <v>0.16458</v>
      </c>
      <c r="M545">
        <v>45.793596809999997</v>
      </c>
      <c r="O545">
        <v>6.7889240000000003E-2</v>
      </c>
    </row>
    <row r="546" spans="1:15" hidden="1" x14ac:dyDescent="0.35">
      <c r="A546">
        <v>545</v>
      </c>
      <c r="B546">
        <v>179</v>
      </c>
      <c r="C546" t="s">
        <v>333</v>
      </c>
      <c r="D546" t="str">
        <f>INDEX(FSA_Province!B:B,MATCH(LEFT(C546,1),FSA_Province!A:A,0))</f>
        <v>ON</v>
      </c>
      <c r="E546" t="s">
        <v>718</v>
      </c>
      <c r="F546" t="s">
        <v>2644</v>
      </c>
      <c r="G546" t="s">
        <v>2643</v>
      </c>
      <c r="H546" t="s">
        <v>11</v>
      </c>
      <c r="I546" t="s">
        <v>16</v>
      </c>
      <c r="J546">
        <v>59.950276760000001</v>
      </c>
      <c r="K546">
        <v>59.950276760000001</v>
      </c>
      <c r="L546">
        <v>1.07</v>
      </c>
      <c r="M546">
        <v>64.903735449999999</v>
      </c>
      <c r="O546">
        <v>9.6220120000000006E-2</v>
      </c>
    </row>
    <row r="547" spans="1:15" hidden="1" x14ac:dyDescent="0.35">
      <c r="A547">
        <v>546</v>
      </c>
      <c r="B547">
        <v>137</v>
      </c>
      <c r="C547" t="s">
        <v>177</v>
      </c>
      <c r="D547" t="str">
        <f>INDEX(FSA_Province!B:B,MATCH(LEFT(C547,1),FSA_Province!A:A,0))</f>
        <v>BC</v>
      </c>
      <c r="E547" t="s">
        <v>719</v>
      </c>
      <c r="F547" t="s">
        <v>2647</v>
      </c>
      <c r="G547" t="s">
        <v>2643</v>
      </c>
      <c r="H547" t="s">
        <v>27</v>
      </c>
      <c r="I547" t="s">
        <v>16</v>
      </c>
      <c r="J547">
        <v>597</v>
      </c>
      <c r="K547">
        <v>597</v>
      </c>
      <c r="L547">
        <v>0.1691173</v>
      </c>
      <c r="M547">
        <v>102.1544729</v>
      </c>
      <c r="O547">
        <v>0.15144453999999999</v>
      </c>
    </row>
    <row r="548" spans="1:15" hidden="1" x14ac:dyDescent="0.35">
      <c r="A548">
        <v>547</v>
      </c>
      <c r="B548">
        <v>21</v>
      </c>
      <c r="C548" t="s">
        <v>31</v>
      </c>
      <c r="D548" t="str">
        <f>INDEX(FSA_Province!B:B,MATCH(LEFT(C548,1),FSA_Province!A:A,0))</f>
        <v>ON</v>
      </c>
      <c r="E548" t="s">
        <v>720</v>
      </c>
      <c r="F548" t="s">
        <v>2647</v>
      </c>
      <c r="G548" t="s">
        <v>2643</v>
      </c>
      <c r="H548" t="s">
        <v>27</v>
      </c>
      <c r="I548" t="s">
        <v>16</v>
      </c>
      <c r="J548">
        <v>23</v>
      </c>
      <c r="K548">
        <v>23</v>
      </c>
      <c r="L548">
        <v>0.16922219999999999</v>
      </c>
      <c r="M548">
        <v>3.9380404200000001</v>
      </c>
      <c r="O548">
        <v>5.8381600000000002E-3</v>
      </c>
    </row>
    <row r="549" spans="1:15" hidden="1" x14ac:dyDescent="0.35">
      <c r="A549">
        <v>548</v>
      </c>
      <c r="B549">
        <v>21</v>
      </c>
      <c r="C549" t="s">
        <v>31</v>
      </c>
      <c r="D549" t="str">
        <f>INDEX(FSA_Province!B:B,MATCH(LEFT(C549,1),FSA_Province!A:A,0))</f>
        <v>ON</v>
      </c>
      <c r="E549" t="s">
        <v>721</v>
      </c>
      <c r="F549" t="s">
        <v>2647</v>
      </c>
      <c r="G549" t="s">
        <v>2643</v>
      </c>
      <c r="H549" t="s">
        <v>27</v>
      </c>
      <c r="I549" t="s">
        <v>16</v>
      </c>
      <c r="J549">
        <v>54</v>
      </c>
      <c r="K549">
        <v>54</v>
      </c>
      <c r="L549">
        <v>0.16905971</v>
      </c>
      <c r="M549">
        <v>9.2369570099999994</v>
      </c>
      <c r="O549">
        <v>1.3693830000000001E-2</v>
      </c>
    </row>
    <row r="550" spans="1:15" hidden="1" x14ac:dyDescent="0.35">
      <c r="A550">
        <v>549</v>
      </c>
      <c r="B550">
        <v>21</v>
      </c>
      <c r="C550" t="s">
        <v>31</v>
      </c>
      <c r="D550" t="str">
        <f>INDEX(FSA_Province!B:B,MATCH(LEFT(C550,1),FSA_Province!A:A,0))</f>
        <v>ON</v>
      </c>
      <c r="E550" t="s">
        <v>722</v>
      </c>
      <c r="F550" t="s">
        <v>2647</v>
      </c>
      <c r="G550" t="s">
        <v>2643</v>
      </c>
      <c r="H550" t="s">
        <v>27</v>
      </c>
      <c r="I550" t="s">
        <v>16</v>
      </c>
      <c r="J550">
        <v>54</v>
      </c>
      <c r="K550">
        <v>54</v>
      </c>
      <c r="L550">
        <v>0.16902639</v>
      </c>
      <c r="M550">
        <v>9.2351360499999995</v>
      </c>
      <c r="O550">
        <v>1.3691129999999999E-2</v>
      </c>
    </row>
    <row r="551" spans="1:15" hidden="1" x14ac:dyDescent="0.35">
      <c r="A551">
        <v>550</v>
      </c>
      <c r="B551">
        <v>21</v>
      </c>
      <c r="C551" t="s">
        <v>31</v>
      </c>
      <c r="D551" t="str">
        <f>INDEX(FSA_Province!B:B,MATCH(LEFT(C551,1),FSA_Province!A:A,0))</f>
        <v>ON</v>
      </c>
      <c r="E551" t="s">
        <v>723</v>
      </c>
      <c r="F551" t="s">
        <v>2647</v>
      </c>
      <c r="G551" t="s">
        <v>2643</v>
      </c>
      <c r="H551" t="s">
        <v>27</v>
      </c>
      <c r="I551" t="s">
        <v>16</v>
      </c>
      <c r="J551">
        <v>54</v>
      </c>
      <c r="K551">
        <v>54</v>
      </c>
      <c r="L551">
        <v>0.16934363999999999</v>
      </c>
      <c r="M551">
        <v>9.2524699300000002</v>
      </c>
      <c r="O551">
        <v>1.3716829999999999E-2</v>
      </c>
    </row>
    <row r="552" spans="1:15" hidden="1" x14ac:dyDescent="0.35">
      <c r="A552">
        <v>551</v>
      </c>
      <c r="B552">
        <v>21</v>
      </c>
      <c r="C552" t="s">
        <v>31</v>
      </c>
      <c r="D552" t="str">
        <f>INDEX(FSA_Province!B:B,MATCH(LEFT(C552,1),FSA_Province!A:A,0))</f>
        <v>ON</v>
      </c>
      <c r="E552" t="s">
        <v>724</v>
      </c>
      <c r="F552" t="s">
        <v>2647</v>
      </c>
      <c r="G552" t="s">
        <v>2643</v>
      </c>
      <c r="H552" t="s">
        <v>27</v>
      </c>
      <c r="I552" t="s">
        <v>16</v>
      </c>
      <c r="J552">
        <v>5000</v>
      </c>
      <c r="K552">
        <v>5000</v>
      </c>
      <c r="L552">
        <v>0.16944870000000001</v>
      </c>
      <c r="M552">
        <v>857.24172399999998</v>
      </c>
      <c r="O552">
        <v>1.27086535</v>
      </c>
    </row>
    <row r="553" spans="1:15" hidden="1" x14ac:dyDescent="0.35">
      <c r="A553">
        <v>921</v>
      </c>
      <c r="B553">
        <v>71</v>
      </c>
      <c r="C553" t="s">
        <v>207</v>
      </c>
      <c r="D553" t="str">
        <f>INDEX(FSA_Province!B:B,MATCH(LEFT(C553,1),FSA_Province!A:A,0))</f>
        <v>BC</v>
      </c>
      <c r="E553" t="s">
        <v>1137</v>
      </c>
      <c r="F553" t="s">
        <v>2642</v>
      </c>
      <c r="G553" t="s">
        <v>2643</v>
      </c>
      <c r="H553" t="s">
        <v>11</v>
      </c>
      <c r="I553" t="s">
        <v>16</v>
      </c>
      <c r="J553">
        <v>1.6549370000000001E-2</v>
      </c>
      <c r="K553">
        <v>1.6549370000000001E-2</v>
      </c>
      <c r="L553">
        <v>60334.760999999999</v>
      </c>
      <c r="M553">
        <v>1006.6053910000001</v>
      </c>
      <c r="O553">
        <v>1.50990808</v>
      </c>
    </row>
    <row r="554" spans="1:15" hidden="1" x14ac:dyDescent="0.35">
      <c r="A554">
        <v>672</v>
      </c>
      <c r="B554">
        <v>248</v>
      </c>
      <c r="C554" t="s">
        <v>401</v>
      </c>
      <c r="D554" t="str">
        <f>INDEX(FSA_Province!B:B,MATCH(LEFT(C554,1),FSA_Province!A:A,0))</f>
        <v>ON</v>
      </c>
      <c r="E554" t="s">
        <v>867</v>
      </c>
      <c r="F554" t="s">
        <v>2642</v>
      </c>
      <c r="G554" t="s">
        <v>2643</v>
      </c>
      <c r="H554" t="s">
        <v>27</v>
      </c>
      <c r="I554" t="s">
        <v>16</v>
      </c>
      <c r="J554">
        <v>5.0000000000000001E-4</v>
      </c>
      <c r="K554">
        <v>5.0000000000000001E-4</v>
      </c>
      <c r="L554">
        <v>60306.705000000002</v>
      </c>
      <c r="M554">
        <v>30.531279850000001</v>
      </c>
      <c r="O554">
        <v>4.5796910000000003E-2</v>
      </c>
    </row>
    <row r="555" spans="1:15" hidden="1" x14ac:dyDescent="0.35">
      <c r="A555">
        <v>554</v>
      </c>
      <c r="B555">
        <v>222</v>
      </c>
      <c r="C555" t="s">
        <v>320</v>
      </c>
      <c r="D555" t="str">
        <f>INDEX(FSA_Province!B:B,MATCH(LEFT(C555,1),FSA_Province!A:A,0))</f>
        <v>BC</v>
      </c>
      <c r="E555" t="s">
        <v>727</v>
      </c>
      <c r="F555" t="s">
        <v>2650</v>
      </c>
      <c r="G555" t="s">
        <v>2643</v>
      </c>
      <c r="H555" t="s">
        <v>27</v>
      </c>
      <c r="I555" t="s">
        <v>16</v>
      </c>
      <c r="J555">
        <v>100</v>
      </c>
      <c r="K555">
        <v>100</v>
      </c>
      <c r="L555">
        <v>1.2726599999999999</v>
      </c>
      <c r="M555">
        <v>128.76819029999999</v>
      </c>
      <c r="O555">
        <v>0.19089950999999999</v>
      </c>
    </row>
    <row r="556" spans="1:15" hidden="1" x14ac:dyDescent="0.35">
      <c r="A556">
        <v>555</v>
      </c>
      <c r="B556">
        <v>222</v>
      </c>
      <c r="C556" t="s">
        <v>320</v>
      </c>
      <c r="D556" t="str">
        <f>INDEX(FSA_Province!B:B,MATCH(LEFT(C556,1),FSA_Province!A:A,0))</f>
        <v>BC</v>
      </c>
      <c r="E556" t="s">
        <v>728</v>
      </c>
      <c r="F556" t="s">
        <v>2645</v>
      </c>
      <c r="G556" t="s">
        <v>2643</v>
      </c>
      <c r="H556" t="s">
        <v>11</v>
      </c>
      <c r="I556" t="s">
        <v>16</v>
      </c>
      <c r="J556">
        <v>2.5</v>
      </c>
      <c r="K556">
        <v>2.5</v>
      </c>
      <c r="L556">
        <v>42.8</v>
      </c>
      <c r="M556">
        <v>108.26268589999999</v>
      </c>
      <c r="O556">
        <v>0.16049999000000001</v>
      </c>
    </row>
    <row r="557" spans="1:15" hidden="1" x14ac:dyDescent="0.35">
      <c r="A557">
        <v>556</v>
      </c>
      <c r="B557">
        <v>222</v>
      </c>
      <c r="C557" t="s">
        <v>320</v>
      </c>
      <c r="D557" t="str">
        <f>INDEX(FSA_Province!B:B,MATCH(LEFT(C557,1),FSA_Province!A:A,0))</f>
        <v>BC</v>
      </c>
      <c r="E557" t="s">
        <v>729</v>
      </c>
      <c r="F557" t="s">
        <v>2644</v>
      </c>
      <c r="G557" t="s">
        <v>2643</v>
      </c>
      <c r="H557" t="s">
        <v>11</v>
      </c>
      <c r="I557" t="s">
        <v>16</v>
      </c>
      <c r="J557">
        <v>100</v>
      </c>
      <c r="K557">
        <v>100</v>
      </c>
      <c r="L557">
        <v>1.1000000000000001</v>
      </c>
      <c r="M557">
        <v>111.2978079</v>
      </c>
      <c r="O557">
        <v>0.16499958000000001</v>
      </c>
    </row>
    <row r="558" spans="1:15" hidden="1" x14ac:dyDescent="0.35">
      <c r="A558">
        <v>563</v>
      </c>
      <c r="B558">
        <v>245</v>
      </c>
      <c r="C558" t="s">
        <v>8</v>
      </c>
      <c r="D558" t="str">
        <f>INDEX(FSA_Province!B:B,MATCH(LEFT(C558,1),FSA_Province!A:A,0))</f>
        <v>BC</v>
      </c>
      <c r="E558" t="s">
        <v>736</v>
      </c>
      <c r="F558" t="s">
        <v>2642</v>
      </c>
      <c r="G558" t="s">
        <v>2643</v>
      </c>
      <c r="H558" t="s">
        <v>11</v>
      </c>
      <c r="I558" t="s">
        <v>16</v>
      </c>
      <c r="J558">
        <v>0.2</v>
      </c>
      <c r="K558">
        <v>0.2</v>
      </c>
      <c r="L558">
        <v>60300</v>
      </c>
      <c r="M558">
        <v>12059.99978</v>
      </c>
      <c r="O558">
        <v>0</v>
      </c>
    </row>
    <row r="559" spans="1:15" hidden="1" x14ac:dyDescent="0.35">
      <c r="A559">
        <v>561</v>
      </c>
      <c r="B559">
        <v>245</v>
      </c>
      <c r="C559" t="s">
        <v>8</v>
      </c>
      <c r="D559" t="str">
        <f>INDEX(FSA_Province!B:B,MATCH(LEFT(C559,1),FSA_Province!A:A,0))</f>
        <v>BC</v>
      </c>
      <c r="E559" t="s">
        <v>734</v>
      </c>
      <c r="F559" t="s">
        <v>2642</v>
      </c>
      <c r="G559" t="s">
        <v>2643</v>
      </c>
      <c r="H559" t="s">
        <v>11</v>
      </c>
      <c r="I559" t="s">
        <v>16</v>
      </c>
      <c r="J559">
        <v>0.2</v>
      </c>
      <c r="K559">
        <v>0.2</v>
      </c>
      <c r="L559">
        <v>60280</v>
      </c>
      <c r="M559">
        <v>12055.999879999999</v>
      </c>
      <c r="O559">
        <v>0</v>
      </c>
    </row>
    <row r="560" spans="1:15" hidden="1" x14ac:dyDescent="0.35">
      <c r="A560">
        <v>559</v>
      </c>
      <c r="B560">
        <v>69</v>
      </c>
      <c r="C560" t="s">
        <v>85</v>
      </c>
      <c r="D560" t="str">
        <f>INDEX(FSA_Province!B:B,MATCH(LEFT(C560,1),FSA_Province!A:A,0))</f>
        <v>AB</v>
      </c>
      <c r="E560" t="s">
        <v>732</v>
      </c>
      <c r="F560" t="s">
        <v>2647</v>
      </c>
      <c r="G560" t="s">
        <v>2643</v>
      </c>
      <c r="H560" t="s">
        <v>11</v>
      </c>
      <c r="I560" t="s">
        <v>16</v>
      </c>
      <c r="J560">
        <v>4000</v>
      </c>
      <c r="K560">
        <v>4000</v>
      </c>
      <c r="L560">
        <v>0.16</v>
      </c>
      <c r="M560">
        <v>647.55248180000001</v>
      </c>
      <c r="O560">
        <v>0.95999995000000005</v>
      </c>
    </row>
    <row r="561" spans="1:15" hidden="1" x14ac:dyDescent="0.35">
      <c r="A561">
        <v>922</v>
      </c>
      <c r="B561">
        <v>134</v>
      </c>
      <c r="C561" t="s">
        <v>69</v>
      </c>
      <c r="D561" t="str">
        <f>INDEX(FSA_Province!B:B,MATCH(LEFT(C561,1),FSA_Province!A:A,0))</f>
        <v>ON</v>
      </c>
      <c r="E561" t="s">
        <v>1138</v>
      </c>
      <c r="F561" t="s">
        <v>2642</v>
      </c>
      <c r="G561" t="s">
        <v>2643</v>
      </c>
      <c r="H561" t="s">
        <v>27</v>
      </c>
      <c r="I561" t="s">
        <v>16</v>
      </c>
      <c r="J561">
        <v>4.9000000000000002E-2</v>
      </c>
      <c r="K561">
        <v>4.9000000000000002E-2</v>
      </c>
      <c r="L561">
        <v>60256.648999999998</v>
      </c>
      <c r="M561">
        <v>2977.5800060000001</v>
      </c>
      <c r="O561">
        <v>4.4663700000000004</v>
      </c>
    </row>
    <row r="562" spans="1:15" hidden="1" x14ac:dyDescent="0.35">
      <c r="A562">
        <v>695</v>
      </c>
      <c r="B562">
        <v>225</v>
      </c>
      <c r="C562" t="s">
        <v>300</v>
      </c>
      <c r="D562" t="str">
        <f>INDEX(FSA_Province!B:B,MATCH(LEFT(C562,1),FSA_Province!A:A,0))</f>
        <v>AB</v>
      </c>
      <c r="E562" t="s">
        <v>891</v>
      </c>
      <c r="F562" t="s">
        <v>2642</v>
      </c>
      <c r="G562" t="s">
        <v>2643</v>
      </c>
      <c r="H562" t="s">
        <v>27</v>
      </c>
      <c r="I562" t="s">
        <v>16</v>
      </c>
      <c r="J562">
        <v>2.4499999999999999E-3</v>
      </c>
      <c r="K562">
        <v>2.4499999999999999E-3</v>
      </c>
      <c r="L562">
        <v>60130.269</v>
      </c>
      <c r="M562">
        <v>149.457458</v>
      </c>
      <c r="O562">
        <v>0.22418618000000001</v>
      </c>
    </row>
    <row r="563" spans="1:15" hidden="1" x14ac:dyDescent="0.35">
      <c r="A563">
        <v>17</v>
      </c>
      <c r="B563">
        <v>245</v>
      </c>
      <c r="C563" t="s">
        <v>8</v>
      </c>
      <c r="D563" t="str">
        <f>INDEX(FSA_Province!B:B,MATCH(LEFT(C563,1),FSA_Province!A:A,0))</f>
        <v>BC</v>
      </c>
      <c r="E563" t="s">
        <v>46</v>
      </c>
      <c r="F563" t="s">
        <v>2642</v>
      </c>
      <c r="G563" t="s">
        <v>2643</v>
      </c>
      <c r="H563" t="s">
        <v>11</v>
      </c>
      <c r="I563" t="s">
        <v>16</v>
      </c>
      <c r="J563">
        <v>0.2</v>
      </c>
      <c r="K563">
        <v>0.2</v>
      </c>
      <c r="L563">
        <v>60000</v>
      </c>
      <c r="M563">
        <v>11999.999889999999</v>
      </c>
      <c r="O563">
        <v>0</v>
      </c>
    </row>
    <row r="564" spans="1:15" hidden="1" x14ac:dyDescent="0.35">
      <c r="A564">
        <v>84</v>
      </c>
      <c r="B564">
        <v>245</v>
      </c>
      <c r="C564" t="s">
        <v>8</v>
      </c>
      <c r="D564" t="str">
        <f>INDEX(FSA_Province!B:B,MATCH(LEFT(C564,1),FSA_Province!A:A,0))</f>
        <v>BC</v>
      </c>
      <c r="E564" t="s">
        <v>150</v>
      </c>
      <c r="F564" t="s">
        <v>2642</v>
      </c>
      <c r="G564" t="s">
        <v>2643</v>
      </c>
      <c r="H564" t="s">
        <v>11</v>
      </c>
      <c r="I564" t="s">
        <v>16</v>
      </c>
      <c r="J564">
        <v>0.2</v>
      </c>
      <c r="K564">
        <v>0.2</v>
      </c>
      <c r="L564">
        <v>60000</v>
      </c>
      <c r="M564">
        <v>11999.999879999999</v>
      </c>
      <c r="O564">
        <v>0</v>
      </c>
    </row>
    <row r="565" spans="1:15" hidden="1" x14ac:dyDescent="0.35">
      <c r="A565">
        <v>564</v>
      </c>
      <c r="B565">
        <v>142</v>
      </c>
      <c r="C565" t="s">
        <v>102</v>
      </c>
      <c r="D565" t="str">
        <f>INDEX(FSA_Province!B:B,MATCH(LEFT(C565,1),FSA_Province!A:A,0))</f>
        <v>QC</v>
      </c>
      <c r="E565" t="s">
        <v>737</v>
      </c>
      <c r="F565" t="s">
        <v>2644</v>
      </c>
      <c r="G565" t="s">
        <v>2643</v>
      </c>
      <c r="H565" t="s">
        <v>11</v>
      </c>
      <c r="I565" t="s">
        <v>16</v>
      </c>
      <c r="J565">
        <v>239.03517325000001</v>
      </c>
      <c r="K565">
        <v>239.03517325000001</v>
      </c>
      <c r="L565">
        <v>1.4450000000000001</v>
      </c>
      <c r="M565" s="6">
        <v>345.40582534625003</v>
      </c>
      <c r="N565" s="6"/>
      <c r="O565">
        <v>0.41056359999999997</v>
      </c>
    </row>
    <row r="566" spans="1:15" hidden="1" x14ac:dyDescent="0.35">
      <c r="A566">
        <v>565</v>
      </c>
      <c r="B566">
        <v>142</v>
      </c>
      <c r="C566" t="s">
        <v>102</v>
      </c>
      <c r="D566" t="str">
        <f>INDEX(FSA_Province!B:B,MATCH(LEFT(C566,1),FSA_Province!A:A,0))</f>
        <v>QC</v>
      </c>
      <c r="E566" t="s">
        <v>738</v>
      </c>
      <c r="F566" t="s">
        <v>2647</v>
      </c>
      <c r="G566" t="s">
        <v>2643</v>
      </c>
      <c r="H566" t="s">
        <v>11</v>
      </c>
      <c r="I566" t="s">
        <v>16</v>
      </c>
      <c r="J566">
        <v>2559.6150087699998</v>
      </c>
      <c r="K566">
        <v>2559.6150087699998</v>
      </c>
      <c r="L566">
        <v>0.17349999999999999</v>
      </c>
      <c r="M566">
        <v>447.2472156</v>
      </c>
      <c r="O566">
        <v>0.66304633999999996</v>
      </c>
    </row>
    <row r="567" spans="1:15" hidden="1" x14ac:dyDescent="0.35">
      <c r="A567">
        <v>566</v>
      </c>
      <c r="B567">
        <v>204</v>
      </c>
      <c r="C567" t="s">
        <v>199</v>
      </c>
      <c r="D567" t="str">
        <f>INDEX(FSA_Province!B:B,MATCH(LEFT(C567,1),FSA_Province!A:A,0))</f>
        <v>SK</v>
      </c>
      <c r="E567" t="s">
        <v>739</v>
      </c>
      <c r="F567" t="s">
        <v>2653</v>
      </c>
      <c r="G567" t="s">
        <v>2643</v>
      </c>
      <c r="H567" t="s">
        <v>11</v>
      </c>
      <c r="I567" t="s">
        <v>16</v>
      </c>
      <c r="J567">
        <v>360</v>
      </c>
      <c r="K567">
        <v>360</v>
      </c>
      <c r="L567">
        <v>8.3250000000000005E-2</v>
      </c>
      <c r="M567">
        <v>29.34468648</v>
      </c>
      <c r="O567">
        <v>4.3503649999999998E-2</v>
      </c>
    </row>
    <row r="568" spans="1:15" hidden="1" x14ac:dyDescent="0.35">
      <c r="A568">
        <v>567</v>
      </c>
      <c r="B568">
        <v>177</v>
      </c>
      <c r="C568" t="s">
        <v>48</v>
      </c>
      <c r="D568" t="str">
        <f>INDEX(FSA_Province!B:B,MATCH(LEFT(C568,1),FSA_Province!A:A,0))</f>
        <v>ON</v>
      </c>
      <c r="E568" t="s">
        <v>740</v>
      </c>
      <c r="F568" t="s">
        <v>2656</v>
      </c>
      <c r="G568" t="s">
        <v>2643</v>
      </c>
      <c r="H568" t="s">
        <v>11</v>
      </c>
      <c r="I568" t="s">
        <v>16</v>
      </c>
      <c r="J568">
        <v>110</v>
      </c>
      <c r="K568">
        <v>110</v>
      </c>
      <c r="L568">
        <v>2.0750799999999998</v>
      </c>
      <c r="M568">
        <v>230.95140749999999</v>
      </c>
      <c r="O568">
        <v>0.34238667</v>
      </c>
    </row>
    <row r="569" spans="1:15" hidden="1" x14ac:dyDescent="0.35">
      <c r="A569">
        <v>568</v>
      </c>
      <c r="B569">
        <v>177</v>
      </c>
      <c r="C569" t="s">
        <v>48</v>
      </c>
      <c r="D569" t="str">
        <f>INDEX(FSA_Province!B:B,MATCH(LEFT(C569,1),FSA_Province!A:A,0))</f>
        <v>ON</v>
      </c>
      <c r="E569" t="s">
        <v>741</v>
      </c>
      <c r="F569" t="s">
        <v>2666</v>
      </c>
      <c r="G569" t="s">
        <v>2643</v>
      </c>
      <c r="H569" t="s">
        <v>11</v>
      </c>
      <c r="I569" t="s">
        <v>16</v>
      </c>
      <c r="J569">
        <v>20000</v>
      </c>
      <c r="K569">
        <v>20000</v>
      </c>
      <c r="L569">
        <v>1.6899999999999998E-2</v>
      </c>
      <c r="M569">
        <v>341.84537999999998</v>
      </c>
      <c r="O569">
        <v>0.50678756000000003</v>
      </c>
    </row>
    <row r="570" spans="1:15" hidden="1" x14ac:dyDescent="0.35">
      <c r="A570">
        <v>569</v>
      </c>
      <c r="B570">
        <v>104</v>
      </c>
      <c r="C570" t="s">
        <v>157</v>
      </c>
      <c r="D570" t="str">
        <f>INDEX(FSA_Province!B:B,MATCH(LEFT(C570,1),FSA_Province!A:A,0))</f>
        <v>ON</v>
      </c>
      <c r="E570" t="s">
        <v>742</v>
      </c>
      <c r="F570" t="s">
        <v>2647</v>
      </c>
      <c r="G570" t="s">
        <v>2643</v>
      </c>
      <c r="H570" t="s">
        <v>27</v>
      </c>
      <c r="I570" t="s">
        <v>16</v>
      </c>
      <c r="J570">
        <v>725</v>
      </c>
      <c r="K570">
        <v>725</v>
      </c>
      <c r="L570">
        <v>0.17662132</v>
      </c>
      <c r="M570">
        <v>129.56156100000001</v>
      </c>
      <c r="O570">
        <v>0.19207568999999999</v>
      </c>
    </row>
    <row r="571" spans="1:15" hidden="1" x14ac:dyDescent="0.35">
      <c r="A571">
        <v>570</v>
      </c>
      <c r="B571">
        <v>104</v>
      </c>
      <c r="C571" t="s">
        <v>157</v>
      </c>
      <c r="D571" t="str">
        <f>INDEX(FSA_Province!B:B,MATCH(LEFT(C571,1),FSA_Province!A:A,0))</f>
        <v>ON</v>
      </c>
      <c r="E571" t="s">
        <v>743</v>
      </c>
      <c r="F571" t="s">
        <v>2647</v>
      </c>
      <c r="G571" t="s">
        <v>2643</v>
      </c>
      <c r="H571" t="s">
        <v>27</v>
      </c>
      <c r="I571" t="s">
        <v>16</v>
      </c>
      <c r="J571">
        <v>16000</v>
      </c>
      <c r="K571">
        <v>16000</v>
      </c>
      <c r="L571">
        <v>0.17706161000000001</v>
      </c>
      <c r="M571">
        <v>2866.4172899999999</v>
      </c>
      <c r="O571">
        <v>4.2494786700000002</v>
      </c>
    </row>
    <row r="572" spans="1:15" hidden="1" x14ac:dyDescent="0.35">
      <c r="A572">
        <v>571</v>
      </c>
      <c r="B572">
        <v>140</v>
      </c>
      <c r="C572" t="s">
        <v>54</v>
      </c>
      <c r="D572" t="str">
        <f>INDEX(FSA_Province!B:B,MATCH(LEFT(C572,1),FSA_Province!A:A,0))</f>
        <v>BC</v>
      </c>
      <c r="E572" t="s">
        <v>744</v>
      </c>
      <c r="F572" t="s">
        <v>2644</v>
      </c>
      <c r="G572" t="s">
        <v>2643</v>
      </c>
      <c r="H572" t="s">
        <v>11</v>
      </c>
      <c r="I572" t="s">
        <v>16</v>
      </c>
      <c r="J572">
        <v>100</v>
      </c>
      <c r="K572">
        <v>100</v>
      </c>
      <c r="L572">
        <v>1.14879</v>
      </c>
      <c r="M572">
        <v>116.2338597</v>
      </c>
      <c r="O572">
        <v>0.17231730000000001</v>
      </c>
    </row>
    <row r="573" spans="1:15" hidden="1" x14ac:dyDescent="0.35">
      <c r="A573">
        <v>572</v>
      </c>
      <c r="B573">
        <v>140</v>
      </c>
      <c r="C573" t="s">
        <v>54</v>
      </c>
      <c r="D573" t="str">
        <f>INDEX(FSA_Province!B:B,MATCH(LEFT(C573,1),FSA_Province!A:A,0))</f>
        <v>BC</v>
      </c>
      <c r="E573" t="s">
        <v>745</v>
      </c>
      <c r="F573" t="s">
        <v>2668</v>
      </c>
      <c r="G573" t="s">
        <v>2643</v>
      </c>
      <c r="H573" t="s">
        <v>11</v>
      </c>
      <c r="I573" t="s">
        <v>16</v>
      </c>
      <c r="J573">
        <v>50</v>
      </c>
      <c r="K573">
        <v>50</v>
      </c>
      <c r="L573">
        <v>0.76887000000000005</v>
      </c>
      <c r="M573">
        <v>38.896808399999998</v>
      </c>
      <c r="O573">
        <v>5.7664720000000003E-2</v>
      </c>
    </row>
    <row r="574" spans="1:15" hidden="1" x14ac:dyDescent="0.35">
      <c r="A574">
        <v>573</v>
      </c>
      <c r="B574">
        <v>140</v>
      </c>
      <c r="C574" t="s">
        <v>54</v>
      </c>
      <c r="D574" t="str">
        <f>INDEX(FSA_Province!B:B,MATCH(LEFT(C574,1),FSA_Province!A:A,0))</f>
        <v>BC</v>
      </c>
      <c r="E574" t="s">
        <v>747</v>
      </c>
      <c r="F574" t="s">
        <v>2645</v>
      </c>
      <c r="G574" t="s">
        <v>2643</v>
      </c>
      <c r="H574" t="s">
        <v>11</v>
      </c>
      <c r="I574" t="s">
        <v>16</v>
      </c>
      <c r="J574">
        <v>5</v>
      </c>
      <c r="K574">
        <v>5</v>
      </c>
      <c r="L574">
        <v>42.889856000000002</v>
      </c>
      <c r="M574">
        <v>216.97995359999999</v>
      </c>
      <c r="O574">
        <v>0.32167391000000001</v>
      </c>
    </row>
    <row r="575" spans="1:15" hidden="1" x14ac:dyDescent="0.35">
      <c r="A575">
        <v>574</v>
      </c>
      <c r="B575">
        <v>216</v>
      </c>
      <c r="C575" t="s">
        <v>748</v>
      </c>
      <c r="D575" t="str">
        <f>INDEX(FSA_Province!B:B,MATCH(LEFT(C575,1),FSA_Province!A:A,0))</f>
        <v>BC</v>
      </c>
      <c r="E575" t="s">
        <v>749</v>
      </c>
      <c r="F575" t="s">
        <v>2651</v>
      </c>
      <c r="G575" t="s">
        <v>2646</v>
      </c>
      <c r="H575" t="s">
        <v>11</v>
      </c>
      <c r="I575" t="s">
        <v>16</v>
      </c>
      <c r="J575">
        <v>40</v>
      </c>
      <c r="K575">
        <v>40</v>
      </c>
      <c r="L575">
        <v>0.1235</v>
      </c>
      <c r="M575">
        <v>4.9388219900000001</v>
      </c>
      <c r="O575">
        <v>7.4082200000000001E-3</v>
      </c>
    </row>
    <row r="576" spans="1:15" hidden="1" x14ac:dyDescent="0.35">
      <c r="A576">
        <v>575</v>
      </c>
      <c r="B576">
        <v>102</v>
      </c>
      <c r="C576" t="s">
        <v>22</v>
      </c>
      <c r="D576" t="str">
        <f>INDEX(FSA_Province!B:B,MATCH(LEFT(C576,1),FSA_Province!A:A,0))</f>
        <v>ON</v>
      </c>
      <c r="E576" t="s">
        <v>751</v>
      </c>
      <c r="F576" t="s">
        <v>2647</v>
      </c>
      <c r="G576" t="s">
        <v>2643</v>
      </c>
      <c r="H576" t="s">
        <v>11</v>
      </c>
      <c r="I576" t="s">
        <v>16</v>
      </c>
      <c r="J576">
        <v>73</v>
      </c>
      <c r="K576">
        <v>73</v>
      </c>
      <c r="L576">
        <v>0.17307231000000001</v>
      </c>
      <c r="M576">
        <v>12.783372679999999</v>
      </c>
      <c r="O576">
        <v>1.8951409999999998E-2</v>
      </c>
    </row>
    <row r="577" spans="1:15" hidden="1" x14ac:dyDescent="0.35">
      <c r="A577">
        <v>576</v>
      </c>
      <c r="B577">
        <v>142</v>
      </c>
      <c r="C577" t="s">
        <v>102</v>
      </c>
      <c r="D577" t="str">
        <f>INDEX(FSA_Province!B:B,MATCH(LEFT(C577,1),FSA_Province!A:A,0))</f>
        <v>QC</v>
      </c>
      <c r="E577" t="s">
        <v>752</v>
      </c>
      <c r="F577" t="s">
        <v>2645</v>
      </c>
      <c r="G577" t="s">
        <v>2643</v>
      </c>
      <c r="H577" t="s">
        <v>11</v>
      </c>
      <c r="I577" t="s">
        <v>16</v>
      </c>
      <c r="J577">
        <v>10</v>
      </c>
      <c r="K577">
        <v>10</v>
      </c>
      <c r="L577">
        <v>43.5</v>
      </c>
      <c r="M577">
        <v>436.04534799999999</v>
      </c>
      <c r="O577">
        <v>0.64643950999999999</v>
      </c>
    </row>
    <row r="578" spans="1:15" hidden="1" x14ac:dyDescent="0.35">
      <c r="A578">
        <v>577</v>
      </c>
      <c r="B578">
        <v>102</v>
      </c>
      <c r="C578" t="s">
        <v>22</v>
      </c>
      <c r="D578" t="str">
        <f>INDEX(FSA_Province!B:B,MATCH(LEFT(C578,1),FSA_Province!A:A,0))</f>
        <v>ON</v>
      </c>
      <c r="E578" t="s">
        <v>753</v>
      </c>
      <c r="F578" t="s">
        <v>2646</v>
      </c>
      <c r="G578" t="s">
        <v>2643</v>
      </c>
      <c r="H578" t="s">
        <v>11</v>
      </c>
      <c r="I578" t="s">
        <v>12</v>
      </c>
      <c r="J578">
        <v>5.5836999999999996E-3</v>
      </c>
      <c r="K578">
        <v>5.5836999999999996E-3</v>
      </c>
      <c r="L578">
        <v>2308.4290000000001</v>
      </c>
      <c r="M578">
        <v>12.73747019</v>
      </c>
      <c r="O578">
        <v>1.9334359999999998E-2</v>
      </c>
    </row>
    <row r="579" spans="1:15" hidden="1" x14ac:dyDescent="0.35">
      <c r="A579">
        <v>578</v>
      </c>
      <c r="B579">
        <v>102</v>
      </c>
      <c r="C579" t="s">
        <v>22</v>
      </c>
      <c r="D579" t="str">
        <f>INDEX(FSA_Province!B:B,MATCH(LEFT(C579,1),FSA_Province!A:A,0))</f>
        <v>ON</v>
      </c>
      <c r="E579" t="s">
        <v>754</v>
      </c>
      <c r="F579" t="s">
        <v>2648</v>
      </c>
      <c r="G579" t="s">
        <v>2646</v>
      </c>
      <c r="H579" t="s">
        <v>11</v>
      </c>
      <c r="I579" t="s">
        <v>12</v>
      </c>
      <c r="J579">
        <v>18.451451800000001</v>
      </c>
      <c r="K579">
        <v>18.451451800000001</v>
      </c>
      <c r="L579">
        <v>3.0296000000000001E-4</v>
      </c>
      <c r="M579">
        <v>5.5920800000000001E-3</v>
      </c>
      <c r="O579">
        <v>8.3799999999999994E-6</v>
      </c>
    </row>
    <row r="580" spans="1:15" hidden="1" x14ac:dyDescent="0.35">
      <c r="A580">
        <v>579</v>
      </c>
      <c r="B580">
        <v>220</v>
      </c>
      <c r="C580" t="s">
        <v>755</v>
      </c>
      <c r="D580" t="str">
        <f>INDEX(FSA_Province!B:B,MATCH(LEFT(C580,1),FSA_Province!A:A,0))</f>
        <v>ON</v>
      </c>
      <c r="E580" t="s">
        <v>756</v>
      </c>
      <c r="F580" t="s">
        <v>2647</v>
      </c>
      <c r="G580" t="s">
        <v>2643</v>
      </c>
      <c r="H580" t="s">
        <v>27</v>
      </c>
      <c r="I580" t="s">
        <v>16</v>
      </c>
      <c r="J580">
        <v>5900</v>
      </c>
      <c r="K580">
        <v>5900</v>
      </c>
      <c r="L580">
        <v>0.17145123000000001</v>
      </c>
      <c r="M580">
        <v>1023.499505</v>
      </c>
      <c r="O580">
        <v>1.51734338</v>
      </c>
    </row>
    <row r="581" spans="1:15" hidden="1" x14ac:dyDescent="0.35">
      <c r="A581">
        <v>580</v>
      </c>
      <c r="B581">
        <v>178</v>
      </c>
      <c r="C581" t="s">
        <v>111</v>
      </c>
      <c r="D581" t="str">
        <f>INDEX(FSA_Province!B:B,MATCH(LEFT(C581,1),FSA_Province!A:A,0))</f>
        <v>ON</v>
      </c>
      <c r="E581" t="s">
        <v>757</v>
      </c>
      <c r="F581" t="s">
        <v>2647</v>
      </c>
      <c r="G581" t="s">
        <v>2643</v>
      </c>
      <c r="H581" t="s">
        <v>11</v>
      </c>
      <c r="I581" t="s">
        <v>16</v>
      </c>
      <c r="J581">
        <v>11680</v>
      </c>
      <c r="K581">
        <v>11680</v>
      </c>
      <c r="L581">
        <v>0.16900000000000001</v>
      </c>
      <c r="M581">
        <v>1997.2137250000001</v>
      </c>
      <c r="O581">
        <v>2.9608798200000002</v>
      </c>
    </row>
    <row r="582" spans="1:15" hidden="1" x14ac:dyDescent="0.35">
      <c r="A582">
        <v>867</v>
      </c>
      <c r="B582">
        <v>245</v>
      </c>
      <c r="C582" t="s">
        <v>8</v>
      </c>
      <c r="D582" t="str">
        <f>INDEX(FSA_Province!B:B,MATCH(LEFT(C582,1),FSA_Province!A:A,0))</f>
        <v>BC</v>
      </c>
      <c r="E582" t="s">
        <v>1077</v>
      </c>
      <c r="F582" t="s">
        <v>2642</v>
      </c>
      <c r="G582" t="s">
        <v>2643</v>
      </c>
      <c r="H582" t="s">
        <v>11</v>
      </c>
      <c r="I582" t="s">
        <v>12</v>
      </c>
      <c r="J582">
        <v>0.5</v>
      </c>
      <c r="K582">
        <v>0.5</v>
      </c>
      <c r="L582">
        <v>60000</v>
      </c>
      <c r="M582">
        <v>29999.999970000001</v>
      </c>
      <c r="O582">
        <v>0</v>
      </c>
    </row>
    <row r="583" spans="1:15" hidden="1" x14ac:dyDescent="0.35">
      <c r="A583">
        <v>960</v>
      </c>
      <c r="B583">
        <v>146</v>
      </c>
      <c r="C583" t="s">
        <v>1016</v>
      </c>
      <c r="D583" t="str">
        <f>INDEX(FSA_Province!B:B,MATCH(LEFT(C583,1),FSA_Province!A:A,0))</f>
        <v>ON</v>
      </c>
      <c r="E583" t="s">
        <v>1178</v>
      </c>
      <c r="F583" t="s">
        <v>2642</v>
      </c>
      <c r="G583" t="s">
        <v>2643</v>
      </c>
      <c r="H583" t="s">
        <v>11</v>
      </c>
      <c r="I583" t="s">
        <v>16</v>
      </c>
      <c r="J583">
        <v>9.7999999999999997E-3</v>
      </c>
      <c r="K583">
        <v>9.7999999999999997E-3</v>
      </c>
      <c r="L583">
        <v>60000</v>
      </c>
      <c r="M583">
        <v>591.82929979999994</v>
      </c>
      <c r="O583">
        <v>0</v>
      </c>
    </row>
    <row r="584" spans="1:15" hidden="1" x14ac:dyDescent="0.35">
      <c r="A584">
        <v>583</v>
      </c>
      <c r="B584">
        <v>7</v>
      </c>
      <c r="C584" t="s">
        <v>437</v>
      </c>
      <c r="D584" t="str">
        <f>INDEX(FSA_Province!B:B,MATCH(LEFT(C584,1),FSA_Province!A:A,0))</f>
        <v>QC</v>
      </c>
      <c r="E584" t="s">
        <v>760</v>
      </c>
      <c r="F584" t="s">
        <v>2646</v>
      </c>
      <c r="G584" t="s">
        <v>2643</v>
      </c>
      <c r="H584" t="s">
        <v>11</v>
      </c>
      <c r="I584" t="s">
        <v>16</v>
      </c>
      <c r="J584">
        <v>1.32</v>
      </c>
      <c r="K584">
        <v>1.32</v>
      </c>
      <c r="L584">
        <v>2289.2199999999998</v>
      </c>
      <c r="M584">
        <v>3057.4288110000002</v>
      </c>
      <c r="O584">
        <v>4.5326542500000002</v>
      </c>
    </row>
    <row r="585" spans="1:15" hidden="1" x14ac:dyDescent="0.35">
      <c r="A585">
        <v>584</v>
      </c>
      <c r="B585">
        <v>220</v>
      </c>
      <c r="C585" t="s">
        <v>755</v>
      </c>
      <c r="D585" t="str">
        <f>INDEX(FSA_Province!B:B,MATCH(LEFT(C585,1),FSA_Province!A:A,0))</f>
        <v>ON</v>
      </c>
      <c r="E585" t="s">
        <v>761</v>
      </c>
      <c r="F585" t="s">
        <v>2647</v>
      </c>
      <c r="G585" t="s">
        <v>2643</v>
      </c>
      <c r="H585" t="s">
        <v>27</v>
      </c>
      <c r="I585" t="s">
        <v>16</v>
      </c>
      <c r="J585">
        <v>17000</v>
      </c>
      <c r="K585">
        <v>17000</v>
      </c>
      <c r="L585">
        <v>0.17257082000000001</v>
      </c>
      <c r="M585">
        <v>2968.3241370000001</v>
      </c>
      <c r="O585">
        <v>4.4005561100000001</v>
      </c>
    </row>
    <row r="586" spans="1:15" hidden="1" x14ac:dyDescent="0.35">
      <c r="A586">
        <v>585</v>
      </c>
      <c r="B586">
        <v>236</v>
      </c>
      <c r="C586" t="s">
        <v>172</v>
      </c>
      <c r="D586" t="str">
        <f>INDEX(FSA_Province!B:B,MATCH(LEFT(C586,1),FSA_Province!A:A,0))</f>
        <v>ON</v>
      </c>
      <c r="E586" t="s">
        <v>762</v>
      </c>
      <c r="F586" t="s">
        <v>2647</v>
      </c>
      <c r="G586" t="s">
        <v>2643</v>
      </c>
      <c r="H586" t="s">
        <v>27</v>
      </c>
      <c r="I586" t="s">
        <v>16</v>
      </c>
      <c r="J586">
        <v>2000</v>
      </c>
      <c r="K586">
        <v>2000</v>
      </c>
      <c r="L586">
        <v>0.17456616</v>
      </c>
      <c r="M586">
        <v>353.2523668</v>
      </c>
      <c r="O586">
        <v>0.52369847999999997</v>
      </c>
    </row>
    <row r="587" spans="1:15" hidden="1" x14ac:dyDescent="0.35">
      <c r="A587">
        <v>586</v>
      </c>
      <c r="B587">
        <v>236</v>
      </c>
      <c r="C587" t="s">
        <v>172</v>
      </c>
      <c r="D587" t="str">
        <f>INDEX(FSA_Province!B:B,MATCH(LEFT(C587,1),FSA_Province!A:A,0))</f>
        <v>ON</v>
      </c>
      <c r="E587" t="s">
        <v>763</v>
      </c>
      <c r="F587" t="s">
        <v>2644</v>
      </c>
      <c r="G587" t="s">
        <v>2643</v>
      </c>
      <c r="H587" t="s">
        <v>27</v>
      </c>
      <c r="I587" t="s">
        <v>16</v>
      </c>
      <c r="J587">
        <v>520</v>
      </c>
      <c r="K587">
        <v>520</v>
      </c>
      <c r="L587">
        <v>1.1346000000000001</v>
      </c>
      <c r="M587">
        <v>596.95926259999999</v>
      </c>
      <c r="O587">
        <v>0.88499523000000002</v>
      </c>
    </row>
    <row r="588" spans="1:15" hidden="1" x14ac:dyDescent="0.35">
      <c r="A588">
        <v>587</v>
      </c>
      <c r="B588">
        <v>67</v>
      </c>
      <c r="C588" t="s">
        <v>764</v>
      </c>
      <c r="D588" t="str">
        <f>INDEX(FSA_Province!B:B,MATCH(LEFT(C588,1),FSA_Province!A:A,0))</f>
        <v>BC</v>
      </c>
      <c r="E588" t="s">
        <v>765</v>
      </c>
      <c r="F588" t="s">
        <v>2647</v>
      </c>
      <c r="G588" t="s">
        <v>2643</v>
      </c>
      <c r="H588" t="s">
        <v>27</v>
      </c>
      <c r="I588" t="s">
        <v>16</v>
      </c>
      <c r="J588">
        <v>5700</v>
      </c>
      <c r="K588">
        <v>5700</v>
      </c>
      <c r="L588">
        <v>0.17119565</v>
      </c>
      <c r="M588">
        <v>987.33060909999995</v>
      </c>
      <c r="O588">
        <v>1.4637228</v>
      </c>
    </row>
    <row r="589" spans="1:15" hidden="1" x14ac:dyDescent="0.35">
      <c r="A589">
        <v>588</v>
      </c>
      <c r="B589">
        <v>17</v>
      </c>
      <c r="C589" t="s">
        <v>95</v>
      </c>
      <c r="D589" t="str">
        <f>INDEX(FSA_Province!B:B,MATCH(LEFT(C589,1),FSA_Province!A:A,0))</f>
        <v>BC</v>
      </c>
      <c r="E589" t="s">
        <v>766</v>
      </c>
      <c r="F589" t="s">
        <v>2647</v>
      </c>
      <c r="G589" t="s">
        <v>2643</v>
      </c>
      <c r="H589" t="s">
        <v>27</v>
      </c>
      <c r="I589" t="s">
        <v>16</v>
      </c>
      <c r="J589">
        <v>11620</v>
      </c>
      <c r="K589">
        <v>11620</v>
      </c>
      <c r="L589">
        <v>0.17110866</v>
      </c>
      <c r="M589">
        <v>2011.7460639999999</v>
      </c>
      <c r="O589">
        <v>2.9824240899999999</v>
      </c>
    </row>
    <row r="590" spans="1:15" hidden="1" x14ac:dyDescent="0.35">
      <c r="A590">
        <v>945</v>
      </c>
      <c r="B590">
        <v>37</v>
      </c>
      <c r="C590" t="s">
        <v>78</v>
      </c>
      <c r="D590" t="str">
        <f>INDEX(FSA_Province!B:B,MATCH(LEFT(C590,1),FSA_Province!A:A,0))</f>
        <v>BC</v>
      </c>
      <c r="E590" t="s">
        <v>1161</v>
      </c>
      <c r="F590" t="s">
        <v>2642</v>
      </c>
      <c r="G590" t="s">
        <v>2643</v>
      </c>
      <c r="H590" t="s">
        <v>27</v>
      </c>
      <c r="I590" t="s">
        <v>16</v>
      </c>
      <c r="J590">
        <v>1.6299999999999999E-2</v>
      </c>
      <c r="K590">
        <v>1.6299999999999999E-2</v>
      </c>
      <c r="L590">
        <v>59967.517999999996</v>
      </c>
      <c r="M590">
        <v>987.05134659999999</v>
      </c>
      <c r="O590">
        <v>1.48057701</v>
      </c>
    </row>
    <row r="591" spans="1:15" hidden="1" x14ac:dyDescent="0.35">
      <c r="A591">
        <v>306</v>
      </c>
      <c r="B591">
        <v>23</v>
      </c>
      <c r="C591" t="s">
        <v>439</v>
      </c>
      <c r="D591" t="str">
        <f>INDEX(FSA_Province!B:B,MATCH(LEFT(C591,1),FSA_Province!A:A,0))</f>
        <v>ON</v>
      </c>
      <c r="E591" t="s">
        <v>440</v>
      </c>
      <c r="F591" t="s">
        <v>2649</v>
      </c>
      <c r="G591" t="s">
        <v>2642</v>
      </c>
      <c r="H591" t="s">
        <v>11</v>
      </c>
      <c r="I591" t="s">
        <v>16</v>
      </c>
      <c r="J591">
        <v>4350</v>
      </c>
      <c r="K591">
        <v>4350</v>
      </c>
      <c r="L591">
        <v>9.5000000000000001E-7</v>
      </c>
      <c r="M591">
        <v>4.1324899999999999E-3</v>
      </c>
      <c r="O591">
        <v>6.19E-6</v>
      </c>
    </row>
    <row r="592" spans="1:15" hidden="1" x14ac:dyDescent="0.35">
      <c r="A592">
        <v>472</v>
      </c>
      <c r="B592">
        <v>232</v>
      </c>
      <c r="C592" t="s">
        <v>639</v>
      </c>
      <c r="D592" t="str">
        <f>INDEX(FSA_Province!B:B,MATCH(LEFT(C592,1),FSA_Province!A:A,0))</f>
        <v>AB</v>
      </c>
      <c r="E592" t="s">
        <v>640</v>
      </c>
      <c r="F592" t="s">
        <v>2642</v>
      </c>
      <c r="G592" t="s">
        <v>2643</v>
      </c>
      <c r="H592" t="s">
        <v>27</v>
      </c>
      <c r="I592" t="s">
        <v>16</v>
      </c>
      <c r="J592">
        <v>0.01</v>
      </c>
      <c r="K592">
        <v>0.01</v>
      </c>
      <c r="L592">
        <v>59830.966</v>
      </c>
      <c r="M592">
        <v>605.31216059999997</v>
      </c>
      <c r="O592">
        <v>0.89737845000000005</v>
      </c>
    </row>
    <row r="593" spans="1:15" hidden="1" x14ac:dyDescent="0.35">
      <c r="A593">
        <v>592</v>
      </c>
      <c r="B593">
        <v>230</v>
      </c>
      <c r="C593" t="s">
        <v>246</v>
      </c>
      <c r="D593" t="str">
        <f>INDEX(FSA_Province!B:B,MATCH(LEFT(C593,1),FSA_Province!A:A,0))</f>
        <v>AB</v>
      </c>
      <c r="E593" t="s">
        <v>771</v>
      </c>
      <c r="F593" t="s">
        <v>2650</v>
      </c>
      <c r="G593" t="s">
        <v>2643</v>
      </c>
      <c r="H593" t="s">
        <v>27</v>
      </c>
      <c r="I593" t="s">
        <v>16</v>
      </c>
      <c r="J593">
        <v>4000</v>
      </c>
      <c r="K593">
        <v>4000</v>
      </c>
      <c r="L593">
        <v>1.2729299999999999</v>
      </c>
      <c r="M593">
        <v>5131.8240210000004</v>
      </c>
      <c r="O593">
        <v>0</v>
      </c>
    </row>
    <row r="594" spans="1:15" hidden="1" x14ac:dyDescent="0.35">
      <c r="A594">
        <v>593</v>
      </c>
      <c r="B594">
        <v>169</v>
      </c>
      <c r="C594" t="s">
        <v>768</v>
      </c>
      <c r="D594" t="str">
        <f>INDEX(FSA_Province!B:B,MATCH(LEFT(C594,1),FSA_Province!A:A,0))</f>
        <v>ON</v>
      </c>
      <c r="E594" t="s">
        <v>772</v>
      </c>
      <c r="F594" t="s">
        <v>2652</v>
      </c>
      <c r="G594" t="s">
        <v>2643</v>
      </c>
      <c r="H594" t="s">
        <v>11</v>
      </c>
      <c r="I594" t="s">
        <v>16</v>
      </c>
      <c r="J594">
        <v>2630</v>
      </c>
      <c r="K594">
        <v>2630</v>
      </c>
      <c r="L594">
        <v>7.4999999999999997E-2</v>
      </c>
      <c r="M594">
        <v>199.56413699999999</v>
      </c>
      <c r="O594">
        <v>0.29585487999999999</v>
      </c>
    </row>
    <row r="595" spans="1:15" hidden="1" x14ac:dyDescent="0.35">
      <c r="A595">
        <v>1312</v>
      </c>
      <c r="B595">
        <v>1</v>
      </c>
      <c r="C595" t="s">
        <v>556</v>
      </c>
      <c r="D595" t="str">
        <f>INDEX(FSA_Province!B:B,MATCH(LEFT(C595,1),FSA_Province!A:A,0))</f>
        <v>ON</v>
      </c>
      <c r="E595" t="s">
        <v>1547</v>
      </c>
      <c r="F595" t="s">
        <v>2658</v>
      </c>
      <c r="G595" t="s">
        <v>2642</v>
      </c>
      <c r="H595" t="s">
        <v>11</v>
      </c>
      <c r="I595" t="s">
        <v>16</v>
      </c>
      <c r="J595">
        <v>52552.749822630001</v>
      </c>
      <c r="K595">
        <v>52552.749822630001</v>
      </c>
      <c r="L595">
        <v>9.5000000000000001E-7</v>
      </c>
      <c r="M595">
        <v>4.99251E-2</v>
      </c>
      <c r="O595">
        <v>7.4880000000000001E-5</v>
      </c>
    </row>
    <row r="596" spans="1:15" hidden="1" x14ac:dyDescent="0.35">
      <c r="A596">
        <v>595</v>
      </c>
      <c r="B596">
        <v>51</v>
      </c>
      <c r="C596" t="s">
        <v>521</v>
      </c>
      <c r="D596" t="str">
        <f>INDEX(FSA_Province!B:B,MATCH(LEFT(C596,1),FSA_Province!A:A,0))</f>
        <v>AB</v>
      </c>
      <c r="E596" t="s">
        <v>775</v>
      </c>
      <c r="F596" t="s">
        <v>2653</v>
      </c>
      <c r="G596" t="s">
        <v>2643</v>
      </c>
      <c r="H596" t="s">
        <v>11</v>
      </c>
      <c r="I596" t="s">
        <v>16</v>
      </c>
      <c r="J596">
        <v>10000</v>
      </c>
      <c r="K596">
        <v>10000</v>
      </c>
      <c r="L596">
        <v>7.6310000000000003E-2</v>
      </c>
      <c r="M596">
        <v>772.04583000000002</v>
      </c>
      <c r="O596">
        <v>1.1445619899999999</v>
      </c>
    </row>
    <row r="597" spans="1:15" hidden="1" x14ac:dyDescent="0.35">
      <c r="A597">
        <v>596</v>
      </c>
      <c r="B597">
        <v>150</v>
      </c>
      <c r="C597" t="s">
        <v>338</v>
      </c>
      <c r="D597" t="str">
        <f>INDEX(FSA_Province!B:B,MATCH(LEFT(C597,1),FSA_Province!A:A,0))</f>
        <v>ON</v>
      </c>
      <c r="E597" t="s">
        <v>776</v>
      </c>
      <c r="F597" t="s">
        <v>2647</v>
      </c>
      <c r="G597" t="s">
        <v>2643</v>
      </c>
      <c r="H597" t="s">
        <v>27</v>
      </c>
      <c r="I597" t="s">
        <v>16</v>
      </c>
      <c r="J597">
        <v>125</v>
      </c>
      <c r="K597">
        <v>125</v>
      </c>
      <c r="L597">
        <v>0.17435879000000001</v>
      </c>
      <c r="M597">
        <v>22.15472192</v>
      </c>
      <c r="O597">
        <v>3.2844489999999997E-2</v>
      </c>
    </row>
    <row r="598" spans="1:15" hidden="1" x14ac:dyDescent="0.35">
      <c r="A598">
        <v>597</v>
      </c>
      <c r="B598">
        <v>236</v>
      </c>
      <c r="C598" t="s">
        <v>172</v>
      </c>
      <c r="D598" t="str">
        <f>INDEX(FSA_Province!B:B,MATCH(LEFT(C598,1),FSA_Province!A:A,0))</f>
        <v>ON</v>
      </c>
      <c r="E598" t="s">
        <v>777</v>
      </c>
      <c r="F598" t="s">
        <v>2644</v>
      </c>
      <c r="G598" t="s">
        <v>2643</v>
      </c>
      <c r="H598" t="s">
        <v>27</v>
      </c>
      <c r="I598" t="s">
        <v>16</v>
      </c>
      <c r="J598">
        <v>85</v>
      </c>
      <c r="K598">
        <v>85</v>
      </c>
      <c r="L598">
        <v>1.1479600000000001</v>
      </c>
      <c r="M598">
        <v>98.728816899999998</v>
      </c>
      <c r="O598">
        <v>0.14636598000000001</v>
      </c>
    </row>
    <row r="599" spans="1:15" hidden="1" x14ac:dyDescent="0.35">
      <c r="A599">
        <v>1633</v>
      </c>
      <c r="B599">
        <v>191</v>
      </c>
      <c r="C599" t="s">
        <v>1778</v>
      </c>
      <c r="D599" t="str">
        <f>INDEX(FSA_Province!B:B,MATCH(LEFT(C599,1),FSA_Province!A:A,0))</f>
        <v>MB</v>
      </c>
      <c r="E599" t="s">
        <v>1878</v>
      </c>
      <c r="F599" t="s">
        <v>2649</v>
      </c>
      <c r="G599" t="s">
        <v>2642</v>
      </c>
      <c r="H599" t="s">
        <v>11</v>
      </c>
      <c r="I599" t="s">
        <v>16</v>
      </c>
      <c r="J599">
        <v>27327</v>
      </c>
      <c r="K599">
        <v>27327</v>
      </c>
      <c r="L599">
        <v>9.5000000000000001E-7</v>
      </c>
      <c r="M599">
        <v>2.596064E-2</v>
      </c>
      <c r="O599">
        <v>3.892E-5</v>
      </c>
    </row>
    <row r="600" spans="1:15" hidden="1" x14ac:dyDescent="0.35">
      <c r="A600">
        <v>599</v>
      </c>
      <c r="B600">
        <v>150</v>
      </c>
      <c r="C600" t="s">
        <v>338</v>
      </c>
      <c r="D600" t="str">
        <f>INDEX(FSA_Province!B:B,MATCH(LEFT(C600,1),FSA_Province!A:A,0))</f>
        <v>ON</v>
      </c>
      <c r="E600" t="s">
        <v>779</v>
      </c>
      <c r="F600" t="s">
        <v>2644</v>
      </c>
      <c r="G600" t="s">
        <v>2643</v>
      </c>
      <c r="H600" t="s">
        <v>27</v>
      </c>
      <c r="I600" t="s">
        <v>16</v>
      </c>
      <c r="J600">
        <v>55</v>
      </c>
      <c r="K600">
        <v>55</v>
      </c>
      <c r="L600">
        <v>1.14798</v>
      </c>
      <c r="M600">
        <v>63.883352109999997</v>
      </c>
      <c r="O600">
        <v>9.4707399999999997E-2</v>
      </c>
    </row>
    <row r="601" spans="1:15" hidden="1" x14ac:dyDescent="0.35">
      <c r="A601">
        <v>600</v>
      </c>
      <c r="B601">
        <v>150</v>
      </c>
      <c r="C601" t="s">
        <v>338</v>
      </c>
      <c r="D601" t="str">
        <f>INDEX(FSA_Province!B:B,MATCH(LEFT(C601,1),FSA_Province!A:A,0))</f>
        <v>ON</v>
      </c>
      <c r="E601" t="s">
        <v>780</v>
      </c>
      <c r="F601" t="s">
        <v>2644</v>
      </c>
      <c r="G601" t="s">
        <v>2643</v>
      </c>
      <c r="H601" t="s">
        <v>27</v>
      </c>
      <c r="I601" t="s">
        <v>16</v>
      </c>
      <c r="J601">
        <v>55</v>
      </c>
      <c r="K601">
        <v>55</v>
      </c>
      <c r="L601">
        <v>1.1479900000000001</v>
      </c>
      <c r="M601">
        <v>63.892547729999997</v>
      </c>
      <c r="O601">
        <v>9.4721029999999998E-2</v>
      </c>
    </row>
    <row r="602" spans="1:15" hidden="1" x14ac:dyDescent="0.35">
      <c r="A602">
        <v>363</v>
      </c>
      <c r="B602">
        <v>248</v>
      </c>
      <c r="C602" t="s">
        <v>401</v>
      </c>
      <c r="D602" t="str">
        <f>INDEX(FSA_Province!B:B,MATCH(LEFT(C602,1),FSA_Province!A:A,0))</f>
        <v>ON</v>
      </c>
      <c r="E602" t="s">
        <v>505</v>
      </c>
      <c r="F602" t="s">
        <v>2649</v>
      </c>
      <c r="G602" t="s">
        <v>2642</v>
      </c>
      <c r="H602" t="s">
        <v>27</v>
      </c>
      <c r="I602" t="s">
        <v>12</v>
      </c>
      <c r="J602">
        <v>10000</v>
      </c>
      <c r="K602">
        <v>10000</v>
      </c>
      <c r="L602">
        <v>9.5999999999999991E-7</v>
      </c>
      <c r="M602">
        <v>9.5999999999999992E-3</v>
      </c>
      <c r="O602">
        <v>1.4399999999999999E-5</v>
      </c>
    </row>
    <row r="603" spans="1:15" hidden="1" x14ac:dyDescent="0.35">
      <c r="A603">
        <v>591</v>
      </c>
      <c r="B603">
        <v>169</v>
      </c>
      <c r="C603" t="s">
        <v>768</v>
      </c>
      <c r="D603" t="str">
        <f>INDEX(FSA_Province!B:B,MATCH(LEFT(C603,1),FSA_Province!A:A,0))</f>
        <v>ON</v>
      </c>
      <c r="E603" t="s">
        <v>770</v>
      </c>
      <c r="F603" t="s">
        <v>2642</v>
      </c>
      <c r="G603" t="s">
        <v>2643</v>
      </c>
      <c r="H603" t="s">
        <v>11</v>
      </c>
      <c r="I603" t="s">
        <v>16</v>
      </c>
      <c r="J603">
        <v>3.3E-3</v>
      </c>
      <c r="K603">
        <v>3.3E-3</v>
      </c>
      <c r="L603">
        <v>59830</v>
      </c>
      <c r="M603">
        <v>199.76893699999999</v>
      </c>
      <c r="O603">
        <v>0.29615849</v>
      </c>
    </row>
    <row r="604" spans="1:15" hidden="1" x14ac:dyDescent="0.35">
      <c r="A604">
        <v>603</v>
      </c>
      <c r="B604">
        <v>148</v>
      </c>
      <c r="C604" t="s">
        <v>596</v>
      </c>
      <c r="D604" t="str">
        <f>INDEX(FSA_Province!B:B,MATCH(LEFT(C604,1),FSA_Province!A:A,0))</f>
        <v>ON</v>
      </c>
      <c r="E604" t="s">
        <v>784</v>
      </c>
      <c r="F604" t="s">
        <v>2647</v>
      </c>
      <c r="G604" t="s">
        <v>2643</v>
      </c>
      <c r="H604" t="s">
        <v>27</v>
      </c>
      <c r="I604" t="s">
        <v>16</v>
      </c>
      <c r="J604">
        <v>85</v>
      </c>
      <c r="K604">
        <v>85</v>
      </c>
      <c r="L604">
        <v>0.17093799000000001</v>
      </c>
      <c r="M604">
        <v>14.701192320000001</v>
      </c>
      <c r="O604">
        <v>2.1794589999999999E-2</v>
      </c>
    </row>
    <row r="605" spans="1:15" hidden="1" x14ac:dyDescent="0.35">
      <c r="A605">
        <v>604</v>
      </c>
      <c r="B605">
        <v>148</v>
      </c>
      <c r="C605" t="s">
        <v>596</v>
      </c>
      <c r="D605" t="str">
        <f>INDEX(FSA_Province!B:B,MATCH(LEFT(C605,1),FSA_Province!A:A,0))</f>
        <v>ON</v>
      </c>
      <c r="E605" t="s">
        <v>785</v>
      </c>
      <c r="F605" t="s">
        <v>2647</v>
      </c>
      <c r="G605" t="s">
        <v>2643</v>
      </c>
      <c r="H605" t="s">
        <v>27</v>
      </c>
      <c r="I605" t="s">
        <v>16</v>
      </c>
      <c r="J605">
        <v>350</v>
      </c>
      <c r="K605">
        <v>350</v>
      </c>
      <c r="L605">
        <v>0.17093825000000001</v>
      </c>
      <c r="M605">
        <v>60.534379860000001</v>
      </c>
      <c r="O605">
        <v>8.9742530000000001E-2</v>
      </c>
    </row>
    <row r="606" spans="1:15" hidden="1" x14ac:dyDescent="0.35">
      <c r="A606">
        <v>605</v>
      </c>
      <c r="B606">
        <v>148</v>
      </c>
      <c r="C606" t="s">
        <v>596</v>
      </c>
      <c r="D606" t="str">
        <f>INDEX(FSA_Province!B:B,MATCH(LEFT(C606,1),FSA_Province!A:A,0))</f>
        <v>ON</v>
      </c>
      <c r="E606" t="s">
        <v>786</v>
      </c>
      <c r="F606" t="s">
        <v>2647</v>
      </c>
      <c r="G606" t="s">
        <v>2643</v>
      </c>
      <c r="H606" t="s">
        <v>27</v>
      </c>
      <c r="I606" t="s">
        <v>16</v>
      </c>
      <c r="J606">
        <v>8500</v>
      </c>
      <c r="K606">
        <v>8500</v>
      </c>
      <c r="L606">
        <v>0.17093886</v>
      </c>
      <c r="M606">
        <v>1470.1266659999999</v>
      </c>
      <c r="O606">
        <v>2.1794704899999999</v>
      </c>
    </row>
    <row r="607" spans="1:15" hidden="1" x14ac:dyDescent="0.35">
      <c r="A607">
        <v>606</v>
      </c>
      <c r="B607">
        <v>148</v>
      </c>
      <c r="C607" t="s">
        <v>596</v>
      </c>
      <c r="D607" t="str">
        <f>INDEX(FSA_Province!B:B,MATCH(LEFT(C607,1),FSA_Province!A:A,0))</f>
        <v>ON</v>
      </c>
      <c r="E607" t="s">
        <v>787</v>
      </c>
      <c r="F607" t="s">
        <v>2647</v>
      </c>
      <c r="G607" t="s">
        <v>2643</v>
      </c>
      <c r="H607" t="s">
        <v>27</v>
      </c>
      <c r="I607" t="s">
        <v>16</v>
      </c>
      <c r="J607">
        <v>1000</v>
      </c>
      <c r="K607">
        <v>1000</v>
      </c>
      <c r="L607">
        <v>0.17141944000000001</v>
      </c>
      <c r="M607">
        <v>173.28516569999999</v>
      </c>
      <c r="O607">
        <v>0.25689615999999998</v>
      </c>
    </row>
    <row r="608" spans="1:15" hidden="1" x14ac:dyDescent="0.35">
      <c r="A608">
        <v>607</v>
      </c>
      <c r="B608">
        <v>148</v>
      </c>
      <c r="C608" t="s">
        <v>596</v>
      </c>
      <c r="D608" t="str">
        <f>INDEX(FSA_Province!B:B,MATCH(LEFT(C608,1),FSA_Province!A:A,0))</f>
        <v>ON</v>
      </c>
      <c r="E608" t="s">
        <v>788</v>
      </c>
      <c r="F608" t="s">
        <v>2647</v>
      </c>
      <c r="G608" t="s">
        <v>2643</v>
      </c>
      <c r="H608" t="s">
        <v>27</v>
      </c>
      <c r="I608" t="s">
        <v>16</v>
      </c>
      <c r="J608">
        <v>2000</v>
      </c>
      <c r="K608">
        <v>2000</v>
      </c>
      <c r="L608">
        <v>0.17105461999999999</v>
      </c>
      <c r="M608">
        <v>346.14640709999998</v>
      </c>
      <c r="O608">
        <v>0.51316386000000003</v>
      </c>
    </row>
    <row r="609" spans="1:15" hidden="1" x14ac:dyDescent="0.35">
      <c r="A609">
        <v>608</v>
      </c>
      <c r="B609">
        <v>148</v>
      </c>
      <c r="C609" t="s">
        <v>596</v>
      </c>
      <c r="D609" t="str">
        <f>INDEX(FSA_Province!B:B,MATCH(LEFT(C609,1),FSA_Province!A:A,0))</f>
        <v>ON</v>
      </c>
      <c r="E609" t="s">
        <v>789</v>
      </c>
      <c r="F609" t="s">
        <v>2647</v>
      </c>
      <c r="G609" t="s">
        <v>2643</v>
      </c>
      <c r="H609" t="s">
        <v>27</v>
      </c>
      <c r="I609" t="s">
        <v>16</v>
      </c>
      <c r="J609">
        <v>2500</v>
      </c>
      <c r="K609">
        <v>2500</v>
      </c>
      <c r="L609">
        <v>0.17099861999999999</v>
      </c>
      <c r="M609">
        <v>432.54137709999998</v>
      </c>
      <c r="O609">
        <v>0.64124486000000003</v>
      </c>
    </row>
    <row r="610" spans="1:15" hidden="1" x14ac:dyDescent="0.35">
      <c r="A610">
        <v>609</v>
      </c>
      <c r="B610">
        <v>2</v>
      </c>
      <c r="C610" t="s">
        <v>790</v>
      </c>
      <c r="D610" t="str">
        <f>INDEX(FSA_Province!B:B,MATCH(LEFT(C610,1),FSA_Province!A:A,0))</f>
        <v>ON</v>
      </c>
      <c r="E610" t="s">
        <v>791</v>
      </c>
      <c r="F610" t="s">
        <v>2647</v>
      </c>
      <c r="G610" t="s">
        <v>2643</v>
      </c>
      <c r="H610" t="s">
        <v>27</v>
      </c>
      <c r="I610" t="s">
        <v>16</v>
      </c>
      <c r="J610">
        <v>150</v>
      </c>
      <c r="K610">
        <v>150</v>
      </c>
      <c r="L610">
        <v>0.17026667000000001</v>
      </c>
      <c r="M610">
        <v>25.841394650000002</v>
      </c>
      <c r="O610">
        <v>3.8309999999999997E-2</v>
      </c>
    </row>
    <row r="611" spans="1:15" hidden="1" x14ac:dyDescent="0.35">
      <c r="A611">
        <v>610</v>
      </c>
      <c r="B611">
        <v>2</v>
      </c>
      <c r="C611" t="s">
        <v>790</v>
      </c>
      <c r="D611" t="str">
        <f>INDEX(FSA_Province!B:B,MATCH(LEFT(C611,1),FSA_Province!A:A,0))</f>
        <v>ON</v>
      </c>
      <c r="E611" t="s">
        <v>792</v>
      </c>
      <c r="F611" t="s">
        <v>2647</v>
      </c>
      <c r="G611" t="s">
        <v>2643</v>
      </c>
      <c r="H611" t="s">
        <v>27</v>
      </c>
      <c r="I611" t="s">
        <v>16</v>
      </c>
      <c r="J611">
        <v>11500</v>
      </c>
      <c r="K611">
        <v>11500</v>
      </c>
      <c r="L611">
        <v>0.16904354999999999</v>
      </c>
      <c r="M611">
        <v>1966.941605</v>
      </c>
      <c r="O611">
        <v>2.9160012499999999</v>
      </c>
    </row>
    <row r="612" spans="1:15" hidden="1" x14ac:dyDescent="0.35">
      <c r="A612">
        <v>611</v>
      </c>
      <c r="B612">
        <v>240</v>
      </c>
      <c r="C612" t="s">
        <v>526</v>
      </c>
      <c r="D612" t="str">
        <f>INDEX(FSA_Province!B:B,MATCH(LEFT(C612,1),FSA_Province!A:A,0))</f>
        <v>ON</v>
      </c>
      <c r="E612" t="s">
        <v>793</v>
      </c>
      <c r="F612" t="s">
        <v>2647</v>
      </c>
      <c r="G612" t="s">
        <v>2643</v>
      </c>
      <c r="H612" t="s">
        <v>11</v>
      </c>
      <c r="I612" t="s">
        <v>16</v>
      </c>
      <c r="J612">
        <v>5833.6503723599999</v>
      </c>
      <c r="K612">
        <v>5833.6503723599999</v>
      </c>
      <c r="L612">
        <v>0.16900000000000001</v>
      </c>
      <c r="M612">
        <v>997.52111219999995</v>
      </c>
      <c r="O612">
        <v>1.4788302799999999</v>
      </c>
    </row>
    <row r="613" spans="1:15" hidden="1" x14ac:dyDescent="0.35">
      <c r="A613">
        <v>612</v>
      </c>
      <c r="B613">
        <v>92</v>
      </c>
      <c r="C613" t="s">
        <v>135</v>
      </c>
      <c r="D613" t="str">
        <f>INDEX(FSA_Province!B:B,MATCH(LEFT(C613,1),FSA_Province!A:A,0))</f>
        <v>ON</v>
      </c>
      <c r="E613" t="s">
        <v>794</v>
      </c>
      <c r="F613" t="s">
        <v>2646</v>
      </c>
      <c r="G613" t="s">
        <v>2643</v>
      </c>
      <c r="H613" t="s">
        <v>27</v>
      </c>
      <c r="I613" t="s">
        <v>16</v>
      </c>
      <c r="J613">
        <v>4.2000000000000003E-2</v>
      </c>
      <c r="K613">
        <v>4.2000000000000003E-2</v>
      </c>
      <c r="L613">
        <v>2289.8110000000001</v>
      </c>
      <c r="M613">
        <v>97.306943320000002</v>
      </c>
      <c r="O613">
        <v>0.14425805</v>
      </c>
    </row>
    <row r="614" spans="1:15" hidden="1" x14ac:dyDescent="0.35">
      <c r="A614">
        <v>613</v>
      </c>
      <c r="B614">
        <v>92</v>
      </c>
      <c r="C614" t="s">
        <v>135</v>
      </c>
      <c r="D614" t="str">
        <f>INDEX(FSA_Province!B:B,MATCH(LEFT(C614,1),FSA_Province!A:A,0))</f>
        <v>ON</v>
      </c>
      <c r="E614" t="s">
        <v>795</v>
      </c>
      <c r="F614" t="s">
        <v>2646</v>
      </c>
      <c r="G614" t="s">
        <v>2643</v>
      </c>
      <c r="H614" t="s">
        <v>27</v>
      </c>
      <c r="I614" t="s">
        <v>16</v>
      </c>
      <c r="J614">
        <v>0.04</v>
      </c>
      <c r="K614">
        <v>0.04</v>
      </c>
      <c r="L614">
        <v>2295.5259999999998</v>
      </c>
      <c r="M614">
        <v>92.935851319999998</v>
      </c>
      <c r="O614">
        <v>0.13777787999999999</v>
      </c>
    </row>
    <row r="615" spans="1:15" hidden="1" x14ac:dyDescent="0.35">
      <c r="A615">
        <v>614</v>
      </c>
      <c r="B615">
        <v>147</v>
      </c>
      <c r="C615" t="s">
        <v>796</v>
      </c>
      <c r="D615" t="str">
        <f>INDEX(FSA_Province!B:B,MATCH(LEFT(C615,1),FSA_Province!A:A,0))</f>
        <v>AB</v>
      </c>
      <c r="E615" t="s">
        <v>797</v>
      </c>
      <c r="F615" t="s">
        <v>2647</v>
      </c>
      <c r="G615" t="s">
        <v>2643</v>
      </c>
      <c r="H615" t="s">
        <v>11</v>
      </c>
      <c r="I615" t="s">
        <v>16</v>
      </c>
      <c r="J615">
        <v>12000</v>
      </c>
      <c r="K615">
        <v>12000</v>
      </c>
      <c r="L615">
        <v>0.1605</v>
      </c>
      <c r="M615">
        <v>1948.728249</v>
      </c>
      <c r="O615">
        <v>2.8889998499999998</v>
      </c>
    </row>
    <row r="616" spans="1:15" hidden="1" x14ac:dyDescent="0.35">
      <c r="A616">
        <v>615</v>
      </c>
      <c r="B616">
        <v>203</v>
      </c>
      <c r="C616" t="s">
        <v>700</v>
      </c>
      <c r="D616" t="str">
        <f>INDEX(FSA_Province!B:B,MATCH(LEFT(C616,1),FSA_Province!A:A,0))</f>
        <v>AB</v>
      </c>
      <c r="E616" t="s">
        <v>798</v>
      </c>
      <c r="F616" t="s">
        <v>2650</v>
      </c>
      <c r="G616" t="s">
        <v>2643</v>
      </c>
      <c r="H616" t="s">
        <v>11</v>
      </c>
      <c r="I616" t="s">
        <v>16</v>
      </c>
      <c r="J616">
        <v>1900.0000000299999</v>
      </c>
      <c r="K616">
        <v>1900.0000000299999</v>
      </c>
      <c r="L616">
        <v>1.2729999999999999</v>
      </c>
      <c r="M616">
        <v>2447.2309489999998</v>
      </c>
      <c r="O616">
        <v>3.6280327099999998</v>
      </c>
    </row>
    <row r="617" spans="1:15" hidden="1" x14ac:dyDescent="0.35">
      <c r="A617">
        <v>616</v>
      </c>
      <c r="B617">
        <v>237</v>
      </c>
      <c r="C617" t="s">
        <v>78</v>
      </c>
      <c r="D617" t="str">
        <f>INDEX(FSA_Province!B:B,MATCH(LEFT(C617,1),FSA_Province!A:A,0))</f>
        <v>BC</v>
      </c>
      <c r="E617" t="s">
        <v>799</v>
      </c>
      <c r="F617" t="s">
        <v>2645</v>
      </c>
      <c r="G617" t="s">
        <v>2643</v>
      </c>
      <c r="H617" t="s">
        <v>27</v>
      </c>
      <c r="I617" t="s">
        <v>16</v>
      </c>
      <c r="J617">
        <v>25.23</v>
      </c>
      <c r="K617">
        <v>25.23</v>
      </c>
      <c r="L617">
        <v>39.18687869</v>
      </c>
      <c r="M617">
        <v>1000.352226</v>
      </c>
      <c r="O617">
        <v>1.48302742</v>
      </c>
    </row>
    <row r="618" spans="1:15" hidden="1" x14ac:dyDescent="0.35">
      <c r="A618">
        <v>617</v>
      </c>
      <c r="B618">
        <v>237</v>
      </c>
      <c r="C618" t="s">
        <v>78</v>
      </c>
      <c r="D618" t="str">
        <f>INDEX(FSA_Province!B:B,MATCH(LEFT(C618,1),FSA_Province!A:A,0))</f>
        <v>BC</v>
      </c>
      <c r="E618" t="s">
        <v>800</v>
      </c>
      <c r="F618" t="s">
        <v>2644</v>
      </c>
      <c r="G618" t="s">
        <v>2643</v>
      </c>
      <c r="H618" t="s">
        <v>27</v>
      </c>
      <c r="I618" t="s">
        <v>16</v>
      </c>
      <c r="J618">
        <v>845</v>
      </c>
      <c r="K618">
        <v>845</v>
      </c>
      <c r="L618">
        <v>1.1717599999999999</v>
      </c>
      <c r="M618">
        <v>1001.82877</v>
      </c>
      <c r="O618">
        <v>1.48521641</v>
      </c>
    </row>
    <row r="619" spans="1:15" hidden="1" x14ac:dyDescent="0.35">
      <c r="A619">
        <v>618</v>
      </c>
      <c r="B619">
        <v>167</v>
      </c>
      <c r="C619" t="s">
        <v>801</v>
      </c>
      <c r="D619" t="str">
        <f>INDEX(FSA_Province!B:B,MATCH(LEFT(C619,1),FSA_Province!A:A,0))</f>
        <v>AB</v>
      </c>
      <c r="E619" t="s">
        <v>802</v>
      </c>
      <c r="F619" t="s">
        <v>2647</v>
      </c>
      <c r="G619" t="s">
        <v>2643</v>
      </c>
      <c r="H619" t="s">
        <v>11</v>
      </c>
      <c r="I619" t="s">
        <v>16</v>
      </c>
      <c r="J619">
        <v>27.56630689</v>
      </c>
      <c r="K619">
        <v>27.56630689</v>
      </c>
      <c r="L619">
        <v>0.17899999999999999</v>
      </c>
      <c r="M619">
        <v>4.9925981000000004</v>
      </c>
      <c r="O619">
        <v>7.4015499999999998E-3</v>
      </c>
    </row>
    <row r="620" spans="1:15" hidden="1" x14ac:dyDescent="0.35">
      <c r="A620">
        <v>619</v>
      </c>
      <c r="B620">
        <v>167</v>
      </c>
      <c r="C620" t="s">
        <v>801</v>
      </c>
      <c r="D620" t="str">
        <f>INDEX(FSA_Province!B:B,MATCH(LEFT(C620,1),FSA_Province!A:A,0))</f>
        <v>AB</v>
      </c>
      <c r="E620" t="s">
        <v>803</v>
      </c>
      <c r="F620" t="s">
        <v>2647</v>
      </c>
      <c r="G620" t="s">
        <v>2643</v>
      </c>
      <c r="H620" t="s">
        <v>11</v>
      </c>
      <c r="I620" t="s">
        <v>16</v>
      </c>
      <c r="J620">
        <v>11211.98274352</v>
      </c>
      <c r="K620">
        <v>11211.98274352</v>
      </c>
      <c r="L620">
        <v>0.18</v>
      </c>
      <c r="M620">
        <v>2041.972628</v>
      </c>
      <c r="O620">
        <v>3.0272351199999998</v>
      </c>
    </row>
    <row r="621" spans="1:15" hidden="1" x14ac:dyDescent="0.35">
      <c r="A621">
        <v>701</v>
      </c>
      <c r="B621">
        <v>58</v>
      </c>
      <c r="C621" t="s">
        <v>889</v>
      </c>
      <c r="D621" t="str">
        <f>INDEX(FSA_Province!B:B,MATCH(LEFT(C621,1),FSA_Province!A:A,0))</f>
        <v>BC</v>
      </c>
      <c r="E621" t="s">
        <v>897</v>
      </c>
      <c r="F621" t="s">
        <v>2649</v>
      </c>
      <c r="G621" t="s">
        <v>2642</v>
      </c>
      <c r="H621" t="s">
        <v>27</v>
      </c>
      <c r="I621" t="s">
        <v>16</v>
      </c>
      <c r="J621">
        <v>1000</v>
      </c>
      <c r="K621">
        <v>1000</v>
      </c>
      <c r="L621">
        <v>9.5999999999999991E-7</v>
      </c>
      <c r="M621">
        <v>9.6000000000000002E-4</v>
      </c>
      <c r="O621">
        <v>1.44E-6</v>
      </c>
    </row>
    <row r="622" spans="1:15" hidden="1" x14ac:dyDescent="0.35">
      <c r="A622">
        <v>621</v>
      </c>
      <c r="B622">
        <v>152</v>
      </c>
      <c r="C622" t="s">
        <v>562</v>
      </c>
      <c r="D622" t="str">
        <f>INDEX(FSA_Province!B:B,MATCH(LEFT(C622,1),FSA_Province!A:A,0))</f>
        <v>ON</v>
      </c>
      <c r="E622" t="s">
        <v>806</v>
      </c>
      <c r="F622" t="s">
        <v>2647</v>
      </c>
      <c r="G622" t="s">
        <v>2643</v>
      </c>
      <c r="H622" t="s">
        <v>27</v>
      </c>
      <c r="I622" t="s">
        <v>16</v>
      </c>
      <c r="J622">
        <v>80</v>
      </c>
      <c r="K622">
        <v>80</v>
      </c>
      <c r="L622">
        <v>0.18356570999999999</v>
      </c>
      <c r="M622">
        <v>14.85855405</v>
      </c>
      <c r="O622">
        <v>2.202788E-2</v>
      </c>
    </row>
    <row r="623" spans="1:15" hidden="1" x14ac:dyDescent="0.35">
      <c r="A623">
        <v>622</v>
      </c>
      <c r="B623">
        <v>152</v>
      </c>
      <c r="C623" t="s">
        <v>562</v>
      </c>
      <c r="D623" t="str">
        <f>INDEX(FSA_Province!B:B,MATCH(LEFT(C623,1),FSA_Province!A:A,0))</f>
        <v>ON</v>
      </c>
      <c r="E623" t="s">
        <v>807</v>
      </c>
      <c r="F623" t="s">
        <v>2647</v>
      </c>
      <c r="G623" t="s">
        <v>2643</v>
      </c>
      <c r="H623" t="s">
        <v>27</v>
      </c>
      <c r="I623" t="s">
        <v>16</v>
      </c>
      <c r="J623">
        <v>53500</v>
      </c>
      <c r="K623">
        <v>53500</v>
      </c>
      <c r="L623">
        <v>0.18414955</v>
      </c>
      <c r="M623">
        <v>9968.2637439999999</v>
      </c>
      <c r="O623">
        <v>14.778003310000001</v>
      </c>
    </row>
    <row r="624" spans="1:15" hidden="1" x14ac:dyDescent="0.35">
      <c r="A624">
        <v>623</v>
      </c>
      <c r="B624">
        <v>93</v>
      </c>
      <c r="C624" t="s">
        <v>808</v>
      </c>
      <c r="D624" t="str">
        <f>INDEX(FSA_Province!B:B,MATCH(LEFT(C624,1),FSA_Province!A:A,0))</f>
        <v>ON</v>
      </c>
      <c r="E624" t="s">
        <v>809</v>
      </c>
      <c r="F624" t="s">
        <v>2647</v>
      </c>
      <c r="G624" t="s">
        <v>2643</v>
      </c>
      <c r="H624" t="s">
        <v>27</v>
      </c>
      <c r="I624" t="s">
        <v>16</v>
      </c>
      <c r="J624">
        <v>500</v>
      </c>
      <c r="K624">
        <v>500</v>
      </c>
      <c r="L624">
        <v>0.17803748</v>
      </c>
      <c r="M624">
        <v>90.069235520000007</v>
      </c>
      <c r="O624">
        <v>0.13352811000000001</v>
      </c>
    </row>
    <row r="625" spans="1:15" hidden="1" x14ac:dyDescent="0.35">
      <c r="A625">
        <v>624</v>
      </c>
      <c r="B625">
        <v>125</v>
      </c>
      <c r="C625" t="s">
        <v>810</v>
      </c>
      <c r="D625" t="str">
        <f>INDEX(FSA_Province!B:B,MATCH(LEFT(C625,1),FSA_Province!A:A,0))</f>
        <v>ON</v>
      </c>
      <c r="E625" t="s">
        <v>811</v>
      </c>
      <c r="F625" t="s">
        <v>2647</v>
      </c>
      <c r="G625" t="s">
        <v>2643</v>
      </c>
      <c r="H625" t="s">
        <v>11</v>
      </c>
      <c r="I625" t="s">
        <v>16</v>
      </c>
      <c r="J625">
        <v>5482.6321484199998</v>
      </c>
      <c r="K625">
        <v>5482.6321484199998</v>
      </c>
      <c r="L625">
        <v>0.18</v>
      </c>
      <c r="M625">
        <v>997.30394850000005</v>
      </c>
      <c r="O625">
        <v>1.4785083299999999</v>
      </c>
    </row>
    <row r="626" spans="1:15" hidden="1" x14ac:dyDescent="0.35">
      <c r="A626">
        <v>625</v>
      </c>
      <c r="B626">
        <v>125</v>
      </c>
      <c r="C626" t="s">
        <v>810</v>
      </c>
      <c r="D626" t="str">
        <f>INDEX(FSA_Province!B:B,MATCH(LEFT(C626,1),FSA_Province!A:A,0))</f>
        <v>ON</v>
      </c>
      <c r="E626" t="s">
        <v>812</v>
      </c>
      <c r="F626" t="s">
        <v>2647</v>
      </c>
      <c r="G626" t="s">
        <v>2643</v>
      </c>
      <c r="H626" t="s">
        <v>11</v>
      </c>
      <c r="I626" t="s">
        <v>16</v>
      </c>
      <c r="J626">
        <v>2787.77905852</v>
      </c>
      <c r="K626">
        <v>2787.77905852</v>
      </c>
      <c r="L626">
        <v>0.17699999999999999</v>
      </c>
      <c r="M626">
        <v>497.8508367</v>
      </c>
      <c r="O626">
        <v>0.73806647000000003</v>
      </c>
    </row>
    <row r="627" spans="1:15" hidden="1" x14ac:dyDescent="0.35">
      <c r="A627">
        <v>626</v>
      </c>
      <c r="B627">
        <v>93</v>
      </c>
      <c r="C627" t="s">
        <v>808</v>
      </c>
      <c r="D627" t="str">
        <f>INDEX(FSA_Province!B:B,MATCH(LEFT(C627,1),FSA_Province!A:A,0))</f>
        <v>ON</v>
      </c>
      <c r="E627" t="s">
        <v>813</v>
      </c>
      <c r="F627" t="s">
        <v>2644</v>
      </c>
      <c r="G627" t="s">
        <v>2643</v>
      </c>
      <c r="H627" t="s">
        <v>27</v>
      </c>
      <c r="I627" t="s">
        <v>16</v>
      </c>
      <c r="J627">
        <v>400</v>
      </c>
      <c r="K627">
        <v>400</v>
      </c>
      <c r="L627">
        <v>1.20699</v>
      </c>
      <c r="M627">
        <v>488.5118769</v>
      </c>
      <c r="O627">
        <v>0.72422142</v>
      </c>
    </row>
    <row r="628" spans="1:15" hidden="1" x14ac:dyDescent="0.35">
      <c r="A628">
        <v>627</v>
      </c>
      <c r="B628">
        <v>32</v>
      </c>
      <c r="C628" t="s">
        <v>814</v>
      </c>
      <c r="D628" t="str">
        <f>INDEX(FSA_Province!B:B,MATCH(LEFT(C628,1),FSA_Province!A:A,0))</f>
        <v>ON</v>
      </c>
      <c r="E628" t="s">
        <v>815</v>
      </c>
      <c r="F628" t="s">
        <v>2653</v>
      </c>
      <c r="G628" t="s">
        <v>2643</v>
      </c>
      <c r="H628" t="s">
        <v>27</v>
      </c>
      <c r="I628" t="s">
        <v>16</v>
      </c>
      <c r="J628">
        <v>4500</v>
      </c>
      <c r="K628">
        <v>4500</v>
      </c>
      <c r="L628">
        <v>8.7760000000000005E-2</v>
      </c>
      <c r="M628">
        <v>399.6234225</v>
      </c>
      <c r="O628">
        <v>0.59244381999999995</v>
      </c>
    </row>
    <row r="629" spans="1:15" hidden="1" x14ac:dyDescent="0.35">
      <c r="A629">
        <v>628</v>
      </c>
      <c r="B629">
        <v>32</v>
      </c>
      <c r="C629" t="s">
        <v>814</v>
      </c>
      <c r="D629" t="str">
        <f>INDEX(FSA_Province!B:B,MATCH(LEFT(C629,1),FSA_Province!A:A,0))</f>
        <v>ON</v>
      </c>
      <c r="E629" t="s">
        <v>816</v>
      </c>
      <c r="F629" t="s">
        <v>2646</v>
      </c>
      <c r="G629" t="s">
        <v>2643</v>
      </c>
      <c r="H629" t="s">
        <v>27</v>
      </c>
      <c r="I629" t="s">
        <v>16</v>
      </c>
      <c r="J629">
        <v>0.66</v>
      </c>
      <c r="K629">
        <v>0.66</v>
      </c>
      <c r="L629">
        <v>2356.672</v>
      </c>
      <c r="M629">
        <v>1573.757357</v>
      </c>
      <c r="O629">
        <v>2.3331035400000002</v>
      </c>
    </row>
    <row r="630" spans="1:15" hidden="1" x14ac:dyDescent="0.35">
      <c r="A630">
        <v>629</v>
      </c>
      <c r="B630">
        <v>87</v>
      </c>
      <c r="C630" t="s">
        <v>817</v>
      </c>
      <c r="D630" t="str">
        <f>INDEX(FSA_Province!B:B,MATCH(LEFT(C630,1),FSA_Province!A:A,0))</f>
        <v>ON</v>
      </c>
      <c r="E630" t="s">
        <v>818</v>
      </c>
      <c r="F630" t="s">
        <v>2644</v>
      </c>
      <c r="G630" t="s">
        <v>2643</v>
      </c>
      <c r="H630" t="s">
        <v>11</v>
      </c>
      <c r="I630" t="s">
        <v>16</v>
      </c>
      <c r="J630">
        <v>270</v>
      </c>
      <c r="K630">
        <v>270</v>
      </c>
      <c r="L630">
        <v>1.17</v>
      </c>
      <c r="M630">
        <v>319.62697359999999</v>
      </c>
      <c r="O630">
        <v>0.47384865999999998</v>
      </c>
    </row>
    <row r="631" spans="1:15" hidden="1" x14ac:dyDescent="0.35">
      <c r="A631">
        <v>1303</v>
      </c>
      <c r="B631">
        <v>1</v>
      </c>
      <c r="C631" t="s">
        <v>556</v>
      </c>
      <c r="D631" t="str">
        <f>INDEX(FSA_Province!B:B,MATCH(LEFT(C631,1),FSA_Province!A:A,0))</f>
        <v>ON</v>
      </c>
      <c r="E631" t="s">
        <v>1537</v>
      </c>
      <c r="F631" t="s">
        <v>2658</v>
      </c>
      <c r="G631" t="s">
        <v>2642</v>
      </c>
      <c r="H631" t="s">
        <v>11</v>
      </c>
      <c r="I631" t="s">
        <v>16</v>
      </c>
      <c r="J631">
        <v>52005.325345320001</v>
      </c>
      <c r="K631">
        <v>52005.325345320001</v>
      </c>
      <c r="L631">
        <v>9.5999999999999991E-7</v>
      </c>
      <c r="M631">
        <v>4.9405049999999999E-2</v>
      </c>
      <c r="O631">
        <v>7.4099999999999999E-5</v>
      </c>
    </row>
    <row r="632" spans="1:15" hidden="1" x14ac:dyDescent="0.35">
      <c r="A632">
        <v>631</v>
      </c>
      <c r="B632">
        <v>221</v>
      </c>
      <c r="C632" t="s">
        <v>589</v>
      </c>
      <c r="D632" t="str">
        <f>INDEX(FSA_Province!B:B,MATCH(LEFT(C632,1),FSA_Province!A:A,0))</f>
        <v>MB</v>
      </c>
      <c r="E632" t="s">
        <v>820</v>
      </c>
      <c r="F632" t="s">
        <v>2651</v>
      </c>
      <c r="G632" t="s">
        <v>2643</v>
      </c>
      <c r="H632" t="s">
        <v>11</v>
      </c>
      <c r="I632" t="s">
        <v>12</v>
      </c>
      <c r="J632">
        <v>10</v>
      </c>
      <c r="K632">
        <v>10</v>
      </c>
      <c r="L632">
        <v>257</v>
      </c>
      <c r="M632">
        <v>2541.8764350000001</v>
      </c>
      <c r="O632">
        <v>3.85834623</v>
      </c>
    </row>
    <row r="633" spans="1:15" hidden="1" x14ac:dyDescent="0.35">
      <c r="A633">
        <v>876</v>
      </c>
      <c r="B633">
        <v>245</v>
      </c>
      <c r="C633" t="s">
        <v>8</v>
      </c>
      <c r="D633" t="str">
        <f>INDEX(FSA_Province!B:B,MATCH(LEFT(C633,1),FSA_Province!A:A,0))</f>
        <v>BC</v>
      </c>
      <c r="E633" t="s">
        <v>1087</v>
      </c>
      <c r="F633" t="s">
        <v>2642</v>
      </c>
      <c r="G633" t="s">
        <v>2643</v>
      </c>
      <c r="H633" t="s">
        <v>11</v>
      </c>
      <c r="I633" t="s">
        <v>12</v>
      </c>
      <c r="J633">
        <v>0.5</v>
      </c>
      <c r="K633">
        <v>0.5</v>
      </c>
      <c r="L633">
        <v>59800</v>
      </c>
      <c r="M633">
        <v>29899.999449999999</v>
      </c>
      <c r="O633">
        <v>0</v>
      </c>
    </row>
    <row r="634" spans="1:15" hidden="1" x14ac:dyDescent="0.35">
      <c r="A634">
        <v>633</v>
      </c>
      <c r="B634">
        <v>102</v>
      </c>
      <c r="C634" t="s">
        <v>22</v>
      </c>
      <c r="D634" t="str">
        <f>INDEX(FSA_Province!B:B,MATCH(LEFT(C634,1),FSA_Province!A:A,0))</f>
        <v>ON</v>
      </c>
      <c r="E634" t="s">
        <v>822</v>
      </c>
      <c r="F634" t="s">
        <v>2647</v>
      </c>
      <c r="G634" t="s">
        <v>2643</v>
      </c>
      <c r="H634" t="s">
        <v>11</v>
      </c>
      <c r="I634" t="s">
        <v>16</v>
      </c>
      <c r="J634">
        <v>87</v>
      </c>
      <c r="K634">
        <v>87</v>
      </c>
      <c r="L634">
        <v>0.17459183</v>
      </c>
      <c r="M634">
        <v>15.368737019999999</v>
      </c>
      <c r="O634">
        <v>2.2784229999999999E-2</v>
      </c>
    </row>
    <row r="635" spans="1:15" hidden="1" x14ac:dyDescent="0.35">
      <c r="A635">
        <v>634</v>
      </c>
      <c r="B635">
        <v>236</v>
      </c>
      <c r="C635" t="s">
        <v>172</v>
      </c>
      <c r="D635" t="str">
        <f>INDEX(FSA_Province!B:B,MATCH(LEFT(C635,1),FSA_Province!A:A,0))</f>
        <v>ON</v>
      </c>
      <c r="E635" t="s">
        <v>823</v>
      </c>
      <c r="F635" t="s">
        <v>2647</v>
      </c>
      <c r="G635" t="s">
        <v>2643</v>
      </c>
      <c r="H635" t="s">
        <v>27</v>
      </c>
      <c r="I635" t="s">
        <v>16</v>
      </c>
      <c r="J635">
        <v>3000</v>
      </c>
      <c r="K635">
        <v>3000</v>
      </c>
      <c r="L635">
        <v>0.17465322</v>
      </c>
      <c r="M635">
        <v>530.14280510000003</v>
      </c>
      <c r="O635">
        <v>0.78593948999999996</v>
      </c>
    </row>
    <row r="636" spans="1:15" hidden="1" x14ac:dyDescent="0.35">
      <c r="A636">
        <v>635</v>
      </c>
      <c r="B636">
        <v>102</v>
      </c>
      <c r="C636" t="s">
        <v>22</v>
      </c>
      <c r="D636" t="str">
        <f>INDEX(FSA_Province!B:B,MATCH(LEFT(C636,1),FSA_Province!A:A,0))</f>
        <v>ON</v>
      </c>
      <c r="E636" t="s">
        <v>824</v>
      </c>
      <c r="F636" t="s">
        <v>2646</v>
      </c>
      <c r="G636" t="s">
        <v>2643</v>
      </c>
      <c r="H636" t="s">
        <v>11</v>
      </c>
      <c r="I636" t="s">
        <v>12</v>
      </c>
      <c r="J636">
        <v>6.6816999999999996E-3</v>
      </c>
      <c r="K636">
        <v>6.6816999999999996E-3</v>
      </c>
      <c r="L636">
        <v>2366.39</v>
      </c>
      <c r="M636">
        <v>15.624913449999999</v>
      </c>
      <c r="O636">
        <v>2.3717240000000001E-2</v>
      </c>
    </row>
    <row r="637" spans="1:15" hidden="1" x14ac:dyDescent="0.35">
      <c r="A637">
        <v>636</v>
      </c>
      <c r="B637">
        <v>102</v>
      </c>
      <c r="C637" t="s">
        <v>22</v>
      </c>
      <c r="D637" t="str">
        <f>INDEX(FSA_Province!B:B,MATCH(LEFT(C637,1),FSA_Province!A:A,0))</f>
        <v>ON</v>
      </c>
      <c r="E637" t="s">
        <v>825</v>
      </c>
      <c r="F637" t="s">
        <v>2648</v>
      </c>
      <c r="G637" t="s">
        <v>2646</v>
      </c>
      <c r="H637" t="s">
        <v>11</v>
      </c>
      <c r="I637" t="s">
        <v>12</v>
      </c>
      <c r="J637">
        <v>22.032028</v>
      </c>
      <c r="K637">
        <v>22.032028</v>
      </c>
      <c r="L637">
        <v>3.0013000000000001E-4</v>
      </c>
      <c r="M637">
        <v>6.6124699999999996E-3</v>
      </c>
      <c r="O637">
        <v>9.91E-6</v>
      </c>
    </row>
    <row r="638" spans="1:15" hidden="1" x14ac:dyDescent="0.35">
      <c r="A638">
        <v>637</v>
      </c>
      <c r="B638">
        <v>177</v>
      </c>
      <c r="C638" t="s">
        <v>48</v>
      </c>
      <c r="D638" t="str">
        <f>INDEX(FSA_Province!B:B,MATCH(LEFT(C638,1),FSA_Province!A:A,0))</f>
        <v>ON</v>
      </c>
      <c r="E638" t="s">
        <v>826</v>
      </c>
      <c r="F638" t="s">
        <v>2652</v>
      </c>
      <c r="G638" t="s">
        <v>2643</v>
      </c>
      <c r="H638" t="s">
        <v>11</v>
      </c>
      <c r="I638" t="s">
        <v>16</v>
      </c>
      <c r="J638">
        <v>5000.00000009</v>
      </c>
      <c r="K638">
        <v>5000.00000009</v>
      </c>
      <c r="L638">
        <v>7.1199999999999999E-2</v>
      </c>
      <c r="M638">
        <v>359.97939000000002</v>
      </c>
      <c r="O638">
        <v>0.53367133</v>
      </c>
    </row>
    <row r="639" spans="1:15" hidden="1" x14ac:dyDescent="0.35">
      <c r="A639">
        <v>1489</v>
      </c>
      <c r="B639">
        <v>133</v>
      </c>
      <c r="C639" t="s">
        <v>183</v>
      </c>
      <c r="D639" t="str">
        <f>INDEX(FSA_Province!B:B,MATCH(LEFT(C639,1),FSA_Province!A:A,0))</f>
        <v>ON</v>
      </c>
      <c r="E639" t="s">
        <v>1728</v>
      </c>
      <c r="F639" t="s">
        <v>2658</v>
      </c>
      <c r="G639" t="s">
        <v>2642</v>
      </c>
      <c r="H639" t="s">
        <v>11</v>
      </c>
      <c r="I639" t="s">
        <v>12</v>
      </c>
      <c r="J639">
        <v>243537.1333244</v>
      </c>
      <c r="K639">
        <v>243537.1333244</v>
      </c>
      <c r="L639">
        <v>9.7000000000000003E-7</v>
      </c>
      <c r="M639">
        <v>0.236231</v>
      </c>
      <c r="O639">
        <v>3.5434000000000003E-4</v>
      </c>
    </row>
    <row r="640" spans="1:15" hidden="1" x14ac:dyDescent="0.35">
      <c r="A640">
        <v>639</v>
      </c>
      <c r="B640">
        <v>234</v>
      </c>
      <c r="C640" t="s">
        <v>113</v>
      </c>
      <c r="D640" t="str">
        <f>INDEX(FSA_Province!B:B,MATCH(LEFT(C640,1),FSA_Province!A:A,0))</f>
        <v>ON</v>
      </c>
      <c r="E640" t="s">
        <v>829</v>
      </c>
      <c r="F640" t="s">
        <v>2647</v>
      </c>
      <c r="G640" t="s">
        <v>2643</v>
      </c>
      <c r="H640" t="s">
        <v>27</v>
      </c>
      <c r="I640" t="s">
        <v>16</v>
      </c>
      <c r="J640">
        <v>560</v>
      </c>
      <c r="K640">
        <v>560</v>
      </c>
      <c r="L640">
        <v>0.17665465</v>
      </c>
      <c r="M640">
        <v>100.0940208</v>
      </c>
      <c r="O640">
        <v>0.14838991000000001</v>
      </c>
    </row>
    <row r="641" spans="1:15" hidden="1" x14ac:dyDescent="0.35">
      <c r="A641">
        <v>640</v>
      </c>
      <c r="B641">
        <v>71</v>
      </c>
      <c r="C641" t="s">
        <v>207</v>
      </c>
      <c r="D641" t="str">
        <f>INDEX(FSA_Province!B:B,MATCH(LEFT(C641,1),FSA_Province!A:A,0))</f>
        <v>BC</v>
      </c>
      <c r="E641" t="s">
        <v>830</v>
      </c>
      <c r="F641" t="s">
        <v>2646</v>
      </c>
      <c r="G641" t="s">
        <v>2643</v>
      </c>
      <c r="H641" t="s">
        <v>11</v>
      </c>
      <c r="I641" t="s">
        <v>16</v>
      </c>
      <c r="J641">
        <v>1.1030736299999999</v>
      </c>
      <c r="K641">
        <v>1.1030736299999999</v>
      </c>
      <c r="L641">
        <v>2263</v>
      </c>
      <c r="M641">
        <v>2525.7124079999999</v>
      </c>
      <c r="O641">
        <v>3.7443819</v>
      </c>
    </row>
    <row r="642" spans="1:15" hidden="1" x14ac:dyDescent="0.35">
      <c r="A642">
        <v>965</v>
      </c>
      <c r="B642">
        <v>179</v>
      </c>
      <c r="C642" t="s">
        <v>333</v>
      </c>
      <c r="D642" t="str">
        <f>INDEX(FSA_Province!B:B,MATCH(LEFT(C642,1),FSA_Province!A:A,0))</f>
        <v>ON</v>
      </c>
      <c r="E642" t="s">
        <v>1183</v>
      </c>
      <c r="F642" t="s">
        <v>2642</v>
      </c>
      <c r="G642" t="s">
        <v>2643</v>
      </c>
      <c r="H642" t="s">
        <v>11</v>
      </c>
      <c r="I642" t="s">
        <v>16</v>
      </c>
      <c r="J642">
        <v>1.6669499999999999E-3</v>
      </c>
      <c r="K642">
        <v>1.6669499999999999E-3</v>
      </c>
      <c r="L642">
        <v>59800</v>
      </c>
      <c r="M642">
        <v>100.6035433</v>
      </c>
      <c r="O642">
        <v>0.15090530999999999</v>
      </c>
    </row>
    <row r="643" spans="1:15" hidden="1" x14ac:dyDescent="0.35">
      <c r="A643">
        <v>642</v>
      </c>
      <c r="B643">
        <v>140</v>
      </c>
      <c r="C643" t="s">
        <v>54</v>
      </c>
      <c r="D643" t="str">
        <f>INDEX(FSA_Province!B:B,MATCH(LEFT(C643,1),FSA_Province!A:A,0))</f>
        <v>BC</v>
      </c>
      <c r="E643" t="s">
        <v>832</v>
      </c>
      <c r="F643" t="s">
        <v>2669</v>
      </c>
      <c r="G643" t="s">
        <v>2643</v>
      </c>
      <c r="H643" t="s">
        <v>27</v>
      </c>
      <c r="I643" t="s">
        <v>16</v>
      </c>
      <c r="J643">
        <v>33</v>
      </c>
      <c r="K643">
        <v>33</v>
      </c>
      <c r="L643">
        <v>6.0834844700000001</v>
      </c>
      <c r="M643">
        <v>202.91873820000001</v>
      </c>
      <c r="O643">
        <v>0.30437809999999998</v>
      </c>
    </row>
    <row r="644" spans="1:15" hidden="1" x14ac:dyDescent="0.35">
      <c r="A644">
        <v>643</v>
      </c>
      <c r="B644">
        <v>140</v>
      </c>
      <c r="C644" t="s">
        <v>54</v>
      </c>
      <c r="D644" t="str">
        <f>INDEX(FSA_Province!B:B,MATCH(LEFT(C644,1),FSA_Province!A:A,0))</f>
        <v>BC</v>
      </c>
      <c r="E644" t="s">
        <v>834</v>
      </c>
      <c r="F644" t="s">
        <v>2666</v>
      </c>
      <c r="G644" t="s">
        <v>2643</v>
      </c>
      <c r="H644" t="s">
        <v>27</v>
      </c>
      <c r="I644" t="s">
        <v>16</v>
      </c>
      <c r="J644">
        <v>10000</v>
      </c>
      <c r="K644">
        <v>10000</v>
      </c>
      <c r="L644">
        <v>1.6420000000000001E-2</v>
      </c>
      <c r="M644">
        <v>165.95740000000001</v>
      </c>
      <c r="O644">
        <v>0.24893609999999999</v>
      </c>
    </row>
    <row r="645" spans="1:15" hidden="1" x14ac:dyDescent="0.35">
      <c r="A645">
        <v>644</v>
      </c>
      <c r="B645">
        <v>140</v>
      </c>
      <c r="C645" t="s">
        <v>54</v>
      </c>
      <c r="D645" t="str">
        <f>INDEX(FSA_Province!B:B,MATCH(LEFT(C645,1),FSA_Province!A:A,0))</f>
        <v>BC</v>
      </c>
      <c r="E645" t="s">
        <v>835</v>
      </c>
      <c r="F645" t="s">
        <v>2668</v>
      </c>
      <c r="G645" t="s">
        <v>2643</v>
      </c>
      <c r="H645" t="s">
        <v>27</v>
      </c>
      <c r="I645" t="s">
        <v>16</v>
      </c>
      <c r="J645">
        <v>225</v>
      </c>
      <c r="K645">
        <v>225</v>
      </c>
      <c r="L645">
        <v>0.80486000000000002</v>
      </c>
      <c r="M645">
        <v>183.00271499999999</v>
      </c>
      <c r="O645">
        <v>0.27450406999999999</v>
      </c>
    </row>
    <row r="646" spans="1:15" hidden="1" x14ac:dyDescent="0.35">
      <c r="A646">
        <v>40</v>
      </c>
      <c r="B646">
        <v>115</v>
      </c>
      <c r="C646" t="s">
        <v>88</v>
      </c>
      <c r="D646" t="str">
        <f>INDEX(FSA_Province!B:B,MATCH(LEFT(C646,1),FSA_Province!A:A,0))</f>
        <v>ON</v>
      </c>
      <c r="E646" t="s">
        <v>89</v>
      </c>
      <c r="F646" t="s">
        <v>2642</v>
      </c>
      <c r="G646" t="s">
        <v>2643</v>
      </c>
      <c r="H646" t="s">
        <v>11</v>
      </c>
      <c r="I646" t="s">
        <v>16</v>
      </c>
      <c r="J646">
        <v>6.6021500000000002E-3</v>
      </c>
      <c r="K646">
        <v>6.6021500000000002E-3</v>
      </c>
      <c r="L646">
        <v>59785.623</v>
      </c>
      <c r="M646">
        <v>399.40777659999998</v>
      </c>
      <c r="O646">
        <v>0.59207047000000002</v>
      </c>
    </row>
    <row r="647" spans="1:15" hidden="1" x14ac:dyDescent="0.35">
      <c r="A647">
        <v>355</v>
      </c>
      <c r="B647">
        <v>217</v>
      </c>
      <c r="C647" t="s">
        <v>491</v>
      </c>
      <c r="D647" t="str">
        <f>INDEX(FSA_Province!B:B,MATCH(LEFT(C647,1),FSA_Province!A:A,0))</f>
        <v>QC</v>
      </c>
      <c r="E647" t="s">
        <v>495</v>
      </c>
      <c r="F647" t="s">
        <v>2649</v>
      </c>
      <c r="G647" t="s">
        <v>2642</v>
      </c>
      <c r="H647" t="s">
        <v>11</v>
      </c>
      <c r="I647" t="s">
        <v>16</v>
      </c>
      <c r="J647">
        <v>686.00119485000005</v>
      </c>
      <c r="K647">
        <v>686.00119485000005</v>
      </c>
      <c r="L647">
        <v>9.9999999999999995E-7</v>
      </c>
      <c r="M647">
        <v>6.8599999999999998E-4</v>
      </c>
      <c r="O647">
        <v>1.02E-6</v>
      </c>
    </row>
    <row r="648" spans="1:15" hidden="1" x14ac:dyDescent="0.35">
      <c r="A648">
        <v>647</v>
      </c>
      <c r="B648">
        <v>172</v>
      </c>
      <c r="C648" t="s">
        <v>279</v>
      </c>
      <c r="D648" t="str">
        <f>INDEX(FSA_Province!B:B,MATCH(LEFT(C648,1),FSA_Province!A:A,0))</f>
        <v>BC</v>
      </c>
      <c r="E648" t="s">
        <v>838</v>
      </c>
      <c r="F648" t="s">
        <v>2644</v>
      </c>
      <c r="G648" t="s">
        <v>2643</v>
      </c>
      <c r="H648" t="s">
        <v>27</v>
      </c>
      <c r="I648" t="s">
        <v>16</v>
      </c>
      <c r="J648">
        <v>43</v>
      </c>
      <c r="K648">
        <v>43</v>
      </c>
      <c r="L648">
        <v>1.17258</v>
      </c>
      <c r="M648">
        <v>50.952903749999997</v>
      </c>
      <c r="O648">
        <v>7.6429349999999993E-2</v>
      </c>
    </row>
    <row r="649" spans="1:15" hidden="1" x14ac:dyDescent="0.35">
      <c r="A649">
        <v>648</v>
      </c>
      <c r="B649">
        <v>172</v>
      </c>
      <c r="C649" t="s">
        <v>279</v>
      </c>
      <c r="D649" t="str">
        <f>INDEX(FSA_Province!B:B,MATCH(LEFT(C649,1),FSA_Province!A:A,0))</f>
        <v>BC</v>
      </c>
      <c r="E649" t="s">
        <v>839</v>
      </c>
      <c r="F649" t="s">
        <v>2645</v>
      </c>
      <c r="G649" t="s">
        <v>2643</v>
      </c>
      <c r="H649" t="s">
        <v>27</v>
      </c>
      <c r="I649" t="s">
        <v>16</v>
      </c>
      <c r="J649">
        <v>49</v>
      </c>
      <c r="K649">
        <v>49</v>
      </c>
      <c r="L649">
        <v>38.845294279999997</v>
      </c>
      <c r="M649">
        <v>1923.3356160000001</v>
      </c>
      <c r="O649">
        <v>2.8850034199999999</v>
      </c>
    </row>
    <row r="650" spans="1:15" hidden="1" x14ac:dyDescent="0.35">
      <c r="A650">
        <v>649</v>
      </c>
      <c r="B650">
        <v>134</v>
      </c>
      <c r="C650" t="s">
        <v>69</v>
      </c>
      <c r="D650" t="str">
        <f>INDEX(FSA_Province!B:B,MATCH(LEFT(C650,1),FSA_Province!A:A,0))</f>
        <v>ON</v>
      </c>
      <c r="E650" t="s">
        <v>840</v>
      </c>
      <c r="F650" t="s">
        <v>2644</v>
      </c>
      <c r="G650" t="s">
        <v>2643</v>
      </c>
      <c r="H650" t="s">
        <v>27</v>
      </c>
      <c r="I650" t="s">
        <v>16</v>
      </c>
      <c r="J650">
        <v>1000</v>
      </c>
      <c r="K650">
        <v>1000</v>
      </c>
      <c r="L650">
        <v>1.17028</v>
      </c>
      <c r="M650">
        <v>1183.560847</v>
      </c>
      <c r="O650">
        <v>1.77534127</v>
      </c>
    </row>
    <row r="651" spans="1:15" hidden="1" x14ac:dyDescent="0.35">
      <c r="A651">
        <v>650</v>
      </c>
      <c r="B651">
        <v>172</v>
      </c>
      <c r="C651" t="s">
        <v>279</v>
      </c>
      <c r="D651" t="str">
        <f>INDEX(FSA_Province!B:B,MATCH(LEFT(C651,1),FSA_Province!A:A,0))</f>
        <v>BC</v>
      </c>
      <c r="E651" t="s">
        <v>841</v>
      </c>
      <c r="F651" t="s">
        <v>2644</v>
      </c>
      <c r="G651" t="s">
        <v>2643</v>
      </c>
      <c r="H651" t="s">
        <v>27</v>
      </c>
      <c r="I651" t="s">
        <v>16</v>
      </c>
      <c r="J651">
        <v>1707</v>
      </c>
      <c r="K651">
        <v>1707</v>
      </c>
      <c r="L651">
        <v>1.1702699999999999</v>
      </c>
      <c r="M651">
        <v>2018.4287790000001</v>
      </c>
      <c r="O651">
        <v>3.0276431600000002</v>
      </c>
    </row>
    <row r="652" spans="1:15" hidden="1" x14ac:dyDescent="0.35">
      <c r="A652">
        <v>651</v>
      </c>
      <c r="B652">
        <v>134</v>
      </c>
      <c r="C652" t="s">
        <v>69</v>
      </c>
      <c r="D652" t="str">
        <f>INDEX(FSA_Province!B:B,MATCH(LEFT(C652,1),FSA_Province!A:A,0))</f>
        <v>ON</v>
      </c>
      <c r="E652" t="s">
        <v>842</v>
      </c>
      <c r="F652" t="s">
        <v>2656</v>
      </c>
      <c r="G652" t="s">
        <v>2643</v>
      </c>
      <c r="H652" t="s">
        <v>27</v>
      </c>
      <c r="I652" t="s">
        <v>16</v>
      </c>
      <c r="J652">
        <v>500</v>
      </c>
      <c r="K652">
        <v>500</v>
      </c>
      <c r="L652">
        <v>2.1069200000000001</v>
      </c>
      <c r="M652">
        <v>1064.4021540000001</v>
      </c>
      <c r="O652">
        <v>1.5966032299999999</v>
      </c>
    </row>
    <row r="653" spans="1:15" hidden="1" x14ac:dyDescent="0.35">
      <c r="A653">
        <v>652</v>
      </c>
      <c r="B653">
        <v>136</v>
      </c>
      <c r="C653" t="s">
        <v>331</v>
      </c>
      <c r="D653" t="str">
        <f>INDEX(FSA_Province!B:B,MATCH(LEFT(C653,1),FSA_Province!A:A,0))</f>
        <v>BC</v>
      </c>
      <c r="E653" t="s">
        <v>843</v>
      </c>
      <c r="F653" t="s">
        <v>2644</v>
      </c>
      <c r="G653" t="s">
        <v>2643</v>
      </c>
      <c r="H653" t="s">
        <v>27</v>
      </c>
      <c r="I653" t="s">
        <v>16</v>
      </c>
      <c r="J653">
        <v>431.28820400000001</v>
      </c>
      <c r="K653">
        <v>431.28820400000001</v>
      </c>
      <c r="L653">
        <v>1.1616899999999999</v>
      </c>
      <c r="M653">
        <v>507.46850519999998</v>
      </c>
      <c r="O653">
        <v>0.76120275000000004</v>
      </c>
    </row>
    <row r="654" spans="1:15" hidden="1" x14ac:dyDescent="0.35">
      <c r="A654">
        <v>653</v>
      </c>
      <c r="B654">
        <v>124</v>
      </c>
      <c r="C654" t="s">
        <v>253</v>
      </c>
      <c r="D654" t="str">
        <f>INDEX(FSA_Province!B:B,MATCH(LEFT(C654,1),FSA_Province!A:A,0))</f>
        <v>ON</v>
      </c>
      <c r="E654" t="s">
        <v>844</v>
      </c>
      <c r="F654" t="s">
        <v>2647</v>
      </c>
      <c r="G654" t="s">
        <v>2643</v>
      </c>
      <c r="H654" t="s">
        <v>11</v>
      </c>
      <c r="I654" t="s">
        <v>16</v>
      </c>
      <c r="J654">
        <v>2012</v>
      </c>
      <c r="K654">
        <v>2012</v>
      </c>
      <c r="L654">
        <v>0.17441200000000001</v>
      </c>
      <c r="M654">
        <v>355.37048440000001</v>
      </c>
      <c r="O654">
        <v>0.53305572000000001</v>
      </c>
    </row>
    <row r="655" spans="1:15" hidden="1" x14ac:dyDescent="0.35">
      <c r="A655">
        <v>654</v>
      </c>
      <c r="B655">
        <v>24</v>
      </c>
      <c r="C655" t="s">
        <v>697</v>
      </c>
      <c r="D655" t="str">
        <f>INDEX(FSA_Province!B:B,MATCH(LEFT(C655,1),FSA_Province!A:A,0))</f>
        <v>AB</v>
      </c>
      <c r="E655" t="s">
        <v>845</v>
      </c>
      <c r="F655" t="s">
        <v>2645</v>
      </c>
      <c r="G655" t="s">
        <v>2646</v>
      </c>
      <c r="H655" t="s">
        <v>11</v>
      </c>
      <c r="I655" t="s">
        <v>16</v>
      </c>
      <c r="J655">
        <v>121.59209215</v>
      </c>
      <c r="K655">
        <v>121.59209215</v>
      </c>
      <c r="L655">
        <v>1.6445169999999999E-2</v>
      </c>
      <c r="M655">
        <v>1.9996026099999999</v>
      </c>
      <c r="O655">
        <v>2.9993900000000002E-3</v>
      </c>
    </row>
    <row r="656" spans="1:15" hidden="1" x14ac:dyDescent="0.35">
      <c r="A656">
        <v>655</v>
      </c>
      <c r="B656">
        <v>139</v>
      </c>
      <c r="C656" t="s">
        <v>847</v>
      </c>
      <c r="D656" t="str">
        <f>INDEX(FSA_Province!B:B,MATCH(LEFT(C656,1),FSA_Province!A:A,0))</f>
        <v>BC</v>
      </c>
      <c r="E656" t="s">
        <v>848</v>
      </c>
      <c r="F656" t="s">
        <v>2647</v>
      </c>
      <c r="G656" t="s">
        <v>2643</v>
      </c>
      <c r="H656" t="s">
        <v>27</v>
      </c>
      <c r="I656" t="s">
        <v>16</v>
      </c>
      <c r="J656">
        <v>22500</v>
      </c>
      <c r="K656">
        <v>22500</v>
      </c>
      <c r="L656">
        <v>0.17658887000000001</v>
      </c>
      <c r="M656">
        <v>3985.8344510000002</v>
      </c>
      <c r="O656">
        <v>5.9787516700000003</v>
      </c>
    </row>
    <row r="657" spans="1:15" hidden="1" x14ac:dyDescent="0.35">
      <c r="A657">
        <v>656</v>
      </c>
      <c r="B657">
        <v>197</v>
      </c>
      <c r="C657" t="s">
        <v>849</v>
      </c>
      <c r="D657" t="str">
        <f>INDEX(FSA_Province!B:B,MATCH(LEFT(C657,1),FSA_Province!A:A,0))</f>
        <v>ON</v>
      </c>
      <c r="E657" t="s">
        <v>850</v>
      </c>
      <c r="F657" t="s">
        <v>2656</v>
      </c>
      <c r="G657" t="s">
        <v>2643</v>
      </c>
      <c r="H657" t="s">
        <v>27</v>
      </c>
      <c r="I657" t="s">
        <v>16</v>
      </c>
      <c r="J657">
        <v>18</v>
      </c>
      <c r="K657">
        <v>18</v>
      </c>
      <c r="L657">
        <v>2.1214499999999998</v>
      </c>
      <c r="M657">
        <v>38.700907119999997</v>
      </c>
      <c r="O657">
        <v>5.8051360000000003E-2</v>
      </c>
    </row>
    <row r="658" spans="1:15" hidden="1" x14ac:dyDescent="0.35">
      <c r="A658">
        <v>657</v>
      </c>
      <c r="B658">
        <v>19</v>
      </c>
      <c r="C658" t="s">
        <v>111</v>
      </c>
      <c r="D658" t="str">
        <f>INDEX(FSA_Province!B:B,MATCH(LEFT(C658,1),FSA_Province!A:A,0))</f>
        <v>ON</v>
      </c>
      <c r="E658" t="s">
        <v>851</v>
      </c>
      <c r="F658" t="s">
        <v>2647</v>
      </c>
      <c r="G658" t="s">
        <v>2643</v>
      </c>
      <c r="H658" t="s">
        <v>11</v>
      </c>
      <c r="I658" t="s">
        <v>16</v>
      </c>
      <c r="J658">
        <v>2000</v>
      </c>
      <c r="K658">
        <v>2000</v>
      </c>
      <c r="L658">
        <v>0.17299999999999999</v>
      </c>
      <c r="M658">
        <v>345.99997889999997</v>
      </c>
      <c r="O658">
        <v>0</v>
      </c>
    </row>
    <row r="659" spans="1:15" hidden="1" x14ac:dyDescent="0.35">
      <c r="A659">
        <v>658</v>
      </c>
      <c r="B659">
        <v>18</v>
      </c>
      <c r="C659" t="s">
        <v>50</v>
      </c>
      <c r="D659" t="str">
        <f>INDEX(FSA_Province!B:B,MATCH(LEFT(C659,1),FSA_Province!A:A,0))</f>
        <v>BC</v>
      </c>
      <c r="E659" t="s">
        <v>852</v>
      </c>
      <c r="F659" t="s">
        <v>2647</v>
      </c>
      <c r="G659" t="s">
        <v>2643</v>
      </c>
      <c r="H659" t="s">
        <v>11</v>
      </c>
      <c r="I659" t="s">
        <v>16</v>
      </c>
      <c r="J659">
        <v>750</v>
      </c>
      <c r="K659">
        <v>750</v>
      </c>
      <c r="L659">
        <v>0.17553150000000001</v>
      </c>
      <c r="M659">
        <v>133.36089910000001</v>
      </c>
      <c r="O659">
        <v>0.20004134000000001</v>
      </c>
    </row>
    <row r="660" spans="1:15" hidden="1" x14ac:dyDescent="0.35">
      <c r="A660">
        <v>659</v>
      </c>
      <c r="B660">
        <v>18</v>
      </c>
      <c r="C660" t="s">
        <v>50</v>
      </c>
      <c r="D660" t="str">
        <f>INDEX(FSA_Province!B:B,MATCH(LEFT(C660,1),FSA_Province!A:A,0))</f>
        <v>BC</v>
      </c>
      <c r="E660" t="s">
        <v>853</v>
      </c>
      <c r="F660" t="s">
        <v>2647</v>
      </c>
      <c r="G660" t="s">
        <v>2643</v>
      </c>
      <c r="H660" t="s">
        <v>11</v>
      </c>
      <c r="I660" t="s">
        <v>16</v>
      </c>
      <c r="J660">
        <v>27500</v>
      </c>
      <c r="K660">
        <v>27500</v>
      </c>
      <c r="L660">
        <v>0.17450349000000001</v>
      </c>
      <c r="M660">
        <v>4861.6399410000004</v>
      </c>
      <c r="O660">
        <v>7.2924598999999999</v>
      </c>
    </row>
    <row r="661" spans="1:15" hidden="1" x14ac:dyDescent="0.35">
      <c r="A661">
        <v>660</v>
      </c>
      <c r="B661">
        <v>229</v>
      </c>
      <c r="C661" t="s">
        <v>854</v>
      </c>
      <c r="D661" t="str">
        <f>INDEX(FSA_Province!B:B,MATCH(LEFT(C661,1),FSA_Province!A:A,0))</f>
        <v>ON</v>
      </c>
      <c r="E661" t="s">
        <v>855</v>
      </c>
      <c r="F661" t="s">
        <v>2649</v>
      </c>
      <c r="G661" t="s">
        <v>2650</v>
      </c>
      <c r="H661" t="s">
        <v>11</v>
      </c>
      <c r="I661" t="s">
        <v>16</v>
      </c>
      <c r="J661">
        <v>3100</v>
      </c>
      <c r="K661">
        <v>3100</v>
      </c>
      <c r="L661">
        <v>6.0999999999999999E-2</v>
      </c>
      <c r="M661">
        <v>186</v>
      </c>
      <c r="O661">
        <v>0.27900000000000003</v>
      </c>
    </row>
    <row r="662" spans="1:15" hidden="1" x14ac:dyDescent="0.35">
      <c r="A662">
        <v>50</v>
      </c>
      <c r="B662">
        <v>142</v>
      </c>
      <c r="C662" t="s">
        <v>102</v>
      </c>
      <c r="D662" t="str">
        <f>INDEX(FSA_Province!B:B,MATCH(LEFT(C662,1),FSA_Province!A:A,0))</f>
        <v>QC</v>
      </c>
      <c r="E662" t="s">
        <v>105</v>
      </c>
      <c r="F662" t="s">
        <v>2642</v>
      </c>
      <c r="G662" t="s">
        <v>2643</v>
      </c>
      <c r="H662" t="s">
        <v>11</v>
      </c>
      <c r="I662" t="s">
        <v>16</v>
      </c>
      <c r="J662">
        <v>8.5053400000000001E-3</v>
      </c>
      <c r="K662">
        <v>8.5053400000000001E-3</v>
      </c>
      <c r="L662">
        <v>59750</v>
      </c>
      <c r="M662">
        <v>513.57157270000005</v>
      </c>
      <c r="O662">
        <v>0.76130355999999999</v>
      </c>
    </row>
    <row r="663" spans="1:15" hidden="1" x14ac:dyDescent="0.35">
      <c r="A663">
        <v>662</v>
      </c>
      <c r="B663">
        <v>222</v>
      </c>
      <c r="C663" t="s">
        <v>320</v>
      </c>
      <c r="D663" t="str">
        <f>INDEX(FSA_Province!B:B,MATCH(LEFT(C663,1),FSA_Province!A:A,0))</f>
        <v>BC</v>
      </c>
      <c r="E663" t="s">
        <v>857</v>
      </c>
      <c r="F663" t="s">
        <v>2645</v>
      </c>
      <c r="G663" t="s">
        <v>2643</v>
      </c>
      <c r="H663" t="s">
        <v>11</v>
      </c>
      <c r="I663" t="s">
        <v>16</v>
      </c>
      <c r="J663">
        <v>9</v>
      </c>
      <c r="K663">
        <v>9</v>
      </c>
      <c r="L663">
        <v>38.700000000000003</v>
      </c>
      <c r="M663">
        <v>352.49774330000002</v>
      </c>
      <c r="O663">
        <v>0.52874661000000001</v>
      </c>
    </row>
    <row r="664" spans="1:15" hidden="1" x14ac:dyDescent="0.35">
      <c r="A664">
        <v>663</v>
      </c>
      <c r="B664">
        <v>222</v>
      </c>
      <c r="C664" t="s">
        <v>320</v>
      </c>
      <c r="D664" t="str">
        <f>INDEX(FSA_Province!B:B,MATCH(LEFT(C664,1),FSA_Province!A:A,0))</f>
        <v>BC</v>
      </c>
      <c r="E664" t="s">
        <v>858</v>
      </c>
      <c r="F664" t="s">
        <v>2644</v>
      </c>
      <c r="G664" t="s">
        <v>2643</v>
      </c>
      <c r="H664" t="s">
        <v>11</v>
      </c>
      <c r="I664" t="s">
        <v>16</v>
      </c>
      <c r="J664">
        <v>90</v>
      </c>
      <c r="K664">
        <v>90</v>
      </c>
      <c r="L664">
        <v>1.1819999999999999</v>
      </c>
      <c r="M664">
        <v>107.66233320000001</v>
      </c>
      <c r="O664">
        <v>0.16149348999999999</v>
      </c>
    </row>
    <row r="665" spans="1:15" hidden="1" x14ac:dyDescent="0.35">
      <c r="A665">
        <v>664</v>
      </c>
      <c r="B665">
        <v>211</v>
      </c>
      <c r="C665" t="s">
        <v>100</v>
      </c>
      <c r="D665" t="str">
        <f>INDEX(FSA_Province!B:B,MATCH(LEFT(C665,1),FSA_Province!A:A,0))</f>
        <v>ON</v>
      </c>
      <c r="E665" t="s">
        <v>859</v>
      </c>
      <c r="F665" t="s">
        <v>2647</v>
      </c>
      <c r="G665" t="s">
        <v>2643</v>
      </c>
      <c r="H665" t="s">
        <v>27</v>
      </c>
      <c r="I665" t="s">
        <v>16</v>
      </c>
      <c r="J665">
        <v>1150</v>
      </c>
      <c r="K665">
        <v>1150</v>
      </c>
      <c r="L665">
        <v>0.17020811</v>
      </c>
      <c r="M665">
        <v>198.11548110000001</v>
      </c>
      <c r="O665">
        <v>0.29717322000000002</v>
      </c>
    </row>
    <row r="666" spans="1:15" hidden="1" x14ac:dyDescent="0.35">
      <c r="A666">
        <v>461</v>
      </c>
      <c r="B666">
        <v>245</v>
      </c>
      <c r="C666" t="s">
        <v>8</v>
      </c>
      <c r="D666" t="str">
        <f>INDEX(FSA_Province!B:B,MATCH(LEFT(C666,1),FSA_Province!A:A,0))</f>
        <v>BC</v>
      </c>
      <c r="E666" t="s">
        <v>626</v>
      </c>
      <c r="F666" t="s">
        <v>2642</v>
      </c>
      <c r="G666" t="s">
        <v>2643</v>
      </c>
      <c r="H666" t="s">
        <v>11</v>
      </c>
      <c r="I666" t="s">
        <v>12</v>
      </c>
      <c r="J666">
        <v>0.3</v>
      </c>
      <c r="K666">
        <v>0.3</v>
      </c>
      <c r="L666">
        <v>59700</v>
      </c>
      <c r="M666">
        <v>17909.99971</v>
      </c>
      <c r="O666">
        <v>0</v>
      </c>
    </row>
    <row r="667" spans="1:15" hidden="1" x14ac:dyDescent="0.35">
      <c r="A667">
        <v>666</v>
      </c>
      <c r="B667">
        <v>178</v>
      </c>
      <c r="C667" t="s">
        <v>111</v>
      </c>
      <c r="D667" t="str">
        <f>INDEX(FSA_Province!B:B,MATCH(LEFT(C667,1),FSA_Province!A:A,0))</f>
        <v>ON</v>
      </c>
      <c r="E667" t="s">
        <v>861</v>
      </c>
      <c r="F667" t="s">
        <v>2647</v>
      </c>
      <c r="G667" t="s">
        <v>2643</v>
      </c>
      <c r="H667" t="s">
        <v>27</v>
      </c>
      <c r="I667" t="s">
        <v>16</v>
      </c>
      <c r="J667">
        <v>300</v>
      </c>
      <c r="K667">
        <v>300</v>
      </c>
      <c r="L667">
        <v>0.17093309000000001</v>
      </c>
      <c r="M667">
        <v>51.906471889999999</v>
      </c>
      <c r="O667">
        <v>7.7859700000000004E-2</v>
      </c>
    </row>
    <row r="668" spans="1:15" hidden="1" x14ac:dyDescent="0.35">
      <c r="A668">
        <v>667</v>
      </c>
      <c r="B668">
        <v>178</v>
      </c>
      <c r="C668" t="s">
        <v>111</v>
      </c>
      <c r="D668" t="str">
        <f>INDEX(FSA_Province!B:B,MATCH(LEFT(C668,1),FSA_Province!A:A,0))</f>
        <v>ON</v>
      </c>
      <c r="E668" t="s">
        <v>862</v>
      </c>
      <c r="F668" t="s">
        <v>2647</v>
      </c>
      <c r="G668" t="s">
        <v>2643</v>
      </c>
      <c r="H668" t="s">
        <v>27</v>
      </c>
      <c r="I668" t="s">
        <v>16</v>
      </c>
      <c r="J668">
        <v>17000</v>
      </c>
      <c r="K668">
        <v>17000</v>
      </c>
      <c r="L668">
        <v>0.17093361000000001</v>
      </c>
      <c r="M668">
        <v>2941.1468479999999</v>
      </c>
      <c r="O668">
        <v>4.41172027</v>
      </c>
    </row>
    <row r="669" spans="1:15" hidden="1" x14ac:dyDescent="0.35">
      <c r="A669">
        <v>668</v>
      </c>
      <c r="B669">
        <v>113</v>
      </c>
      <c r="C669" t="s">
        <v>177</v>
      </c>
      <c r="D669" t="str">
        <f>INDEX(FSA_Province!B:B,MATCH(LEFT(C669,1),FSA_Province!A:A,0))</f>
        <v>BC</v>
      </c>
      <c r="E669" t="s">
        <v>863</v>
      </c>
      <c r="F669" t="s">
        <v>2651</v>
      </c>
      <c r="G669" t="s">
        <v>2643</v>
      </c>
      <c r="H669" t="s">
        <v>27</v>
      </c>
      <c r="I669" t="s">
        <v>16</v>
      </c>
      <c r="J669">
        <v>0.45</v>
      </c>
      <c r="K669">
        <v>0.45</v>
      </c>
      <c r="L669">
        <v>241.30500000000001</v>
      </c>
      <c r="M669">
        <v>109.8708331</v>
      </c>
      <c r="O669">
        <v>0.16480623999999999</v>
      </c>
    </row>
    <row r="670" spans="1:15" hidden="1" x14ac:dyDescent="0.35">
      <c r="A670">
        <v>29</v>
      </c>
      <c r="B670">
        <v>171</v>
      </c>
      <c r="C670" t="s">
        <v>13</v>
      </c>
      <c r="D670" t="str">
        <f>INDEX(FSA_Province!B:B,MATCH(LEFT(C670,1),FSA_Province!A:A,0))</f>
        <v>ON</v>
      </c>
      <c r="E670" t="s">
        <v>68</v>
      </c>
      <c r="F670" t="s">
        <v>2642</v>
      </c>
      <c r="G670" t="s">
        <v>2643</v>
      </c>
      <c r="H670" t="s">
        <v>27</v>
      </c>
      <c r="I670" t="s">
        <v>16</v>
      </c>
      <c r="J670">
        <v>3.8400000000000001E-3</v>
      </c>
      <c r="K670">
        <v>3.8400000000000001E-3</v>
      </c>
      <c r="L670">
        <v>59659.49</v>
      </c>
      <c r="M670">
        <v>231.81687260000001</v>
      </c>
      <c r="O670">
        <v>0.34363858000000003</v>
      </c>
    </row>
    <row r="671" spans="1:15" hidden="1" x14ac:dyDescent="0.35">
      <c r="A671">
        <v>1488</v>
      </c>
      <c r="B671">
        <v>110</v>
      </c>
      <c r="C671" t="s">
        <v>124</v>
      </c>
      <c r="D671" t="str">
        <f>INDEX(FSA_Province!B:B,MATCH(LEFT(C671,1),FSA_Province!A:A,0))</f>
        <v>BC</v>
      </c>
      <c r="E671" t="s">
        <v>1727</v>
      </c>
      <c r="F671" t="s">
        <v>2658</v>
      </c>
      <c r="G671" t="s">
        <v>2642</v>
      </c>
      <c r="H671" t="s">
        <v>11</v>
      </c>
      <c r="I671" t="s">
        <v>12</v>
      </c>
      <c r="J671">
        <v>25500</v>
      </c>
      <c r="K671">
        <v>25500</v>
      </c>
      <c r="L671">
        <v>9.9999999999999995E-7</v>
      </c>
      <c r="M671">
        <v>2.5499999999999998E-2</v>
      </c>
      <c r="O671">
        <v>3.8250000000000001E-5</v>
      </c>
    </row>
    <row r="672" spans="1:15" hidden="1" x14ac:dyDescent="0.35">
      <c r="A672">
        <v>460</v>
      </c>
      <c r="B672">
        <v>245</v>
      </c>
      <c r="C672" t="s">
        <v>8</v>
      </c>
      <c r="D672" t="str">
        <f>INDEX(FSA_Province!B:B,MATCH(LEFT(C672,1),FSA_Province!A:A,0))</f>
        <v>BC</v>
      </c>
      <c r="E672" t="s">
        <v>625</v>
      </c>
      <c r="F672" t="s">
        <v>2642</v>
      </c>
      <c r="G672" t="s">
        <v>2643</v>
      </c>
      <c r="H672" t="s">
        <v>11</v>
      </c>
      <c r="I672" t="s">
        <v>12</v>
      </c>
      <c r="J672">
        <v>0.2</v>
      </c>
      <c r="K672">
        <v>0.2</v>
      </c>
      <c r="L672">
        <v>59620</v>
      </c>
      <c r="M672">
        <v>11924.48933</v>
      </c>
      <c r="O672">
        <v>0</v>
      </c>
    </row>
    <row r="673" spans="1:15" hidden="1" x14ac:dyDescent="0.35">
      <c r="A673">
        <v>602</v>
      </c>
      <c r="B673">
        <v>245</v>
      </c>
      <c r="C673" t="s">
        <v>8</v>
      </c>
      <c r="D673" t="str">
        <f>INDEX(FSA_Province!B:B,MATCH(LEFT(C673,1),FSA_Province!A:A,0))</f>
        <v>BC</v>
      </c>
      <c r="E673" t="s">
        <v>783</v>
      </c>
      <c r="F673" t="s">
        <v>2642</v>
      </c>
      <c r="G673" t="s">
        <v>2643</v>
      </c>
      <c r="H673" t="s">
        <v>11</v>
      </c>
      <c r="I673" t="s">
        <v>12</v>
      </c>
      <c r="J673">
        <v>0.5</v>
      </c>
      <c r="K673">
        <v>0.5</v>
      </c>
      <c r="L673">
        <v>59600</v>
      </c>
      <c r="M673">
        <v>29811.653350000001</v>
      </c>
      <c r="O673">
        <v>0</v>
      </c>
    </row>
    <row r="674" spans="1:15" hidden="1" x14ac:dyDescent="0.35">
      <c r="A674">
        <v>1493</v>
      </c>
      <c r="B674">
        <v>133</v>
      </c>
      <c r="C674" t="s">
        <v>183</v>
      </c>
      <c r="D674" t="str">
        <f>INDEX(FSA_Province!B:B,MATCH(LEFT(C674,1),FSA_Province!A:A,0))</f>
        <v>ON</v>
      </c>
      <c r="E674" t="s">
        <v>1732</v>
      </c>
      <c r="F674" t="s">
        <v>2658</v>
      </c>
      <c r="G674" t="s">
        <v>2642</v>
      </c>
      <c r="H674" t="s">
        <v>27</v>
      </c>
      <c r="I674" t="s">
        <v>12</v>
      </c>
      <c r="J674">
        <v>727242.93507044995</v>
      </c>
      <c r="K674">
        <v>727242.93507044995</v>
      </c>
      <c r="L674">
        <v>9.9999999999999995E-7</v>
      </c>
      <c r="M674">
        <v>0.72995692000000001</v>
      </c>
      <c r="O674">
        <v>1.09493E-3</v>
      </c>
    </row>
    <row r="675" spans="1:15" hidden="1" x14ac:dyDescent="0.35">
      <c r="A675">
        <v>1302</v>
      </c>
      <c r="B675">
        <v>1</v>
      </c>
      <c r="C675" t="s">
        <v>556</v>
      </c>
      <c r="D675" t="str">
        <f>INDEX(FSA_Province!B:B,MATCH(LEFT(C675,1),FSA_Province!A:A,0))</f>
        <v>ON</v>
      </c>
      <c r="E675" t="s">
        <v>1536</v>
      </c>
      <c r="F675" t="s">
        <v>2658</v>
      </c>
      <c r="G675" t="s">
        <v>2642</v>
      </c>
      <c r="H675" t="s">
        <v>11</v>
      </c>
      <c r="I675" t="s">
        <v>12</v>
      </c>
      <c r="J675">
        <v>52005.325345320001</v>
      </c>
      <c r="K675">
        <v>52005.325345320001</v>
      </c>
      <c r="L675">
        <v>1.0100000000000001E-6</v>
      </c>
      <c r="M675">
        <v>5.2525370000000002E-2</v>
      </c>
      <c r="O675">
        <v>7.8780000000000001E-5</v>
      </c>
    </row>
    <row r="676" spans="1:15" hidden="1" x14ac:dyDescent="0.35">
      <c r="A676">
        <v>589</v>
      </c>
      <c r="B676">
        <v>134</v>
      </c>
      <c r="C676" t="s">
        <v>69</v>
      </c>
      <c r="D676" t="str">
        <f>INDEX(FSA_Province!B:B,MATCH(LEFT(C676,1),FSA_Province!A:A,0))</f>
        <v>ON</v>
      </c>
      <c r="E676" t="s">
        <v>767</v>
      </c>
      <c r="F676" t="s">
        <v>2642</v>
      </c>
      <c r="G676" t="s">
        <v>2643</v>
      </c>
      <c r="H676" t="s">
        <v>27</v>
      </c>
      <c r="I676" t="s">
        <v>16</v>
      </c>
      <c r="J676">
        <v>4.9500000000000002E-2</v>
      </c>
      <c r="K676">
        <v>4.9500000000000002E-2</v>
      </c>
      <c r="L676">
        <v>59589.841</v>
      </c>
      <c r="M676">
        <v>2984.476036</v>
      </c>
      <c r="O676">
        <v>4.4245013799999997</v>
      </c>
    </row>
    <row r="677" spans="1:15" hidden="1" x14ac:dyDescent="0.35">
      <c r="A677">
        <v>676</v>
      </c>
      <c r="B677">
        <v>250</v>
      </c>
      <c r="C677" t="s">
        <v>310</v>
      </c>
      <c r="D677" t="str">
        <f>INDEX(FSA_Province!B:B,MATCH(LEFT(C677,1),FSA_Province!A:A,0))</f>
        <v>ON</v>
      </c>
      <c r="E677" t="s">
        <v>871</v>
      </c>
      <c r="F677" t="s">
        <v>2647</v>
      </c>
      <c r="G677" t="s">
        <v>2643</v>
      </c>
      <c r="H677" t="s">
        <v>11</v>
      </c>
      <c r="I677" t="s">
        <v>16</v>
      </c>
      <c r="J677">
        <v>700</v>
      </c>
      <c r="K677">
        <v>700</v>
      </c>
      <c r="L677">
        <v>0.16689999999999999</v>
      </c>
      <c r="M677">
        <v>116.82999529999999</v>
      </c>
      <c r="O677">
        <v>0</v>
      </c>
    </row>
    <row r="678" spans="1:15" hidden="1" x14ac:dyDescent="0.35">
      <c r="A678">
        <v>677</v>
      </c>
      <c r="B678">
        <v>229</v>
      </c>
      <c r="C678" t="s">
        <v>854</v>
      </c>
      <c r="D678" t="str">
        <f>INDEX(FSA_Province!B:B,MATCH(LEFT(C678,1),FSA_Province!A:A,0))</f>
        <v>ON</v>
      </c>
      <c r="E678" t="s">
        <v>872</v>
      </c>
      <c r="F678" t="s">
        <v>2650</v>
      </c>
      <c r="G678" t="s">
        <v>2643</v>
      </c>
      <c r="H678" t="s">
        <v>11</v>
      </c>
      <c r="I678" t="s">
        <v>16</v>
      </c>
      <c r="J678">
        <v>193</v>
      </c>
      <c r="K678">
        <v>193</v>
      </c>
      <c r="L678">
        <v>1.27</v>
      </c>
      <c r="M678">
        <v>248.33576919999999</v>
      </c>
      <c r="O678">
        <v>0.37250365000000002</v>
      </c>
    </row>
    <row r="679" spans="1:15" hidden="1" x14ac:dyDescent="0.35">
      <c r="A679">
        <v>678</v>
      </c>
      <c r="B679">
        <v>215</v>
      </c>
      <c r="C679" t="s">
        <v>177</v>
      </c>
      <c r="D679" t="str">
        <f>INDEX(FSA_Province!B:B,MATCH(LEFT(C679,1),FSA_Province!A:A,0))</f>
        <v>BC</v>
      </c>
      <c r="E679" t="s">
        <v>873</v>
      </c>
      <c r="F679" t="s">
        <v>2644</v>
      </c>
      <c r="G679" t="s">
        <v>2643</v>
      </c>
      <c r="H679" t="s">
        <v>11</v>
      </c>
      <c r="I679" t="s">
        <v>16</v>
      </c>
      <c r="J679">
        <v>75</v>
      </c>
      <c r="K679">
        <v>75</v>
      </c>
      <c r="L679">
        <v>1.159</v>
      </c>
      <c r="M679">
        <v>88.233204000000001</v>
      </c>
      <c r="O679">
        <v>0.13234979999999999</v>
      </c>
    </row>
    <row r="680" spans="1:15" hidden="1" x14ac:dyDescent="0.35">
      <c r="A680">
        <v>679</v>
      </c>
      <c r="B680">
        <v>135</v>
      </c>
      <c r="C680" t="s">
        <v>119</v>
      </c>
      <c r="D680" t="str">
        <f>INDEX(FSA_Province!B:B,MATCH(LEFT(C680,1),FSA_Province!A:A,0))</f>
        <v>ON</v>
      </c>
      <c r="E680" t="s">
        <v>874</v>
      </c>
      <c r="F680" t="s">
        <v>2647</v>
      </c>
      <c r="G680" t="s">
        <v>2643</v>
      </c>
      <c r="H680" t="s">
        <v>27</v>
      </c>
      <c r="I680" t="s">
        <v>16</v>
      </c>
      <c r="J680">
        <v>525</v>
      </c>
      <c r="K680">
        <v>525</v>
      </c>
      <c r="L680">
        <v>0.16541665999999999</v>
      </c>
      <c r="M680">
        <v>88.158109420000002</v>
      </c>
      <c r="O680">
        <v>0.13223715999999999</v>
      </c>
    </row>
    <row r="681" spans="1:15" hidden="1" x14ac:dyDescent="0.35">
      <c r="A681">
        <v>680</v>
      </c>
      <c r="B681">
        <v>85</v>
      </c>
      <c r="C681" t="s">
        <v>801</v>
      </c>
      <c r="D681" t="str">
        <f>INDEX(FSA_Province!B:B,MATCH(LEFT(C681,1),FSA_Province!A:A,0))</f>
        <v>AB</v>
      </c>
      <c r="E681" t="s">
        <v>875</v>
      </c>
      <c r="F681" t="s">
        <v>2647</v>
      </c>
      <c r="G681" t="s">
        <v>2643</v>
      </c>
      <c r="H681" t="s">
        <v>11</v>
      </c>
      <c r="I681" t="s">
        <v>16</v>
      </c>
      <c r="J681">
        <v>22.188449850000001</v>
      </c>
      <c r="K681">
        <v>22.188449850000001</v>
      </c>
      <c r="L681">
        <v>0.16450000000000001</v>
      </c>
      <c r="M681">
        <v>3.6954594699999999</v>
      </c>
      <c r="O681">
        <v>0</v>
      </c>
    </row>
    <row r="682" spans="1:15" hidden="1" x14ac:dyDescent="0.35">
      <c r="A682">
        <v>681</v>
      </c>
      <c r="B682">
        <v>85</v>
      </c>
      <c r="C682" t="s">
        <v>801</v>
      </c>
      <c r="D682" t="str">
        <f>INDEX(FSA_Province!B:B,MATCH(LEFT(C682,1),FSA_Province!A:A,0))</f>
        <v>AB</v>
      </c>
      <c r="E682" t="s">
        <v>876</v>
      </c>
      <c r="F682" t="s">
        <v>2647</v>
      </c>
      <c r="G682" t="s">
        <v>2643</v>
      </c>
      <c r="H682" t="s">
        <v>11</v>
      </c>
      <c r="I682" t="s">
        <v>16</v>
      </c>
      <c r="J682">
        <v>1264.4376899700001</v>
      </c>
      <c r="K682">
        <v>1264.4376899700001</v>
      </c>
      <c r="L682">
        <v>0.16450000000000001</v>
      </c>
      <c r="M682">
        <v>210.4988055</v>
      </c>
      <c r="O682">
        <v>0</v>
      </c>
    </row>
    <row r="683" spans="1:15" hidden="1" x14ac:dyDescent="0.35">
      <c r="A683">
        <v>682</v>
      </c>
      <c r="B683">
        <v>85</v>
      </c>
      <c r="C683" t="s">
        <v>801</v>
      </c>
      <c r="D683" t="str">
        <f>INDEX(FSA_Province!B:B,MATCH(LEFT(C683,1),FSA_Province!A:A,0))</f>
        <v>AB</v>
      </c>
      <c r="E683" t="s">
        <v>877</v>
      </c>
      <c r="F683" t="s">
        <v>2647</v>
      </c>
      <c r="G683" t="s">
        <v>2643</v>
      </c>
      <c r="H683" t="s">
        <v>11</v>
      </c>
      <c r="I683" t="s">
        <v>16</v>
      </c>
      <c r="J683">
        <v>4058.82352941</v>
      </c>
      <c r="K683">
        <v>4058.82352941</v>
      </c>
      <c r="L683">
        <v>0.16829</v>
      </c>
      <c r="M683">
        <v>691.7820256</v>
      </c>
      <c r="O683">
        <v>0</v>
      </c>
    </row>
    <row r="684" spans="1:15" hidden="1" x14ac:dyDescent="0.35">
      <c r="A684">
        <v>683</v>
      </c>
      <c r="B684">
        <v>234</v>
      </c>
      <c r="C684" t="s">
        <v>113</v>
      </c>
      <c r="D684" t="str">
        <f>INDEX(FSA_Province!B:B,MATCH(LEFT(C684,1),FSA_Province!A:A,0))</f>
        <v>ON</v>
      </c>
      <c r="E684" t="s">
        <v>878</v>
      </c>
      <c r="F684" t="s">
        <v>2647</v>
      </c>
      <c r="G684" t="s">
        <v>2643</v>
      </c>
      <c r="H684" t="s">
        <v>27</v>
      </c>
      <c r="I684" t="s">
        <v>16</v>
      </c>
      <c r="J684">
        <v>580</v>
      </c>
      <c r="K684">
        <v>580</v>
      </c>
      <c r="L684">
        <v>0.17055444</v>
      </c>
      <c r="M684">
        <v>100.6448589</v>
      </c>
      <c r="O684">
        <v>0.15096728000000001</v>
      </c>
    </row>
    <row r="685" spans="1:15" hidden="1" x14ac:dyDescent="0.35">
      <c r="A685">
        <v>684</v>
      </c>
      <c r="B685">
        <v>2</v>
      </c>
      <c r="C685" t="s">
        <v>790</v>
      </c>
      <c r="D685" t="str">
        <f>INDEX(FSA_Province!B:B,MATCH(LEFT(C685,1),FSA_Province!A:A,0))</f>
        <v>ON</v>
      </c>
      <c r="E685" t="s">
        <v>879</v>
      </c>
      <c r="F685" t="s">
        <v>2647</v>
      </c>
      <c r="G685" t="s">
        <v>2643</v>
      </c>
      <c r="H685" t="s">
        <v>27</v>
      </c>
      <c r="I685" t="s">
        <v>16</v>
      </c>
      <c r="J685">
        <v>14400</v>
      </c>
      <c r="K685">
        <v>14400</v>
      </c>
      <c r="L685">
        <v>0.17214001000000001</v>
      </c>
      <c r="M685">
        <v>2521.6077420000001</v>
      </c>
      <c r="O685">
        <v>3.78241161</v>
      </c>
    </row>
    <row r="686" spans="1:15" hidden="1" x14ac:dyDescent="0.35">
      <c r="A686">
        <v>685</v>
      </c>
      <c r="B686">
        <v>131</v>
      </c>
      <c r="C686" t="s">
        <v>447</v>
      </c>
      <c r="D686" t="str">
        <f>INDEX(FSA_Province!B:B,MATCH(LEFT(C686,1),FSA_Province!A:A,0))</f>
        <v>ON</v>
      </c>
      <c r="E686" t="s">
        <v>880</v>
      </c>
      <c r="F686" t="s">
        <v>2647</v>
      </c>
      <c r="G686" t="s">
        <v>2643</v>
      </c>
      <c r="H686" t="s">
        <v>27</v>
      </c>
      <c r="I686" t="s">
        <v>16</v>
      </c>
      <c r="J686">
        <v>5400</v>
      </c>
      <c r="K686">
        <v>5400</v>
      </c>
      <c r="L686">
        <v>0.17175557</v>
      </c>
      <c r="M686">
        <v>943.41820689999997</v>
      </c>
      <c r="O686">
        <v>1.4151273099999999</v>
      </c>
    </row>
    <row r="687" spans="1:15" hidden="1" x14ac:dyDescent="0.35">
      <c r="A687">
        <v>686</v>
      </c>
      <c r="B687">
        <v>118</v>
      </c>
      <c r="C687" t="s">
        <v>196</v>
      </c>
      <c r="D687" t="str">
        <f>INDEX(FSA_Province!B:B,MATCH(LEFT(C687,1),FSA_Province!A:A,0))</f>
        <v>AB</v>
      </c>
      <c r="E687" t="s">
        <v>881</v>
      </c>
      <c r="F687" t="s">
        <v>2647</v>
      </c>
      <c r="G687" t="s">
        <v>2643</v>
      </c>
      <c r="H687" t="s">
        <v>27</v>
      </c>
      <c r="I687" t="s">
        <v>16</v>
      </c>
      <c r="J687">
        <v>578</v>
      </c>
      <c r="K687">
        <v>578</v>
      </c>
      <c r="L687">
        <v>0.17021843</v>
      </c>
      <c r="M687">
        <v>99.898580089999996</v>
      </c>
      <c r="O687">
        <v>0.14984786999999999</v>
      </c>
    </row>
    <row r="688" spans="1:15" hidden="1" x14ac:dyDescent="0.35">
      <c r="A688">
        <v>687</v>
      </c>
      <c r="B688">
        <v>203</v>
      </c>
      <c r="C688" t="s">
        <v>700</v>
      </c>
      <c r="D688" t="str">
        <f>INDEX(FSA_Province!B:B,MATCH(LEFT(C688,1),FSA_Province!A:A,0))</f>
        <v>AB</v>
      </c>
      <c r="E688" t="s">
        <v>882</v>
      </c>
      <c r="F688" t="s">
        <v>2650</v>
      </c>
      <c r="G688" t="s">
        <v>2643</v>
      </c>
      <c r="H688" t="s">
        <v>27</v>
      </c>
      <c r="I688" t="s">
        <v>16</v>
      </c>
      <c r="J688">
        <v>1950</v>
      </c>
      <c r="K688">
        <v>1950</v>
      </c>
      <c r="L688">
        <v>1.27068</v>
      </c>
      <c r="M688">
        <v>2518.0808959999999</v>
      </c>
      <c r="O688">
        <v>3.7771213399999999</v>
      </c>
    </row>
    <row r="689" spans="1:15" hidden="1" x14ac:dyDescent="0.35">
      <c r="A689">
        <v>688</v>
      </c>
      <c r="B689">
        <v>110</v>
      </c>
      <c r="C689" t="s">
        <v>124</v>
      </c>
      <c r="D689" t="str">
        <f>INDEX(FSA_Province!B:B,MATCH(LEFT(C689,1),FSA_Province!A:A,0))</f>
        <v>BC</v>
      </c>
      <c r="E689" t="s">
        <v>883</v>
      </c>
      <c r="F689" t="s">
        <v>2647</v>
      </c>
      <c r="G689" t="s">
        <v>2643</v>
      </c>
      <c r="H689" t="s">
        <v>11</v>
      </c>
      <c r="I689" t="s">
        <v>16</v>
      </c>
      <c r="J689">
        <v>225</v>
      </c>
      <c r="K689">
        <v>225</v>
      </c>
      <c r="L689">
        <v>0.17199999999999999</v>
      </c>
      <c r="M689">
        <v>39.319272650000002</v>
      </c>
      <c r="O689">
        <v>5.8978900000000001E-2</v>
      </c>
    </row>
    <row r="690" spans="1:15" hidden="1" x14ac:dyDescent="0.35">
      <c r="A690">
        <v>689</v>
      </c>
      <c r="B690">
        <v>110</v>
      </c>
      <c r="C690" t="s">
        <v>124</v>
      </c>
      <c r="D690" t="str">
        <f>INDEX(FSA_Province!B:B,MATCH(LEFT(C690,1),FSA_Province!A:A,0))</f>
        <v>BC</v>
      </c>
      <c r="E690" t="s">
        <v>884</v>
      </c>
      <c r="F690" t="s">
        <v>2647</v>
      </c>
      <c r="G690" t="s">
        <v>2643</v>
      </c>
      <c r="H690" t="s">
        <v>11</v>
      </c>
      <c r="I690" t="s">
        <v>16</v>
      </c>
      <c r="J690">
        <v>5500</v>
      </c>
      <c r="K690">
        <v>5500</v>
      </c>
      <c r="L690">
        <v>0.17199999999999999</v>
      </c>
      <c r="M690">
        <v>961.2123464</v>
      </c>
      <c r="O690">
        <v>1.4418185100000001</v>
      </c>
    </row>
    <row r="691" spans="1:15" hidden="1" x14ac:dyDescent="0.35">
      <c r="A691">
        <v>690</v>
      </c>
      <c r="B691">
        <v>215</v>
      </c>
      <c r="C691" t="s">
        <v>177</v>
      </c>
      <c r="D691" t="str">
        <f>INDEX(FSA_Province!B:B,MATCH(LEFT(C691,1),FSA_Province!A:A,0))</f>
        <v>BC</v>
      </c>
      <c r="E691" t="s">
        <v>885</v>
      </c>
      <c r="F691" t="s">
        <v>2651</v>
      </c>
      <c r="G691" t="s">
        <v>2643</v>
      </c>
      <c r="H691" t="s">
        <v>11</v>
      </c>
      <c r="I691" t="s">
        <v>16</v>
      </c>
      <c r="J691">
        <v>0.75</v>
      </c>
      <c r="K691">
        <v>0.75</v>
      </c>
      <c r="L691">
        <v>230</v>
      </c>
      <c r="M691">
        <v>175.3960874</v>
      </c>
      <c r="O691">
        <v>0.26309412999999998</v>
      </c>
    </row>
    <row r="692" spans="1:15" hidden="1" x14ac:dyDescent="0.35">
      <c r="A692">
        <v>691</v>
      </c>
      <c r="B692">
        <v>215</v>
      </c>
      <c r="C692" t="s">
        <v>177</v>
      </c>
      <c r="D692" t="str">
        <f>INDEX(FSA_Province!B:B,MATCH(LEFT(C692,1),FSA_Province!A:A,0))</f>
        <v>BC</v>
      </c>
      <c r="E692" t="s">
        <v>886</v>
      </c>
      <c r="F692" t="s">
        <v>2651</v>
      </c>
      <c r="G692" t="s">
        <v>2643</v>
      </c>
      <c r="H692" t="s">
        <v>11</v>
      </c>
      <c r="I692" t="s">
        <v>16</v>
      </c>
      <c r="J692">
        <v>0.75</v>
      </c>
      <c r="K692">
        <v>0.75</v>
      </c>
      <c r="L692">
        <v>231</v>
      </c>
      <c r="M692">
        <v>176.14476149999999</v>
      </c>
      <c r="O692">
        <v>0.26421714000000002</v>
      </c>
    </row>
    <row r="693" spans="1:15" hidden="1" x14ac:dyDescent="0.35">
      <c r="A693">
        <v>692</v>
      </c>
      <c r="B693">
        <v>51</v>
      </c>
      <c r="C693" t="s">
        <v>521</v>
      </c>
      <c r="D693" t="str">
        <f>INDEX(FSA_Province!B:B,MATCH(LEFT(C693,1),FSA_Province!A:A,0))</f>
        <v>AB</v>
      </c>
      <c r="E693" t="s">
        <v>887</v>
      </c>
      <c r="F693" t="s">
        <v>2653</v>
      </c>
      <c r="G693" t="s">
        <v>2643</v>
      </c>
      <c r="H693" t="s">
        <v>11</v>
      </c>
      <c r="I693" t="s">
        <v>16</v>
      </c>
      <c r="J693">
        <v>3000</v>
      </c>
      <c r="K693">
        <v>3000</v>
      </c>
      <c r="L693">
        <v>7.2499999999999995E-2</v>
      </c>
      <c r="M693">
        <v>220.7032499</v>
      </c>
      <c r="O693">
        <v>0.33105484000000002</v>
      </c>
    </row>
    <row r="694" spans="1:15" hidden="1" x14ac:dyDescent="0.35">
      <c r="A694">
        <v>693</v>
      </c>
      <c r="B694">
        <v>51</v>
      </c>
      <c r="C694" t="s">
        <v>521</v>
      </c>
      <c r="D694" t="str">
        <f>INDEX(FSA_Province!B:B,MATCH(LEFT(C694,1),FSA_Province!A:A,0))</f>
        <v>AB</v>
      </c>
      <c r="E694" t="s">
        <v>888</v>
      </c>
      <c r="F694" t="s">
        <v>2653</v>
      </c>
      <c r="G694" t="s">
        <v>2643</v>
      </c>
      <c r="H694" t="s">
        <v>11</v>
      </c>
      <c r="I694" t="s">
        <v>16</v>
      </c>
      <c r="J694">
        <v>1500</v>
      </c>
      <c r="K694">
        <v>1500</v>
      </c>
      <c r="L694">
        <v>6.9000000000000006E-2</v>
      </c>
      <c r="M694">
        <v>104.9917365</v>
      </c>
      <c r="O694">
        <v>0.15748760000000001</v>
      </c>
    </row>
    <row r="695" spans="1:15" hidden="1" x14ac:dyDescent="0.35">
      <c r="A695">
        <v>1496</v>
      </c>
      <c r="B695">
        <v>133</v>
      </c>
      <c r="C695" t="s">
        <v>183</v>
      </c>
      <c r="D695" t="str">
        <f>INDEX(FSA_Province!B:B,MATCH(LEFT(C695,1),FSA_Province!A:A,0))</f>
        <v>ON</v>
      </c>
      <c r="E695" t="s">
        <v>1735</v>
      </c>
      <c r="F695" t="s">
        <v>2658</v>
      </c>
      <c r="G695" t="s">
        <v>2642</v>
      </c>
      <c r="H695" t="s">
        <v>11</v>
      </c>
      <c r="I695" t="s">
        <v>16</v>
      </c>
      <c r="J695">
        <v>197723.21715447001</v>
      </c>
      <c r="K695">
        <v>197723.21715447001</v>
      </c>
      <c r="L695">
        <v>1.0100000000000001E-6</v>
      </c>
      <c r="M695">
        <v>0.19970041999999999</v>
      </c>
      <c r="O695">
        <v>2.9935999999999998E-4</v>
      </c>
    </row>
    <row r="696" spans="1:15" hidden="1" x14ac:dyDescent="0.35">
      <c r="A696">
        <v>641</v>
      </c>
      <c r="B696">
        <v>71</v>
      </c>
      <c r="C696" t="s">
        <v>207</v>
      </c>
      <c r="D696" t="str">
        <f>INDEX(FSA_Province!B:B,MATCH(LEFT(C696,1),FSA_Province!A:A,0))</f>
        <v>BC</v>
      </c>
      <c r="E696" t="s">
        <v>831</v>
      </c>
      <c r="F696" t="s">
        <v>2642</v>
      </c>
      <c r="G696" t="s">
        <v>2643</v>
      </c>
      <c r="H696" t="s">
        <v>11</v>
      </c>
      <c r="I696" t="s">
        <v>16</v>
      </c>
      <c r="J696">
        <v>2.5157100000000002E-2</v>
      </c>
      <c r="K696">
        <v>2.5157100000000002E-2</v>
      </c>
      <c r="L696">
        <v>59536</v>
      </c>
      <c r="M696">
        <v>1515.4277729999999</v>
      </c>
      <c r="O696">
        <v>2.2466296200000002</v>
      </c>
    </row>
    <row r="697" spans="1:15" hidden="1" x14ac:dyDescent="0.35">
      <c r="A697">
        <v>696</v>
      </c>
      <c r="B697">
        <v>225</v>
      </c>
      <c r="C697" t="s">
        <v>300</v>
      </c>
      <c r="D697" t="str">
        <f>INDEX(FSA_Province!B:B,MATCH(LEFT(C697,1),FSA_Province!A:A,0))</f>
        <v>AB</v>
      </c>
      <c r="E697" t="s">
        <v>892</v>
      </c>
      <c r="F697" t="s">
        <v>2646</v>
      </c>
      <c r="G697" t="s">
        <v>2643</v>
      </c>
      <c r="H697" t="s">
        <v>27</v>
      </c>
      <c r="I697" t="s">
        <v>12</v>
      </c>
      <c r="J697">
        <v>6.7000000000000004E-2</v>
      </c>
      <c r="K697">
        <v>6.7000000000000004E-2</v>
      </c>
      <c r="L697">
        <v>2235.904</v>
      </c>
      <c r="M697">
        <v>148.44762779999999</v>
      </c>
      <c r="O697">
        <v>0.22267144</v>
      </c>
    </row>
    <row r="698" spans="1:15" hidden="1" x14ac:dyDescent="0.35">
      <c r="A698">
        <v>1309</v>
      </c>
      <c r="B698">
        <v>133</v>
      </c>
      <c r="C698" t="s">
        <v>183</v>
      </c>
      <c r="D698" t="str">
        <f>INDEX(FSA_Province!B:B,MATCH(LEFT(C698,1),FSA_Province!A:A,0))</f>
        <v>ON</v>
      </c>
      <c r="E698" t="s">
        <v>1543</v>
      </c>
      <c r="F698" t="s">
        <v>2658</v>
      </c>
      <c r="G698" t="s">
        <v>2642</v>
      </c>
      <c r="H698" t="s">
        <v>11</v>
      </c>
      <c r="I698" t="s">
        <v>16</v>
      </c>
      <c r="J698">
        <v>195784.75424119001</v>
      </c>
      <c r="K698">
        <v>195784.75424119001</v>
      </c>
      <c r="L698">
        <v>1.02E-6</v>
      </c>
      <c r="M698">
        <v>0.19970044000000001</v>
      </c>
      <c r="O698">
        <v>2.9954E-4</v>
      </c>
    </row>
    <row r="699" spans="1:15" hidden="1" x14ac:dyDescent="0.35">
      <c r="A699">
        <v>698</v>
      </c>
      <c r="B699">
        <v>233</v>
      </c>
      <c r="C699" t="s">
        <v>352</v>
      </c>
      <c r="D699" t="str">
        <f>INDEX(FSA_Province!B:B,MATCH(LEFT(C699,1),FSA_Province!A:A,0))</f>
        <v>BC</v>
      </c>
      <c r="E699" t="s">
        <v>894</v>
      </c>
      <c r="F699" t="s">
        <v>2658</v>
      </c>
      <c r="G699" t="s">
        <v>2650</v>
      </c>
      <c r="H699" t="s">
        <v>11</v>
      </c>
      <c r="I699" t="s">
        <v>16</v>
      </c>
      <c r="J699">
        <v>2481.0769230800001</v>
      </c>
      <c r="K699">
        <v>2481.0769230800001</v>
      </c>
      <c r="L699">
        <v>6.5000000000000002E-2</v>
      </c>
      <c r="M699">
        <v>161.27000000000001</v>
      </c>
      <c r="O699">
        <v>0</v>
      </c>
    </row>
    <row r="700" spans="1:15" hidden="1" x14ac:dyDescent="0.35">
      <c r="A700">
        <v>699</v>
      </c>
      <c r="B700">
        <v>8</v>
      </c>
      <c r="C700" t="s">
        <v>338</v>
      </c>
      <c r="D700" t="str">
        <f>INDEX(FSA_Province!B:B,MATCH(LEFT(C700,1),FSA_Province!A:A,0))</f>
        <v>ON</v>
      </c>
      <c r="E700" t="s">
        <v>895</v>
      </c>
      <c r="F700" t="s">
        <v>2644</v>
      </c>
      <c r="G700" t="s">
        <v>2643</v>
      </c>
      <c r="H700" t="s">
        <v>11</v>
      </c>
      <c r="I700" t="s">
        <v>16</v>
      </c>
      <c r="J700">
        <v>155</v>
      </c>
      <c r="K700">
        <v>155</v>
      </c>
      <c r="L700">
        <v>1.14174</v>
      </c>
      <c r="M700">
        <v>179.59229999999999</v>
      </c>
      <c r="O700">
        <v>0.26938845</v>
      </c>
    </row>
    <row r="701" spans="1:15" hidden="1" x14ac:dyDescent="0.35">
      <c r="A701">
        <v>700</v>
      </c>
      <c r="B701">
        <v>8</v>
      </c>
      <c r="C701" t="s">
        <v>338</v>
      </c>
      <c r="D701" t="str">
        <f>INDEX(FSA_Province!B:B,MATCH(LEFT(C701,1),FSA_Province!A:A,0))</f>
        <v>ON</v>
      </c>
      <c r="E701" t="s">
        <v>896</v>
      </c>
      <c r="F701" t="s">
        <v>2647</v>
      </c>
      <c r="G701" t="s">
        <v>2643</v>
      </c>
      <c r="H701" t="s">
        <v>11</v>
      </c>
      <c r="I701" t="s">
        <v>16</v>
      </c>
      <c r="J701">
        <v>5000</v>
      </c>
      <c r="K701">
        <v>5000</v>
      </c>
      <c r="L701">
        <v>0.161</v>
      </c>
      <c r="M701">
        <v>816.92964740000002</v>
      </c>
      <c r="O701">
        <v>1.2253944699999999</v>
      </c>
    </row>
    <row r="702" spans="1:15" hidden="1" x14ac:dyDescent="0.35">
      <c r="A702">
        <v>28</v>
      </c>
      <c r="B702">
        <v>171</v>
      </c>
      <c r="C702" t="s">
        <v>13</v>
      </c>
      <c r="D702" t="str">
        <f>INDEX(FSA_Province!B:B,MATCH(LEFT(C702,1),FSA_Province!A:A,0))</f>
        <v>ON</v>
      </c>
      <c r="E702" t="s">
        <v>66</v>
      </c>
      <c r="F702" t="s">
        <v>2655</v>
      </c>
      <c r="G702" t="s">
        <v>2642</v>
      </c>
      <c r="H702" t="s">
        <v>27</v>
      </c>
      <c r="I702" t="s">
        <v>16</v>
      </c>
      <c r="J702">
        <v>2400</v>
      </c>
      <c r="K702">
        <v>2400</v>
      </c>
      <c r="L702">
        <v>1.0300000000000001E-6</v>
      </c>
      <c r="M702">
        <v>2.4719999999999998E-3</v>
      </c>
      <c r="O702">
        <v>3.7000000000000002E-6</v>
      </c>
    </row>
    <row r="703" spans="1:15" hidden="1" x14ac:dyDescent="0.35">
      <c r="A703">
        <v>702</v>
      </c>
      <c r="B703">
        <v>158</v>
      </c>
      <c r="C703" t="s">
        <v>328</v>
      </c>
      <c r="D703" t="str">
        <f>INDEX(FSA_Province!B:B,MATCH(LEFT(C703,1),FSA_Province!A:A,0))</f>
        <v>ON</v>
      </c>
      <c r="E703" t="s">
        <v>898</v>
      </c>
      <c r="F703" t="s">
        <v>2647</v>
      </c>
      <c r="G703" t="s">
        <v>2643</v>
      </c>
      <c r="H703" t="s">
        <v>27</v>
      </c>
      <c r="I703" t="s">
        <v>16</v>
      </c>
      <c r="J703">
        <v>40</v>
      </c>
      <c r="K703">
        <v>40</v>
      </c>
      <c r="L703">
        <v>0.16904336</v>
      </c>
      <c r="M703">
        <v>6.8624728499999996</v>
      </c>
      <c r="O703">
        <v>1.0293699999999999E-2</v>
      </c>
    </row>
    <row r="704" spans="1:15" hidden="1" x14ac:dyDescent="0.35">
      <c r="A704">
        <v>703</v>
      </c>
      <c r="B704">
        <v>158</v>
      </c>
      <c r="C704" t="s">
        <v>328</v>
      </c>
      <c r="D704" t="str">
        <f>INDEX(FSA_Province!B:B,MATCH(LEFT(C704,1),FSA_Province!A:A,0))</f>
        <v>ON</v>
      </c>
      <c r="E704" t="s">
        <v>899</v>
      </c>
      <c r="F704" t="s">
        <v>2647</v>
      </c>
      <c r="G704" t="s">
        <v>2643</v>
      </c>
      <c r="H704" t="s">
        <v>27</v>
      </c>
      <c r="I704" t="s">
        <v>16</v>
      </c>
      <c r="J704">
        <v>10</v>
      </c>
      <c r="K704">
        <v>10</v>
      </c>
      <c r="L704">
        <v>0.1686127</v>
      </c>
      <c r="M704">
        <v>1.71111462</v>
      </c>
      <c r="O704">
        <v>2.5666700000000001E-3</v>
      </c>
    </row>
    <row r="705" spans="1:15" hidden="1" x14ac:dyDescent="0.35">
      <c r="A705">
        <v>704</v>
      </c>
      <c r="B705">
        <v>158</v>
      </c>
      <c r="C705" t="s">
        <v>328</v>
      </c>
      <c r="D705" t="str">
        <f>INDEX(FSA_Province!B:B,MATCH(LEFT(C705,1),FSA_Province!A:A,0))</f>
        <v>ON</v>
      </c>
      <c r="E705" t="s">
        <v>900</v>
      </c>
      <c r="F705" t="s">
        <v>2647</v>
      </c>
      <c r="G705" t="s">
        <v>2643</v>
      </c>
      <c r="H705" t="s">
        <v>27</v>
      </c>
      <c r="I705" t="s">
        <v>16</v>
      </c>
      <c r="J705">
        <v>40</v>
      </c>
      <c r="K705">
        <v>40</v>
      </c>
      <c r="L705">
        <v>0.16819940999999999</v>
      </c>
      <c r="M705">
        <v>6.82821093</v>
      </c>
      <c r="O705">
        <v>1.0242309999999999E-2</v>
      </c>
    </row>
    <row r="706" spans="1:15" hidden="1" x14ac:dyDescent="0.35">
      <c r="A706">
        <v>705</v>
      </c>
      <c r="B706">
        <v>158</v>
      </c>
      <c r="C706" t="s">
        <v>328</v>
      </c>
      <c r="D706" t="str">
        <f>INDEX(FSA_Province!B:B,MATCH(LEFT(C706,1),FSA_Province!A:A,0))</f>
        <v>ON</v>
      </c>
      <c r="E706" t="s">
        <v>901</v>
      </c>
      <c r="F706" t="s">
        <v>2647</v>
      </c>
      <c r="G706" t="s">
        <v>2643</v>
      </c>
      <c r="H706" t="s">
        <v>27</v>
      </c>
      <c r="I706" t="s">
        <v>16</v>
      </c>
      <c r="J706">
        <v>80</v>
      </c>
      <c r="K706">
        <v>80</v>
      </c>
      <c r="L706">
        <v>0.16819971</v>
      </c>
      <c r="M706">
        <v>13.655387940000001</v>
      </c>
      <c r="O706">
        <v>2.0483080000000001E-2</v>
      </c>
    </row>
    <row r="707" spans="1:15" hidden="1" x14ac:dyDescent="0.35">
      <c r="A707">
        <v>673</v>
      </c>
      <c r="B707">
        <v>248</v>
      </c>
      <c r="C707" t="s">
        <v>401</v>
      </c>
      <c r="D707" t="str">
        <f>INDEX(FSA_Province!B:B,MATCH(LEFT(C707,1),FSA_Province!A:A,0))</f>
        <v>ON</v>
      </c>
      <c r="E707" t="s">
        <v>868</v>
      </c>
      <c r="F707" t="s">
        <v>2649</v>
      </c>
      <c r="G707" t="s">
        <v>2642</v>
      </c>
      <c r="H707" t="s">
        <v>27</v>
      </c>
      <c r="I707" t="s">
        <v>16</v>
      </c>
      <c r="J707">
        <v>10000</v>
      </c>
      <c r="K707">
        <v>10000</v>
      </c>
      <c r="L707">
        <v>1.0300000000000001E-6</v>
      </c>
      <c r="M707">
        <v>1.03E-2</v>
      </c>
      <c r="O707">
        <v>1.5449999999999999E-5</v>
      </c>
    </row>
    <row r="708" spans="1:15" hidden="1" x14ac:dyDescent="0.35">
      <c r="A708">
        <v>707</v>
      </c>
      <c r="B708">
        <v>158</v>
      </c>
      <c r="C708" t="s">
        <v>328</v>
      </c>
      <c r="D708" t="str">
        <f>INDEX(FSA_Province!B:B,MATCH(LEFT(C708,1),FSA_Province!A:A,0))</f>
        <v>ON</v>
      </c>
      <c r="E708" t="s">
        <v>903</v>
      </c>
      <c r="F708" t="s">
        <v>2647</v>
      </c>
      <c r="G708" t="s">
        <v>2643</v>
      </c>
      <c r="H708" t="s">
        <v>27</v>
      </c>
      <c r="I708" t="s">
        <v>16</v>
      </c>
      <c r="J708">
        <v>40</v>
      </c>
      <c r="K708">
        <v>40</v>
      </c>
      <c r="L708">
        <v>0.16820019</v>
      </c>
      <c r="M708">
        <v>6.82824337</v>
      </c>
      <c r="O708">
        <v>1.0242360000000001E-2</v>
      </c>
    </row>
    <row r="709" spans="1:15" hidden="1" x14ac:dyDescent="0.35">
      <c r="A709">
        <v>708</v>
      </c>
      <c r="B709">
        <v>158</v>
      </c>
      <c r="C709" t="s">
        <v>328</v>
      </c>
      <c r="D709" t="str">
        <f>INDEX(FSA_Province!B:B,MATCH(LEFT(C709,1),FSA_Province!A:A,0))</f>
        <v>ON</v>
      </c>
      <c r="E709" t="s">
        <v>904</v>
      </c>
      <c r="F709" t="s">
        <v>2647</v>
      </c>
      <c r="G709" t="s">
        <v>2643</v>
      </c>
      <c r="H709" t="s">
        <v>27</v>
      </c>
      <c r="I709" t="s">
        <v>16</v>
      </c>
      <c r="J709">
        <v>30</v>
      </c>
      <c r="K709">
        <v>30</v>
      </c>
      <c r="L709">
        <v>0.16820070000000001</v>
      </c>
      <c r="M709">
        <v>5.1211975900000004</v>
      </c>
      <c r="O709">
        <v>7.68179E-3</v>
      </c>
    </row>
    <row r="710" spans="1:15" hidden="1" x14ac:dyDescent="0.35">
      <c r="A710">
        <v>709</v>
      </c>
      <c r="B710">
        <v>158</v>
      </c>
      <c r="C710" t="s">
        <v>328</v>
      </c>
      <c r="D710" t="str">
        <f>INDEX(FSA_Province!B:B,MATCH(LEFT(C710,1),FSA_Province!A:A,0))</f>
        <v>ON</v>
      </c>
      <c r="E710" t="s">
        <v>905</v>
      </c>
      <c r="F710" t="s">
        <v>2647</v>
      </c>
      <c r="G710" t="s">
        <v>2643</v>
      </c>
      <c r="H710" t="s">
        <v>27</v>
      </c>
      <c r="I710" t="s">
        <v>16</v>
      </c>
      <c r="J710">
        <v>20</v>
      </c>
      <c r="K710">
        <v>20</v>
      </c>
      <c r="L710">
        <v>0.16820166</v>
      </c>
      <c r="M710">
        <v>3.4141518099999999</v>
      </c>
      <c r="O710">
        <v>5.1212200000000001E-3</v>
      </c>
    </row>
    <row r="711" spans="1:15" hidden="1" x14ac:dyDescent="0.35">
      <c r="A711">
        <v>710</v>
      </c>
      <c r="B711">
        <v>158</v>
      </c>
      <c r="C711" t="s">
        <v>328</v>
      </c>
      <c r="D711" t="str">
        <f>INDEX(FSA_Province!B:B,MATCH(LEFT(C711,1),FSA_Province!A:A,0))</f>
        <v>ON</v>
      </c>
      <c r="E711" t="s">
        <v>906</v>
      </c>
      <c r="F711" t="s">
        <v>2647</v>
      </c>
      <c r="G711" t="s">
        <v>2643</v>
      </c>
      <c r="H711" t="s">
        <v>27</v>
      </c>
      <c r="I711" t="s">
        <v>16</v>
      </c>
      <c r="J711">
        <v>180</v>
      </c>
      <c r="K711">
        <v>180</v>
      </c>
      <c r="L711">
        <v>0.16849517</v>
      </c>
      <c r="M711">
        <v>30.783372450000002</v>
      </c>
      <c r="O711">
        <v>4.6175050000000002E-2</v>
      </c>
    </row>
    <row r="712" spans="1:15" hidden="1" x14ac:dyDescent="0.35">
      <c r="A712">
        <v>711</v>
      </c>
      <c r="B712">
        <v>158</v>
      </c>
      <c r="C712" t="s">
        <v>328</v>
      </c>
      <c r="D712" t="str">
        <f>INDEX(FSA_Province!B:B,MATCH(LEFT(C712,1),FSA_Province!A:A,0))</f>
        <v>ON</v>
      </c>
      <c r="E712" t="s">
        <v>907</v>
      </c>
      <c r="F712" t="s">
        <v>2647</v>
      </c>
      <c r="G712" t="s">
        <v>2643</v>
      </c>
      <c r="H712" t="s">
        <v>27</v>
      </c>
      <c r="I712" t="s">
        <v>16</v>
      </c>
      <c r="J712">
        <v>180</v>
      </c>
      <c r="K712">
        <v>180</v>
      </c>
      <c r="L712">
        <v>0.16849523999999999</v>
      </c>
      <c r="M712">
        <v>30.780995600000001</v>
      </c>
      <c r="O712">
        <v>4.6171490000000003E-2</v>
      </c>
    </row>
    <row r="713" spans="1:15" hidden="1" x14ac:dyDescent="0.35">
      <c r="A713">
        <v>712</v>
      </c>
      <c r="B713">
        <v>158</v>
      </c>
      <c r="C713" t="s">
        <v>328</v>
      </c>
      <c r="D713" t="str">
        <f>INDEX(FSA_Province!B:B,MATCH(LEFT(C713,1),FSA_Province!A:A,0))</f>
        <v>ON</v>
      </c>
      <c r="E713" t="s">
        <v>908</v>
      </c>
      <c r="F713" t="s">
        <v>2647</v>
      </c>
      <c r="G713" t="s">
        <v>2643</v>
      </c>
      <c r="H713" t="s">
        <v>27</v>
      </c>
      <c r="I713" t="s">
        <v>16</v>
      </c>
      <c r="J713">
        <v>180</v>
      </c>
      <c r="K713">
        <v>180</v>
      </c>
      <c r="L713">
        <v>0.16849531000000001</v>
      </c>
      <c r="M713">
        <v>30.7810095</v>
      </c>
      <c r="O713">
        <v>4.6171509999999999E-2</v>
      </c>
    </row>
    <row r="714" spans="1:15" hidden="1" x14ac:dyDescent="0.35">
      <c r="A714">
        <v>713</v>
      </c>
      <c r="B714">
        <v>158</v>
      </c>
      <c r="C714" t="s">
        <v>328</v>
      </c>
      <c r="D714" t="str">
        <f>INDEX(FSA_Province!B:B,MATCH(LEFT(C714,1),FSA_Province!A:A,0))</f>
        <v>ON</v>
      </c>
      <c r="E714" t="s">
        <v>909</v>
      </c>
      <c r="F714" t="s">
        <v>2647</v>
      </c>
      <c r="G714" t="s">
        <v>2643</v>
      </c>
      <c r="H714" t="s">
        <v>27</v>
      </c>
      <c r="I714" t="s">
        <v>16</v>
      </c>
      <c r="J714">
        <v>180</v>
      </c>
      <c r="K714">
        <v>180</v>
      </c>
      <c r="L714">
        <v>0.16849533</v>
      </c>
      <c r="M714">
        <v>30.78101182</v>
      </c>
      <c r="O714">
        <v>4.6171509999999999E-2</v>
      </c>
    </row>
    <row r="715" spans="1:15" hidden="1" x14ac:dyDescent="0.35">
      <c r="A715">
        <v>714</v>
      </c>
      <c r="B715">
        <v>158</v>
      </c>
      <c r="C715" t="s">
        <v>328</v>
      </c>
      <c r="D715" t="str">
        <f>INDEX(FSA_Province!B:B,MATCH(LEFT(C715,1),FSA_Province!A:A,0))</f>
        <v>ON</v>
      </c>
      <c r="E715" t="s">
        <v>910</v>
      </c>
      <c r="F715" t="s">
        <v>2647</v>
      </c>
      <c r="G715" t="s">
        <v>2643</v>
      </c>
      <c r="H715" t="s">
        <v>27</v>
      </c>
      <c r="I715" t="s">
        <v>16</v>
      </c>
      <c r="J715">
        <v>180</v>
      </c>
      <c r="K715">
        <v>180</v>
      </c>
      <c r="L715">
        <v>0.16849536000000001</v>
      </c>
      <c r="M715">
        <v>30.78101646</v>
      </c>
      <c r="O715">
        <v>4.6171520000000001E-2</v>
      </c>
    </row>
    <row r="716" spans="1:15" hidden="1" x14ac:dyDescent="0.35">
      <c r="A716">
        <v>715</v>
      </c>
      <c r="B716">
        <v>116</v>
      </c>
      <c r="C716" t="s">
        <v>406</v>
      </c>
      <c r="D716" t="str">
        <f>INDEX(FSA_Province!B:B,MATCH(LEFT(C716,1),FSA_Province!A:A,0))</f>
        <v>BC</v>
      </c>
      <c r="E716" t="s">
        <v>911</v>
      </c>
      <c r="F716" t="s">
        <v>2647</v>
      </c>
      <c r="G716" t="s">
        <v>2643</v>
      </c>
      <c r="H716" t="s">
        <v>27</v>
      </c>
      <c r="I716" t="s">
        <v>16</v>
      </c>
      <c r="J716">
        <v>18000</v>
      </c>
      <c r="K716">
        <v>18000</v>
      </c>
      <c r="L716">
        <v>0.1685827</v>
      </c>
      <c r="M716">
        <v>3079.6974770000002</v>
      </c>
      <c r="O716">
        <v>4.6195462100000002</v>
      </c>
    </row>
    <row r="717" spans="1:15" hidden="1" x14ac:dyDescent="0.35">
      <c r="A717">
        <v>716</v>
      </c>
      <c r="B717">
        <v>139</v>
      </c>
      <c r="C717" t="s">
        <v>847</v>
      </c>
      <c r="D717" t="str">
        <f>INDEX(FSA_Province!B:B,MATCH(LEFT(C717,1),FSA_Province!A:A,0))</f>
        <v>BC</v>
      </c>
      <c r="E717" t="s">
        <v>912</v>
      </c>
      <c r="F717" t="s">
        <v>2647</v>
      </c>
      <c r="G717" t="s">
        <v>2643</v>
      </c>
      <c r="H717" t="s">
        <v>27</v>
      </c>
      <c r="I717" t="s">
        <v>16</v>
      </c>
      <c r="J717">
        <v>34000</v>
      </c>
      <c r="K717">
        <v>34000</v>
      </c>
      <c r="L717">
        <v>0.17101405</v>
      </c>
      <c r="M717">
        <v>5902.4787729999998</v>
      </c>
      <c r="O717">
        <v>8.8537181500000006</v>
      </c>
    </row>
    <row r="718" spans="1:15" hidden="1" x14ac:dyDescent="0.35">
      <c r="A718">
        <v>478</v>
      </c>
      <c r="B718">
        <v>245</v>
      </c>
      <c r="C718" t="s">
        <v>8</v>
      </c>
      <c r="D718" t="str">
        <f>INDEX(FSA_Province!B:B,MATCH(LEFT(C718,1),FSA_Province!A:A,0))</f>
        <v>BC</v>
      </c>
      <c r="E718" t="s">
        <v>646</v>
      </c>
      <c r="F718" t="s">
        <v>2642</v>
      </c>
      <c r="G718" t="s">
        <v>2643</v>
      </c>
      <c r="H718" t="s">
        <v>11</v>
      </c>
      <c r="I718" t="s">
        <v>12</v>
      </c>
      <c r="J718">
        <v>0.2</v>
      </c>
      <c r="K718">
        <v>0.2</v>
      </c>
      <c r="L718">
        <v>59500</v>
      </c>
      <c r="M718">
        <v>11899.999809999999</v>
      </c>
      <c r="O718">
        <v>0</v>
      </c>
    </row>
    <row r="719" spans="1:15" hidden="1" x14ac:dyDescent="0.35">
      <c r="A719">
        <v>488</v>
      </c>
      <c r="B719">
        <v>245</v>
      </c>
      <c r="C719" t="s">
        <v>8</v>
      </c>
      <c r="D719" t="str">
        <f>INDEX(FSA_Province!B:B,MATCH(LEFT(C719,1),FSA_Province!A:A,0))</f>
        <v>BC</v>
      </c>
      <c r="E719" t="s">
        <v>657</v>
      </c>
      <c r="F719" t="s">
        <v>2642</v>
      </c>
      <c r="G719" t="s">
        <v>2643</v>
      </c>
      <c r="H719" t="s">
        <v>11</v>
      </c>
      <c r="I719" t="s">
        <v>16</v>
      </c>
      <c r="J719">
        <v>0.2</v>
      </c>
      <c r="K719">
        <v>0.2</v>
      </c>
      <c r="L719">
        <v>59500</v>
      </c>
      <c r="M719">
        <v>11876.597299999999</v>
      </c>
      <c r="O719">
        <v>0</v>
      </c>
    </row>
    <row r="720" spans="1:15" hidden="1" x14ac:dyDescent="0.35">
      <c r="A720">
        <v>719</v>
      </c>
      <c r="B720">
        <v>52</v>
      </c>
      <c r="C720" t="s">
        <v>915</v>
      </c>
      <c r="D720" t="str">
        <f>INDEX(FSA_Province!B:B,MATCH(LEFT(C720,1),FSA_Province!A:A,0))</f>
        <v>ON</v>
      </c>
      <c r="E720" t="s">
        <v>916</v>
      </c>
      <c r="F720" t="s">
        <v>2647</v>
      </c>
      <c r="G720" t="s">
        <v>2643</v>
      </c>
      <c r="H720" t="s">
        <v>11</v>
      </c>
      <c r="I720" t="s">
        <v>16</v>
      </c>
      <c r="J720">
        <v>1400</v>
      </c>
      <c r="K720">
        <v>1400</v>
      </c>
      <c r="L720">
        <v>0.17334362</v>
      </c>
      <c r="M720">
        <v>246.25833249999999</v>
      </c>
      <c r="O720">
        <v>0.36938748999999999</v>
      </c>
    </row>
    <row r="721" spans="1:15" hidden="1" x14ac:dyDescent="0.35">
      <c r="A721">
        <v>720</v>
      </c>
      <c r="B721">
        <v>158</v>
      </c>
      <c r="C721" t="s">
        <v>328</v>
      </c>
      <c r="D721" t="str">
        <f>INDEX(FSA_Province!B:B,MATCH(LEFT(C721,1),FSA_Province!A:A,0))</f>
        <v>ON</v>
      </c>
      <c r="E721" t="s">
        <v>917</v>
      </c>
      <c r="F721" t="s">
        <v>2647</v>
      </c>
      <c r="G721" t="s">
        <v>2643</v>
      </c>
      <c r="H721" t="s">
        <v>27</v>
      </c>
      <c r="I721" t="s">
        <v>16</v>
      </c>
      <c r="J721">
        <v>10</v>
      </c>
      <c r="K721">
        <v>10</v>
      </c>
      <c r="L721">
        <v>0.17334359999999999</v>
      </c>
      <c r="M721">
        <v>1.7589882100000001</v>
      </c>
      <c r="O721">
        <v>2.6384799999999999E-3</v>
      </c>
    </row>
    <row r="722" spans="1:15" hidden="1" x14ac:dyDescent="0.35">
      <c r="A722">
        <v>721</v>
      </c>
      <c r="B722">
        <v>158</v>
      </c>
      <c r="C722" t="s">
        <v>328</v>
      </c>
      <c r="D722" t="str">
        <f>INDEX(FSA_Province!B:B,MATCH(LEFT(C722,1),FSA_Province!A:A,0))</f>
        <v>ON</v>
      </c>
      <c r="E722" t="s">
        <v>918</v>
      </c>
      <c r="F722" t="s">
        <v>2647</v>
      </c>
      <c r="G722" t="s">
        <v>2643</v>
      </c>
      <c r="H722" t="s">
        <v>27</v>
      </c>
      <c r="I722" t="s">
        <v>16</v>
      </c>
      <c r="J722">
        <v>180</v>
      </c>
      <c r="K722">
        <v>180</v>
      </c>
      <c r="L722">
        <v>0.17276254999999999</v>
      </c>
      <c r="M722">
        <v>31.550751030000001</v>
      </c>
      <c r="O722">
        <v>4.7326119999999999E-2</v>
      </c>
    </row>
    <row r="723" spans="1:15" hidden="1" x14ac:dyDescent="0.35">
      <c r="A723">
        <v>722</v>
      </c>
      <c r="B723">
        <v>158</v>
      </c>
      <c r="C723" t="s">
        <v>328</v>
      </c>
      <c r="D723" t="str">
        <f>INDEX(FSA_Province!B:B,MATCH(LEFT(C723,1),FSA_Province!A:A,0))</f>
        <v>ON</v>
      </c>
      <c r="E723" t="s">
        <v>919</v>
      </c>
      <c r="F723" t="s">
        <v>2647</v>
      </c>
      <c r="G723" t="s">
        <v>2643</v>
      </c>
      <c r="H723" t="s">
        <v>27</v>
      </c>
      <c r="I723" t="s">
        <v>16</v>
      </c>
      <c r="J723">
        <v>2650</v>
      </c>
      <c r="K723">
        <v>2650</v>
      </c>
      <c r="L723">
        <v>0.17407381</v>
      </c>
      <c r="M723">
        <v>466.5170612</v>
      </c>
      <c r="O723">
        <v>0.69977559</v>
      </c>
    </row>
    <row r="724" spans="1:15" hidden="1" x14ac:dyDescent="0.35">
      <c r="A724">
        <v>723</v>
      </c>
      <c r="B724">
        <v>102</v>
      </c>
      <c r="C724" t="s">
        <v>22</v>
      </c>
      <c r="D724" t="str">
        <f>INDEX(FSA_Province!B:B,MATCH(LEFT(C724,1),FSA_Province!A:A,0))</f>
        <v>ON</v>
      </c>
      <c r="E724" t="s">
        <v>920</v>
      </c>
      <c r="F724" t="s">
        <v>2647</v>
      </c>
      <c r="G724" t="s">
        <v>2643</v>
      </c>
      <c r="H724" t="s">
        <v>11</v>
      </c>
      <c r="I724" t="s">
        <v>16</v>
      </c>
      <c r="J724">
        <v>124.3</v>
      </c>
      <c r="K724">
        <v>124.3</v>
      </c>
      <c r="L724">
        <v>0.17389748999999999</v>
      </c>
      <c r="M724">
        <v>21.91951547</v>
      </c>
      <c r="O724">
        <v>3.2879270000000002E-2</v>
      </c>
    </row>
    <row r="725" spans="1:15" hidden="1" x14ac:dyDescent="0.35">
      <c r="A725">
        <v>724</v>
      </c>
      <c r="B725">
        <v>148</v>
      </c>
      <c r="C725" t="s">
        <v>596</v>
      </c>
      <c r="D725" t="str">
        <f>INDEX(FSA_Province!B:B,MATCH(LEFT(C725,1),FSA_Province!A:A,0))</f>
        <v>ON</v>
      </c>
      <c r="E725" t="s">
        <v>921</v>
      </c>
      <c r="F725" t="s">
        <v>2647</v>
      </c>
      <c r="G725" t="s">
        <v>2643</v>
      </c>
      <c r="H725" t="s">
        <v>27</v>
      </c>
      <c r="I725" t="s">
        <v>16</v>
      </c>
      <c r="J725">
        <v>45</v>
      </c>
      <c r="K725">
        <v>45</v>
      </c>
      <c r="L725">
        <v>0.17389748999999999</v>
      </c>
      <c r="M725">
        <v>7.9407385599999998</v>
      </c>
      <c r="O725">
        <v>1.1911100000000001E-2</v>
      </c>
    </row>
    <row r="726" spans="1:15" hidden="1" x14ac:dyDescent="0.35">
      <c r="A726">
        <v>725</v>
      </c>
      <c r="B726">
        <v>148</v>
      </c>
      <c r="C726" t="s">
        <v>596</v>
      </c>
      <c r="D726" t="str">
        <f>INDEX(FSA_Province!B:B,MATCH(LEFT(C726,1),FSA_Province!A:A,0))</f>
        <v>ON</v>
      </c>
      <c r="E726" t="s">
        <v>922</v>
      </c>
      <c r="F726" t="s">
        <v>2647</v>
      </c>
      <c r="G726" t="s">
        <v>2643</v>
      </c>
      <c r="H726" t="s">
        <v>27</v>
      </c>
      <c r="I726" t="s">
        <v>16</v>
      </c>
      <c r="J726">
        <v>1160</v>
      </c>
      <c r="K726">
        <v>1160</v>
      </c>
      <c r="L726">
        <v>0.17349215000000001</v>
      </c>
      <c r="M726">
        <v>204.2333142</v>
      </c>
      <c r="O726">
        <v>0.30634997000000003</v>
      </c>
    </row>
    <row r="727" spans="1:15" hidden="1" x14ac:dyDescent="0.35">
      <c r="A727">
        <v>726</v>
      </c>
      <c r="B727">
        <v>148</v>
      </c>
      <c r="C727" t="s">
        <v>596</v>
      </c>
      <c r="D727" t="str">
        <f>INDEX(FSA_Province!B:B,MATCH(LEFT(C727,1),FSA_Province!A:A,0))</f>
        <v>ON</v>
      </c>
      <c r="E727" t="s">
        <v>923</v>
      </c>
      <c r="F727" t="s">
        <v>2647</v>
      </c>
      <c r="G727" t="s">
        <v>2643</v>
      </c>
      <c r="H727" t="s">
        <v>27</v>
      </c>
      <c r="I727" t="s">
        <v>16</v>
      </c>
      <c r="J727">
        <v>13000</v>
      </c>
      <c r="K727">
        <v>13000</v>
      </c>
      <c r="L727">
        <v>0.17318853000000001</v>
      </c>
      <c r="M727">
        <v>2284.8163169999998</v>
      </c>
      <c r="O727">
        <v>3.4272244700000001</v>
      </c>
    </row>
    <row r="728" spans="1:15" hidden="1" x14ac:dyDescent="0.35">
      <c r="A728">
        <v>727</v>
      </c>
      <c r="B728">
        <v>102</v>
      </c>
      <c r="C728" t="s">
        <v>22</v>
      </c>
      <c r="D728" t="str">
        <f>INDEX(FSA_Province!B:B,MATCH(LEFT(C728,1),FSA_Province!A:A,0))</f>
        <v>ON</v>
      </c>
      <c r="E728" t="s">
        <v>924</v>
      </c>
      <c r="F728" t="s">
        <v>2656</v>
      </c>
      <c r="G728" t="s">
        <v>2643</v>
      </c>
      <c r="H728" t="s">
        <v>11</v>
      </c>
      <c r="I728" t="s">
        <v>12</v>
      </c>
      <c r="J728">
        <v>14.125484999999999</v>
      </c>
      <c r="K728">
        <v>14.125484999999999</v>
      </c>
      <c r="L728">
        <v>1.5721799999999999</v>
      </c>
      <c r="M728">
        <v>22.012217060000001</v>
      </c>
      <c r="O728">
        <v>3.3018319999999997E-2</v>
      </c>
    </row>
    <row r="729" spans="1:15" hidden="1" x14ac:dyDescent="0.35">
      <c r="A729">
        <v>728</v>
      </c>
      <c r="B729">
        <v>148</v>
      </c>
      <c r="C729" t="s">
        <v>596</v>
      </c>
      <c r="D729" t="str">
        <f>INDEX(FSA_Province!B:B,MATCH(LEFT(C729,1),FSA_Province!A:A,0))</f>
        <v>ON</v>
      </c>
      <c r="E729" t="s">
        <v>925</v>
      </c>
      <c r="F729" t="s">
        <v>2647</v>
      </c>
      <c r="G729" t="s">
        <v>2643</v>
      </c>
      <c r="H729" t="s">
        <v>27</v>
      </c>
      <c r="I729" t="s">
        <v>16</v>
      </c>
      <c r="J729">
        <v>115</v>
      </c>
      <c r="K729">
        <v>115</v>
      </c>
      <c r="L729">
        <v>0.17357115000000001</v>
      </c>
      <c r="M729">
        <v>20.310055160000001</v>
      </c>
      <c r="O729">
        <v>3.0465079999999999E-2</v>
      </c>
    </row>
    <row r="730" spans="1:15" hidden="1" x14ac:dyDescent="0.35">
      <c r="A730">
        <v>729</v>
      </c>
      <c r="B730">
        <v>148</v>
      </c>
      <c r="C730" t="s">
        <v>596</v>
      </c>
      <c r="D730" t="str">
        <f>INDEX(FSA_Province!B:B,MATCH(LEFT(C730,1),FSA_Province!A:A,0))</f>
        <v>ON</v>
      </c>
      <c r="E730" t="s">
        <v>926</v>
      </c>
      <c r="F730" t="s">
        <v>2647</v>
      </c>
      <c r="G730" t="s">
        <v>2643</v>
      </c>
      <c r="H730" t="s">
        <v>27</v>
      </c>
      <c r="I730" t="s">
        <v>16</v>
      </c>
      <c r="J730">
        <v>2700</v>
      </c>
      <c r="K730">
        <v>2700</v>
      </c>
      <c r="L730">
        <v>0.17436750000000001</v>
      </c>
      <c r="M730">
        <v>477.84339790000001</v>
      </c>
      <c r="O730">
        <v>0.71676508999999999</v>
      </c>
    </row>
    <row r="731" spans="1:15" hidden="1" x14ac:dyDescent="0.35">
      <c r="A731">
        <v>730</v>
      </c>
      <c r="B731">
        <v>91</v>
      </c>
      <c r="C731" t="s">
        <v>927</v>
      </c>
      <c r="D731" t="str">
        <f>INDEX(FSA_Province!B:B,MATCH(LEFT(C731,1),FSA_Province!A:A,0))</f>
        <v>ON</v>
      </c>
      <c r="E731" t="s">
        <v>928</v>
      </c>
      <c r="F731" t="s">
        <v>2645</v>
      </c>
      <c r="G731" t="s">
        <v>2643</v>
      </c>
      <c r="H731" t="s">
        <v>11</v>
      </c>
      <c r="I731" t="s">
        <v>16</v>
      </c>
      <c r="J731">
        <v>1.4285635400000001</v>
      </c>
      <c r="K731">
        <v>1.4285635400000001</v>
      </c>
      <c r="L731">
        <v>34.947771699999997</v>
      </c>
      <c r="M731">
        <v>50.664976940000003</v>
      </c>
      <c r="O731">
        <v>7.5997460000000003E-2</v>
      </c>
    </row>
    <row r="732" spans="1:15" hidden="1" x14ac:dyDescent="0.35">
      <c r="A732">
        <v>731</v>
      </c>
      <c r="B732">
        <v>91</v>
      </c>
      <c r="C732" t="s">
        <v>927</v>
      </c>
      <c r="D732" t="str">
        <f>INDEX(FSA_Province!B:B,MATCH(LEFT(C732,1),FSA_Province!A:A,0))</f>
        <v>ON</v>
      </c>
      <c r="E732" t="s">
        <v>929</v>
      </c>
      <c r="F732" t="s">
        <v>2644</v>
      </c>
      <c r="G732" t="s">
        <v>2643</v>
      </c>
      <c r="H732" t="s">
        <v>11</v>
      </c>
      <c r="I732" t="s">
        <v>16</v>
      </c>
      <c r="J732">
        <v>86.195183670000006</v>
      </c>
      <c r="K732">
        <v>86.195183670000006</v>
      </c>
      <c r="L732">
        <v>1.15842</v>
      </c>
      <c r="M732">
        <v>101.3132852</v>
      </c>
      <c r="O732">
        <v>0.15196992000000001</v>
      </c>
    </row>
    <row r="733" spans="1:15" hidden="1" x14ac:dyDescent="0.35">
      <c r="A733">
        <v>732</v>
      </c>
      <c r="B733">
        <v>91</v>
      </c>
      <c r="C733" t="s">
        <v>927</v>
      </c>
      <c r="D733" t="str">
        <f>INDEX(FSA_Province!B:B,MATCH(LEFT(C733,1),FSA_Province!A:A,0))</f>
        <v>ON</v>
      </c>
      <c r="E733" t="s">
        <v>930</v>
      </c>
      <c r="F733" t="s">
        <v>2646</v>
      </c>
      <c r="G733" t="s">
        <v>2643</v>
      </c>
      <c r="H733" t="s">
        <v>11</v>
      </c>
      <c r="I733" t="s">
        <v>16</v>
      </c>
      <c r="J733">
        <v>4.4064220000000001E-2</v>
      </c>
      <c r="K733">
        <v>4.4064220000000001E-2</v>
      </c>
      <c r="L733">
        <v>2266.0160000000001</v>
      </c>
      <c r="M733">
        <v>101.3299201</v>
      </c>
      <c r="O733">
        <v>0.15199488</v>
      </c>
    </row>
    <row r="734" spans="1:15" hidden="1" x14ac:dyDescent="0.35">
      <c r="A734">
        <v>458</v>
      </c>
      <c r="B734">
        <v>245</v>
      </c>
      <c r="C734" t="s">
        <v>8</v>
      </c>
      <c r="D734" t="str">
        <f>INDEX(FSA_Province!B:B,MATCH(LEFT(C734,1),FSA_Province!A:A,0))</f>
        <v>BC</v>
      </c>
      <c r="E734" t="s">
        <v>623</v>
      </c>
      <c r="F734" t="s">
        <v>2642</v>
      </c>
      <c r="G734" t="s">
        <v>2643</v>
      </c>
      <c r="H734" t="s">
        <v>11</v>
      </c>
      <c r="I734" t="s">
        <v>12</v>
      </c>
      <c r="J734">
        <v>0.3</v>
      </c>
      <c r="K734">
        <v>0.3</v>
      </c>
      <c r="L734">
        <v>59400</v>
      </c>
      <c r="M734">
        <v>17819.99973</v>
      </c>
      <c r="O734">
        <v>0</v>
      </c>
    </row>
    <row r="735" spans="1:15" hidden="1" x14ac:dyDescent="0.35">
      <c r="A735">
        <v>373</v>
      </c>
      <c r="B735">
        <v>75</v>
      </c>
      <c r="C735" t="s">
        <v>517</v>
      </c>
      <c r="D735" t="str">
        <f>INDEX(FSA_Province!B:B,MATCH(LEFT(C735,1),FSA_Province!A:A,0))</f>
        <v>ON</v>
      </c>
      <c r="E735" t="s">
        <v>518</v>
      </c>
      <c r="F735" t="s">
        <v>2658</v>
      </c>
      <c r="G735" t="s">
        <v>2642</v>
      </c>
      <c r="H735" t="s">
        <v>27</v>
      </c>
      <c r="I735" t="s">
        <v>12</v>
      </c>
      <c r="J735">
        <v>5790</v>
      </c>
      <c r="K735">
        <v>5790</v>
      </c>
      <c r="L735">
        <v>1.04E-6</v>
      </c>
      <c r="M735">
        <v>6.0215900000000003E-3</v>
      </c>
      <c r="O735">
        <v>9.0299999999999999E-6</v>
      </c>
    </row>
    <row r="736" spans="1:15" hidden="1" x14ac:dyDescent="0.35">
      <c r="A736">
        <v>735</v>
      </c>
      <c r="B736">
        <v>38</v>
      </c>
      <c r="C736" t="s">
        <v>328</v>
      </c>
      <c r="D736" t="str">
        <f>INDEX(FSA_Province!B:B,MATCH(LEFT(C736,1),FSA_Province!A:A,0))</f>
        <v>ON</v>
      </c>
      <c r="E736" t="s">
        <v>934</v>
      </c>
      <c r="F736" t="s">
        <v>2647</v>
      </c>
      <c r="G736" t="s">
        <v>2643</v>
      </c>
      <c r="H736" t="s">
        <v>27</v>
      </c>
      <c r="I736" t="s">
        <v>16</v>
      </c>
      <c r="J736">
        <v>7900</v>
      </c>
      <c r="K736">
        <v>7900</v>
      </c>
      <c r="L736">
        <v>0.17381980999999999</v>
      </c>
      <c r="M736">
        <v>1391.469699</v>
      </c>
      <c r="O736">
        <v>2.0872045400000001</v>
      </c>
    </row>
    <row r="737" spans="1:15" hidden="1" x14ac:dyDescent="0.35">
      <c r="A737">
        <v>736</v>
      </c>
      <c r="B737">
        <v>38</v>
      </c>
      <c r="C737" t="s">
        <v>328</v>
      </c>
      <c r="D737" t="str">
        <f>INDEX(FSA_Province!B:B,MATCH(LEFT(C737,1),FSA_Province!A:A,0))</f>
        <v>ON</v>
      </c>
      <c r="E737" t="s">
        <v>935</v>
      </c>
      <c r="F737" t="s">
        <v>2647</v>
      </c>
      <c r="G737" t="s">
        <v>2643</v>
      </c>
      <c r="H737" t="s">
        <v>27</v>
      </c>
      <c r="I737" t="s">
        <v>16</v>
      </c>
      <c r="J737">
        <v>1700</v>
      </c>
      <c r="K737">
        <v>1700</v>
      </c>
      <c r="L737">
        <v>0.17560345999999999</v>
      </c>
      <c r="M737">
        <v>302.47925850000001</v>
      </c>
      <c r="O737">
        <v>0.45371887999999999</v>
      </c>
    </row>
    <row r="738" spans="1:15" hidden="1" x14ac:dyDescent="0.35">
      <c r="A738">
        <v>1418</v>
      </c>
      <c r="B738">
        <v>1</v>
      </c>
      <c r="C738" t="s">
        <v>556</v>
      </c>
      <c r="D738" t="str">
        <f>INDEX(FSA_Province!B:B,MATCH(LEFT(C738,1),FSA_Province!A:A,0))</f>
        <v>ON</v>
      </c>
      <c r="E738" t="s">
        <v>1654</v>
      </c>
      <c r="F738" t="s">
        <v>2658</v>
      </c>
      <c r="G738" t="s">
        <v>2642</v>
      </c>
      <c r="H738" t="s">
        <v>11</v>
      </c>
      <c r="I738" t="s">
        <v>16</v>
      </c>
      <c r="J738">
        <v>67206.881984720007</v>
      </c>
      <c r="K738">
        <v>67206.881984720007</v>
      </c>
      <c r="L738">
        <v>1.04E-6</v>
      </c>
      <c r="M738">
        <v>6.9895150000000003E-2</v>
      </c>
      <c r="O738">
        <v>1.0484000000000001E-4</v>
      </c>
    </row>
    <row r="739" spans="1:15" hidden="1" x14ac:dyDescent="0.35">
      <c r="A739">
        <v>738</v>
      </c>
      <c r="B739">
        <v>73</v>
      </c>
      <c r="C739" t="s">
        <v>366</v>
      </c>
      <c r="D739" t="str">
        <f>INDEX(FSA_Province!B:B,MATCH(LEFT(C739,1),FSA_Province!A:A,0))</f>
        <v>QC</v>
      </c>
      <c r="E739" t="s">
        <v>937</v>
      </c>
      <c r="F739" t="s">
        <v>2647</v>
      </c>
      <c r="G739" t="s">
        <v>2643</v>
      </c>
      <c r="H739" t="s">
        <v>27</v>
      </c>
      <c r="I739" t="s">
        <v>16</v>
      </c>
      <c r="J739">
        <v>650</v>
      </c>
      <c r="K739">
        <v>650</v>
      </c>
      <c r="L739">
        <v>0.175982</v>
      </c>
      <c r="M739">
        <v>115.6622885</v>
      </c>
      <c r="O739">
        <v>0.17349343</v>
      </c>
    </row>
    <row r="740" spans="1:15" hidden="1" x14ac:dyDescent="0.35">
      <c r="A740">
        <v>739</v>
      </c>
      <c r="B740">
        <v>38</v>
      </c>
      <c r="C740" t="s">
        <v>328</v>
      </c>
      <c r="D740" t="str">
        <f>INDEX(FSA_Province!B:B,MATCH(LEFT(C740,1),FSA_Province!A:A,0))</f>
        <v>ON</v>
      </c>
      <c r="E740" t="s">
        <v>938</v>
      </c>
      <c r="F740" t="s">
        <v>2647</v>
      </c>
      <c r="G740" t="s">
        <v>2643</v>
      </c>
      <c r="H740" t="s">
        <v>27</v>
      </c>
      <c r="I740" t="s">
        <v>16</v>
      </c>
      <c r="J740">
        <v>1900</v>
      </c>
      <c r="K740">
        <v>1900</v>
      </c>
      <c r="L740">
        <v>0.17638197</v>
      </c>
      <c r="M740">
        <v>339.66946330000002</v>
      </c>
      <c r="O740">
        <v>0.50950419000000002</v>
      </c>
    </row>
    <row r="741" spans="1:15" hidden="1" x14ac:dyDescent="0.35">
      <c r="A741">
        <v>740</v>
      </c>
      <c r="B741">
        <v>205</v>
      </c>
      <c r="C741" t="s">
        <v>62</v>
      </c>
      <c r="D741" t="str">
        <f>INDEX(FSA_Province!B:B,MATCH(LEFT(C741,1),FSA_Province!A:A,0))</f>
        <v>AB</v>
      </c>
      <c r="E741" t="s">
        <v>939</v>
      </c>
      <c r="F741" t="s">
        <v>2652</v>
      </c>
      <c r="G741" t="s">
        <v>2643</v>
      </c>
      <c r="H741" t="s">
        <v>11</v>
      </c>
      <c r="I741" t="s">
        <v>16</v>
      </c>
      <c r="J741">
        <v>9676.2073384800005</v>
      </c>
      <c r="K741">
        <v>9676.2073384800005</v>
      </c>
      <c r="L741">
        <v>7.2749999999999995E-2</v>
      </c>
      <c r="M741">
        <v>713.23875829999997</v>
      </c>
      <c r="O741">
        <v>1.0698581300000001</v>
      </c>
    </row>
    <row r="742" spans="1:15" hidden="1" x14ac:dyDescent="0.35">
      <c r="A742">
        <v>741</v>
      </c>
      <c r="B742">
        <v>205</v>
      </c>
      <c r="C742" t="s">
        <v>62</v>
      </c>
      <c r="D742" t="str">
        <f>INDEX(FSA_Province!B:B,MATCH(LEFT(C742,1),FSA_Province!A:A,0))</f>
        <v>AB</v>
      </c>
      <c r="E742" t="s">
        <v>940</v>
      </c>
      <c r="F742" t="s">
        <v>2652</v>
      </c>
      <c r="G742" t="s">
        <v>2643</v>
      </c>
      <c r="H742" t="s">
        <v>11</v>
      </c>
      <c r="I742" t="s">
        <v>12</v>
      </c>
      <c r="J742">
        <v>10164</v>
      </c>
      <c r="K742">
        <v>10164</v>
      </c>
      <c r="L742">
        <v>7.1260000000000004E-2</v>
      </c>
      <c r="M742">
        <v>718.56792429999996</v>
      </c>
      <c r="O742">
        <v>1.0778518800000001</v>
      </c>
    </row>
    <row r="743" spans="1:15" hidden="1" x14ac:dyDescent="0.35">
      <c r="A743">
        <v>742</v>
      </c>
      <c r="B743">
        <v>140</v>
      </c>
      <c r="C743" t="s">
        <v>54</v>
      </c>
      <c r="D743" t="str">
        <f>INDEX(FSA_Province!B:B,MATCH(LEFT(C743,1),FSA_Province!A:A,0))</f>
        <v>BC</v>
      </c>
      <c r="E743" t="s">
        <v>941</v>
      </c>
      <c r="F743" t="s">
        <v>2652</v>
      </c>
      <c r="G743" t="s">
        <v>2643</v>
      </c>
      <c r="H743" t="s">
        <v>11</v>
      </c>
      <c r="I743" t="s">
        <v>16</v>
      </c>
      <c r="J743">
        <v>2500</v>
      </c>
      <c r="K743">
        <v>2500</v>
      </c>
      <c r="L743">
        <v>6.8000000000000005E-2</v>
      </c>
      <c r="M743">
        <v>172.4982</v>
      </c>
      <c r="O743">
        <v>0.25874730000000001</v>
      </c>
    </row>
    <row r="744" spans="1:15" hidden="1" x14ac:dyDescent="0.35">
      <c r="A744">
        <v>743</v>
      </c>
      <c r="B744">
        <v>140</v>
      </c>
      <c r="C744" t="s">
        <v>54</v>
      </c>
      <c r="D744" t="str">
        <f>INDEX(FSA_Province!B:B,MATCH(LEFT(C744,1),FSA_Province!A:A,0))</f>
        <v>BC</v>
      </c>
      <c r="E744" t="s">
        <v>942</v>
      </c>
      <c r="F744" t="s">
        <v>2666</v>
      </c>
      <c r="G744" t="s">
        <v>2643</v>
      </c>
      <c r="H744" t="s">
        <v>27</v>
      </c>
      <c r="I744" t="s">
        <v>16</v>
      </c>
      <c r="J744">
        <v>10000</v>
      </c>
      <c r="K744">
        <v>10000</v>
      </c>
      <c r="L744">
        <v>1.453E-2</v>
      </c>
      <c r="M744">
        <v>147.29537999999999</v>
      </c>
      <c r="O744">
        <v>0.22094306</v>
      </c>
    </row>
    <row r="745" spans="1:15" hidden="1" x14ac:dyDescent="0.35">
      <c r="A745">
        <v>744</v>
      </c>
      <c r="B745">
        <v>140</v>
      </c>
      <c r="C745" t="s">
        <v>54</v>
      </c>
      <c r="D745" t="str">
        <f>INDEX(FSA_Province!B:B,MATCH(LEFT(C745,1),FSA_Province!A:A,0))</f>
        <v>BC</v>
      </c>
      <c r="E745" t="s">
        <v>943</v>
      </c>
      <c r="F745" t="s">
        <v>2645</v>
      </c>
      <c r="G745" t="s">
        <v>2643</v>
      </c>
      <c r="H745" t="s">
        <v>27</v>
      </c>
      <c r="I745" t="s">
        <v>16</v>
      </c>
      <c r="J745">
        <v>20</v>
      </c>
      <c r="K745">
        <v>20</v>
      </c>
      <c r="L745">
        <v>35.111980160000002</v>
      </c>
      <c r="M745">
        <v>711.37325729999998</v>
      </c>
      <c r="O745">
        <v>1.06705988</v>
      </c>
    </row>
    <row r="746" spans="1:15" hidden="1" x14ac:dyDescent="0.35">
      <c r="A746">
        <v>745</v>
      </c>
      <c r="B746">
        <v>140</v>
      </c>
      <c r="C746" t="s">
        <v>54</v>
      </c>
      <c r="D746" t="str">
        <f>INDEX(FSA_Province!B:B,MATCH(LEFT(C746,1),FSA_Province!A:A,0))</f>
        <v>BC</v>
      </c>
      <c r="E746" t="s">
        <v>944</v>
      </c>
      <c r="F746" t="s">
        <v>2668</v>
      </c>
      <c r="G746" t="s">
        <v>2643</v>
      </c>
      <c r="H746" t="s">
        <v>27</v>
      </c>
      <c r="I746" t="s">
        <v>16</v>
      </c>
      <c r="J746">
        <v>275</v>
      </c>
      <c r="K746">
        <v>275</v>
      </c>
      <c r="L746">
        <v>0.74978999999999996</v>
      </c>
      <c r="M746">
        <v>208.90752079999999</v>
      </c>
      <c r="O746">
        <v>0.31336128000000002</v>
      </c>
    </row>
    <row r="747" spans="1:15" hidden="1" x14ac:dyDescent="0.35">
      <c r="A747">
        <v>746</v>
      </c>
      <c r="B747">
        <v>205</v>
      </c>
      <c r="C747" t="s">
        <v>62</v>
      </c>
      <c r="D747" t="str">
        <f>INDEX(FSA_Province!B:B,MATCH(LEFT(C747,1),FSA_Province!A:A,0))</f>
        <v>AB</v>
      </c>
      <c r="E747" t="s">
        <v>945</v>
      </c>
      <c r="F747" t="s">
        <v>2652</v>
      </c>
      <c r="G747" t="s">
        <v>2643</v>
      </c>
      <c r="H747" t="s">
        <v>11</v>
      </c>
      <c r="I747" t="s">
        <v>16</v>
      </c>
      <c r="J747">
        <v>1300</v>
      </c>
      <c r="K747">
        <v>1300</v>
      </c>
      <c r="L747">
        <v>7.5800000000000006E-2</v>
      </c>
      <c r="M747">
        <v>96.269191199999995</v>
      </c>
      <c r="O747">
        <v>0.14440378000000001</v>
      </c>
    </row>
    <row r="748" spans="1:15" hidden="1" x14ac:dyDescent="0.35">
      <c r="A748">
        <v>747</v>
      </c>
      <c r="B748">
        <v>71</v>
      </c>
      <c r="C748" t="s">
        <v>207</v>
      </c>
      <c r="D748" t="str">
        <f>INDEX(FSA_Province!B:B,MATCH(LEFT(C748,1),FSA_Province!A:A,0))</f>
        <v>BC</v>
      </c>
      <c r="E748" t="s">
        <v>946</v>
      </c>
      <c r="F748" t="s">
        <v>2646</v>
      </c>
      <c r="G748" t="s">
        <v>2643</v>
      </c>
      <c r="H748" t="s">
        <v>11</v>
      </c>
      <c r="I748" t="s">
        <v>16</v>
      </c>
      <c r="J748">
        <v>0.88187631</v>
      </c>
      <c r="K748">
        <v>0.88187631</v>
      </c>
      <c r="L748">
        <v>2264.4949999999999</v>
      </c>
      <c r="M748">
        <v>2023.5620650000001</v>
      </c>
      <c r="O748">
        <v>3.03534309</v>
      </c>
    </row>
    <row r="749" spans="1:15" hidden="1" x14ac:dyDescent="0.35">
      <c r="A749">
        <v>907</v>
      </c>
      <c r="B749">
        <v>126</v>
      </c>
      <c r="C749" t="s">
        <v>78</v>
      </c>
      <c r="D749" t="str">
        <f>INDEX(FSA_Province!B:B,MATCH(LEFT(C749,1),FSA_Province!A:A,0))</f>
        <v>BC</v>
      </c>
      <c r="E749" t="s">
        <v>1121</v>
      </c>
      <c r="F749" t="s">
        <v>2642</v>
      </c>
      <c r="G749" t="s">
        <v>2643</v>
      </c>
      <c r="H749" t="s">
        <v>27</v>
      </c>
      <c r="I749" t="s">
        <v>12</v>
      </c>
      <c r="J749">
        <v>1.7190700000000001E-3</v>
      </c>
      <c r="K749">
        <v>1.7190700000000001E-3</v>
      </c>
      <c r="L749">
        <v>59291.250999999997</v>
      </c>
      <c r="M749">
        <v>100.9241384</v>
      </c>
      <c r="O749">
        <v>0</v>
      </c>
    </row>
    <row r="750" spans="1:15" hidden="1" x14ac:dyDescent="0.35">
      <c r="A750">
        <v>749</v>
      </c>
      <c r="B750">
        <v>135</v>
      </c>
      <c r="C750" t="s">
        <v>119</v>
      </c>
      <c r="D750" t="str">
        <f>INDEX(FSA_Province!B:B,MATCH(LEFT(C750,1),FSA_Province!A:A,0))</f>
        <v>ON</v>
      </c>
      <c r="E750" t="s">
        <v>948</v>
      </c>
      <c r="F750" t="s">
        <v>2644</v>
      </c>
      <c r="G750" t="s">
        <v>2643</v>
      </c>
      <c r="H750" t="s">
        <v>27</v>
      </c>
      <c r="I750" t="s">
        <v>16</v>
      </c>
      <c r="J750">
        <v>200</v>
      </c>
      <c r="K750">
        <v>200</v>
      </c>
      <c r="L750">
        <v>1.18251</v>
      </c>
      <c r="M750">
        <v>239.65319400000001</v>
      </c>
      <c r="O750">
        <v>0.35947979000000002</v>
      </c>
    </row>
    <row r="751" spans="1:15" hidden="1" x14ac:dyDescent="0.35">
      <c r="A751">
        <v>1484</v>
      </c>
      <c r="B751">
        <v>133</v>
      </c>
      <c r="C751" t="s">
        <v>183</v>
      </c>
      <c r="D751" t="str">
        <f>INDEX(FSA_Province!B:B,MATCH(LEFT(C751,1),FSA_Province!A:A,0))</f>
        <v>ON</v>
      </c>
      <c r="E751" t="s">
        <v>1723</v>
      </c>
      <c r="F751" t="s">
        <v>2658</v>
      </c>
      <c r="G751" t="s">
        <v>2642</v>
      </c>
      <c r="H751" t="s">
        <v>11</v>
      </c>
      <c r="I751" t="s">
        <v>16</v>
      </c>
      <c r="J751">
        <v>190190.90412001</v>
      </c>
      <c r="K751">
        <v>190190.90412001</v>
      </c>
      <c r="L751">
        <v>1.0499999999999999E-6</v>
      </c>
      <c r="M751">
        <v>0.19970044000000001</v>
      </c>
      <c r="O751">
        <v>2.9954999999999999E-4</v>
      </c>
    </row>
    <row r="752" spans="1:15" hidden="1" x14ac:dyDescent="0.35">
      <c r="A752">
        <v>1483</v>
      </c>
      <c r="B752">
        <v>133</v>
      </c>
      <c r="C752" t="s">
        <v>183</v>
      </c>
      <c r="D752" t="str">
        <f>INDEX(FSA_Province!B:B,MATCH(LEFT(C752,1),FSA_Province!A:A,0))</f>
        <v>ON</v>
      </c>
      <c r="E752" t="s">
        <v>1722</v>
      </c>
      <c r="F752" t="s">
        <v>2658</v>
      </c>
      <c r="G752" t="s">
        <v>2642</v>
      </c>
      <c r="H752" t="s">
        <v>11</v>
      </c>
      <c r="I752" t="s">
        <v>12</v>
      </c>
      <c r="J752">
        <v>190190.90412001</v>
      </c>
      <c r="K752">
        <v>190190.90412001</v>
      </c>
      <c r="L752">
        <v>1.06E-6</v>
      </c>
      <c r="M752">
        <v>0.20160233999999999</v>
      </c>
      <c r="O752">
        <v>3.0239999999999998E-4</v>
      </c>
    </row>
    <row r="753" spans="1:15" hidden="1" x14ac:dyDescent="0.35">
      <c r="A753">
        <v>752</v>
      </c>
      <c r="B753">
        <v>17</v>
      </c>
      <c r="C753" t="s">
        <v>95</v>
      </c>
      <c r="D753" t="str">
        <f>INDEX(FSA_Province!B:B,MATCH(LEFT(C753,1),FSA_Province!A:A,0))</f>
        <v>BC</v>
      </c>
      <c r="E753" t="s">
        <v>951</v>
      </c>
      <c r="F753" t="s">
        <v>2647</v>
      </c>
      <c r="G753" t="s">
        <v>2643</v>
      </c>
      <c r="H753" t="s">
        <v>27</v>
      </c>
      <c r="I753" t="s">
        <v>16</v>
      </c>
      <c r="J753">
        <v>80</v>
      </c>
      <c r="K753">
        <v>80</v>
      </c>
      <c r="L753">
        <v>0.17860918000000001</v>
      </c>
      <c r="M753">
        <v>14.48021161</v>
      </c>
      <c r="O753">
        <v>2.172031E-2</v>
      </c>
    </row>
    <row r="754" spans="1:15" hidden="1" x14ac:dyDescent="0.35">
      <c r="A754">
        <v>753</v>
      </c>
      <c r="B754">
        <v>17</v>
      </c>
      <c r="C754" t="s">
        <v>95</v>
      </c>
      <c r="D754" t="str">
        <f>INDEX(FSA_Province!B:B,MATCH(LEFT(C754,1),FSA_Province!A:A,0))</f>
        <v>BC</v>
      </c>
      <c r="E754" t="s">
        <v>952</v>
      </c>
      <c r="F754" t="s">
        <v>2647</v>
      </c>
      <c r="G754" t="s">
        <v>2643</v>
      </c>
      <c r="H754" t="s">
        <v>27</v>
      </c>
      <c r="I754" t="s">
        <v>16</v>
      </c>
      <c r="J754">
        <v>200</v>
      </c>
      <c r="K754">
        <v>200</v>
      </c>
      <c r="L754">
        <v>0.17987327</v>
      </c>
      <c r="M754">
        <v>36.456677110000001</v>
      </c>
      <c r="O754">
        <v>5.4685009999999999E-2</v>
      </c>
    </row>
    <row r="755" spans="1:15" hidden="1" x14ac:dyDescent="0.35">
      <c r="A755">
        <v>754</v>
      </c>
      <c r="B755">
        <v>17</v>
      </c>
      <c r="C755" t="s">
        <v>95</v>
      </c>
      <c r="D755" t="str">
        <f>INDEX(FSA_Province!B:B,MATCH(LEFT(C755,1),FSA_Province!A:A,0))</f>
        <v>BC</v>
      </c>
      <c r="E755" t="s">
        <v>953</v>
      </c>
      <c r="F755" t="s">
        <v>2647</v>
      </c>
      <c r="G755" t="s">
        <v>2643</v>
      </c>
      <c r="H755" t="s">
        <v>27</v>
      </c>
      <c r="I755" t="s">
        <v>16</v>
      </c>
      <c r="J755">
        <v>8600</v>
      </c>
      <c r="K755">
        <v>8600</v>
      </c>
      <c r="L755">
        <v>0.17913634000000001</v>
      </c>
      <c r="M755">
        <v>1561.3385740000001</v>
      </c>
      <c r="O755">
        <v>2.3420078599999998</v>
      </c>
    </row>
    <row r="756" spans="1:15" hidden="1" x14ac:dyDescent="0.35">
      <c r="A756">
        <v>755</v>
      </c>
      <c r="B756">
        <v>104</v>
      </c>
      <c r="C756" t="s">
        <v>157</v>
      </c>
      <c r="D756" t="str">
        <f>INDEX(FSA_Province!B:B,MATCH(LEFT(C756,1),FSA_Province!A:A,0))</f>
        <v>ON</v>
      </c>
      <c r="E756" t="s">
        <v>954</v>
      </c>
      <c r="F756" t="s">
        <v>2647</v>
      </c>
      <c r="G756" t="s">
        <v>2643</v>
      </c>
      <c r="H756" t="s">
        <v>27</v>
      </c>
      <c r="I756" t="s">
        <v>16</v>
      </c>
      <c r="J756">
        <v>150</v>
      </c>
      <c r="K756">
        <v>150</v>
      </c>
      <c r="L756">
        <v>0.17599065</v>
      </c>
      <c r="M756">
        <v>26.752353800000002</v>
      </c>
      <c r="O756">
        <v>4.0128530000000003E-2</v>
      </c>
    </row>
    <row r="757" spans="1:15" hidden="1" x14ac:dyDescent="0.35">
      <c r="A757">
        <v>756</v>
      </c>
      <c r="B757">
        <v>104</v>
      </c>
      <c r="C757" t="s">
        <v>157</v>
      </c>
      <c r="D757" t="str">
        <f>INDEX(FSA_Province!B:B,MATCH(LEFT(C757,1),FSA_Province!A:A,0))</f>
        <v>ON</v>
      </c>
      <c r="E757" t="s">
        <v>955</v>
      </c>
      <c r="F757" t="s">
        <v>2647</v>
      </c>
      <c r="G757" t="s">
        <v>2643</v>
      </c>
      <c r="H757" t="s">
        <v>27</v>
      </c>
      <c r="I757" t="s">
        <v>16</v>
      </c>
      <c r="J757">
        <v>2700</v>
      </c>
      <c r="K757">
        <v>2700</v>
      </c>
      <c r="L757">
        <v>0.17543123999999999</v>
      </c>
      <c r="M757">
        <v>480.0117434</v>
      </c>
      <c r="O757">
        <v>0.72001760999999997</v>
      </c>
    </row>
    <row r="758" spans="1:15" hidden="1" x14ac:dyDescent="0.35">
      <c r="A758">
        <v>757</v>
      </c>
      <c r="B758">
        <v>104</v>
      </c>
      <c r="C758" t="s">
        <v>157</v>
      </c>
      <c r="D758" t="str">
        <f>INDEX(FSA_Province!B:B,MATCH(LEFT(C758,1),FSA_Province!A:A,0))</f>
        <v>ON</v>
      </c>
      <c r="E758" t="s">
        <v>956</v>
      </c>
      <c r="F758" t="s">
        <v>2647</v>
      </c>
      <c r="G758" t="s">
        <v>2643</v>
      </c>
      <c r="H758" t="s">
        <v>27</v>
      </c>
      <c r="I758" t="s">
        <v>16</v>
      </c>
      <c r="J758">
        <v>14000</v>
      </c>
      <c r="K758">
        <v>14000</v>
      </c>
      <c r="L758">
        <v>0.17523833</v>
      </c>
      <c r="M758">
        <v>2486.2129799999998</v>
      </c>
      <c r="O758">
        <v>3.7293194700000001</v>
      </c>
    </row>
    <row r="759" spans="1:15" hidden="1" x14ac:dyDescent="0.35">
      <c r="A759">
        <v>758</v>
      </c>
      <c r="B759">
        <v>134</v>
      </c>
      <c r="C759" t="s">
        <v>69</v>
      </c>
      <c r="D759" t="str">
        <f>INDEX(FSA_Province!B:B,MATCH(LEFT(C759,1),FSA_Province!A:A,0))</f>
        <v>ON</v>
      </c>
      <c r="E759" t="s">
        <v>957</v>
      </c>
      <c r="F759" t="s">
        <v>2668</v>
      </c>
      <c r="G759" t="s">
        <v>2643</v>
      </c>
      <c r="H759" t="s">
        <v>27</v>
      </c>
      <c r="I759" t="s">
        <v>16</v>
      </c>
      <c r="J759">
        <v>120</v>
      </c>
      <c r="K759">
        <v>120</v>
      </c>
      <c r="L759">
        <v>0.77449000000000001</v>
      </c>
      <c r="M759">
        <v>94.177272599999995</v>
      </c>
      <c r="O759">
        <v>0.1412659</v>
      </c>
    </row>
    <row r="760" spans="1:15" hidden="1" x14ac:dyDescent="0.35">
      <c r="A760">
        <v>759</v>
      </c>
      <c r="B760">
        <v>32</v>
      </c>
      <c r="C760" t="s">
        <v>814</v>
      </c>
      <c r="D760" t="str">
        <f>INDEX(FSA_Province!B:B,MATCH(LEFT(C760,1),FSA_Province!A:A,0))</f>
        <v>ON</v>
      </c>
      <c r="E760" t="s">
        <v>958</v>
      </c>
      <c r="F760" t="s">
        <v>2646</v>
      </c>
      <c r="G760" t="s">
        <v>2643</v>
      </c>
      <c r="H760" t="s">
        <v>11</v>
      </c>
      <c r="I760" t="s">
        <v>16</v>
      </c>
      <c r="J760">
        <v>1.34</v>
      </c>
      <c r="K760">
        <v>1.34</v>
      </c>
      <c r="L760">
        <v>2240</v>
      </c>
      <c r="M760">
        <v>3046.3170559999999</v>
      </c>
      <c r="O760">
        <v>4.5694755799999998</v>
      </c>
    </row>
    <row r="761" spans="1:15" hidden="1" x14ac:dyDescent="0.35">
      <c r="A761">
        <v>760</v>
      </c>
      <c r="B761">
        <v>11</v>
      </c>
      <c r="C761" t="s">
        <v>289</v>
      </c>
      <c r="D761" t="str">
        <f>INDEX(FSA_Province!B:B,MATCH(LEFT(C761,1),FSA_Province!A:A,0))</f>
        <v>AB</v>
      </c>
      <c r="E761" t="s">
        <v>959</v>
      </c>
      <c r="F761" t="s">
        <v>2647</v>
      </c>
      <c r="G761" t="s">
        <v>2643</v>
      </c>
      <c r="H761" t="s">
        <v>27</v>
      </c>
      <c r="I761" t="s">
        <v>16</v>
      </c>
      <c r="J761">
        <v>8400</v>
      </c>
      <c r="K761">
        <v>8400</v>
      </c>
      <c r="L761">
        <v>0.17372103999999999</v>
      </c>
      <c r="M761">
        <v>1478.3516099999999</v>
      </c>
      <c r="O761">
        <v>2.2175274100000002</v>
      </c>
    </row>
    <row r="762" spans="1:15" hidden="1" x14ac:dyDescent="0.35">
      <c r="A762">
        <v>761</v>
      </c>
      <c r="B762">
        <v>248</v>
      </c>
      <c r="C762" t="s">
        <v>401</v>
      </c>
      <c r="D762" t="str">
        <f>INDEX(FSA_Province!B:B,MATCH(LEFT(C762,1),FSA_Province!A:A,0))</f>
        <v>ON</v>
      </c>
      <c r="E762" t="s">
        <v>960</v>
      </c>
      <c r="F762" t="s">
        <v>2645</v>
      </c>
      <c r="G762" t="s">
        <v>2643</v>
      </c>
      <c r="H762" t="s">
        <v>27</v>
      </c>
      <c r="I762" t="s">
        <v>16</v>
      </c>
      <c r="J762">
        <v>4.5</v>
      </c>
      <c r="K762">
        <v>4.5</v>
      </c>
      <c r="L762">
        <v>34.982430739999998</v>
      </c>
      <c r="M762">
        <v>159.43120110000001</v>
      </c>
      <c r="O762">
        <v>0.23914679999999999</v>
      </c>
    </row>
    <row r="763" spans="1:15" hidden="1" x14ac:dyDescent="0.35">
      <c r="A763">
        <v>762</v>
      </c>
      <c r="B763">
        <v>248</v>
      </c>
      <c r="C763" t="s">
        <v>401</v>
      </c>
      <c r="D763" t="str">
        <f>INDEX(FSA_Province!B:B,MATCH(LEFT(C763,1),FSA_Province!A:A,0))</f>
        <v>ON</v>
      </c>
      <c r="E763" t="s">
        <v>961</v>
      </c>
      <c r="F763" t="s">
        <v>2645</v>
      </c>
      <c r="G763" t="s">
        <v>2643</v>
      </c>
      <c r="H763" t="s">
        <v>27</v>
      </c>
      <c r="I763" t="s">
        <v>16</v>
      </c>
      <c r="J763">
        <v>40</v>
      </c>
      <c r="K763">
        <v>40</v>
      </c>
      <c r="L763">
        <v>34.926645890000003</v>
      </c>
      <c r="M763">
        <v>1414.906342</v>
      </c>
      <c r="O763">
        <v>2.1223595099999999</v>
      </c>
    </row>
    <row r="764" spans="1:15" hidden="1" x14ac:dyDescent="0.35">
      <c r="A764">
        <v>763</v>
      </c>
      <c r="B764">
        <v>248</v>
      </c>
      <c r="C764" t="s">
        <v>401</v>
      </c>
      <c r="D764" t="str">
        <f>INDEX(FSA_Province!B:B,MATCH(LEFT(C764,1),FSA_Province!A:A,0))</f>
        <v>ON</v>
      </c>
      <c r="E764" t="s">
        <v>962</v>
      </c>
      <c r="F764" t="s">
        <v>2656</v>
      </c>
      <c r="G764" t="s">
        <v>2643</v>
      </c>
      <c r="H764" t="s">
        <v>27</v>
      </c>
      <c r="I764" t="s">
        <v>16</v>
      </c>
      <c r="J764">
        <v>658</v>
      </c>
      <c r="K764">
        <v>658</v>
      </c>
      <c r="L764">
        <v>1.54379</v>
      </c>
      <c r="M764">
        <v>1028.7117909999999</v>
      </c>
      <c r="O764">
        <v>1.5430676800000001</v>
      </c>
    </row>
    <row r="765" spans="1:15" hidden="1" x14ac:dyDescent="0.35">
      <c r="A765">
        <v>764</v>
      </c>
      <c r="B765">
        <v>248</v>
      </c>
      <c r="C765" t="s">
        <v>401</v>
      </c>
      <c r="D765" t="str">
        <f>INDEX(FSA_Province!B:B,MATCH(LEFT(C765,1),FSA_Province!A:A,0))</f>
        <v>ON</v>
      </c>
      <c r="E765" t="s">
        <v>963</v>
      </c>
      <c r="F765" t="s">
        <v>2644</v>
      </c>
      <c r="G765" t="s">
        <v>2643</v>
      </c>
      <c r="H765" t="s">
        <v>27</v>
      </c>
      <c r="I765" t="s">
        <v>16</v>
      </c>
      <c r="J765">
        <v>2000</v>
      </c>
      <c r="K765">
        <v>2000</v>
      </c>
      <c r="L765">
        <v>1.17079</v>
      </c>
      <c r="M765">
        <v>2373.4816559999999</v>
      </c>
      <c r="O765">
        <v>3.5602224800000002</v>
      </c>
    </row>
    <row r="766" spans="1:15" hidden="1" x14ac:dyDescent="0.35">
      <c r="A766">
        <v>1304</v>
      </c>
      <c r="B766">
        <v>1</v>
      </c>
      <c r="C766" t="s">
        <v>556</v>
      </c>
      <c r="D766" t="str">
        <f>INDEX(FSA_Province!B:B,MATCH(LEFT(C766,1),FSA_Province!A:A,0))</f>
        <v>ON</v>
      </c>
      <c r="E766" t="s">
        <v>1538</v>
      </c>
      <c r="F766" t="s">
        <v>2658</v>
      </c>
      <c r="G766" t="s">
        <v>2642</v>
      </c>
      <c r="H766" t="s">
        <v>11</v>
      </c>
      <c r="I766" t="s">
        <v>12</v>
      </c>
      <c r="J766">
        <v>52552.749822630001</v>
      </c>
      <c r="K766">
        <v>52552.749822630001</v>
      </c>
      <c r="L766">
        <v>1.08E-6</v>
      </c>
      <c r="M766">
        <v>5.6756960000000002E-2</v>
      </c>
      <c r="O766">
        <v>8.5130000000000007E-5</v>
      </c>
    </row>
    <row r="767" spans="1:15" hidden="1" x14ac:dyDescent="0.35">
      <c r="A767">
        <v>766</v>
      </c>
      <c r="B767">
        <v>17</v>
      </c>
      <c r="C767" t="s">
        <v>95</v>
      </c>
      <c r="D767" t="str">
        <f>INDEX(FSA_Province!B:B,MATCH(LEFT(C767,1),FSA_Province!A:A,0))</f>
        <v>BC</v>
      </c>
      <c r="E767" t="s">
        <v>965</v>
      </c>
      <c r="F767" t="s">
        <v>2647</v>
      </c>
      <c r="G767" t="s">
        <v>2643</v>
      </c>
      <c r="H767" t="s">
        <v>27</v>
      </c>
      <c r="I767" t="s">
        <v>16</v>
      </c>
      <c r="J767">
        <v>1000</v>
      </c>
      <c r="K767">
        <v>1000</v>
      </c>
      <c r="L767">
        <v>0.16656269000000001</v>
      </c>
      <c r="M767">
        <v>168.66293820000001</v>
      </c>
      <c r="O767">
        <v>0.25299440000000001</v>
      </c>
    </row>
    <row r="768" spans="1:15" hidden="1" x14ac:dyDescent="0.35">
      <c r="A768">
        <v>767</v>
      </c>
      <c r="B768">
        <v>199</v>
      </c>
      <c r="C768" t="s">
        <v>966</v>
      </c>
      <c r="D768" t="str">
        <f>INDEX(FSA_Province!B:B,MATCH(LEFT(C768,1),FSA_Province!A:A,0))</f>
        <v>ON</v>
      </c>
      <c r="E768" t="s">
        <v>967</v>
      </c>
      <c r="F768" t="s">
        <v>2644</v>
      </c>
      <c r="G768" t="s">
        <v>2643</v>
      </c>
      <c r="H768" t="s">
        <v>27</v>
      </c>
      <c r="I768" t="s">
        <v>16</v>
      </c>
      <c r="J768">
        <v>50</v>
      </c>
      <c r="K768">
        <v>50</v>
      </c>
      <c r="L768">
        <v>1.1883600000000001</v>
      </c>
      <c r="M768">
        <v>59.933237349999999</v>
      </c>
      <c r="O768">
        <v>0</v>
      </c>
    </row>
    <row r="769" spans="1:15" hidden="1" x14ac:dyDescent="0.35">
      <c r="A769">
        <v>768</v>
      </c>
      <c r="B769">
        <v>9</v>
      </c>
      <c r="C769" t="s">
        <v>310</v>
      </c>
      <c r="D769" t="str">
        <f>INDEX(FSA_Province!B:B,MATCH(LEFT(C769,1),FSA_Province!A:A,0))</f>
        <v>ON</v>
      </c>
      <c r="E769" t="s">
        <v>968</v>
      </c>
      <c r="F769" t="s">
        <v>2647</v>
      </c>
      <c r="G769" t="s">
        <v>2643</v>
      </c>
      <c r="H769" t="s">
        <v>11</v>
      </c>
      <c r="I769" t="s">
        <v>16</v>
      </c>
      <c r="J769">
        <v>5850</v>
      </c>
      <c r="K769">
        <v>5850</v>
      </c>
      <c r="L769">
        <v>0.1687159</v>
      </c>
      <c r="M769">
        <v>999.12828979999995</v>
      </c>
      <c r="O769">
        <v>1.49869242</v>
      </c>
    </row>
    <row r="770" spans="1:15" hidden="1" x14ac:dyDescent="0.35">
      <c r="A770">
        <v>769</v>
      </c>
      <c r="B770">
        <v>215</v>
      </c>
      <c r="C770" t="s">
        <v>177</v>
      </c>
      <c r="D770" t="str">
        <f>INDEX(FSA_Province!B:B,MATCH(LEFT(C770,1),FSA_Province!A:A,0))</f>
        <v>BC</v>
      </c>
      <c r="E770" t="s">
        <v>969</v>
      </c>
      <c r="F770" t="s">
        <v>2649</v>
      </c>
      <c r="G770" t="s">
        <v>2650</v>
      </c>
      <c r="H770" t="s">
        <v>11</v>
      </c>
      <c r="I770" t="s">
        <v>16</v>
      </c>
      <c r="J770">
        <v>9600</v>
      </c>
      <c r="K770">
        <v>9600</v>
      </c>
      <c r="L770">
        <v>4.1654940000000001E-2</v>
      </c>
      <c r="M770">
        <v>399.88742400000001</v>
      </c>
      <c r="O770">
        <v>0.59983112999999999</v>
      </c>
    </row>
    <row r="771" spans="1:15" hidden="1" x14ac:dyDescent="0.35">
      <c r="A771">
        <v>1486</v>
      </c>
      <c r="B771">
        <v>133</v>
      </c>
      <c r="C771" t="s">
        <v>183</v>
      </c>
      <c r="D771" t="str">
        <f>INDEX(FSA_Province!B:B,MATCH(LEFT(C771,1),FSA_Province!A:A,0))</f>
        <v>ON</v>
      </c>
      <c r="E771" t="s">
        <v>1725</v>
      </c>
      <c r="F771" t="s">
        <v>2658</v>
      </c>
      <c r="G771" t="s">
        <v>2642</v>
      </c>
      <c r="H771" t="s">
        <v>11</v>
      </c>
      <c r="I771" t="s">
        <v>16</v>
      </c>
      <c r="J771">
        <v>277361.73517502</v>
      </c>
      <c r="K771">
        <v>277361.73517502</v>
      </c>
      <c r="L771">
        <v>1.08E-6</v>
      </c>
      <c r="M771">
        <v>0.29955067000000002</v>
      </c>
      <c r="O771">
        <v>4.4932000000000001E-4</v>
      </c>
    </row>
    <row r="772" spans="1:15" hidden="1" x14ac:dyDescent="0.35">
      <c r="A772">
        <v>771</v>
      </c>
      <c r="B772">
        <v>199</v>
      </c>
      <c r="C772" t="s">
        <v>966</v>
      </c>
      <c r="D772" t="str">
        <f>INDEX(FSA_Province!B:B,MATCH(LEFT(C772,1),FSA_Province!A:A,0))</f>
        <v>ON</v>
      </c>
      <c r="E772" t="s">
        <v>971</v>
      </c>
      <c r="F772" t="s">
        <v>2646</v>
      </c>
      <c r="G772" t="s">
        <v>2643</v>
      </c>
      <c r="H772" t="s">
        <v>27</v>
      </c>
      <c r="I772" t="s">
        <v>16</v>
      </c>
      <c r="J772">
        <v>0.05</v>
      </c>
      <c r="K772">
        <v>0.05</v>
      </c>
      <c r="L772">
        <v>2282.7330000000002</v>
      </c>
      <c r="M772">
        <v>115.1080552</v>
      </c>
      <c r="O772">
        <v>0</v>
      </c>
    </row>
    <row r="773" spans="1:15" hidden="1" x14ac:dyDescent="0.35">
      <c r="A773">
        <v>873</v>
      </c>
      <c r="B773">
        <v>49</v>
      </c>
      <c r="C773" t="s">
        <v>1083</v>
      </c>
      <c r="D773" t="str">
        <f>INDEX(FSA_Province!B:B,MATCH(LEFT(C773,1),FSA_Province!A:A,0))</f>
        <v>QC</v>
      </c>
      <c r="E773" t="s">
        <v>1084</v>
      </c>
      <c r="F773" t="s">
        <v>2642</v>
      </c>
      <c r="G773" t="s">
        <v>2643</v>
      </c>
      <c r="H773" t="s">
        <v>27</v>
      </c>
      <c r="I773" t="s">
        <v>16</v>
      </c>
      <c r="J773">
        <v>1.32E-2</v>
      </c>
      <c r="K773">
        <v>1.32E-2</v>
      </c>
      <c r="L773">
        <v>59204.527999999998</v>
      </c>
      <c r="M773">
        <v>789.36452469999995</v>
      </c>
      <c r="O773">
        <v>1.1840467800000001</v>
      </c>
    </row>
    <row r="774" spans="1:15" hidden="1" x14ac:dyDescent="0.35">
      <c r="A774">
        <v>773</v>
      </c>
      <c r="B774">
        <v>135</v>
      </c>
      <c r="C774" t="s">
        <v>119</v>
      </c>
      <c r="D774" t="str">
        <f>INDEX(FSA_Province!B:B,MATCH(LEFT(C774,1),FSA_Province!A:A,0))</f>
        <v>ON</v>
      </c>
      <c r="E774" t="s">
        <v>973</v>
      </c>
      <c r="F774" t="s">
        <v>2653</v>
      </c>
      <c r="G774" t="s">
        <v>2643</v>
      </c>
      <c r="H774" t="s">
        <v>27</v>
      </c>
      <c r="I774" t="s">
        <v>16</v>
      </c>
      <c r="J774">
        <v>25000</v>
      </c>
      <c r="K774">
        <v>25000</v>
      </c>
      <c r="L774">
        <v>6.5890000000000004E-2</v>
      </c>
      <c r="M774">
        <v>1667.7319500000001</v>
      </c>
      <c r="O774">
        <v>2.50159792</v>
      </c>
    </row>
    <row r="775" spans="1:15" hidden="1" x14ac:dyDescent="0.35">
      <c r="A775">
        <v>1323</v>
      </c>
      <c r="B775">
        <v>130</v>
      </c>
      <c r="C775" t="s">
        <v>1432</v>
      </c>
      <c r="D775" t="str">
        <f>INDEX(FSA_Province!B:B,MATCH(LEFT(C775,1),FSA_Province!A:A,0))</f>
        <v>BC</v>
      </c>
      <c r="E775" t="s">
        <v>1558</v>
      </c>
      <c r="F775" t="s">
        <v>2658</v>
      </c>
      <c r="G775" t="s">
        <v>2642</v>
      </c>
      <c r="H775" t="s">
        <v>27</v>
      </c>
      <c r="I775" t="s">
        <v>16</v>
      </c>
      <c r="J775">
        <v>10000</v>
      </c>
      <c r="K775">
        <v>10000</v>
      </c>
      <c r="L775">
        <v>1.0899999999999999E-6</v>
      </c>
      <c r="M775">
        <v>1.09E-2</v>
      </c>
      <c r="O775">
        <v>1.6350000000000001E-5</v>
      </c>
    </row>
    <row r="776" spans="1:15" hidden="1" x14ac:dyDescent="0.35">
      <c r="A776">
        <v>775</v>
      </c>
      <c r="B776">
        <v>84</v>
      </c>
      <c r="C776" t="s">
        <v>975</v>
      </c>
      <c r="D776" t="str">
        <f>INDEX(FSA_Province!B:B,MATCH(LEFT(C776,1),FSA_Province!A:A,0))</f>
        <v>ON</v>
      </c>
      <c r="E776" t="s">
        <v>976</v>
      </c>
      <c r="F776" t="s">
        <v>2652</v>
      </c>
      <c r="G776" t="s">
        <v>2643</v>
      </c>
      <c r="H776" t="s">
        <v>27</v>
      </c>
      <c r="I776" t="s">
        <v>16</v>
      </c>
      <c r="J776">
        <v>7950</v>
      </c>
      <c r="K776">
        <v>7950</v>
      </c>
      <c r="L776">
        <v>6.2199999999999998E-2</v>
      </c>
      <c r="M776">
        <v>500.50326869999998</v>
      </c>
      <c r="O776">
        <v>0.7507549</v>
      </c>
    </row>
    <row r="777" spans="1:15" hidden="1" x14ac:dyDescent="0.35">
      <c r="A777">
        <v>776</v>
      </c>
      <c r="B777">
        <v>157</v>
      </c>
      <c r="C777" t="s">
        <v>977</v>
      </c>
      <c r="D777" t="str">
        <f>INDEX(FSA_Province!B:B,MATCH(LEFT(C777,1),FSA_Province!A:A,0))</f>
        <v>AB</v>
      </c>
      <c r="E777" t="s">
        <v>978</v>
      </c>
      <c r="F777" t="s">
        <v>2647</v>
      </c>
      <c r="G777" t="s">
        <v>2643</v>
      </c>
      <c r="H777" t="s">
        <v>11</v>
      </c>
      <c r="I777" t="s">
        <v>16</v>
      </c>
      <c r="J777">
        <v>1580</v>
      </c>
      <c r="K777">
        <v>1580</v>
      </c>
      <c r="L777">
        <v>0.16300000000000001</v>
      </c>
      <c r="M777">
        <v>259.73048060000002</v>
      </c>
      <c r="O777">
        <v>0.38959571999999998</v>
      </c>
    </row>
    <row r="778" spans="1:15" hidden="1" x14ac:dyDescent="0.35">
      <c r="A778">
        <v>777</v>
      </c>
      <c r="B778">
        <v>201</v>
      </c>
      <c r="C778" t="s">
        <v>328</v>
      </c>
      <c r="D778" t="str">
        <f>INDEX(FSA_Province!B:B,MATCH(LEFT(C778,1),FSA_Province!A:A,0))</f>
        <v>ON</v>
      </c>
      <c r="E778" t="s">
        <v>979</v>
      </c>
      <c r="F778" t="s">
        <v>2647</v>
      </c>
      <c r="G778" t="s">
        <v>2643</v>
      </c>
      <c r="H778" t="s">
        <v>27</v>
      </c>
      <c r="I778" t="s">
        <v>16</v>
      </c>
      <c r="J778">
        <v>1200</v>
      </c>
      <c r="K778">
        <v>1200</v>
      </c>
      <c r="L778">
        <v>0.16264253000000001</v>
      </c>
      <c r="M778">
        <v>197.5858829</v>
      </c>
      <c r="O778">
        <v>0.29637881999999999</v>
      </c>
    </row>
    <row r="779" spans="1:15" hidden="1" x14ac:dyDescent="0.35">
      <c r="A779">
        <v>778</v>
      </c>
      <c r="B779">
        <v>7</v>
      </c>
      <c r="C779" t="s">
        <v>437</v>
      </c>
      <c r="D779" t="str">
        <f>INDEX(FSA_Province!B:B,MATCH(LEFT(C779,1),FSA_Province!A:A,0))</f>
        <v>QC</v>
      </c>
      <c r="E779" t="s">
        <v>980</v>
      </c>
      <c r="F779" t="s">
        <v>2646</v>
      </c>
      <c r="G779" t="s">
        <v>2643</v>
      </c>
      <c r="H779" t="s">
        <v>11</v>
      </c>
      <c r="I779" t="s">
        <v>16</v>
      </c>
      <c r="J779">
        <v>1.3999900000000001</v>
      </c>
      <c r="K779">
        <v>1.3999900000000001</v>
      </c>
      <c r="L779">
        <v>2255.87</v>
      </c>
      <c r="M779">
        <v>3198.0174480000001</v>
      </c>
      <c r="O779">
        <v>4.7970261699999996</v>
      </c>
    </row>
    <row r="780" spans="1:15" hidden="1" x14ac:dyDescent="0.35">
      <c r="A780">
        <v>779</v>
      </c>
      <c r="B780">
        <v>167</v>
      </c>
      <c r="C780" t="s">
        <v>801</v>
      </c>
      <c r="D780" t="str">
        <f>INDEX(FSA_Province!B:B,MATCH(LEFT(C780,1),FSA_Province!A:A,0))</f>
        <v>AB</v>
      </c>
      <c r="E780" t="s">
        <v>981</v>
      </c>
      <c r="F780" t="s">
        <v>2647</v>
      </c>
      <c r="G780" t="s">
        <v>2643</v>
      </c>
      <c r="H780" t="s">
        <v>11</v>
      </c>
      <c r="I780" t="s">
        <v>16</v>
      </c>
      <c r="J780">
        <v>71.767348979999994</v>
      </c>
      <c r="K780">
        <v>71.767348979999994</v>
      </c>
      <c r="L780">
        <v>0.16</v>
      </c>
      <c r="M780">
        <v>11.628470439999999</v>
      </c>
      <c r="O780">
        <v>1.7442699999999998E-2</v>
      </c>
    </row>
    <row r="781" spans="1:15" hidden="1" x14ac:dyDescent="0.35">
      <c r="A781">
        <v>780</v>
      </c>
      <c r="B781">
        <v>118</v>
      </c>
      <c r="C781" t="s">
        <v>196</v>
      </c>
      <c r="D781" t="str">
        <f>INDEX(FSA_Province!B:B,MATCH(LEFT(C781,1),FSA_Province!A:A,0))</f>
        <v>AB</v>
      </c>
      <c r="E781" t="s">
        <v>982</v>
      </c>
      <c r="F781" t="s">
        <v>2668</v>
      </c>
      <c r="G781" t="s">
        <v>2643</v>
      </c>
      <c r="H781" t="s">
        <v>27</v>
      </c>
      <c r="I781" t="s">
        <v>16</v>
      </c>
      <c r="J781">
        <v>22</v>
      </c>
      <c r="K781">
        <v>22</v>
      </c>
      <c r="L781">
        <v>0.74075000000000002</v>
      </c>
      <c r="M781">
        <v>16.498323330000002</v>
      </c>
      <c r="O781">
        <v>2.4747479999999999E-2</v>
      </c>
    </row>
    <row r="782" spans="1:15" hidden="1" x14ac:dyDescent="0.35">
      <c r="A782">
        <v>781</v>
      </c>
      <c r="B782">
        <v>118</v>
      </c>
      <c r="C782" t="s">
        <v>196</v>
      </c>
      <c r="D782" t="str">
        <f>INDEX(FSA_Province!B:B,MATCH(LEFT(C782,1),FSA_Province!A:A,0))</f>
        <v>AB</v>
      </c>
      <c r="E782" t="s">
        <v>983</v>
      </c>
      <c r="F782" t="s">
        <v>2644</v>
      </c>
      <c r="G782" t="s">
        <v>2643</v>
      </c>
      <c r="H782" t="s">
        <v>27</v>
      </c>
      <c r="I782" t="s">
        <v>16</v>
      </c>
      <c r="J782">
        <v>150</v>
      </c>
      <c r="K782">
        <v>150</v>
      </c>
      <c r="L782">
        <v>1.22851</v>
      </c>
      <c r="M782">
        <v>186.600245</v>
      </c>
      <c r="O782">
        <v>0.27990036000000001</v>
      </c>
    </row>
    <row r="783" spans="1:15" hidden="1" x14ac:dyDescent="0.35">
      <c r="A783">
        <v>782</v>
      </c>
      <c r="B783">
        <v>199</v>
      </c>
      <c r="C783" t="s">
        <v>966</v>
      </c>
      <c r="D783" t="str">
        <f>INDEX(FSA_Province!B:B,MATCH(LEFT(C783,1),FSA_Province!A:A,0))</f>
        <v>ON</v>
      </c>
      <c r="E783" t="s">
        <v>984</v>
      </c>
      <c r="F783" t="s">
        <v>2647</v>
      </c>
      <c r="G783" t="s">
        <v>2643</v>
      </c>
      <c r="H783" t="s">
        <v>27</v>
      </c>
      <c r="I783" t="s">
        <v>16</v>
      </c>
      <c r="J783">
        <v>1000</v>
      </c>
      <c r="K783">
        <v>1000</v>
      </c>
      <c r="L783">
        <v>0.16267822000000001</v>
      </c>
      <c r="M783">
        <v>163.381978</v>
      </c>
      <c r="O783">
        <v>0</v>
      </c>
    </row>
    <row r="784" spans="1:15" hidden="1" x14ac:dyDescent="0.35">
      <c r="A784">
        <v>783</v>
      </c>
      <c r="B784">
        <v>199</v>
      </c>
      <c r="C784" t="s">
        <v>966</v>
      </c>
      <c r="D784" t="str">
        <f>INDEX(FSA_Province!B:B,MATCH(LEFT(C784,1),FSA_Province!A:A,0))</f>
        <v>ON</v>
      </c>
      <c r="E784" t="s">
        <v>985</v>
      </c>
      <c r="F784" t="s">
        <v>2651</v>
      </c>
      <c r="G784" t="s">
        <v>2643</v>
      </c>
      <c r="H784" t="s">
        <v>27</v>
      </c>
      <c r="I784" t="s">
        <v>16</v>
      </c>
      <c r="J784">
        <v>0.5</v>
      </c>
      <c r="K784">
        <v>0.5</v>
      </c>
      <c r="L784">
        <v>237.32300000000001</v>
      </c>
      <c r="M784">
        <v>119.6250276</v>
      </c>
      <c r="O784">
        <v>0</v>
      </c>
    </row>
    <row r="785" spans="1:15" hidden="1" x14ac:dyDescent="0.35">
      <c r="A785">
        <v>784</v>
      </c>
      <c r="B785">
        <v>234</v>
      </c>
      <c r="C785" t="s">
        <v>113</v>
      </c>
      <c r="D785" t="str">
        <f>INDEX(FSA_Province!B:B,MATCH(LEFT(C785,1),FSA_Province!A:A,0))</f>
        <v>ON</v>
      </c>
      <c r="E785" t="s">
        <v>986</v>
      </c>
      <c r="F785" t="s">
        <v>2647</v>
      </c>
      <c r="G785" t="s">
        <v>2643</v>
      </c>
      <c r="H785" t="s">
        <v>27</v>
      </c>
      <c r="I785" t="s">
        <v>16</v>
      </c>
      <c r="J785">
        <v>600</v>
      </c>
      <c r="K785">
        <v>600</v>
      </c>
      <c r="L785">
        <v>0.16373729000000001</v>
      </c>
      <c r="M785">
        <v>99.411468400000004</v>
      </c>
      <c r="O785">
        <v>0.14911720000000001</v>
      </c>
    </row>
    <row r="786" spans="1:15" hidden="1" x14ac:dyDescent="0.35">
      <c r="A786">
        <v>785</v>
      </c>
      <c r="B786">
        <v>7</v>
      </c>
      <c r="C786" t="s">
        <v>437</v>
      </c>
      <c r="D786" t="str">
        <f>INDEX(FSA_Province!B:B,MATCH(LEFT(C786,1),FSA_Province!A:A,0))</f>
        <v>QC</v>
      </c>
      <c r="E786" t="s">
        <v>987</v>
      </c>
      <c r="F786" t="s">
        <v>2646</v>
      </c>
      <c r="G786" t="s">
        <v>2643</v>
      </c>
      <c r="H786" t="s">
        <v>11</v>
      </c>
      <c r="I786" t="s">
        <v>16</v>
      </c>
      <c r="J786">
        <v>1.32</v>
      </c>
      <c r="K786">
        <v>1.32</v>
      </c>
      <c r="L786">
        <v>2267.1109999999999</v>
      </c>
      <c r="M786">
        <v>3028.1980290000001</v>
      </c>
      <c r="O786">
        <v>4.5422970400000002</v>
      </c>
    </row>
    <row r="787" spans="1:15" hidden="1" x14ac:dyDescent="0.35">
      <c r="A787">
        <v>786</v>
      </c>
      <c r="B787">
        <v>54</v>
      </c>
      <c r="C787" t="s">
        <v>37</v>
      </c>
      <c r="D787" t="str">
        <f>INDEX(FSA_Province!B:B,MATCH(LEFT(C787,1),FSA_Province!A:A,0))</f>
        <v>BC</v>
      </c>
      <c r="E787" t="s">
        <v>988</v>
      </c>
      <c r="F787" t="s">
        <v>2656</v>
      </c>
      <c r="G787" t="s">
        <v>2643</v>
      </c>
      <c r="H787" t="s">
        <v>27</v>
      </c>
      <c r="I787" t="s">
        <v>16</v>
      </c>
      <c r="J787">
        <v>24</v>
      </c>
      <c r="K787">
        <v>24</v>
      </c>
      <c r="L787">
        <v>1.6171199999999999</v>
      </c>
      <c r="M787">
        <v>39.239011939999997</v>
      </c>
      <c r="O787">
        <v>5.8858510000000003E-2</v>
      </c>
    </row>
    <row r="788" spans="1:15" hidden="1" x14ac:dyDescent="0.35">
      <c r="A788">
        <v>787</v>
      </c>
      <c r="B788">
        <v>54</v>
      </c>
      <c r="C788" t="s">
        <v>37</v>
      </c>
      <c r="D788" t="str">
        <f>INDEX(FSA_Province!B:B,MATCH(LEFT(C788,1),FSA_Province!A:A,0))</f>
        <v>BC</v>
      </c>
      <c r="E788" t="s">
        <v>989</v>
      </c>
      <c r="F788" t="s">
        <v>2644</v>
      </c>
      <c r="G788" t="s">
        <v>2643</v>
      </c>
      <c r="H788" t="s">
        <v>27</v>
      </c>
      <c r="I788" t="s">
        <v>16</v>
      </c>
      <c r="J788">
        <v>550</v>
      </c>
      <c r="K788">
        <v>550</v>
      </c>
      <c r="L788">
        <v>1.2283999999999999</v>
      </c>
      <c r="M788">
        <v>683.5054232</v>
      </c>
      <c r="O788">
        <v>1.0252581300000001</v>
      </c>
    </row>
    <row r="789" spans="1:15" hidden="1" x14ac:dyDescent="0.35">
      <c r="A789">
        <v>788</v>
      </c>
      <c r="B789">
        <v>54</v>
      </c>
      <c r="C789" t="s">
        <v>37</v>
      </c>
      <c r="D789" t="str">
        <f>INDEX(FSA_Province!B:B,MATCH(LEFT(C789,1),FSA_Province!A:A,0))</f>
        <v>BC</v>
      </c>
      <c r="E789" t="s">
        <v>990</v>
      </c>
      <c r="F789" t="s">
        <v>2644</v>
      </c>
      <c r="G789" t="s">
        <v>2643</v>
      </c>
      <c r="H789" t="s">
        <v>27</v>
      </c>
      <c r="I789" t="s">
        <v>16</v>
      </c>
      <c r="J789">
        <v>64</v>
      </c>
      <c r="K789">
        <v>64</v>
      </c>
      <c r="L789">
        <v>1.2284200000000001</v>
      </c>
      <c r="M789">
        <v>79.535176509999999</v>
      </c>
      <c r="O789">
        <v>0.11930275999999999</v>
      </c>
    </row>
    <row r="790" spans="1:15" hidden="1" x14ac:dyDescent="0.35">
      <c r="A790">
        <v>789</v>
      </c>
      <c r="B790">
        <v>7</v>
      </c>
      <c r="C790" t="s">
        <v>437</v>
      </c>
      <c r="D790" t="str">
        <f>INDEX(FSA_Province!B:B,MATCH(LEFT(C790,1),FSA_Province!A:A,0))</f>
        <v>QC</v>
      </c>
      <c r="E790" t="s">
        <v>991</v>
      </c>
      <c r="F790" t="s">
        <v>2653</v>
      </c>
      <c r="G790" t="s">
        <v>2643</v>
      </c>
      <c r="H790" t="s">
        <v>11</v>
      </c>
      <c r="I790" t="s">
        <v>12</v>
      </c>
      <c r="J790">
        <v>50000</v>
      </c>
      <c r="K790">
        <v>50000</v>
      </c>
      <c r="L790">
        <v>6.6290000000000002E-2</v>
      </c>
      <c r="M790">
        <v>3275.3178269999999</v>
      </c>
      <c r="O790">
        <v>4.9129767199999996</v>
      </c>
    </row>
    <row r="791" spans="1:15" hidden="1" x14ac:dyDescent="0.35">
      <c r="A791">
        <v>790</v>
      </c>
      <c r="B791">
        <v>211</v>
      </c>
      <c r="C791" t="s">
        <v>100</v>
      </c>
      <c r="D791" t="str">
        <f>INDEX(FSA_Province!B:B,MATCH(LEFT(C791,1),FSA_Province!A:A,0))</f>
        <v>ON</v>
      </c>
      <c r="E791" t="s">
        <v>992</v>
      </c>
      <c r="F791" t="s">
        <v>2647</v>
      </c>
      <c r="G791" t="s">
        <v>2643</v>
      </c>
      <c r="H791" t="s">
        <v>11</v>
      </c>
      <c r="I791" t="s">
        <v>16</v>
      </c>
      <c r="J791">
        <v>30.999999979999998</v>
      </c>
      <c r="K791">
        <v>30.999999979999998</v>
      </c>
      <c r="L791">
        <v>0.16553809999999999</v>
      </c>
      <c r="M791">
        <v>5.1907261299999998</v>
      </c>
      <c r="O791">
        <v>7.7860799999999999E-3</v>
      </c>
    </row>
    <row r="792" spans="1:15" hidden="1" x14ac:dyDescent="0.35">
      <c r="A792">
        <v>791</v>
      </c>
      <c r="B792">
        <v>174</v>
      </c>
      <c r="C792" t="s">
        <v>993</v>
      </c>
      <c r="D792" t="str">
        <f>INDEX(FSA_Province!B:B,MATCH(LEFT(C792,1),FSA_Province!A:A,0))</f>
        <v>ON</v>
      </c>
      <c r="E792" t="s">
        <v>994</v>
      </c>
      <c r="F792" t="s">
        <v>2647</v>
      </c>
      <c r="G792" t="s">
        <v>2643</v>
      </c>
      <c r="H792" t="s">
        <v>27</v>
      </c>
      <c r="I792" t="s">
        <v>16</v>
      </c>
      <c r="J792">
        <v>70</v>
      </c>
      <c r="K792">
        <v>70</v>
      </c>
      <c r="L792">
        <v>0.16546649999999999</v>
      </c>
      <c r="M792">
        <v>11.7067794</v>
      </c>
      <c r="O792">
        <v>1.7560159999999998E-2</v>
      </c>
    </row>
    <row r="793" spans="1:15" hidden="1" x14ac:dyDescent="0.35">
      <c r="A793">
        <v>792</v>
      </c>
      <c r="B793">
        <v>174</v>
      </c>
      <c r="C793" t="s">
        <v>993</v>
      </c>
      <c r="D793" t="str">
        <f>INDEX(FSA_Province!B:B,MATCH(LEFT(C793,1),FSA_Province!A:A,0))</f>
        <v>ON</v>
      </c>
      <c r="E793" t="s">
        <v>995</v>
      </c>
      <c r="F793" t="s">
        <v>2647</v>
      </c>
      <c r="G793" t="s">
        <v>2643</v>
      </c>
      <c r="H793" t="s">
        <v>27</v>
      </c>
      <c r="I793" t="s">
        <v>16</v>
      </c>
      <c r="J793">
        <v>4700</v>
      </c>
      <c r="K793">
        <v>4700</v>
      </c>
      <c r="L793">
        <v>0.16546763</v>
      </c>
      <c r="M793">
        <v>786.0938132</v>
      </c>
      <c r="O793">
        <v>1.17914071</v>
      </c>
    </row>
    <row r="794" spans="1:15" hidden="1" x14ac:dyDescent="0.35">
      <c r="A794">
        <v>793</v>
      </c>
      <c r="B794">
        <v>62</v>
      </c>
      <c r="C794" t="s">
        <v>140</v>
      </c>
      <c r="D794" t="str">
        <f>INDEX(FSA_Province!B:B,MATCH(LEFT(C794,1),FSA_Province!A:A,0))</f>
        <v>ON</v>
      </c>
      <c r="E794" t="s">
        <v>996</v>
      </c>
      <c r="F794" t="s">
        <v>2647</v>
      </c>
      <c r="G794" t="s">
        <v>2643</v>
      </c>
      <c r="H794" t="s">
        <v>11</v>
      </c>
      <c r="I794" t="s">
        <v>16</v>
      </c>
      <c r="J794">
        <v>450</v>
      </c>
      <c r="K794">
        <v>450</v>
      </c>
      <c r="L794">
        <v>0.156</v>
      </c>
      <c r="M794">
        <v>70.886011440000004</v>
      </c>
      <c r="O794">
        <v>0.10632901</v>
      </c>
    </row>
    <row r="795" spans="1:15" hidden="1" x14ac:dyDescent="0.35">
      <c r="A795">
        <v>794</v>
      </c>
      <c r="B795">
        <v>249</v>
      </c>
      <c r="C795" t="s">
        <v>997</v>
      </c>
      <c r="D795" t="str">
        <f>INDEX(FSA_Province!B:B,MATCH(LEFT(C795,1),FSA_Province!A:A,0))</f>
        <v>ON</v>
      </c>
      <c r="E795" t="s">
        <v>998</v>
      </c>
      <c r="F795" t="s">
        <v>2645</v>
      </c>
      <c r="G795" t="s">
        <v>2643</v>
      </c>
      <c r="H795" t="s">
        <v>11</v>
      </c>
      <c r="I795" t="s">
        <v>16</v>
      </c>
      <c r="J795">
        <v>6</v>
      </c>
      <c r="K795">
        <v>6</v>
      </c>
      <c r="L795">
        <v>30</v>
      </c>
      <c r="M795">
        <v>179.99999990000001</v>
      </c>
      <c r="O795">
        <v>0</v>
      </c>
    </row>
    <row r="796" spans="1:15" hidden="1" x14ac:dyDescent="0.35">
      <c r="A796">
        <v>795</v>
      </c>
      <c r="B796">
        <v>249</v>
      </c>
      <c r="C796" t="s">
        <v>997</v>
      </c>
      <c r="D796" t="str">
        <f>INDEX(FSA_Province!B:B,MATCH(LEFT(C796,1),FSA_Province!A:A,0))</f>
        <v>ON</v>
      </c>
      <c r="E796" t="s">
        <v>999</v>
      </c>
      <c r="F796" t="s">
        <v>2647</v>
      </c>
      <c r="G796" t="s">
        <v>2643</v>
      </c>
      <c r="H796" t="s">
        <v>11</v>
      </c>
      <c r="I796" t="s">
        <v>16</v>
      </c>
      <c r="J796">
        <v>47900</v>
      </c>
      <c r="K796">
        <v>47900</v>
      </c>
      <c r="L796">
        <v>0.159</v>
      </c>
      <c r="M796">
        <v>7691.4165409999996</v>
      </c>
      <c r="O796">
        <v>11.537124800000001</v>
      </c>
    </row>
    <row r="797" spans="1:15" hidden="1" x14ac:dyDescent="0.35">
      <c r="A797">
        <v>796</v>
      </c>
      <c r="B797">
        <v>203</v>
      </c>
      <c r="C797" t="s">
        <v>700</v>
      </c>
      <c r="D797" t="str">
        <f>INDEX(FSA_Province!B:B,MATCH(LEFT(C797,1),FSA_Province!A:A,0))</f>
        <v>AB</v>
      </c>
      <c r="E797" t="s">
        <v>1000</v>
      </c>
      <c r="F797" t="s">
        <v>2650</v>
      </c>
      <c r="G797" t="s">
        <v>2643</v>
      </c>
      <c r="H797" t="s">
        <v>27</v>
      </c>
      <c r="I797" t="s">
        <v>16</v>
      </c>
      <c r="J797">
        <v>950</v>
      </c>
      <c r="K797">
        <v>950</v>
      </c>
      <c r="L797">
        <v>1.2701199999999999</v>
      </c>
      <c r="M797">
        <v>1219.081363</v>
      </c>
      <c r="O797">
        <v>1.8286220399999999</v>
      </c>
    </row>
    <row r="798" spans="1:15" hidden="1" x14ac:dyDescent="0.35">
      <c r="A798">
        <v>797</v>
      </c>
      <c r="B798">
        <v>203</v>
      </c>
      <c r="C798" t="s">
        <v>700</v>
      </c>
      <c r="D798" t="str">
        <f>INDEX(FSA_Province!B:B,MATCH(LEFT(C798,1),FSA_Province!A:A,0))</f>
        <v>AB</v>
      </c>
      <c r="E798" t="s">
        <v>1001</v>
      </c>
      <c r="F798" t="s">
        <v>2650</v>
      </c>
      <c r="G798" t="s">
        <v>2643</v>
      </c>
      <c r="H798" t="s">
        <v>27</v>
      </c>
      <c r="I798" t="s">
        <v>16</v>
      </c>
      <c r="J798">
        <v>1000</v>
      </c>
      <c r="K798">
        <v>1000</v>
      </c>
      <c r="L798">
        <v>1.2703500000000001</v>
      </c>
      <c r="M798">
        <v>1283.67453</v>
      </c>
      <c r="O798">
        <v>1.9255117900000001</v>
      </c>
    </row>
    <row r="799" spans="1:15" hidden="1" x14ac:dyDescent="0.35">
      <c r="A799">
        <v>798</v>
      </c>
      <c r="B799">
        <v>174</v>
      </c>
      <c r="C799" t="s">
        <v>993</v>
      </c>
      <c r="D799" t="str">
        <f>INDEX(FSA_Province!B:B,MATCH(LEFT(C799,1),FSA_Province!A:A,0))</f>
        <v>ON</v>
      </c>
      <c r="E799" t="s">
        <v>1002</v>
      </c>
      <c r="F799" t="s">
        <v>2647</v>
      </c>
      <c r="G799" t="s">
        <v>2643</v>
      </c>
      <c r="H799" t="s">
        <v>27</v>
      </c>
      <c r="I799" t="s">
        <v>16</v>
      </c>
      <c r="J799">
        <v>30</v>
      </c>
      <c r="K799">
        <v>30</v>
      </c>
      <c r="L799">
        <v>0.16312351</v>
      </c>
      <c r="M799">
        <v>4.9457702599999998</v>
      </c>
      <c r="O799">
        <v>7.4186499999999997E-3</v>
      </c>
    </row>
    <row r="800" spans="1:15" hidden="1" x14ac:dyDescent="0.35">
      <c r="A800">
        <v>799</v>
      </c>
      <c r="B800">
        <v>21</v>
      </c>
      <c r="C800" t="s">
        <v>31</v>
      </c>
      <c r="D800" t="str">
        <f>INDEX(FSA_Province!B:B,MATCH(LEFT(C800,1),FSA_Province!A:A,0))</f>
        <v>ON</v>
      </c>
      <c r="E800" t="s">
        <v>1003</v>
      </c>
      <c r="F800" t="s">
        <v>2647</v>
      </c>
      <c r="G800" t="s">
        <v>2643</v>
      </c>
      <c r="H800" t="s">
        <v>27</v>
      </c>
      <c r="I800" t="s">
        <v>16</v>
      </c>
      <c r="J800">
        <v>65</v>
      </c>
      <c r="K800">
        <v>65</v>
      </c>
      <c r="L800">
        <v>0.16565747</v>
      </c>
      <c r="M800">
        <v>10.885689360000001</v>
      </c>
      <c r="O800">
        <v>1.6328530000000001E-2</v>
      </c>
    </row>
    <row r="801" spans="1:15" hidden="1" x14ac:dyDescent="0.35">
      <c r="A801">
        <v>800</v>
      </c>
      <c r="B801">
        <v>21</v>
      </c>
      <c r="C801" t="s">
        <v>31</v>
      </c>
      <c r="D801" t="str">
        <f>INDEX(FSA_Province!B:B,MATCH(LEFT(C801,1),FSA_Province!A:A,0))</f>
        <v>ON</v>
      </c>
      <c r="E801" t="s">
        <v>1004</v>
      </c>
      <c r="F801" t="s">
        <v>2647</v>
      </c>
      <c r="G801" t="s">
        <v>2643</v>
      </c>
      <c r="H801" t="s">
        <v>27</v>
      </c>
      <c r="I801" t="s">
        <v>16</v>
      </c>
      <c r="J801">
        <v>400</v>
      </c>
      <c r="K801">
        <v>400</v>
      </c>
      <c r="L801">
        <v>0.16560839999999999</v>
      </c>
      <c r="M801">
        <v>66.974235809999996</v>
      </c>
      <c r="O801">
        <v>0.10046135</v>
      </c>
    </row>
    <row r="802" spans="1:15" hidden="1" x14ac:dyDescent="0.35">
      <c r="A802">
        <v>801</v>
      </c>
      <c r="B802">
        <v>21</v>
      </c>
      <c r="C802" t="s">
        <v>31</v>
      </c>
      <c r="D802" t="str">
        <f>INDEX(FSA_Province!B:B,MATCH(LEFT(C802,1),FSA_Province!A:A,0))</f>
        <v>ON</v>
      </c>
      <c r="E802" t="s">
        <v>1005</v>
      </c>
      <c r="F802" t="s">
        <v>2647</v>
      </c>
      <c r="G802" t="s">
        <v>2643</v>
      </c>
      <c r="H802" t="s">
        <v>27</v>
      </c>
      <c r="I802" t="s">
        <v>16</v>
      </c>
      <c r="J802">
        <v>9500</v>
      </c>
      <c r="K802">
        <v>9500</v>
      </c>
      <c r="L802">
        <v>0.16511559000000001</v>
      </c>
      <c r="M802">
        <v>1585.904822</v>
      </c>
      <c r="O802">
        <v>2.3788572299999999</v>
      </c>
    </row>
    <row r="803" spans="1:15" hidden="1" x14ac:dyDescent="0.35">
      <c r="A803">
        <v>802</v>
      </c>
      <c r="B803">
        <v>15</v>
      </c>
      <c r="C803" t="s">
        <v>1006</v>
      </c>
      <c r="D803" t="str">
        <f>INDEX(FSA_Province!B:B,MATCH(LEFT(C803,1),FSA_Province!A:A,0))</f>
        <v>QC</v>
      </c>
      <c r="E803" t="s">
        <v>1007</v>
      </c>
      <c r="F803" t="s">
        <v>2647</v>
      </c>
      <c r="G803" t="s">
        <v>2643</v>
      </c>
      <c r="H803" t="s">
        <v>27</v>
      </c>
      <c r="I803" t="s">
        <v>16</v>
      </c>
      <c r="J803">
        <v>24.999999899999999</v>
      </c>
      <c r="K803">
        <v>24.999999899999999</v>
      </c>
      <c r="L803">
        <v>0.15817711000000001</v>
      </c>
      <c r="M803">
        <v>3.98436163</v>
      </c>
      <c r="O803">
        <v>5.9765399999999998E-3</v>
      </c>
    </row>
    <row r="804" spans="1:15" hidden="1" x14ac:dyDescent="0.35">
      <c r="A804">
        <v>803</v>
      </c>
      <c r="B804">
        <v>15</v>
      </c>
      <c r="C804" t="s">
        <v>1006</v>
      </c>
      <c r="D804" t="str">
        <f>INDEX(FSA_Province!B:B,MATCH(LEFT(C804,1),FSA_Province!A:A,0))</f>
        <v>QC</v>
      </c>
      <c r="E804" t="s">
        <v>1008</v>
      </c>
      <c r="F804" t="s">
        <v>2647</v>
      </c>
      <c r="G804" t="s">
        <v>2643</v>
      </c>
      <c r="H804" t="s">
        <v>27</v>
      </c>
      <c r="I804" t="s">
        <v>16</v>
      </c>
      <c r="J804">
        <v>100</v>
      </c>
      <c r="K804">
        <v>100</v>
      </c>
      <c r="L804">
        <v>0.15816606999999999</v>
      </c>
      <c r="M804">
        <v>15.99609965</v>
      </c>
      <c r="O804">
        <v>2.3994140000000001E-2</v>
      </c>
    </row>
    <row r="805" spans="1:15" hidden="1" x14ac:dyDescent="0.35">
      <c r="A805">
        <v>804</v>
      </c>
      <c r="B805">
        <v>15</v>
      </c>
      <c r="C805" t="s">
        <v>1006</v>
      </c>
      <c r="D805" t="str">
        <f>INDEX(FSA_Province!B:B,MATCH(LEFT(C805,1),FSA_Province!A:A,0))</f>
        <v>QC</v>
      </c>
      <c r="E805" t="s">
        <v>1009</v>
      </c>
      <c r="F805" t="s">
        <v>2647</v>
      </c>
      <c r="G805" t="s">
        <v>2643</v>
      </c>
      <c r="H805" t="s">
        <v>27</v>
      </c>
      <c r="I805" t="s">
        <v>16</v>
      </c>
      <c r="J805">
        <v>500</v>
      </c>
      <c r="K805">
        <v>500</v>
      </c>
      <c r="L805">
        <v>0.15792053</v>
      </c>
      <c r="M805">
        <v>79.856339000000006</v>
      </c>
      <c r="O805">
        <v>0.1197845</v>
      </c>
    </row>
    <row r="806" spans="1:15" hidden="1" x14ac:dyDescent="0.35">
      <c r="A806">
        <v>805</v>
      </c>
      <c r="B806">
        <v>15</v>
      </c>
      <c r="C806" t="s">
        <v>1006</v>
      </c>
      <c r="D806" t="str">
        <f>INDEX(FSA_Province!B:B,MATCH(LEFT(C806,1),FSA_Province!A:A,0))</f>
        <v>QC</v>
      </c>
      <c r="E806" t="s">
        <v>1010</v>
      </c>
      <c r="F806" t="s">
        <v>2647</v>
      </c>
      <c r="G806" t="s">
        <v>2643</v>
      </c>
      <c r="H806" t="s">
        <v>27</v>
      </c>
      <c r="I806" t="s">
        <v>16</v>
      </c>
      <c r="J806">
        <v>12500</v>
      </c>
      <c r="K806">
        <v>12500</v>
      </c>
      <c r="L806">
        <v>0.15786533999999999</v>
      </c>
      <c r="M806">
        <v>1995.8663550000001</v>
      </c>
      <c r="O806">
        <v>2.99379953</v>
      </c>
    </row>
    <row r="807" spans="1:15" hidden="1" x14ac:dyDescent="0.35">
      <c r="A807">
        <v>806</v>
      </c>
      <c r="B807">
        <v>21</v>
      </c>
      <c r="C807" t="s">
        <v>31</v>
      </c>
      <c r="D807" t="str">
        <f>INDEX(FSA_Province!B:B,MATCH(LEFT(C807,1),FSA_Province!A:A,0))</f>
        <v>ON</v>
      </c>
      <c r="E807" t="s">
        <v>1011</v>
      </c>
      <c r="F807" t="s">
        <v>2647</v>
      </c>
      <c r="G807" t="s">
        <v>2643</v>
      </c>
      <c r="H807" t="s">
        <v>27</v>
      </c>
      <c r="I807" t="s">
        <v>16</v>
      </c>
      <c r="J807">
        <v>30000</v>
      </c>
      <c r="K807">
        <v>30000</v>
      </c>
      <c r="L807">
        <v>0.14254934</v>
      </c>
      <c r="M807">
        <v>4327.0341250000001</v>
      </c>
      <c r="O807">
        <v>6.4905511799999998</v>
      </c>
    </row>
    <row r="808" spans="1:15" hidden="1" x14ac:dyDescent="0.35">
      <c r="A808">
        <v>807</v>
      </c>
      <c r="B808">
        <v>237</v>
      </c>
      <c r="C808" t="s">
        <v>78</v>
      </c>
      <c r="D808" t="str">
        <f>INDEX(FSA_Province!B:B,MATCH(LEFT(C808,1),FSA_Province!A:A,0))</f>
        <v>BC</v>
      </c>
      <c r="E808" t="s">
        <v>1012</v>
      </c>
      <c r="F808" t="s">
        <v>2644</v>
      </c>
      <c r="G808" t="s">
        <v>2643</v>
      </c>
      <c r="H808" t="s">
        <v>27</v>
      </c>
      <c r="I808" t="s">
        <v>16</v>
      </c>
      <c r="J808">
        <v>190</v>
      </c>
      <c r="K808">
        <v>190</v>
      </c>
      <c r="L808">
        <v>1.12805</v>
      </c>
      <c r="M808">
        <v>216.93111300000001</v>
      </c>
      <c r="O808">
        <v>0.32539666</v>
      </c>
    </row>
    <row r="809" spans="1:15" hidden="1" x14ac:dyDescent="0.35">
      <c r="A809">
        <v>808</v>
      </c>
      <c r="B809">
        <v>199</v>
      </c>
      <c r="C809" t="s">
        <v>966</v>
      </c>
      <c r="D809" t="str">
        <f>INDEX(FSA_Province!B:B,MATCH(LEFT(C809,1),FSA_Province!A:A,0))</f>
        <v>ON</v>
      </c>
      <c r="E809" t="s">
        <v>1013</v>
      </c>
      <c r="F809" t="s">
        <v>2644</v>
      </c>
      <c r="G809" t="s">
        <v>2643</v>
      </c>
      <c r="H809" t="s">
        <v>27</v>
      </c>
      <c r="I809" t="s">
        <v>16</v>
      </c>
      <c r="J809">
        <v>112</v>
      </c>
      <c r="K809">
        <v>112</v>
      </c>
      <c r="L809">
        <v>1.16012</v>
      </c>
      <c r="M809">
        <v>131.06094089999999</v>
      </c>
      <c r="O809">
        <v>0</v>
      </c>
    </row>
    <row r="810" spans="1:15" hidden="1" x14ac:dyDescent="0.35">
      <c r="A810">
        <v>809</v>
      </c>
      <c r="B810">
        <v>199</v>
      </c>
      <c r="C810" t="s">
        <v>966</v>
      </c>
      <c r="D810" t="str">
        <f>INDEX(FSA_Province!B:B,MATCH(LEFT(C810,1),FSA_Province!A:A,0))</f>
        <v>ON</v>
      </c>
      <c r="E810" t="s">
        <v>1014</v>
      </c>
      <c r="F810" t="s">
        <v>2644</v>
      </c>
      <c r="G810" t="s">
        <v>2643</v>
      </c>
      <c r="H810" t="s">
        <v>27</v>
      </c>
      <c r="I810" t="s">
        <v>16</v>
      </c>
      <c r="J810">
        <v>110</v>
      </c>
      <c r="K810">
        <v>110</v>
      </c>
      <c r="L810">
        <v>1.1345700000000001</v>
      </c>
      <c r="M810">
        <v>125.9131749</v>
      </c>
      <c r="O810">
        <v>0</v>
      </c>
    </row>
    <row r="811" spans="1:15" hidden="1" x14ac:dyDescent="0.35">
      <c r="A811">
        <v>810</v>
      </c>
      <c r="B811">
        <v>118</v>
      </c>
      <c r="C811" t="s">
        <v>196</v>
      </c>
      <c r="D811" t="str">
        <f>INDEX(FSA_Province!B:B,MATCH(LEFT(C811,1),FSA_Province!A:A,0))</f>
        <v>AB</v>
      </c>
      <c r="E811" t="s">
        <v>1015</v>
      </c>
      <c r="F811" t="s">
        <v>2644</v>
      </c>
      <c r="G811" t="s">
        <v>2643</v>
      </c>
      <c r="H811" t="s">
        <v>27</v>
      </c>
      <c r="I811" t="s">
        <v>16</v>
      </c>
      <c r="J811">
        <v>88</v>
      </c>
      <c r="K811">
        <v>88</v>
      </c>
      <c r="L811">
        <v>1.12297</v>
      </c>
      <c r="M811">
        <v>100.122528</v>
      </c>
      <c r="O811">
        <v>0.15018379000000001</v>
      </c>
    </row>
    <row r="812" spans="1:15" hidden="1" x14ac:dyDescent="0.35">
      <c r="A812">
        <v>811</v>
      </c>
      <c r="B812">
        <v>146</v>
      </c>
      <c r="C812" t="s">
        <v>1016</v>
      </c>
      <c r="D812" t="str">
        <f>INDEX(FSA_Province!B:B,MATCH(LEFT(C812,1),FSA_Province!A:A,0))</f>
        <v>ON</v>
      </c>
      <c r="E812" t="s">
        <v>1017</v>
      </c>
      <c r="F812" t="s">
        <v>2644</v>
      </c>
      <c r="G812" t="s">
        <v>2643</v>
      </c>
      <c r="H812" t="s">
        <v>27</v>
      </c>
      <c r="I812" t="s">
        <v>16</v>
      </c>
      <c r="J812">
        <v>440</v>
      </c>
      <c r="K812">
        <v>440</v>
      </c>
      <c r="L812">
        <v>1.14307</v>
      </c>
      <c r="M812">
        <v>507.74945760000003</v>
      </c>
      <c r="O812">
        <v>0</v>
      </c>
    </row>
    <row r="813" spans="1:15" hidden="1" x14ac:dyDescent="0.35">
      <c r="A813">
        <v>812</v>
      </c>
      <c r="B813">
        <v>146</v>
      </c>
      <c r="C813" t="s">
        <v>1016</v>
      </c>
      <c r="D813" t="str">
        <f>INDEX(FSA_Province!B:B,MATCH(LEFT(C813,1),FSA_Province!A:A,0))</f>
        <v>ON</v>
      </c>
      <c r="E813" t="s">
        <v>1018</v>
      </c>
      <c r="F813" t="s">
        <v>2647</v>
      </c>
      <c r="G813" t="s">
        <v>2643</v>
      </c>
      <c r="H813" t="s">
        <v>27</v>
      </c>
      <c r="I813" t="s">
        <v>12</v>
      </c>
      <c r="J813">
        <v>3900</v>
      </c>
      <c r="K813">
        <v>3900</v>
      </c>
      <c r="L813">
        <v>0.13161754000000001</v>
      </c>
      <c r="M813">
        <v>510.0317518</v>
      </c>
      <c r="O813">
        <v>0</v>
      </c>
    </row>
    <row r="814" spans="1:15" hidden="1" x14ac:dyDescent="0.35">
      <c r="A814">
        <v>813</v>
      </c>
      <c r="B814">
        <v>116</v>
      </c>
      <c r="C814" t="s">
        <v>406</v>
      </c>
      <c r="D814" t="str">
        <f>INDEX(FSA_Province!B:B,MATCH(LEFT(C814,1),FSA_Province!A:A,0))</f>
        <v>BC</v>
      </c>
      <c r="E814" t="s">
        <v>1019</v>
      </c>
      <c r="F814" t="s">
        <v>2647</v>
      </c>
      <c r="G814" t="s">
        <v>2643</v>
      </c>
      <c r="H814" t="s">
        <v>11</v>
      </c>
      <c r="I814" t="s">
        <v>16</v>
      </c>
      <c r="J814">
        <v>20000</v>
      </c>
      <c r="K814">
        <v>20000</v>
      </c>
      <c r="L814">
        <v>0.1338358</v>
      </c>
      <c r="M814">
        <v>2712.3660410000002</v>
      </c>
      <c r="O814">
        <v>4.0685490599999996</v>
      </c>
    </row>
    <row r="815" spans="1:15" hidden="1" x14ac:dyDescent="0.35">
      <c r="A815">
        <v>814</v>
      </c>
      <c r="B815">
        <v>215</v>
      </c>
      <c r="C815" t="s">
        <v>177</v>
      </c>
      <c r="D815" t="str">
        <f>INDEX(FSA_Province!B:B,MATCH(LEFT(C815,1),FSA_Province!A:A,0))</f>
        <v>BC</v>
      </c>
      <c r="E815" t="s">
        <v>1020</v>
      </c>
      <c r="F815" t="s">
        <v>2651</v>
      </c>
      <c r="G815" t="s">
        <v>2643</v>
      </c>
      <c r="H815" t="s">
        <v>11</v>
      </c>
      <c r="I815" t="s">
        <v>16</v>
      </c>
      <c r="J815">
        <v>1.5</v>
      </c>
      <c r="K815">
        <v>1.5</v>
      </c>
      <c r="L815">
        <v>224</v>
      </c>
      <c r="M815">
        <v>340.49989049999999</v>
      </c>
      <c r="O815">
        <v>0.51074982999999996</v>
      </c>
    </row>
    <row r="816" spans="1:15" hidden="1" x14ac:dyDescent="0.35">
      <c r="A816">
        <v>815</v>
      </c>
      <c r="B816">
        <v>215</v>
      </c>
      <c r="C816" t="s">
        <v>177</v>
      </c>
      <c r="D816" t="str">
        <f>INDEX(FSA_Province!B:B,MATCH(LEFT(C816,1),FSA_Province!A:A,0))</f>
        <v>BC</v>
      </c>
      <c r="E816" t="s">
        <v>1021</v>
      </c>
      <c r="F816" t="s">
        <v>2651</v>
      </c>
      <c r="G816" t="s">
        <v>2643</v>
      </c>
      <c r="H816" t="s">
        <v>11</v>
      </c>
      <c r="I816" t="s">
        <v>16</v>
      </c>
      <c r="J816">
        <v>1</v>
      </c>
      <c r="K816">
        <v>1</v>
      </c>
      <c r="L816">
        <v>224.5</v>
      </c>
      <c r="M816">
        <v>227.48887920000001</v>
      </c>
      <c r="O816">
        <v>0.34123331000000001</v>
      </c>
    </row>
    <row r="817" spans="1:15" hidden="1" x14ac:dyDescent="0.35">
      <c r="A817">
        <v>816</v>
      </c>
      <c r="B817">
        <v>215</v>
      </c>
      <c r="C817" t="s">
        <v>177</v>
      </c>
      <c r="D817" t="str">
        <f>INDEX(FSA_Province!B:B,MATCH(LEFT(C817,1),FSA_Province!A:A,0))</f>
        <v>BC</v>
      </c>
      <c r="E817" t="s">
        <v>1022</v>
      </c>
      <c r="F817" t="s">
        <v>2651</v>
      </c>
      <c r="G817" t="s">
        <v>2643</v>
      </c>
      <c r="H817" t="s">
        <v>11</v>
      </c>
      <c r="I817" t="s">
        <v>16</v>
      </c>
      <c r="J817">
        <v>0.5</v>
      </c>
      <c r="K817">
        <v>0.5</v>
      </c>
      <c r="L817">
        <v>225</v>
      </c>
      <c r="M817">
        <v>114.00660809999999</v>
      </c>
      <c r="O817">
        <v>0.17100990999999999</v>
      </c>
    </row>
    <row r="818" spans="1:15" hidden="1" x14ac:dyDescent="0.35">
      <c r="A818">
        <v>817</v>
      </c>
      <c r="B818">
        <v>215</v>
      </c>
      <c r="C818" t="s">
        <v>177</v>
      </c>
      <c r="D818" t="str">
        <f>INDEX(FSA_Province!B:B,MATCH(LEFT(C818,1),FSA_Province!A:A,0))</f>
        <v>BC</v>
      </c>
      <c r="E818" t="s">
        <v>1023</v>
      </c>
      <c r="F818" t="s">
        <v>2651</v>
      </c>
      <c r="G818" t="s">
        <v>2643</v>
      </c>
      <c r="H818" t="s">
        <v>11</v>
      </c>
      <c r="I818" t="s">
        <v>16</v>
      </c>
      <c r="J818">
        <v>0.5</v>
      </c>
      <c r="K818">
        <v>0.5</v>
      </c>
      <c r="L818">
        <v>225</v>
      </c>
      <c r="M818">
        <v>113.9977422</v>
      </c>
      <c r="O818">
        <v>0.17099660999999999</v>
      </c>
    </row>
    <row r="819" spans="1:15" hidden="1" x14ac:dyDescent="0.35">
      <c r="A819">
        <v>818</v>
      </c>
      <c r="B819">
        <v>202</v>
      </c>
      <c r="C819" t="s">
        <v>391</v>
      </c>
      <c r="D819" t="str">
        <f>INDEX(FSA_Province!B:B,MATCH(LEFT(C819,1),FSA_Province!A:A,0))</f>
        <v>ON</v>
      </c>
      <c r="E819" t="s">
        <v>1024</v>
      </c>
      <c r="F819" t="s">
        <v>2644</v>
      </c>
      <c r="G819" t="s">
        <v>2643</v>
      </c>
      <c r="H819" t="s">
        <v>27</v>
      </c>
      <c r="I819" t="s">
        <v>16</v>
      </c>
      <c r="J819">
        <v>1000</v>
      </c>
      <c r="K819">
        <v>1000</v>
      </c>
      <c r="L819">
        <v>1.1682300000000001</v>
      </c>
      <c r="M819">
        <v>1179.010002</v>
      </c>
      <c r="O819">
        <v>0</v>
      </c>
    </row>
    <row r="820" spans="1:15" hidden="1" x14ac:dyDescent="0.35">
      <c r="A820">
        <v>819</v>
      </c>
      <c r="B820">
        <v>134</v>
      </c>
      <c r="C820" t="s">
        <v>69</v>
      </c>
      <c r="D820" t="str">
        <f>INDEX(FSA_Province!B:B,MATCH(LEFT(C820,1),FSA_Province!A:A,0))</f>
        <v>ON</v>
      </c>
      <c r="E820" t="s">
        <v>1025</v>
      </c>
      <c r="F820" t="s">
        <v>2644</v>
      </c>
      <c r="G820" t="s">
        <v>2650</v>
      </c>
      <c r="H820" t="s">
        <v>27</v>
      </c>
      <c r="I820" t="s">
        <v>16</v>
      </c>
      <c r="J820">
        <v>300</v>
      </c>
      <c r="K820">
        <v>300</v>
      </c>
      <c r="L820">
        <v>0.92720252000000003</v>
      </c>
      <c r="M820">
        <v>278.16075599999999</v>
      </c>
      <c r="O820">
        <v>0.41724113000000002</v>
      </c>
    </row>
    <row r="821" spans="1:15" hidden="1" x14ac:dyDescent="0.35">
      <c r="A821">
        <v>820</v>
      </c>
      <c r="B821">
        <v>134</v>
      </c>
      <c r="C821" t="s">
        <v>69</v>
      </c>
      <c r="D821" t="str">
        <f>INDEX(FSA_Province!B:B,MATCH(LEFT(C821,1),FSA_Province!A:A,0))</f>
        <v>ON</v>
      </c>
      <c r="E821" t="s">
        <v>1027</v>
      </c>
      <c r="F821" t="s">
        <v>2652</v>
      </c>
      <c r="G821" t="s">
        <v>2650</v>
      </c>
      <c r="H821" t="s">
        <v>27</v>
      </c>
      <c r="I821" t="s">
        <v>12</v>
      </c>
      <c r="J821">
        <v>6000</v>
      </c>
      <c r="K821">
        <v>6000</v>
      </c>
      <c r="L821">
        <v>4.5542779999999998E-2</v>
      </c>
      <c r="M821">
        <v>273.25673999999998</v>
      </c>
      <c r="O821">
        <v>0.40988511</v>
      </c>
    </row>
    <row r="822" spans="1:15" hidden="1" x14ac:dyDescent="0.35">
      <c r="A822">
        <v>821</v>
      </c>
      <c r="B822">
        <v>17</v>
      </c>
      <c r="C822" t="s">
        <v>95</v>
      </c>
      <c r="D822" t="str">
        <f>INDEX(FSA_Province!B:B,MATCH(LEFT(C822,1),FSA_Province!A:A,0))</f>
        <v>BC</v>
      </c>
      <c r="E822" t="s">
        <v>1029</v>
      </c>
      <c r="F822" t="s">
        <v>2647</v>
      </c>
      <c r="G822" t="s">
        <v>2643</v>
      </c>
      <c r="H822" t="s">
        <v>27</v>
      </c>
      <c r="I822" t="s">
        <v>16</v>
      </c>
      <c r="J822">
        <v>20000</v>
      </c>
      <c r="K822">
        <v>20000</v>
      </c>
      <c r="L822">
        <v>0.13878852</v>
      </c>
      <c r="M822">
        <v>2810.5523020000001</v>
      </c>
      <c r="O822">
        <v>4.2158284500000001</v>
      </c>
    </row>
    <row r="823" spans="1:15" hidden="1" x14ac:dyDescent="0.35">
      <c r="A823">
        <v>459</v>
      </c>
      <c r="B823">
        <v>245</v>
      </c>
      <c r="C823" t="s">
        <v>8</v>
      </c>
      <c r="D823" t="str">
        <f>INDEX(FSA_Province!B:B,MATCH(LEFT(C823,1),FSA_Province!A:A,0))</f>
        <v>BC</v>
      </c>
      <c r="E823" t="s">
        <v>624</v>
      </c>
      <c r="F823" t="s">
        <v>2642</v>
      </c>
      <c r="G823" t="s">
        <v>2643</v>
      </c>
      <c r="H823" t="s">
        <v>11</v>
      </c>
      <c r="I823" t="s">
        <v>16</v>
      </c>
      <c r="J823">
        <v>0.3</v>
      </c>
      <c r="K823">
        <v>0.3</v>
      </c>
      <c r="L823">
        <v>59200</v>
      </c>
      <c r="M823">
        <v>17759.999739999999</v>
      </c>
      <c r="O823">
        <v>0</v>
      </c>
    </row>
    <row r="824" spans="1:15" hidden="1" x14ac:dyDescent="0.35">
      <c r="A824">
        <v>823</v>
      </c>
      <c r="B824">
        <v>158</v>
      </c>
      <c r="C824" t="s">
        <v>328</v>
      </c>
      <c r="D824" t="str">
        <f>INDEX(FSA_Province!B:B,MATCH(LEFT(C824,1),FSA_Province!A:A,0))</f>
        <v>ON</v>
      </c>
      <c r="E824" t="s">
        <v>1032</v>
      </c>
      <c r="F824" t="s">
        <v>2647</v>
      </c>
      <c r="G824" t="s">
        <v>2643</v>
      </c>
      <c r="H824" t="s">
        <v>27</v>
      </c>
      <c r="I824" t="s">
        <v>16</v>
      </c>
      <c r="J824">
        <v>30</v>
      </c>
      <c r="K824">
        <v>30</v>
      </c>
      <c r="L824">
        <v>0.13580385</v>
      </c>
      <c r="M824">
        <v>4.1258087300000001</v>
      </c>
      <c r="O824">
        <v>6.18871E-3</v>
      </c>
    </row>
    <row r="825" spans="1:15" hidden="1" x14ac:dyDescent="0.35">
      <c r="A825">
        <v>824</v>
      </c>
      <c r="B825">
        <v>158</v>
      </c>
      <c r="C825" t="s">
        <v>328</v>
      </c>
      <c r="D825" t="str">
        <f>INDEX(FSA_Province!B:B,MATCH(LEFT(C825,1),FSA_Province!A:A,0))</f>
        <v>ON</v>
      </c>
      <c r="E825" t="s">
        <v>1033</v>
      </c>
      <c r="F825" t="s">
        <v>2647</v>
      </c>
      <c r="G825" t="s">
        <v>2643</v>
      </c>
      <c r="H825" t="s">
        <v>27</v>
      </c>
      <c r="I825" t="s">
        <v>16</v>
      </c>
      <c r="J825">
        <v>15</v>
      </c>
      <c r="K825">
        <v>15</v>
      </c>
      <c r="L825">
        <v>0.13585717</v>
      </c>
      <c r="M825">
        <v>2.0640355000000001</v>
      </c>
      <c r="O825">
        <v>3.0960499999999999E-3</v>
      </c>
    </row>
    <row r="826" spans="1:15" hidden="1" x14ac:dyDescent="0.35">
      <c r="A826">
        <v>825</v>
      </c>
      <c r="B826">
        <v>158</v>
      </c>
      <c r="C826" t="s">
        <v>328</v>
      </c>
      <c r="D826" t="str">
        <f>INDEX(FSA_Province!B:B,MATCH(LEFT(C826,1),FSA_Province!A:A,0))</f>
        <v>ON</v>
      </c>
      <c r="E826" t="s">
        <v>1034</v>
      </c>
      <c r="F826" t="s">
        <v>2647</v>
      </c>
      <c r="G826" t="s">
        <v>2643</v>
      </c>
      <c r="H826" t="s">
        <v>27</v>
      </c>
      <c r="I826" t="s">
        <v>16</v>
      </c>
      <c r="J826">
        <v>15</v>
      </c>
      <c r="K826">
        <v>15</v>
      </c>
      <c r="L826">
        <v>0.13585731000000001</v>
      </c>
      <c r="M826">
        <v>2.0638768299999999</v>
      </c>
      <c r="O826">
        <v>3.0958100000000001E-3</v>
      </c>
    </row>
    <row r="827" spans="1:15" hidden="1" x14ac:dyDescent="0.35">
      <c r="A827">
        <v>826</v>
      </c>
      <c r="B827">
        <v>158</v>
      </c>
      <c r="C827" t="s">
        <v>328</v>
      </c>
      <c r="D827" t="str">
        <f>INDEX(FSA_Province!B:B,MATCH(LEFT(C827,1),FSA_Province!A:A,0))</f>
        <v>ON</v>
      </c>
      <c r="E827" t="s">
        <v>1035</v>
      </c>
      <c r="F827" t="s">
        <v>2647</v>
      </c>
      <c r="G827" t="s">
        <v>2643</v>
      </c>
      <c r="H827" t="s">
        <v>27</v>
      </c>
      <c r="I827" t="s">
        <v>16</v>
      </c>
      <c r="J827">
        <v>40</v>
      </c>
      <c r="K827">
        <v>40</v>
      </c>
      <c r="L827">
        <v>0.13866421000000001</v>
      </c>
      <c r="M827">
        <v>5.6165070799999999</v>
      </c>
      <c r="O827">
        <v>8.4247599999999999E-3</v>
      </c>
    </row>
    <row r="828" spans="1:15" hidden="1" x14ac:dyDescent="0.35">
      <c r="A828">
        <v>827</v>
      </c>
      <c r="B828">
        <v>21</v>
      </c>
      <c r="C828" t="s">
        <v>31</v>
      </c>
      <c r="D828" t="str">
        <f>INDEX(FSA_Province!B:B,MATCH(LEFT(C828,1),FSA_Province!A:A,0))</f>
        <v>ON</v>
      </c>
      <c r="E828" t="s">
        <v>1036</v>
      </c>
      <c r="F828" t="s">
        <v>2647</v>
      </c>
      <c r="G828" t="s">
        <v>2643</v>
      </c>
      <c r="H828" t="s">
        <v>27</v>
      </c>
      <c r="I828" t="s">
        <v>16</v>
      </c>
      <c r="J828">
        <v>475</v>
      </c>
      <c r="K828">
        <v>475</v>
      </c>
      <c r="L828">
        <v>0.13866761999999999</v>
      </c>
      <c r="M828">
        <v>66.697608439999996</v>
      </c>
      <c r="O828">
        <v>0.10004641</v>
      </c>
    </row>
    <row r="829" spans="1:15" hidden="1" x14ac:dyDescent="0.35">
      <c r="A829">
        <v>828</v>
      </c>
      <c r="B829">
        <v>158</v>
      </c>
      <c r="C829" t="s">
        <v>328</v>
      </c>
      <c r="D829" t="str">
        <f>INDEX(FSA_Province!B:B,MATCH(LEFT(C829,1),FSA_Province!A:A,0))</f>
        <v>ON</v>
      </c>
      <c r="E829" t="s">
        <v>1037</v>
      </c>
      <c r="F829" t="s">
        <v>2647</v>
      </c>
      <c r="G829" t="s">
        <v>2643</v>
      </c>
      <c r="H829" t="s">
        <v>27</v>
      </c>
      <c r="I829" t="s">
        <v>16</v>
      </c>
      <c r="J829">
        <v>20</v>
      </c>
      <c r="K829">
        <v>20</v>
      </c>
      <c r="L829">
        <v>0.13866762999999999</v>
      </c>
      <c r="M829">
        <v>2.8083229200000002</v>
      </c>
      <c r="O829">
        <v>4.2124800000000002E-3</v>
      </c>
    </row>
    <row r="830" spans="1:15" hidden="1" x14ac:dyDescent="0.35">
      <c r="A830">
        <v>829</v>
      </c>
      <c r="B830">
        <v>21</v>
      </c>
      <c r="C830" t="s">
        <v>31</v>
      </c>
      <c r="D830" t="str">
        <f>INDEX(FSA_Province!B:B,MATCH(LEFT(C830,1),FSA_Province!A:A,0))</f>
        <v>ON</v>
      </c>
      <c r="E830" t="s">
        <v>1038</v>
      </c>
      <c r="F830" t="s">
        <v>2647</v>
      </c>
      <c r="G830" t="s">
        <v>2643</v>
      </c>
      <c r="H830" t="s">
        <v>27</v>
      </c>
      <c r="I830" t="s">
        <v>16</v>
      </c>
      <c r="J830">
        <v>28000</v>
      </c>
      <c r="K830">
        <v>28000</v>
      </c>
      <c r="L830">
        <v>0.13850998</v>
      </c>
      <c r="M830">
        <v>3927.182315</v>
      </c>
      <c r="O830">
        <v>5.8907734700000001</v>
      </c>
    </row>
    <row r="831" spans="1:15" hidden="1" x14ac:dyDescent="0.35">
      <c r="A831">
        <v>830</v>
      </c>
      <c r="B831">
        <v>158</v>
      </c>
      <c r="C831" t="s">
        <v>328</v>
      </c>
      <c r="D831" t="str">
        <f>INDEX(FSA_Province!B:B,MATCH(LEFT(C831,1),FSA_Province!A:A,0))</f>
        <v>ON</v>
      </c>
      <c r="E831" t="s">
        <v>1039</v>
      </c>
      <c r="F831" t="s">
        <v>2647</v>
      </c>
      <c r="G831" t="s">
        <v>2643</v>
      </c>
      <c r="H831" t="s">
        <v>27</v>
      </c>
      <c r="I831" t="s">
        <v>16</v>
      </c>
      <c r="J831">
        <v>15</v>
      </c>
      <c r="K831">
        <v>15</v>
      </c>
      <c r="L831">
        <v>0.13514269000000001</v>
      </c>
      <c r="M831">
        <v>2.05254161</v>
      </c>
      <c r="O831">
        <v>3.07881E-3</v>
      </c>
    </row>
    <row r="832" spans="1:15" hidden="1" x14ac:dyDescent="0.35">
      <c r="A832">
        <v>831</v>
      </c>
      <c r="B832">
        <v>158</v>
      </c>
      <c r="C832" t="s">
        <v>328</v>
      </c>
      <c r="D832" t="str">
        <f>INDEX(FSA_Province!B:B,MATCH(LEFT(C832,1),FSA_Province!A:A,0))</f>
        <v>ON</v>
      </c>
      <c r="E832" t="s">
        <v>1040</v>
      </c>
      <c r="F832" t="s">
        <v>2647</v>
      </c>
      <c r="G832" t="s">
        <v>2643</v>
      </c>
      <c r="H832" t="s">
        <v>27</v>
      </c>
      <c r="I832" t="s">
        <v>16</v>
      </c>
      <c r="J832">
        <v>3000</v>
      </c>
      <c r="K832">
        <v>3000</v>
      </c>
      <c r="L832">
        <v>0.13543853</v>
      </c>
      <c r="M832">
        <v>410.62826680000001</v>
      </c>
      <c r="O832">
        <v>0.6159424</v>
      </c>
    </row>
    <row r="833" spans="1:15" hidden="1" x14ac:dyDescent="0.35">
      <c r="A833">
        <v>2220</v>
      </c>
      <c r="B833">
        <v>78</v>
      </c>
      <c r="C833" t="s">
        <v>804</v>
      </c>
      <c r="D833" t="str">
        <f>INDEX(FSA_Province!B:B,MATCH(LEFT(C833,1),FSA_Province!A:A,0))</f>
        <v>ON</v>
      </c>
      <c r="E833" t="s">
        <v>2485</v>
      </c>
      <c r="F833" t="s">
        <v>2653</v>
      </c>
      <c r="G833" t="s">
        <v>2642</v>
      </c>
      <c r="H833" t="s">
        <v>11</v>
      </c>
      <c r="I833" t="s">
        <v>12</v>
      </c>
      <c r="J833">
        <v>35000</v>
      </c>
      <c r="K833">
        <v>35000</v>
      </c>
      <c r="L833">
        <v>1.1000000000000001E-6</v>
      </c>
      <c r="M833">
        <v>3.85E-2</v>
      </c>
      <c r="O833">
        <v>5.7750000000000001E-5</v>
      </c>
    </row>
    <row r="834" spans="1:15" hidden="1" x14ac:dyDescent="0.35">
      <c r="A834">
        <v>889</v>
      </c>
      <c r="B834">
        <v>233</v>
      </c>
      <c r="C834" t="s">
        <v>352</v>
      </c>
      <c r="D834" t="str">
        <f>INDEX(FSA_Province!B:B,MATCH(LEFT(C834,1),FSA_Province!A:A,0))</f>
        <v>BC</v>
      </c>
      <c r="E834" t="s">
        <v>1102</v>
      </c>
      <c r="F834" t="s">
        <v>2642</v>
      </c>
      <c r="G834" t="s">
        <v>2643</v>
      </c>
      <c r="H834" t="s">
        <v>11</v>
      </c>
      <c r="I834" t="s">
        <v>16</v>
      </c>
      <c r="J834">
        <v>1.5216299999999999E-3</v>
      </c>
      <c r="K834">
        <v>1.5216299999999999E-3</v>
      </c>
      <c r="L834">
        <v>59147</v>
      </c>
      <c r="M834">
        <v>91.061250599999994</v>
      </c>
      <c r="O834">
        <v>0</v>
      </c>
    </row>
    <row r="835" spans="1:15" hidden="1" x14ac:dyDescent="0.35">
      <c r="A835">
        <v>590</v>
      </c>
      <c r="B835">
        <v>169</v>
      </c>
      <c r="C835" t="s">
        <v>768</v>
      </c>
      <c r="D835" t="str">
        <f>INDEX(FSA_Province!B:B,MATCH(LEFT(C835,1),FSA_Province!A:A,0))</f>
        <v>ON</v>
      </c>
      <c r="E835" t="s">
        <v>769</v>
      </c>
      <c r="F835" t="s">
        <v>2649</v>
      </c>
      <c r="G835" t="s">
        <v>2642</v>
      </c>
      <c r="H835" t="s">
        <v>11</v>
      </c>
      <c r="I835" t="s">
        <v>16</v>
      </c>
      <c r="J835">
        <v>2941.99</v>
      </c>
      <c r="K835">
        <v>2941.99</v>
      </c>
      <c r="L835">
        <v>1.1200000000000001E-6</v>
      </c>
      <c r="M835">
        <v>3.2950200000000001E-3</v>
      </c>
      <c r="O835">
        <v>4.9400000000000001E-6</v>
      </c>
    </row>
    <row r="836" spans="1:15" hidden="1" x14ac:dyDescent="0.35">
      <c r="A836">
        <v>835</v>
      </c>
      <c r="B836">
        <v>194</v>
      </c>
      <c r="C836" t="s">
        <v>202</v>
      </c>
      <c r="D836" t="str">
        <f>INDEX(FSA_Province!B:B,MATCH(LEFT(C836,1),FSA_Province!A:A,0))</f>
        <v>QC</v>
      </c>
      <c r="E836" t="s">
        <v>1044</v>
      </c>
      <c r="F836" t="s">
        <v>2644</v>
      </c>
      <c r="G836" t="s">
        <v>2643</v>
      </c>
      <c r="H836" t="s">
        <v>27</v>
      </c>
      <c r="I836" t="s">
        <v>16</v>
      </c>
      <c r="J836">
        <v>500</v>
      </c>
      <c r="K836">
        <v>500</v>
      </c>
      <c r="L836">
        <v>1.05088</v>
      </c>
      <c r="M836">
        <v>531.21702649999997</v>
      </c>
      <c r="O836">
        <v>0.79682553</v>
      </c>
    </row>
    <row r="837" spans="1:15" hidden="1" x14ac:dyDescent="0.35">
      <c r="A837">
        <v>1485</v>
      </c>
      <c r="B837">
        <v>133</v>
      </c>
      <c r="C837" t="s">
        <v>183</v>
      </c>
      <c r="D837" t="str">
        <f>INDEX(FSA_Province!B:B,MATCH(LEFT(C837,1),FSA_Province!A:A,0))</f>
        <v>ON</v>
      </c>
      <c r="E837" t="s">
        <v>1724</v>
      </c>
      <c r="F837" t="s">
        <v>2658</v>
      </c>
      <c r="G837" t="s">
        <v>2642</v>
      </c>
      <c r="H837" t="s">
        <v>11</v>
      </c>
      <c r="I837" t="s">
        <v>12</v>
      </c>
      <c r="J837">
        <v>277361.73517502</v>
      </c>
      <c r="K837">
        <v>277361.73517502</v>
      </c>
      <c r="L837">
        <v>1.13E-6</v>
      </c>
      <c r="M837">
        <v>0.31341876000000002</v>
      </c>
      <c r="O837">
        <v>4.7011999999999998E-4</v>
      </c>
    </row>
    <row r="838" spans="1:15" hidden="1" x14ac:dyDescent="0.35">
      <c r="A838">
        <v>837</v>
      </c>
      <c r="B838">
        <v>202</v>
      </c>
      <c r="C838" t="s">
        <v>391</v>
      </c>
      <c r="D838" t="str">
        <f>INDEX(FSA_Province!B:B,MATCH(LEFT(C838,1),FSA_Province!A:A,0))</f>
        <v>ON</v>
      </c>
      <c r="E838" t="s">
        <v>1046</v>
      </c>
      <c r="F838" t="s">
        <v>2644</v>
      </c>
      <c r="G838" t="s">
        <v>2643</v>
      </c>
      <c r="H838" t="s">
        <v>27</v>
      </c>
      <c r="I838" t="s">
        <v>16</v>
      </c>
      <c r="J838">
        <v>2000</v>
      </c>
      <c r="K838">
        <v>2000</v>
      </c>
      <c r="L838">
        <v>1.06281</v>
      </c>
      <c r="M838">
        <v>2135.9825759999999</v>
      </c>
      <c r="O838">
        <v>0</v>
      </c>
    </row>
    <row r="839" spans="1:15" hidden="1" x14ac:dyDescent="0.35">
      <c r="A839">
        <v>838</v>
      </c>
      <c r="B839">
        <v>234</v>
      </c>
      <c r="C839" t="s">
        <v>113</v>
      </c>
      <c r="D839" t="str">
        <f>INDEX(FSA_Province!B:B,MATCH(LEFT(C839,1),FSA_Province!A:A,0))</f>
        <v>ON</v>
      </c>
      <c r="E839" t="s">
        <v>1047</v>
      </c>
      <c r="F839" t="s">
        <v>2647</v>
      </c>
      <c r="G839" t="s">
        <v>2643</v>
      </c>
      <c r="H839" t="s">
        <v>27</v>
      </c>
      <c r="I839" t="s">
        <v>16</v>
      </c>
      <c r="J839">
        <v>725</v>
      </c>
      <c r="K839">
        <v>725</v>
      </c>
      <c r="L839">
        <v>0.13862703000000001</v>
      </c>
      <c r="M839">
        <v>101.4686385</v>
      </c>
      <c r="O839">
        <v>0.15220295</v>
      </c>
    </row>
    <row r="840" spans="1:15" hidden="1" x14ac:dyDescent="0.35">
      <c r="A840">
        <v>839</v>
      </c>
      <c r="B840">
        <v>60</v>
      </c>
      <c r="C840" t="s">
        <v>253</v>
      </c>
      <c r="D840" t="str">
        <f>INDEX(FSA_Province!B:B,MATCH(LEFT(C840,1),FSA_Province!A:A,0))</f>
        <v>ON</v>
      </c>
      <c r="E840" t="s">
        <v>1048</v>
      </c>
      <c r="F840" t="s">
        <v>2652</v>
      </c>
      <c r="G840" t="s">
        <v>2643</v>
      </c>
      <c r="H840" t="s">
        <v>27</v>
      </c>
      <c r="I840" t="s">
        <v>16</v>
      </c>
      <c r="J840">
        <v>7000</v>
      </c>
      <c r="K840">
        <v>7000</v>
      </c>
      <c r="L840">
        <v>5.7329999999999999E-2</v>
      </c>
      <c r="M840">
        <v>405.17903999999999</v>
      </c>
      <c r="O840">
        <v>0.60776856000000001</v>
      </c>
    </row>
    <row r="841" spans="1:15" hidden="1" x14ac:dyDescent="0.35">
      <c r="A841">
        <v>840</v>
      </c>
      <c r="B841">
        <v>60</v>
      </c>
      <c r="C841" t="s">
        <v>253</v>
      </c>
      <c r="D841" t="str">
        <f>INDEX(FSA_Province!B:B,MATCH(LEFT(C841,1),FSA_Province!A:A,0))</f>
        <v>ON</v>
      </c>
      <c r="E841" t="s">
        <v>1049</v>
      </c>
      <c r="F841" t="s">
        <v>2647</v>
      </c>
      <c r="G841" t="s">
        <v>2643</v>
      </c>
      <c r="H841" t="s">
        <v>27</v>
      </c>
      <c r="I841" t="s">
        <v>16</v>
      </c>
      <c r="J841">
        <v>7500</v>
      </c>
      <c r="K841">
        <v>7500</v>
      </c>
      <c r="L841">
        <v>0.13862833999999999</v>
      </c>
      <c r="M841">
        <v>1049.5219039999999</v>
      </c>
      <c r="O841">
        <v>1.5742828499999999</v>
      </c>
    </row>
    <row r="842" spans="1:15" hidden="1" x14ac:dyDescent="0.35">
      <c r="A842">
        <v>841</v>
      </c>
      <c r="B842">
        <v>215</v>
      </c>
      <c r="C842" t="s">
        <v>177</v>
      </c>
      <c r="D842" t="str">
        <f>INDEX(FSA_Province!B:B,MATCH(LEFT(C842,1),FSA_Province!A:A,0))</f>
        <v>BC</v>
      </c>
      <c r="E842" t="s">
        <v>1050</v>
      </c>
      <c r="F842" t="s">
        <v>2651</v>
      </c>
      <c r="G842" t="s">
        <v>2643</v>
      </c>
      <c r="H842" t="s">
        <v>11</v>
      </c>
      <c r="I842" t="s">
        <v>16</v>
      </c>
      <c r="J842">
        <v>1</v>
      </c>
      <c r="K842">
        <v>1</v>
      </c>
      <c r="L842">
        <v>224.5</v>
      </c>
      <c r="M842">
        <v>226.75854290000001</v>
      </c>
      <c r="O842">
        <v>0.34013780999999998</v>
      </c>
    </row>
    <row r="843" spans="1:15" hidden="1" x14ac:dyDescent="0.35">
      <c r="A843">
        <v>842</v>
      </c>
      <c r="B843">
        <v>158</v>
      </c>
      <c r="C843" t="s">
        <v>328</v>
      </c>
      <c r="D843" t="str">
        <f>INDEX(FSA_Province!B:B,MATCH(LEFT(C843,1),FSA_Province!A:A,0))</f>
        <v>ON</v>
      </c>
      <c r="E843" t="s">
        <v>1051</v>
      </c>
      <c r="F843" t="s">
        <v>2647</v>
      </c>
      <c r="G843" t="s">
        <v>2643</v>
      </c>
      <c r="H843" t="s">
        <v>27</v>
      </c>
      <c r="I843" t="s">
        <v>16</v>
      </c>
      <c r="J843">
        <v>500</v>
      </c>
      <c r="K843">
        <v>500</v>
      </c>
      <c r="L843">
        <v>0.13844596000000001</v>
      </c>
      <c r="M843">
        <v>69.865195270000001</v>
      </c>
      <c r="O843">
        <v>0.10479779</v>
      </c>
    </row>
    <row r="844" spans="1:15" hidden="1" x14ac:dyDescent="0.35">
      <c r="A844">
        <v>843</v>
      </c>
      <c r="B844">
        <v>215</v>
      </c>
      <c r="C844" t="s">
        <v>177</v>
      </c>
      <c r="D844" t="str">
        <f>INDEX(FSA_Province!B:B,MATCH(LEFT(C844,1),FSA_Province!A:A,0))</f>
        <v>BC</v>
      </c>
      <c r="E844" t="s">
        <v>1052</v>
      </c>
      <c r="F844" t="s">
        <v>2651</v>
      </c>
      <c r="G844" t="s">
        <v>2643</v>
      </c>
      <c r="H844" t="s">
        <v>11</v>
      </c>
      <c r="I844" t="s">
        <v>16</v>
      </c>
      <c r="J844">
        <v>0.5</v>
      </c>
      <c r="K844">
        <v>0.5</v>
      </c>
      <c r="L844">
        <v>226.5</v>
      </c>
      <c r="M844">
        <v>114.345168</v>
      </c>
      <c r="O844">
        <v>0.17151775</v>
      </c>
    </row>
    <row r="845" spans="1:15" hidden="1" x14ac:dyDescent="0.35">
      <c r="A845">
        <v>1122</v>
      </c>
      <c r="B845">
        <v>1</v>
      </c>
      <c r="C845" t="s">
        <v>556</v>
      </c>
      <c r="D845" t="str">
        <f>INDEX(FSA_Province!B:B,MATCH(LEFT(C845,1),FSA_Province!A:A,0))</f>
        <v>ON</v>
      </c>
      <c r="E845" t="s">
        <v>1348</v>
      </c>
      <c r="F845" t="s">
        <v>2658</v>
      </c>
      <c r="G845" t="s">
        <v>2642</v>
      </c>
      <c r="H845" t="s">
        <v>11</v>
      </c>
      <c r="I845" t="s">
        <v>16</v>
      </c>
      <c r="J845">
        <v>60778.39762096</v>
      </c>
      <c r="K845">
        <v>60778.39762096</v>
      </c>
      <c r="L845">
        <v>1.15E-6</v>
      </c>
      <c r="M845">
        <v>6.9895150000000003E-2</v>
      </c>
      <c r="O845">
        <v>1.0484000000000001E-4</v>
      </c>
    </row>
    <row r="846" spans="1:15" hidden="1" x14ac:dyDescent="0.35">
      <c r="A846">
        <v>1338</v>
      </c>
      <c r="B846">
        <v>133</v>
      </c>
      <c r="C846" t="s">
        <v>183</v>
      </c>
      <c r="D846" t="str">
        <f>INDEX(FSA_Province!B:B,MATCH(LEFT(C846,1),FSA_Province!A:A,0))</f>
        <v>ON</v>
      </c>
      <c r="E846" t="s">
        <v>1573</v>
      </c>
      <c r="F846" t="s">
        <v>2658</v>
      </c>
      <c r="G846" t="s">
        <v>2642</v>
      </c>
      <c r="H846" t="s">
        <v>11</v>
      </c>
      <c r="I846" t="s">
        <v>16</v>
      </c>
      <c r="J846">
        <v>172155.5597638</v>
      </c>
      <c r="K846">
        <v>172155.5597638</v>
      </c>
      <c r="L846">
        <v>1.1599999999999999E-6</v>
      </c>
      <c r="M846">
        <v>0.19970041999999999</v>
      </c>
      <c r="O846">
        <v>2.9951000000000001E-4</v>
      </c>
    </row>
    <row r="847" spans="1:15" hidden="1" x14ac:dyDescent="0.35">
      <c r="A847">
        <v>638</v>
      </c>
      <c r="B847">
        <v>94</v>
      </c>
      <c r="C847" t="s">
        <v>827</v>
      </c>
      <c r="D847" t="str">
        <f>INDEX(FSA_Province!B:B,MATCH(LEFT(C847,1),FSA_Province!A:A,0))</f>
        <v>QC</v>
      </c>
      <c r="E847" t="s">
        <v>828</v>
      </c>
      <c r="F847" t="s">
        <v>2649</v>
      </c>
      <c r="G847" t="s">
        <v>2642</v>
      </c>
      <c r="H847" t="s">
        <v>11</v>
      </c>
      <c r="I847" t="s">
        <v>16</v>
      </c>
      <c r="J847">
        <v>9090</v>
      </c>
      <c r="K847">
        <v>9090</v>
      </c>
      <c r="L847">
        <v>1.17E-6</v>
      </c>
      <c r="M847">
        <v>1.06353E-2</v>
      </c>
      <c r="O847">
        <v>1.5950000000000001E-5</v>
      </c>
    </row>
    <row r="848" spans="1:15" hidden="1" x14ac:dyDescent="0.35">
      <c r="A848">
        <v>83</v>
      </c>
      <c r="B848">
        <v>245</v>
      </c>
      <c r="C848" t="s">
        <v>8</v>
      </c>
      <c r="D848" t="str">
        <f>INDEX(FSA_Province!B:B,MATCH(LEFT(C848,1),FSA_Province!A:A,0))</f>
        <v>BC</v>
      </c>
      <c r="E848" t="s">
        <v>149</v>
      </c>
      <c r="F848" t="s">
        <v>2642</v>
      </c>
      <c r="G848" t="s">
        <v>2643</v>
      </c>
      <c r="H848" t="s">
        <v>11</v>
      </c>
      <c r="I848" t="s">
        <v>16</v>
      </c>
      <c r="J848">
        <v>0.3</v>
      </c>
      <c r="K848">
        <v>0.3</v>
      </c>
      <c r="L848">
        <v>59000</v>
      </c>
      <c r="M848">
        <v>17699.99973</v>
      </c>
      <c r="O848">
        <v>0</v>
      </c>
    </row>
    <row r="849" spans="1:15" hidden="1" x14ac:dyDescent="0.35">
      <c r="A849">
        <v>476</v>
      </c>
      <c r="B849">
        <v>245</v>
      </c>
      <c r="C849" t="s">
        <v>8</v>
      </c>
      <c r="D849" t="str">
        <f>INDEX(FSA_Province!B:B,MATCH(LEFT(C849,1),FSA_Province!A:A,0))</f>
        <v>BC</v>
      </c>
      <c r="E849" t="s">
        <v>644</v>
      </c>
      <c r="F849" t="s">
        <v>2642</v>
      </c>
      <c r="G849" t="s">
        <v>2643</v>
      </c>
      <c r="H849" t="s">
        <v>11</v>
      </c>
      <c r="I849" t="s">
        <v>16</v>
      </c>
      <c r="J849">
        <v>0.3</v>
      </c>
      <c r="K849">
        <v>0.3</v>
      </c>
      <c r="L849">
        <v>59000</v>
      </c>
      <c r="M849">
        <v>17699.999749999999</v>
      </c>
      <c r="O849">
        <v>0</v>
      </c>
    </row>
    <row r="850" spans="1:15" hidden="1" x14ac:dyDescent="0.35">
      <c r="A850">
        <v>717</v>
      </c>
      <c r="B850">
        <v>126</v>
      </c>
      <c r="C850" t="s">
        <v>78</v>
      </c>
      <c r="D850" t="str">
        <f>INDEX(FSA_Province!B:B,MATCH(LEFT(C850,1),FSA_Province!A:A,0))</f>
        <v>BC</v>
      </c>
      <c r="E850" t="s">
        <v>913</v>
      </c>
      <c r="F850" t="s">
        <v>2642</v>
      </c>
      <c r="G850" t="s">
        <v>2643</v>
      </c>
      <c r="H850" t="s">
        <v>11</v>
      </c>
      <c r="I850" t="s">
        <v>16</v>
      </c>
      <c r="J850">
        <v>2.1155630000000002E-2</v>
      </c>
      <c r="K850">
        <v>2.1155630000000002E-2</v>
      </c>
      <c r="L850">
        <v>59000</v>
      </c>
      <c r="M850">
        <v>1263.1375149999999</v>
      </c>
      <c r="O850">
        <v>0</v>
      </c>
    </row>
    <row r="851" spans="1:15" hidden="1" x14ac:dyDescent="0.35">
      <c r="A851">
        <v>850</v>
      </c>
      <c r="B851">
        <v>158</v>
      </c>
      <c r="C851" t="s">
        <v>328</v>
      </c>
      <c r="D851" t="str">
        <f>INDEX(FSA_Province!B:B,MATCH(LEFT(C851,1),FSA_Province!A:A,0))</f>
        <v>ON</v>
      </c>
      <c r="E851" t="s">
        <v>1060</v>
      </c>
      <c r="F851" t="s">
        <v>2647</v>
      </c>
      <c r="G851" t="s">
        <v>2643</v>
      </c>
      <c r="H851" t="s">
        <v>27</v>
      </c>
      <c r="I851" t="s">
        <v>16</v>
      </c>
      <c r="J851">
        <v>20</v>
      </c>
      <c r="K851">
        <v>20</v>
      </c>
      <c r="L851">
        <v>0.13645973</v>
      </c>
      <c r="M851">
        <v>2.7549438300000002</v>
      </c>
      <c r="O851">
        <v>4.1324100000000004E-3</v>
      </c>
    </row>
    <row r="852" spans="1:15" hidden="1" x14ac:dyDescent="0.35">
      <c r="A852">
        <v>1321</v>
      </c>
      <c r="B852">
        <v>133</v>
      </c>
      <c r="C852" t="s">
        <v>183</v>
      </c>
      <c r="D852" t="str">
        <f>INDEX(FSA_Province!B:B,MATCH(LEFT(C852,1),FSA_Province!A:A,0))</f>
        <v>ON</v>
      </c>
      <c r="E852" t="s">
        <v>1556</v>
      </c>
      <c r="F852" t="s">
        <v>2658</v>
      </c>
      <c r="G852" t="s">
        <v>2642</v>
      </c>
      <c r="H852" t="s">
        <v>11</v>
      </c>
      <c r="I852" t="s">
        <v>12</v>
      </c>
      <c r="J852">
        <v>172100</v>
      </c>
      <c r="K852">
        <v>172100</v>
      </c>
      <c r="L852">
        <v>1.17E-6</v>
      </c>
      <c r="M852">
        <v>0.20135697999999999</v>
      </c>
      <c r="O852">
        <v>3.0201000000000002E-4</v>
      </c>
    </row>
    <row r="853" spans="1:15" hidden="1" x14ac:dyDescent="0.35">
      <c r="A853">
        <v>852</v>
      </c>
      <c r="B853">
        <v>158</v>
      </c>
      <c r="C853" t="s">
        <v>328</v>
      </c>
      <c r="D853" t="str">
        <f>INDEX(FSA_Province!B:B,MATCH(LEFT(C853,1),FSA_Province!A:A,0))</f>
        <v>ON</v>
      </c>
      <c r="E853" t="s">
        <v>1062</v>
      </c>
      <c r="F853" t="s">
        <v>2647</v>
      </c>
      <c r="G853" t="s">
        <v>2643</v>
      </c>
      <c r="H853" t="s">
        <v>27</v>
      </c>
      <c r="I853" t="s">
        <v>16</v>
      </c>
      <c r="J853">
        <v>350</v>
      </c>
      <c r="K853">
        <v>350</v>
      </c>
      <c r="L853">
        <v>0.13646056000000001</v>
      </c>
      <c r="M853">
        <v>48.208045050000003</v>
      </c>
      <c r="O853">
        <v>7.2312059999999997E-2</v>
      </c>
    </row>
    <row r="854" spans="1:15" hidden="1" x14ac:dyDescent="0.35">
      <c r="A854">
        <v>1494</v>
      </c>
      <c r="B854">
        <v>133</v>
      </c>
      <c r="C854" t="s">
        <v>183</v>
      </c>
      <c r="D854" t="str">
        <f>INDEX(FSA_Province!B:B,MATCH(LEFT(C854,1),FSA_Province!A:A,0))</f>
        <v>ON</v>
      </c>
      <c r="E854" t="s">
        <v>1733</v>
      </c>
      <c r="F854" t="s">
        <v>2658</v>
      </c>
      <c r="G854" t="s">
        <v>2642</v>
      </c>
      <c r="H854" t="s">
        <v>11</v>
      </c>
      <c r="I854" t="s">
        <v>16</v>
      </c>
      <c r="J854">
        <v>468665.71571214998</v>
      </c>
      <c r="K854">
        <v>468665.71571214998</v>
      </c>
      <c r="L854">
        <v>1.19E-6</v>
      </c>
      <c r="M854">
        <v>0.55302554000000004</v>
      </c>
      <c r="O854">
        <v>8.2952999999999998E-4</v>
      </c>
    </row>
    <row r="855" spans="1:15" hidden="1" x14ac:dyDescent="0.35">
      <c r="A855">
        <v>854</v>
      </c>
      <c r="B855">
        <v>158</v>
      </c>
      <c r="C855" t="s">
        <v>328</v>
      </c>
      <c r="D855" t="str">
        <f>INDEX(FSA_Province!B:B,MATCH(LEFT(C855,1),FSA_Province!A:A,0))</f>
        <v>ON</v>
      </c>
      <c r="E855" t="s">
        <v>1064</v>
      </c>
      <c r="F855" t="s">
        <v>2647</v>
      </c>
      <c r="G855" t="s">
        <v>2643</v>
      </c>
      <c r="H855" t="s">
        <v>27</v>
      </c>
      <c r="I855" t="s">
        <v>16</v>
      </c>
      <c r="J855">
        <v>3250</v>
      </c>
      <c r="K855">
        <v>3250</v>
      </c>
      <c r="L855">
        <v>0.1364619</v>
      </c>
      <c r="M855">
        <v>447.54594780000002</v>
      </c>
      <c r="O855">
        <v>0.67131892000000004</v>
      </c>
    </row>
    <row r="856" spans="1:15" hidden="1" x14ac:dyDescent="0.35">
      <c r="A856">
        <v>875</v>
      </c>
      <c r="B856">
        <v>245</v>
      </c>
      <c r="C856" t="s">
        <v>8</v>
      </c>
      <c r="D856" t="str">
        <f>INDEX(FSA_Province!B:B,MATCH(LEFT(C856,1),FSA_Province!A:A,0))</f>
        <v>BC</v>
      </c>
      <c r="E856" t="s">
        <v>1086</v>
      </c>
      <c r="F856" t="s">
        <v>2642</v>
      </c>
      <c r="G856" t="s">
        <v>2643</v>
      </c>
      <c r="H856" t="s">
        <v>11</v>
      </c>
      <c r="I856" t="s">
        <v>16</v>
      </c>
      <c r="J856">
        <v>0.5</v>
      </c>
      <c r="K856">
        <v>0.5</v>
      </c>
      <c r="L856">
        <v>59000</v>
      </c>
      <c r="M856">
        <v>29499.999619999999</v>
      </c>
      <c r="O856">
        <v>0</v>
      </c>
    </row>
    <row r="857" spans="1:15" hidden="1" x14ac:dyDescent="0.35">
      <c r="A857">
        <v>1441</v>
      </c>
      <c r="B857">
        <v>133</v>
      </c>
      <c r="C857" t="s">
        <v>183</v>
      </c>
      <c r="D857" t="str">
        <f>INDEX(FSA_Province!B:B,MATCH(LEFT(C857,1),FSA_Province!A:A,0))</f>
        <v>ON</v>
      </c>
      <c r="E857" t="s">
        <v>1678</v>
      </c>
      <c r="F857" t="s">
        <v>2658</v>
      </c>
      <c r="G857" t="s">
        <v>2642</v>
      </c>
      <c r="H857" t="s">
        <v>11</v>
      </c>
      <c r="I857" t="s">
        <v>16</v>
      </c>
      <c r="J857">
        <v>163688.89289017001</v>
      </c>
      <c r="K857">
        <v>163688.89289017001</v>
      </c>
      <c r="L857">
        <v>1.1999999999999999E-6</v>
      </c>
      <c r="M857">
        <v>0.19642667</v>
      </c>
      <c r="O857">
        <v>2.9463999999999998E-4</v>
      </c>
    </row>
    <row r="858" spans="1:15" hidden="1" x14ac:dyDescent="0.35">
      <c r="A858">
        <v>928</v>
      </c>
      <c r="B858">
        <v>245</v>
      </c>
      <c r="C858" t="s">
        <v>8</v>
      </c>
      <c r="D858" t="str">
        <f>INDEX(FSA_Province!B:B,MATCH(LEFT(C858,1),FSA_Province!A:A,0))</f>
        <v>BC</v>
      </c>
      <c r="E858" t="s">
        <v>1144</v>
      </c>
      <c r="F858" t="s">
        <v>2642</v>
      </c>
      <c r="G858" t="s">
        <v>2643</v>
      </c>
      <c r="H858" t="s">
        <v>11</v>
      </c>
      <c r="I858" t="s">
        <v>16</v>
      </c>
      <c r="J858">
        <v>0.5</v>
      </c>
      <c r="K858">
        <v>0.5</v>
      </c>
      <c r="L858">
        <v>59000</v>
      </c>
      <c r="M858">
        <v>29499.99984</v>
      </c>
      <c r="O858">
        <v>0</v>
      </c>
    </row>
    <row r="859" spans="1:15" hidden="1" x14ac:dyDescent="0.35">
      <c r="A859">
        <v>858</v>
      </c>
      <c r="B859">
        <v>194</v>
      </c>
      <c r="C859" t="s">
        <v>202</v>
      </c>
      <c r="D859" t="str">
        <f>INDEX(FSA_Province!B:B,MATCH(LEFT(C859,1),FSA_Province!A:A,0))</f>
        <v>QC</v>
      </c>
      <c r="E859" t="s">
        <v>1068</v>
      </c>
      <c r="F859" t="s">
        <v>2646</v>
      </c>
      <c r="G859" t="s">
        <v>2643</v>
      </c>
      <c r="H859" t="s">
        <v>27</v>
      </c>
      <c r="I859" t="s">
        <v>16</v>
      </c>
      <c r="J859">
        <v>1</v>
      </c>
      <c r="K859">
        <v>1</v>
      </c>
      <c r="L859">
        <v>2196.6179999999999</v>
      </c>
      <c r="M859">
        <v>2216.652239</v>
      </c>
      <c r="O859">
        <v>3.3249783499999999</v>
      </c>
    </row>
    <row r="860" spans="1:15" hidden="1" x14ac:dyDescent="0.35">
      <c r="A860">
        <v>859</v>
      </c>
      <c r="B860">
        <v>203</v>
      </c>
      <c r="C860" t="s">
        <v>700</v>
      </c>
      <c r="D860" t="str">
        <f>INDEX(FSA_Province!B:B,MATCH(LEFT(C860,1),FSA_Province!A:A,0))</f>
        <v>AB</v>
      </c>
      <c r="E860" t="s">
        <v>1069</v>
      </c>
      <c r="F860" t="s">
        <v>2650</v>
      </c>
      <c r="G860" t="s">
        <v>2643</v>
      </c>
      <c r="H860" t="s">
        <v>27</v>
      </c>
      <c r="I860" t="s">
        <v>16</v>
      </c>
      <c r="J860">
        <v>2000</v>
      </c>
      <c r="K860">
        <v>2000</v>
      </c>
      <c r="L860">
        <v>1.27322</v>
      </c>
      <c r="M860">
        <v>2569.443804</v>
      </c>
      <c r="O860">
        <v>3.8541656999999998</v>
      </c>
    </row>
    <row r="861" spans="1:15" hidden="1" x14ac:dyDescent="0.35">
      <c r="A861">
        <v>860</v>
      </c>
      <c r="B861">
        <v>215</v>
      </c>
      <c r="C861" t="s">
        <v>177</v>
      </c>
      <c r="D861" t="str">
        <f>INDEX(FSA_Province!B:B,MATCH(LEFT(C861,1),FSA_Province!A:A,0))</f>
        <v>BC</v>
      </c>
      <c r="E861" t="s">
        <v>1070</v>
      </c>
      <c r="F861" t="s">
        <v>2650</v>
      </c>
      <c r="G861" t="s">
        <v>2643</v>
      </c>
      <c r="H861" t="s">
        <v>11</v>
      </c>
      <c r="I861" t="s">
        <v>16</v>
      </c>
      <c r="J861">
        <v>400</v>
      </c>
      <c r="K861">
        <v>400</v>
      </c>
      <c r="L861">
        <v>1.2729999999999999</v>
      </c>
      <c r="M861">
        <v>513.92159279999998</v>
      </c>
      <c r="O861">
        <v>0.77088237999999998</v>
      </c>
    </row>
    <row r="862" spans="1:15" hidden="1" x14ac:dyDescent="0.35">
      <c r="A862">
        <v>861</v>
      </c>
      <c r="B862">
        <v>87</v>
      </c>
      <c r="C862" t="s">
        <v>817</v>
      </c>
      <c r="D862" t="str">
        <f>INDEX(FSA_Province!B:B,MATCH(LEFT(C862,1),FSA_Province!A:A,0))</f>
        <v>ON</v>
      </c>
      <c r="E862" t="s">
        <v>1071</v>
      </c>
      <c r="F862" t="s">
        <v>2666</v>
      </c>
      <c r="G862" t="s">
        <v>2643</v>
      </c>
      <c r="H862" t="s">
        <v>11</v>
      </c>
      <c r="I862" t="s">
        <v>12</v>
      </c>
      <c r="J862">
        <v>25000</v>
      </c>
      <c r="K862">
        <v>25000</v>
      </c>
      <c r="L862">
        <v>1.2999999999999999E-2</v>
      </c>
      <c r="M862">
        <v>320.26925</v>
      </c>
      <c r="O862">
        <v>0.48040387000000001</v>
      </c>
    </row>
    <row r="863" spans="1:15" hidden="1" x14ac:dyDescent="0.35">
      <c r="A863">
        <v>862</v>
      </c>
      <c r="B863">
        <v>167</v>
      </c>
      <c r="C863" t="s">
        <v>801</v>
      </c>
      <c r="D863" t="str">
        <f>INDEX(FSA_Province!B:B,MATCH(LEFT(C863,1),FSA_Province!A:A,0))</f>
        <v>AB</v>
      </c>
      <c r="E863" t="s">
        <v>1072</v>
      </c>
      <c r="F863" t="s">
        <v>2647</v>
      </c>
      <c r="G863" t="s">
        <v>2643</v>
      </c>
      <c r="H863" t="s">
        <v>11</v>
      </c>
      <c r="I863" t="s">
        <v>16</v>
      </c>
      <c r="J863">
        <v>7895.8485348900003</v>
      </c>
      <c r="K863">
        <v>7895.8485348900003</v>
      </c>
      <c r="L863">
        <v>0.13</v>
      </c>
      <c r="M863">
        <v>1036.2386899999999</v>
      </c>
      <c r="O863">
        <v>1.55435802</v>
      </c>
    </row>
    <row r="864" spans="1:15" hidden="1" x14ac:dyDescent="0.35">
      <c r="A864">
        <v>863</v>
      </c>
      <c r="B864">
        <v>215</v>
      </c>
      <c r="C864" t="s">
        <v>177</v>
      </c>
      <c r="D864" t="str">
        <f>INDEX(FSA_Province!B:B,MATCH(LEFT(C864,1),FSA_Province!A:A,0))</f>
        <v>BC</v>
      </c>
      <c r="E864" t="s">
        <v>1073</v>
      </c>
      <c r="F864" t="s">
        <v>2651</v>
      </c>
      <c r="G864" t="s">
        <v>2643</v>
      </c>
      <c r="H864" t="s">
        <v>11</v>
      </c>
      <c r="I864" t="s">
        <v>16</v>
      </c>
      <c r="J864">
        <v>0.5</v>
      </c>
      <c r="K864">
        <v>0.5</v>
      </c>
      <c r="L864">
        <v>220</v>
      </c>
      <c r="M864">
        <v>111.141231</v>
      </c>
      <c r="O864">
        <v>0.16671184</v>
      </c>
    </row>
    <row r="865" spans="1:15" hidden="1" x14ac:dyDescent="0.35">
      <c r="A865">
        <v>864</v>
      </c>
      <c r="B865">
        <v>110</v>
      </c>
      <c r="C865" t="s">
        <v>124</v>
      </c>
      <c r="D865" t="str">
        <f>INDEX(FSA_Province!B:B,MATCH(LEFT(C865,1),FSA_Province!A:A,0))</f>
        <v>BC</v>
      </c>
      <c r="E865" t="s">
        <v>1074</v>
      </c>
      <c r="F865" t="s">
        <v>2647</v>
      </c>
      <c r="G865" t="s">
        <v>2643</v>
      </c>
      <c r="H865" t="s">
        <v>11</v>
      </c>
      <c r="I865" t="s">
        <v>16</v>
      </c>
      <c r="J865">
        <v>280</v>
      </c>
      <c r="K865">
        <v>280</v>
      </c>
      <c r="L865">
        <v>0.13389999999999999</v>
      </c>
      <c r="M865">
        <v>37.795614030000003</v>
      </c>
      <c r="O865">
        <v>5.6693420000000001E-2</v>
      </c>
    </row>
    <row r="866" spans="1:15" hidden="1" x14ac:dyDescent="0.35">
      <c r="A866">
        <v>865</v>
      </c>
      <c r="B866">
        <v>110</v>
      </c>
      <c r="C866" t="s">
        <v>124</v>
      </c>
      <c r="D866" t="str">
        <f>INDEX(FSA_Province!B:B,MATCH(LEFT(C866,1),FSA_Province!A:A,0))</f>
        <v>BC</v>
      </c>
      <c r="E866" t="s">
        <v>1075</v>
      </c>
      <c r="F866" t="s">
        <v>2647</v>
      </c>
      <c r="G866" t="s">
        <v>2643</v>
      </c>
      <c r="H866" t="s">
        <v>11</v>
      </c>
      <c r="I866" t="s">
        <v>16</v>
      </c>
      <c r="J866">
        <v>21000</v>
      </c>
      <c r="K866">
        <v>21000</v>
      </c>
      <c r="L866">
        <v>0.13600001</v>
      </c>
      <c r="M866">
        <v>2882.6371220000001</v>
      </c>
      <c r="O866">
        <v>4.3239556700000001</v>
      </c>
    </row>
    <row r="867" spans="1:15" hidden="1" x14ac:dyDescent="0.35">
      <c r="A867">
        <v>484</v>
      </c>
      <c r="B867">
        <v>134</v>
      </c>
      <c r="C867" t="s">
        <v>69</v>
      </c>
      <c r="D867" t="str">
        <f>INDEX(FSA_Province!B:B,MATCH(LEFT(C867,1),FSA_Province!A:A,0))</f>
        <v>ON</v>
      </c>
      <c r="E867" t="s">
        <v>653</v>
      </c>
      <c r="F867" t="s">
        <v>2642</v>
      </c>
      <c r="G867" t="s">
        <v>2643</v>
      </c>
      <c r="H867" t="s">
        <v>27</v>
      </c>
      <c r="I867" t="s">
        <v>12</v>
      </c>
      <c r="J867">
        <v>9.0024480000000004E-2</v>
      </c>
      <c r="K867">
        <v>9.0024480000000004E-2</v>
      </c>
      <c r="L867">
        <v>58878.735999999997</v>
      </c>
      <c r="M867">
        <v>5237.2905280000004</v>
      </c>
      <c r="O867">
        <v>7.9497492100000002</v>
      </c>
    </row>
    <row r="868" spans="1:15" hidden="1" x14ac:dyDescent="0.35">
      <c r="A868">
        <v>481</v>
      </c>
      <c r="B868">
        <v>245</v>
      </c>
      <c r="C868" t="s">
        <v>8</v>
      </c>
      <c r="D868" t="str">
        <f>INDEX(FSA_Province!B:B,MATCH(LEFT(C868,1),FSA_Province!A:A,0))</f>
        <v>BC</v>
      </c>
      <c r="E868" t="s">
        <v>649</v>
      </c>
      <c r="F868" t="s">
        <v>2642</v>
      </c>
      <c r="G868" t="s">
        <v>2643</v>
      </c>
      <c r="H868" t="s">
        <v>11</v>
      </c>
      <c r="I868" t="s">
        <v>16</v>
      </c>
      <c r="J868">
        <v>0.2</v>
      </c>
      <c r="K868">
        <v>0.2</v>
      </c>
      <c r="L868">
        <v>58700</v>
      </c>
      <c r="M868">
        <v>11726.68304</v>
      </c>
      <c r="O868">
        <v>0</v>
      </c>
    </row>
    <row r="869" spans="1:15" hidden="1" x14ac:dyDescent="0.35">
      <c r="A869">
        <v>937</v>
      </c>
      <c r="B869">
        <v>245</v>
      </c>
      <c r="C869" t="s">
        <v>8</v>
      </c>
      <c r="D869" t="str">
        <f>INDEX(FSA_Province!B:B,MATCH(LEFT(C869,1),FSA_Province!A:A,0))</f>
        <v>BC</v>
      </c>
      <c r="E869" t="s">
        <v>1153</v>
      </c>
      <c r="F869" t="s">
        <v>2642</v>
      </c>
      <c r="G869" t="s">
        <v>2643</v>
      </c>
      <c r="H869" t="s">
        <v>11</v>
      </c>
      <c r="I869" t="s">
        <v>12</v>
      </c>
      <c r="J869">
        <v>0.3</v>
      </c>
      <c r="K869">
        <v>0.3</v>
      </c>
      <c r="L869">
        <v>58600</v>
      </c>
      <c r="M869">
        <v>17579.999790000002</v>
      </c>
      <c r="O869">
        <v>0</v>
      </c>
    </row>
    <row r="870" spans="1:15" hidden="1" x14ac:dyDescent="0.35">
      <c r="A870">
        <v>869</v>
      </c>
      <c r="B870">
        <v>206</v>
      </c>
      <c r="C870" t="s">
        <v>675</v>
      </c>
      <c r="D870" t="str">
        <f>INDEX(FSA_Province!B:B,MATCH(LEFT(C870,1),FSA_Province!A:A,0))</f>
        <v>AB</v>
      </c>
      <c r="E870" t="s">
        <v>1079</v>
      </c>
      <c r="F870" t="s">
        <v>2665</v>
      </c>
      <c r="G870" t="s">
        <v>2643</v>
      </c>
      <c r="H870" t="s">
        <v>27</v>
      </c>
      <c r="I870" t="s">
        <v>16</v>
      </c>
      <c r="J870">
        <v>100</v>
      </c>
      <c r="K870">
        <v>100</v>
      </c>
      <c r="L870">
        <v>1.9657199999999999</v>
      </c>
      <c r="M870">
        <v>198.44220000000001</v>
      </c>
      <c r="O870">
        <v>0.29766330000000002</v>
      </c>
    </row>
    <row r="871" spans="1:15" hidden="1" x14ac:dyDescent="0.35">
      <c r="A871">
        <v>870</v>
      </c>
      <c r="B871">
        <v>92</v>
      </c>
      <c r="C871" t="s">
        <v>135</v>
      </c>
      <c r="D871" t="str">
        <f>INDEX(FSA_Province!B:B,MATCH(LEFT(C871,1),FSA_Province!A:A,0))</f>
        <v>ON</v>
      </c>
      <c r="E871" t="s">
        <v>1080</v>
      </c>
      <c r="F871" t="s">
        <v>2647</v>
      </c>
      <c r="G871" t="s">
        <v>2643</v>
      </c>
      <c r="H871" t="s">
        <v>27</v>
      </c>
      <c r="I871" t="s">
        <v>16</v>
      </c>
      <c r="J871">
        <v>500</v>
      </c>
      <c r="K871">
        <v>500</v>
      </c>
      <c r="L871">
        <v>0.14016835</v>
      </c>
      <c r="M871">
        <v>70.734379630000007</v>
      </c>
      <c r="O871">
        <v>0.10610156</v>
      </c>
    </row>
    <row r="872" spans="1:15" hidden="1" x14ac:dyDescent="0.35">
      <c r="A872">
        <v>871</v>
      </c>
      <c r="B872">
        <v>92</v>
      </c>
      <c r="C872" t="s">
        <v>135</v>
      </c>
      <c r="D872" t="str">
        <f>INDEX(FSA_Province!B:B,MATCH(LEFT(C872,1),FSA_Province!A:A,0))</f>
        <v>ON</v>
      </c>
      <c r="E872" t="s">
        <v>1081</v>
      </c>
      <c r="F872" t="s">
        <v>2647</v>
      </c>
      <c r="G872" t="s">
        <v>2643</v>
      </c>
      <c r="H872" t="s">
        <v>27</v>
      </c>
      <c r="I872" t="s">
        <v>16</v>
      </c>
      <c r="J872">
        <v>3000</v>
      </c>
      <c r="K872">
        <v>3000</v>
      </c>
      <c r="L872">
        <v>0.14052682999999999</v>
      </c>
      <c r="M872">
        <v>425.5580018</v>
      </c>
      <c r="O872">
        <v>0.63833700000000004</v>
      </c>
    </row>
    <row r="873" spans="1:15" hidden="1" x14ac:dyDescent="0.35">
      <c r="A873">
        <v>940</v>
      </c>
      <c r="B873">
        <v>245</v>
      </c>
      <c r="C873" t="s">
        <v>8</v>
      </c>
      <c r="D873" t="str">
        <f>INDEX(FSA_Province!B:B,MATCH(LEFT(C873,1),FSA_Province!A:A,0))</f>
        <v>BC</v>
      </c>
      <c r="E873" t="s">
        <v>1156</v>
      </c>
      <c r="F873" t="s">
        <v>2642</v>
      </c>
      <c r="G873" t="s">
        <v>2643</v>
      </c>
      <c r="H873" t="s">
        <v>11</v>
      </c>
      <c r="I873" t="s">
        <v>16</v>
      </c>
      <c r="J873">
        <v>0.3</v>
      </c>
      <c r="K873">
        <v>0.3</v>
      </c>
      <c r="L873">
        <v>58500</v>
      </c>
      <c r="M873">
        <v>17549.999759999999</v>
      </c>
      <c r="O873">
        <v>0</v>
      </c>
    </row>
    <row r="874" spans="1:15" hidden="1" x14ac:dyDescent="0.35">
      <c r="A874">
        <v>936</v>
      </c>
      <c r="B874">
        <v>245</v>
      </c>
      <c r="C874" t="s">
        <v>8</v>
      </c>
      <c r="D874" t="str">
        <f>INDEX(FSA_Province!B:B,MATCH(LEFT(C874,1),FSA_Province!A:A,0))</f>
        <v>BC</v>
      </c>
      <c r="E874" t="s">
        <v>1152</v>
      </c>
      <c r="F874" t="s">
        <v>2642</v>
      </c>
      <c r="G874" t="s">
        <v>2643</v>
      </c>
      <c r="H874" t="s">
        <v>11</v>
      </c>
      <c r="I874" t="s">
        <v>12</v>
      </c>
      <c r="J874">
        <v>0.2</v>
      </c>
      <c r="K874">
        <v>0.2</v>
      </c>
      <c r="L874">
        <v>58300</v>
      </c>
      <c r="M874">
        <v>11659.9998</v>
      </c>
      <c r="O874">
        <v>0</v>
      </c>
    </row>
    <row r="875" spans="1:15" hidden="1" x14ac:dyDescent="0.35">
      <c r="A875">
        <v>1443</v>
      </c>
      <c r="B875">
        <v>133</v>
      </c>
      <c r="C875" t="s">
        <v>183</v>
      </c>
      <c r="D875" t="str">
        <f>INDEX(FSA_Province!B:B,MATCH(LEFT(C875,1),FSA_Province!A:A,0))</f>
        <v>ON</v>
      </c>
      <c r="E875" t="s">
        <v>1680</v>
      </c>
      <c r="F875" t="s">
        <v>2658</v>
      </c>
      <c r="G875" t="s">
        <v>2642</v>
      </c>
      <c r="H875" t="s">
        <v>11</v>
      </c>
      <c r="I875" t="s">
        <v>16</v>
      </c>
      <c r="J875">
        <v>163688.89289017001</v>
      </c>
      <c r="K875">
        <v>163688.89289017001</v>
      </c>
      <c r="L875">
        <v>1.22E-6</v>
      </c>
      <c r="M875">
        <v>0.19970041999999999</v>
      </c>
      <c r="O875">
        <v>2.9954E-4</v>
      </c>
    </row>
    <row r="876" spans="1:15" hidden="1" x14ac:dyDescent="0.35">
      <c r="A876">
        <v>956</v>
      </c>
      <c r="B876">
        <v>99</v>
      </c>
      <c r="C876" t="s">
        <v>360</v>
      </c>
      <c r="D876" t="str">
        <f>INDEX(FSA_Province!B:B,MATCH(LEFT(C876,1),FSA_Province!A:A,0))</f>
        <v>BC</v>
      </c>
      <c r="E876" t="s">
        <v>1172</v>
      </c>
      <c r="F876" t="s">
        <v>2642</v>
      </c>
      <c r="G876" t="s">
        <v>2643</v>
      </c>
      <c r="H876" t="s">
        <v>27</v>
      </c>
      <c r="I876" t="s">
        <v>12</v>
      </c>
      <c r="J876">
        <v>1.0211004800000001</v>
      </c>
      <c r="K876">
        <v>1.0211004800000001</v>
      </c>
      <c r="L876">
        <v>58252.195</v>
      </c>
      <c r="M876">
        <v>59481.373950000001</v>
      </c>
      <c r="O876">
        <v>0</v>
      </c>
    </row>
    <row r="877" spans="1:15" hidden="1" x14ac:dyDescent="0.35">
      <c r="A877">
        <v>930</v>
      </c>
      <c r="B877">
        <v>245</v>
      </c>
      <c r="C877" t="s">
        <v>8</v>
      </c>
      <c r="D877" t="str">
        <f>INDEX(FSA_Province!B:B,MATCH(LEFT(C877,1),FSA_Province!A:A,0))</f>
        <v>BC</v>
      </c>
      <c r="E877" t="s">
        <v>1146</v>
      </c>
      <c r="F877" t="s">
        <v>2642</v>
      </c>
      <c r="G877" t="s">
        <v>2643</v>
      </c>
      <c r="H877" t="s">
        <v>11</v>
      </c>
      <c r="I877" t="s">
        <v>12</v>
      </c>
      <c r="J877">
        <v>0.5</v>
      </c>
      <c r="K877">
        <v>0.5</v>
      </c>
      <c r="L877">
        <v>58200</v>
      </c>
      <c r="M877">
        <v>29117.20262</v>
      </c>
      <c r="O877">
        <v>0</v>
      </c>
    </row>
    <row r="878" spans="1:15" hidden="1" x14ac:dyDescent="0.35">
      <c r="A878">
        <v>877</v>
      </c>
      <c r="B878">
        <v>110</v>
      </c>
      <c r="C878" t="s">
        <v>124</v>
      </c>
      <c r="D878" t="str">
        <f>INDEX(FSA_Province!B:B,MATCH(LEFT(C878,1),FSA_Province!A:A,0))</f>
        <v>BC</v>
      </c>
      <c r="E878" t="s">
        <v>1088</v>
      </c>
      <c r="F878" t="s">
        <v>2644</v>
      </c>
      <c r="G878" t="s">
        <v>2643</v>
      </c>
      <c r="H878" t="s">
        <v>11</v>
      </c>
      <c r="I878" t="s">
        <v>12</v>
      </c>
      <c r="J878">
        <v>2540</v>
      </c>
      <c r="K878">
        <v>2540</v>
      </c>
      <c r="L878">
        <v>1.0388999999999999</v>
      </c>
      <c r="M878">
        <v>2603.505893</v>
      </c>
      <c r="O878">
        <v>3.9052588300000002</v>
      </c>
    </row>
    <row r="879" spans="1:15" hidden="1" x14ac:dyDescent="0.35">
      <c r="A879">
        <v>878</v>
      </c>
      <c r="B879">
        <v>84</v>
      </c>
      <c r="C879" t="s">
        <v>975</v>
      </c>
      <c r="D879" t="str">
        <f>INDEX(FSA_Province!B:B,MATCH(LEFT(C879,1),FSA_Province!A:A,0))</f>
        <v>ON</v>
      </c>
      <c r="E879" t="s">
        <v>1089</v>
      </c>
      <c r="F879" t="s">
        <v>2644</v>
      </c>
      <c r="G879" t="s">
        <v>2643</v>
      </c>
      <c r="H879" t="s">
        <v>27</v>
      </c>
      <c r="I879" t="s">
        <v>16</v>
      </c>
      <c r="J879">
        <v>500</v>
      </c>
      <c r="K879">
        <v>500</v>
      </c>
      <c r="L879">
        <v>0.98792999999999997</v>
      </c>
      <c r="M879">
        <v>498.61748999999998</v>
      </c>
      <c r="O879">
        <v>0.74792623000000003</v>
      </c>
    </row>
    <row r="880" spans="1:15" hidden="1" x14ac:dyDescent="0.35">
      <c r="A880">
        <v>879</v>
      </c>
      <c r="B880">
        <v>197</v>
      </c>
      <c r="C880" t="s">
        <v>849</v>
      </c>
      <c r="D880" t="str">
        <f>INDEX(FSA_Province!B:B,MATCH(LEFT(C880,1),FSA_Province!A:A,0))</f>
        <v>ON</v>
      </c>
      <c r="E880" t="s">
        <v>1090</v>
      </c>
      <c r="F880" t="s">
        <v>2647</v>
      </c>
      <c r="G880" t="s">
        <v>2643</v>
      </c>
      <c r="H880" t="s">
        <v>27</v>
      </c>
      <c r="I880" t="s">
        <v>16</v>
      </c>
      <c r="J880">
        <v>1500</v>
      </c>
      <c r="K880">
        <v>1500</v>
      </c>
      <c r="L880">
        <v>0.13835463000000001</v>
      </c>
      <c r="M880">
        <v>209.6204907</v>
      </c>
      <c r="O880">
        <v>0.31443072999999999</v>
      </c>
    </row>
    <row r="881" spans="1:15" hidden="1" x14ac:dyDescent="0.35">
      <c r="A881">
        <v>880</v>
      </c>
      <c r="B881">
        <v>179</v>
      </c>
      <c r="C881" t="s">
        <v>333</v>
      </c>
      <c r="D881" t="str">
        <f>INDEX(FSA_Province!B:B,MATCH(LEFT(C881,1),FSA_Province!A:A,0))</f>
        <v>ON</v>
      </c>
      <c r="E881" t="s">
        <v>1091</v>
      </c>
      <c r="F881" t="s">
        <v>2642</v>
      </c>
      <c r="G881" t="s">
        <v>2643</v>
      </c>
      <c r="H881" t="s">
        <v>11</v>
      </c>
      <c r="I881" t="s">
        <v>16</v>
      </c>
      <c r="J881">
        <v>1.72156E-3</v>
      </c>
      <c r="K881">
        <v>1.72156E-3</v>
      </c>
      <c r="L881">
        <v>58000</v>
      </c>
      <c r="M881">
        <v>100.87104410000001</v>
      </c>
      <c r="O881">
        <v>0.15130656000000001</v>
      </c>
    </row>
    <row r="882" spans="1:15" hidden="1" x14ac:dyDescent="0.35">
      <c r="A882">
        <v>881</v>
      </c>
      <c r="B882">
        <v>21</v>
      </c>
      <c r="C882" t="s">
        <v>31</v>
      </c>
      <c r="D882" t="str">
        <f>INDEX(FSA_Province!B:B,MATCH(LEFT(C882,1),FSA_Province!A:A,0))</f>
        <v>ON</v>
      </c>
      <c r="E882" t="s">
        <v>1092</v>
      </c>
      <c r="F882" t="s">
        <v>2647</v>
      </c>
      <c r="G882" t="s">
        <v>2643</v>
      </c>
      <c r="H882" t="s">
        <v>27</v>
      </c>
      <c r="I882" t="s">
        <v>16</v>
      </c>
      <c r="J882">
        <v>15</v>
      </c>
      <c r="K882">
        <v>15</v>
      </c>
      <c r="L882">
        <v>0.13813316</v>
      </c>
      <c r="M882">
        <v>2.0925235199999999</v>
      </c>
      <c r="O882">
        <v>3.1387799999999999E-3</v>
      </c>
    </row>
    <row r="883" spans="1:15" hidden="1" x14ac:dyDescent="0.35">
      <c r="A883">
        <v>882</v>
      </c>
      <c r="B883">
        <v>197</v>
      </c>
      <c r="C883" t="s">
        <v>849</v>
      </c>
      <c r="D883" t="str">
        <f>INDEX(FSA_Province!B:B,MATCH(LEFT(C883,1),FSA_Province!A:A,0))</f>
        <v>ON</v>
      </c>
      <c r="E883" t="s">
        <v>1093</v>
      </c>
      <c r="F883" t="s">
        <v>2644</v>
      </c>
      <c r="G883" t="s">
        <v>2643</v>
      </c>
      <c r="H883" t="s">
        <v>27</v>
      </c>
      <c r="I883" t="s">
        <v>16</v>
      </c>
      <c r="J883">
        <v>250</v>
      </c>
      <c r="K883">
        <v>250</v>
      </c>
      <c r="L883">
        <v>0.97699000000000003</v>
      </c>
      <c r="M883">
        <v>246.80388199999999</v>
      </c>
      <c r="O883">
        <v>0.37020582000000002</v>
      </c>
    </row>
    <row r="884" spans="1:15" hidden="1" x14ac:dyDescent="0.35">
      <c r="A884">
        <v>883</v>
      </c>
      <c r="B884">
        <v>153</v>
      </c>
      <c r="C884" t="s">
        <v>1094</v>
      </c>
      <c r="D884" t="str">
        <f>INDEX(FSA_Province!B:B,MATCH(LEFT(C884,1),FSA_Province!A:A,0))</f>
        <v>AB</v>
      </c>
      <c r="E884" t="s">
        <v>1095</v>
      </c>
      <c r="F884" t="s">
        <v>2665</v>
      </c>
      <c r="G884" t="s">
        <v>2643</v>
      </c>
      <c r="H884" t="s">
        <v>27</v>
      </c>
      <c r="I884" t="s">
        <v>12</v>
      </c>
      <c r="J884">
        <v>400</v>
      </c>
      <c r="K884">
        <v>400</v>
      </c>
      <c r="L884">
        <v>1.9326700000000001</v>
      </c>
      <c r="M884">
        <v>765.6658152</v>
      </c>
      <c r="O884">
        <v>0</v>
      </c>
    </row>
    <row r="885" spans="1:15" hidden="1" x14ac:dyDescent="0.35">
      <c r="A885">
        <v>884</v>
      </c>
      <c r="B885">
        <v>21</v>
      </c>
      <c r="C885" t="s">
        <v>31</v>
      </c>
      <c r="D885" t="str">
        <f>INDEX(FSA_Province!B:B,MATCH(LEFT(C885,1),FSA_Province!A:A,0))</f>
        <v>ON</v>
      </c>
      <c r="E885" t="s">
        <v>1096</v>
      </c>
      <c r="F885" t="s">
        <v>2647</v>
      </c>
      <c r="G885" t="s">
        <v>2643</v>
      </c>
      <c r="H885" t="s">
        <v>27</v>
      </c>
      <c r="I885" t="s">
        <v>16</v>
      </c>
      <c r="J885">
        <v>475</v>
      </c>
      <c r="K885">
        <v>475</v>
      </c>
      <c r="L885">
        <v>0.13720077999999999</v>
      </c>
      <c r="M885">
        <v>65.831349099999997</v>
      </c>
      <c r="O885">
        <v>9.8747020000000005E-2</v>
      </c>
    </row>
    <row r="886" spans="1:15" hidden="1" x14ac:dyDescent="0.35">
      <c r="A886">
        <v>885</v>
      </c>
      <c r="B886">
        <v>21</v>
      </c>
      <c r="C886" t="s">
        <v>31</v>
      </c>
      <c r="D886" t="str">
        <f>INDEX(FSA_Province!B:B,MATCH(LEFT(C886,1),FSA_Province!A:A,0))</f>
        <v>ON</v>
      </c>
      <c r="E886" t="s">
        <v>1097</v>
      </c>
      <c r="F886" t="s">
        <v>2647</v>
      </c>
      <c r="G886" t="s">
        <v>2643</v>
      </c>
      <c r="H886" t="s">
        <v>27</v>
      </c>
      <c r="I886" t="s">
        <v>16</v>
      </c>
      <c r="J886">
        <v>42750</v>
      </c>
      <c r="K886">
        <v>42750</v>
      </c>
      <c r="L886">
        <v>0.13720078999999999</v>
      </c>
      <c r="M886">
        <v>5925.2831159999996</v>
      </c>
      <c r="O886">
        <v>8.8879246700000003</v>
      </c>
    </row>
    <row r="887" spans="1:15" hidden="1" x14ac:dyDescent="0.35">
      <c r="A887">
        <v>886</v>
      </c>
      <c r="B887">
        <v>166</v>
      </c>
      <c r="C887" t="s">
        <v>1098</v>
      </c>
      <c r="D887" t="str">
        <f>INDEX(FSA_Province!B:B,MATCH(LEFT(C887,1),FSA_Province!A:A,0))</f>
        <v>ON</v>
      </c>
      <c r="E887" t="s">
        <v>1099</v>
      </c>
      <c r="F887" t="s">
        <v>2647</v>
      </c>
      <c r="G887" t="s">
        <v>2643</v>
      </c>
      <c r="H887" t="s">
        <v>27</v>
      </c>
      <c r="I887" t="s">
        <v>16</v>
      </c>
      <c r="J887">
        <v>2300</v>
      </c>
      <c r="K887">
        <v>2300</v>
      </c>
      <c r="L887">
        <v>0.13972967</v>
      </c>
      <c r="M887">
        <v>324.53670210000001</v>
      </c>
      <c r="O887">
        <v>0.48680505000000002</v>
      </c>
    </row>
    <row r="888" spans="1:15" hidden="1" x14ac:dyDescent="0.35">
      <c r="A888">
        <v>887</v>
      </c>
      <c r="B888">
        <v>21</v>
      </c>
      <c r="C888" t="s">
        <v>31</v>
      </c>
      <c r="D888" t="str">
        <f>INDEX(FSA_Province!B:B,MATCH(LEFT(C888,1),FSA_Province!A:A,0))</f>
        <v>ON</v>
      </c>
      <c r="E888" t="s">
        <v>1100</v>
      </c>
      <c r="F888" t="s">
        <v>2647</v>
      </c>
      <c r="G888" t="s">
        <v>2643</v>
      </c>
      <c r="H888" t="s">
        <v>27</v>
      </c>
      <c r="I888" t="s">
        <v>16</v>
      </c>
      <c r="J888">
        <v>300</v>
      </c>
      <c r="K888">
        <v>300</v>
      </c>
      <c r="L888">
        <v>0.13577365</v>
      </c>
      <c r="M888">
        <v>41.138810149999998</v>
      </c>
      <c r="O888">
        <v>6.1708209999999999E-2</v>
      </c>
    </row>
    <row r="889" spans="1:15" hidden="1" x14ac:dyDescent="0.35">
      <c r="A889">
        <v>888</v>
      </c>
      <c r="B889">
        <v>21</v>
      </c>
      <c r="C889" t="s">
        <v>31</v>
      </c>
      <c r="D889" t="str">
        <f>INDEX(FSA_Province!B:B,MATCH(LEFT(C889,1),FSA_Province!A:A,0))</f>
        <v>ON</v>
      </c>
      <c r="E889" t="s">
        <v>1101</v>
      </c>
      <c r="F889" t="s">
        <v>2647</v>
      </c>
      <c r="G889" t="s">
        <v>2643</v>
      </c>
      <c r="H889" t="s">
        <v>27</v>
      </c>
      <c r="I889" t="s">
        <v>16</v>
      </c>
      <c r="J889">
        <v>21500</v>
      </c>
      <c r="K889">
        <v>21500</v>
      </c>
      <c r="L889">
        <v>0.13594434</v>
      </c>
      <c r="M889">
        <v>2952.2176490000002</v>
      </c>
      <c r="O889">
        <v>4.42832647</v>
      </c>
    </row>
    <row r="890" spans="1:15" hidden="1" x14ac:dyDescent="0.35">
      <c r="A890">
        <v>929</v>
      </c>
      <c r="B890">
        <v>245</v>
      </c>
      <c r="C890" t="s">
        <v>8</v>
      </c>
      <c r="D890" t="str">
        <f>INDEX(FSA_Province!B:B,MATCH(LEFT(C890,1),FSA_Province!A:A,0))</f>
        <v>BC</v>
      </c>
      <c r="E890" t="s">
        <v>1145</v>
      </c>
      <c r="F890" t="s">
        <v>2642</v>
      </c>
      <c r="G890" t="s">
        <v>2643</v>
      </c>
      <c r="H890" t="s">
        <v>11</v>
      </c>
      <c r="I890" t="s">
        <v>16</v>
      </c>
      <c r="J890">
        <v>0.5</v>
      </c>
      <c r="K890">
        <v>0.5</v>
      </c>
      <c r="L890">
        <v>58000</v>
      </c>
      <c r="M890">
        <v>28999.999830000001</v>
      </c>
      <c r="O890">
        <v>0</v>
      </c>
    </row>
    <row r="891" spans="1:15" hidden="1" x14ac:dyDescent="0.35">
      <c r="A891">
        <v>890</v>
      </c>
      <c r="B891">
        <v>233</v>
      </c>
      <c r="C891" t="s">
        <v>352</v>
      </c>
      <c r="D891" t="str">
        <f>INDEX(FSA_Province!B:B,MATCH(LEFT(C891,1),FSA_Province!A:A,0))</f>
        <v>BC</v>
      </c>
      <c r="E891" t="s">
        <v>1103</v>
      </c>
      <c r="F891" t="s">
        <v>2646</v>
      </c>
      <c r="G891" t="s">
        <v>2650</v>
      </c>
      <c r="H891" t="s">
        <v>11</v>
      </c>
      <c r="I891" t="s">
        <v>16</v>
      </c>
      <c r="J891">
        <v>8.2644629999999997E-2</v>
      </c>
      <c r="K891">
        <v>8.2644629999999997E-2</v>
      </c>
      <c r="L891">
        <v>1815</v>
      </c>
      <c r="M891">
        <v>150.00000349999999</v>
      </c>
      <c r="O891">
        <v>0</v>
      </c>
    </row>
    <row r="892" spans="1:15" hidden="1" x14ac:dyDescent="0.35">
      <c r="A892">
        <v>891</v>
      </c>
      <c r="B892">
        <v>84</v>
      </c>
      <c r="C892" t="s">
        <v>975</v>
      </c>
      <c r="D892" t="str">
        <f>INDEX(FSA_Province!B:B,MATCH(LEFT(C892,1),FSA_Province!A:A,0))</f>
        <v>ON</v>
      </c>
      <c r="E892" t="s">
        <v>1104</v>
      </c>
      <c r="F892" t="s">
        <v>2644</v>
      </c>
      <c r="G892" t="s">
        <v>2643</v>
      </c>
      <c r="H892" t="s">
        <v>11</v>
      </c>
      <c r="I892" t="s">
        <v>16</v>
      </c>
      <c r="J892">
        <v>90</v>
      </c>
      <c r="K892">
        <v>90</v>
      </c>
      <c r="L892">
        <v>0.98</v>
      </c>
      <c r="M892">
        <v>89.073652480000007</v>
      </c>
      <c r="O892">
        <v>0.13361047000000001</v>
      </c>
    </row>
    <row r="893" spans="1:15" hidden="1" x14ac:dyDescent="0.35">
      <c r="A893">
        <v>892</v>
      </c>
      <c r="B893">
        <v>247</v>
      </c>
      <c r="C893" t="s">
        <v>1105</v>
      </c>
      <c r="D893" t="str">
        <f>INDEX(FSA_Province!B:B,MATCH(LEFT(C893,1),FSA_Province!A:A,0))</f>
        <v>BC</v>
      </c>
      <c r="E893" t="s">
        <v>1106</v>
      </c>
      <c r="F893" t="s">
        <v>2646</v>
      </c>
      <c r="G893" t="s">
        <v>2643</v>
      </c>
      <c r="H893" t="s">
        <v>27</v>
      </c>
      <c r="I893" t="s">
        <v>16</v>
      </c>
      <c r="J893">
        <v>1</v>
      </c>
      <c r="K893">
        <v>1</v>
      </c>
      <c r="L893">
        <v>2301.3359999999998</v>
      </c>
      <c r="M893">
        <v>2324.3239709999998</v>
      </c>
      <c r="O893">
        <v>3.4864859500000001</v>
      </c>
    </row>
    <row r="894" spans="1:15" hidden="1" x14ac:dyDescent="0.35">
      <c r="A894">
        <v>893</v>
      </c>
      <c r="B894">
        <v>21</v>
      </c>
      <c r="C894" t="s">
        <v>31</v>
      </c>
      <c r="D894" t="str">
        <f>INDEX(FSA_Province!B:B,MATCH(LEFT(C894,1),FSA_Province!A:A,0))</f>
        <v>ON</v>
      </c>
      <c r="E894" t="s">
        <v>1107</v>
      </c>
      <c r="F894" t="s">
        <v>2647</v>
      </c>
      <c r="G894" t="s">
        <v>2643</v>
      </c>
      <c r="H894" t="s">
        <v>27</v>
      </c>
      <c r="I894" t="s">
        <v>16</v>
      </c>
      <c r="J894">
        <v>10</v>
      </c>
      <c r="K894">
        <v>10</v>
      </c>
      <c r="L894">
        <v>0.13665583000000001</v>
      </c>
      <c r="M894">
        <v>1.38074074</v>
      </c>
      <c r="O894">
        <v>2.0711100000000001E-3</v>
      </c>
    </row>
    <row r="895" spans="1:15" hidden="1" x14ac:dyDescent="0.35">
      <c r="A895">
        <v>894</v>
      </c>
      <c r="B895">
        <v>21</v>
      </c>
      <c r="C895" t="s">
        <v>31</v>
      </c>
      <c r="D895" t="str">
        <f>INDEX(FSA_Province!B:B,MATCH(LEFT(C895,1),FSA_Province!A:A,0))</f>
        <v>ON</v>
      </c>
      <c r="E895" t="s">
        <v>1108</v>
      </c>
      <c r="F895" t="s">
        <v>2647</v>
      </c>
      <c r="G895" t="s">
        <v>2643</v>
      </c>
      <c r="H895" t="s">
        <v>27</v>
      </c>
      <c r="I895" t="s">
        <v>16</v>
      </c>
      <c r="J895">
        <v>40</v>
      </c>
      <c r="K895">
        <v>40</v>
      </c>
      <c r="L895">
        <v>0.13665583000000001</v>
      </c>
      <c r="M895">
        <v>5.5229629600000001</v>
      </c>
      <c r="O895">
        <v>8.2844400000000006E-3</v>
      </c>
    </row>
    <row r="896" spans="1:15" hidden="1" x14ac:dyDescent="0.35">
      <c r="A896">
        <v>895</v>
      </c>
      <c r="B896">
        <v>233</v>
      </c>
      <c r="C896" t="s">
        <v>352</v>
      </c>
      <c r="D896" t="str">
        <f>INDEX(FSA_Province!B:B,MATCH(LEFT(C896,1),FSA_Province!A:A,0))</f>
        <v>BC</v>
      </c>
      <c r="E896" t="s">
        <v>1109</v>
      </c>
      <c r="F896" t="s">
        <v>2650</v>
      </c>
      <c r="G896" t="s">
        <v>2643</v>
      </c>
      <c r="H896" t="s">
        <v>11</v>
      </c>
      <c r="I896" t="s">
        <v>16</v>
      </c>
      <c r="J896">
        <v>202.87356321999999</v>
      </c>
      <c r="K896">
        <v>202.87356321999999</v>
      </c>
      <c r="L896">
        <v>1.274</v>
      </c>
      <c r="M896">
        <v>261.44088690000001</v>
      </c>
      <c r="O896">
        <v>0</v>
      </c>
    </row>
    <row r="897" spans="1:15" hidden="1" x14ac:dyDescent="0.35">
      <c r="A897">
        <v>896</v>
      </c>
      <c r="B897">
        <v>211</v>
      </c>
      <c r="C897" t="s">
        <v>100</v>
      </c>
      <c r="D897" t="str">
        <f>INDEX(FSA_Province!B:B,MATCH(LEFT(C897,1),FSA_Province!A:A,0))</f>
        <v>ON</v>
      </c>
      <c r="E897" t="s">
        <v>1110</v>
      </c>
      <c r="F897" t="s">
        <v>2647</v>
      </c>
      <c r="G897" t="s">
        <v>2643</v>
      </c>
      <c r="H897" t="s">
        <v>27</v>
      </c>
      <c r="I897" t="s">
        <v>16</v>
      </c>
      <c r="J897">
        <v>3600</v>
      </c>
      <c r="K897">
        <v>3600</v>
      </c>
      <c r="L897">
        <v>0.13552338</v>
      </c>
      <c r="M897">
        <v>493.05239069999999</v>
      </c>
      <c r="O897">
        <v>0.73957857999999999</v>
      </c>
    </row>
    <row r="898" spans="1:15" hidden="1" x14ac:dyDescent="0.35">
      <c r="A898">
        <v>897</v>
      </c>
      <c r="B898">
        <v>21</v>
      </c>
      <c r="C898" t="s">
        <v>31</v>
      </c>
      <c r="D898" t="str">
        <f>INDEX(FSA_Province!B:B,MATCH(LEFT(C898,1),FSA_Province!A:A,0))</f>
        <v>ON</v>
      </c>
      <c r="E898" t="s">
        <v>1111</v>
      </c>
      <c r="F898" t="s">
        <v>2647</v>
      </c>
      <c r="G898" t="s">
        <v>2643</v>
      </c>
      <c r="H898" t="s">
        <v>27</v>
      </c>
      <c r="I898" t="s">
        <v>16</v>
      </c>
      <c r="J898">
        <v>300</v>
      </c>
      <c r="K898">
        <v>300</v>
      </c>
      <c r="L898">
        <v>0.13574706</v>
      </c>
      <c r="M898">
        <v>41.14676102</v>
      </c>
      <c r="O898">
        <v>6.172014E-2</v>
      </c>
    </row>
    <row r="899" spans="1:15" hidden="1" x14ac:dyDescent="0.35">
      <c r="A899">
        <v>898</v>
      </c>
      <c r="B899">
        <v>21</v>
      </c>
      <c r="C899" t="s">
        <v>31</v>
      </c>
      <c r="D899" t="str">
        <f>INDEX(FSA_Province!B:B,MATCH(LEFT(C899,1),FSA_Province!A:A,0))</f>
        <v>ON</v>
      </c>
      <c r="E899" t="s">
        <v>1112</v>
      </c>
      <c r="F899" t="s">
        <v>2647</v>
      </c>
      <c r="G899" t="s">
        <v>2643</v>
      </c>
      <c r="H899" t="s">
        <v>27</v>
      </c>
      <c r="I899" t="s">
        <v>16</v>
      </c>
      <c r="J899">
        <v>21500</v>
      </c>
      <c r="K899">
        <v>21500</v>
      </c>
      <c r="L899">
        <v>0.13574706</v>
      </c>
      <c r="M899">
        <v>2949.3101360000001</v>
      </c>
      <c r="O899">
        <v>4.4239651999999996</v>
      </c>
    </row>
    <row r="900" spans="1:15" hidden="1" x14ac:dyDescent="0.35">
      <c r="A900">
        <v>899</v>
      </c>
      <c r="B900">
        <v>178</v>
      </c>
      <c r="C900" t="s">
        <v>111</v>
      </c>
      <c r="D900" t="str">
        <f>INDEX(FSA_Province!B:B,MATCH(LEFT(C900,1),FSA_Province!A:A,0))</f>
        <v>ON</v>
      </c>
      <c r="E900" t="s">
        <v>1113</v>
      </c>
      <c r="F900" t="s">
        <v>2647</v>
      </c>
      <c r="G900" t="s">
        <v>2643</v>
      </c>
      <c r="H900" t="s">
        <v>27</v>
      </c>
      <c r="I900" t="s">
        <v>16</v>
      </c>
      <c r="J900">
        <v>22</v>
      </c>
      <c r="K900">
        <v>22</v>
      </c>
      <c r="L900">
        <v>0.13435143999999999</v>
      </c>
      <c r="M900">
        <v>2.9868716700000002</v>
      </c>
      <c r="O900">
        <v>4.4803000000000004E-3</v>
      </c>
    </row>
    <row r="901" spans="1:15" hidden="1" x14ac:dyDescent="0.35">
      <c r="A901">
        <v>900</v>
      </c>
      <c r="B901">
        <v>178</v>
      </c>
      <c r="C901" t="s">
        <v>111</v>
      </c>
      <c r="D901" t="str">
        <f>INDEX(FSA_Province!B:B,MATCH(LEFT(C901,1),FSA_Province!A:A,0))</f>
        <v>ON</v>
      </c>
      <c r="E901" t="s">
        <v>1114</v>
      </c>
      <c r="F901" t="s">
        <v>2647</v>
      </c>
      <c r="G901" t="s">
        <v>2643</v>
      </c>
      <c r="H901" t="s">
        <v>27</v>
      </c>
      <c r="I901" t="s">
        <v>16</v>
      </c>
      <c r="J901">
        <v>540</v>
      </c>
      <c r="K901">
        <v>540</v>
      </c>
      <c r="L901">
        <v>0.13435143999999999</v>
      </c>
      <c r="M901">
        <v>73.319827070000002</v>
      </c>
      <c r="O901">
        <v>0.10997974000000001</v>
      </c>
    </row>
    <row r="902" spans="1:15" hidden="1" x14ac:dyDescent="0.35">
      <c r="A902">
        <v>901</v>
      </c>
      <c r="B902">
        <v>178</v>
      </c>
      <c r="C902" t="s">
        <v>111</v>
      </c>
      <c r="D902" t="str">
        <f>INDEX(FSA_Province!B:B,MATCH(LEFT(C902,1),FSA_Province!A:A,0))</f>
        <v>ON</v>
      </c>
      <c r="E902" t="s">
        <v>1115</v>
      </c>
      <c r="F902" t="s">
        <v>2647</v>
      </c>
      <c r="G902" t="s">
        <v>2643</v>
      </c>
      <c r="H902" t="s">
        <v>27</v>
      </c>
      <c r="I902" t="s">
        <v>16</v>
      </c>
      <c r="J902">
        <v>21500</v>
      </c>
      <c r="K902">
        <v>21500</v>
      </c>
      <c r="L902">
        <v>0.13435143999999999</v>
      </c>
      <c r="M902">
        <v>2918.9882320000002</v>
      </c>
      <c r="O902">
        <v>4.3784823399999997</v>
      </c>
    </row>
    <row r="903" spans="1:15" hidden="1" x14ac:dyDescent="0.35">
      <c r="A903">
        <v>902</v>
      </c>
      <c r="B903">
        <v>110</v>
      </c>
      <c r="C903" t="s">
        <v>124</v>
      </c>
      <c r="D903" t="str">
        <f>INDEX(FSA_Province!B:B,MATCH(LEFT(C903,1),FSA_Province!A:A,0))</f>
        <v>BC</v>
      </c>
      <c r="E903" t="s">
        <v>1116</v>
      </c>
      <c r="F903" t="s">
        <v>2644</v>
      </c>
      <c r="G903" t="s">
        <v>2643</v>
      </c>
      <c r="H903" t="s">
        <v>27</v>
      </c>
      <c r="I903" t="s">
        <v>16</v>
      </c>
      <c r="J903">
        <v>2540</v>
      </c>
      <c r="K903">
        <v>2540</v>
      </c>
      <c r="L903">
        <v>0.96350999999999998</v>
      </c>
      <c r="M903">
        <v>2473.1120510000001</v>
      </c>
      <c r="O903">
        <v>3.7096680700000002</v>
      </c>
    </row>
    <row r="904" spans="1:15" hidden="1" x14ac:dyDescent="0.35">
      <c r="A904">
        <v>903</v>
      </c>
      <c r="B904">
        <v>110</v>
      </c>
      <c r="C904" t="s">
        <v>124</v>
      </c>
      <c r="D904" t="str">
        <f>INDEX(FSA_Province!B:B,MATCH(LEFT(C904,1),FSA_Province!A:A,0))</f>
        <v>BC</v>
      </c>
      <c r="E904" t="s">
        <v>1117</v>
      </c>
      <c r="F904" t="s">
        <v>2647</v>
      </c>
      <c r="G904" t="s">
        <v>2643</v>
      </c>
      <c r="H904" t="s">
        <v>11</v>
      </c>
      <c r="I904" t="s">
        <v>12</v>
      </c>
      <c r="J904">
        <v>18966</v>
      </c>
      <c r="K904">
        <v>18966</v>
      </c>
      <c r="L904">
        <v>0.13400000000000001</v>
      </c>
      <c r="M904">
        <v>2508.0748269999999</v>
      </c>
      <c r="O904">
        <v>3.76211224</v>
      </c>
    </row>
    <row r="905" spans="1:15" hidden="1" x14ac:dyDescent="0.35">
      <c r="A905">
        <v>904</v>
      </c>
      <c r="B905">
        <v>90</v>
      </c>
      <c r="C905" t="s">
        <v>129</v>
      </c>
      <c r="D905" t="str">
        <f>INDEX(FSA_Province!B:B,MATCH(LEFT(C905,1),FSA_Province!A:A,0))</f>
        <v>ON</v>
      </c>
      <c r="E905" t="s">
        <v>1118</v>
      </c>
      <c r="F905" t="s">
        <v>2647</v>
      </c>
      <c r="G905" t="s">
        <v>2643</v>
      </c>
      <c r="H905" t="s">
        <v>11</v>
      </c>
      <c r="I905" t="s">
        <v>16</v>
      </c>
      <c r="J905">
        <v>4987</v>
      </c>
      <c r="K905">
        <v>4987</v>
      </c>
      <c r="L905">
        <v>0.13250000000000001</v>
      </c>
      <c r="M905">
        <v>667.68707440000003</v>
      </c>
      <c r="O905">
        <v>1.0015306100000001</v>
      </c>
    </row>
    <row r="906" spans="1:15" hidden="1" x14ac:dyDescent="0.35">
      <c r="A906">
        <v>905</v>
      </c>
      <c r="B906">
        <v>90</v>
      </c>
      <c r="C906" t="s">
        <v>129</v>
      </c>
      <c r="D906" t="str">
        <f>INDEX(FSA_Province!B:B,MATCH(LEFT(C906,1),FSA_Province!A:A,0))</f>
        <v>ON</v>
      </c>
      <c r="E906" t="s">
        <v>1119</v>
      </c>
      <c r="F906" t="s">
        <v>2647</v>
      </c>
      <c r="G906" t="s">
        <v>2643</v>
      </c>
      <c r="H906" t="s">
        <v>11</v>
      </c>
      <c r="I906" t="s">
        <v>16</v>
      </c>
      <c r="J906">
        <v>45000</v>
      </c>
      <c r="K906">
        <v>45000</v>
      </c>
      <c r="L906">
        <v>0.13300000000000001</v>
      </c>
      <c r="M906">
        <v>6047.084339</v>
      </c>
      <c r="O906">
        <v>9.0706264799999996</v>
      </c>
    </row>
    <row r="907" spans="1:15" hidden="1" x14ac:dyDescent="0.35">
      <c r="A907">
        <v>906</v>
      </c>
      <c r="B907">
        <v>177</v>
      </c>
      <c r="C907" t="s">
        <v>48</v>
      </c>
      <c r="D907" t="str">
        <f>INDEX(FSA_Province!B:B,MATCH(LEFT(C907,1),FSA_Province!A:A,0))</f>
        <v>ON</v>
      </c>
      <c r="E907" t="s">
        <v>1120</v>
      </c>
      <c r="F907" t="s">
        <v>2653</v>
      </c>
      <c r="G907" t="s">
        <v>2643</v>
      </c>
      <c r="H907" t="s">
        <v>11</v>
      </c>
      <c r="I907" t="s">
        <v>16</v>
      </c>
      <c r="J907">
        <v>10000</v>
      </c>
      <c r="K907">
        <v>10000</v>
      </c>
      <c r="L907">
        <v>6.5680000000000002E-2</v>
      </c>
      <c r="M907">
        <v>663.29061000000002</v>
      </c>
      <c r="O907">
        <v>0.99493591000000003</v>
      </c>
    </row>
    <row r="908" spans="1:15" hidden="1" x14ac:dyDescent="0.35">
      <c r="A908">
        <v>934</v>
      </c>
      <c r="B908">
        <v>245</v>
      </c>
      <c r="C908" t="s">
        <v>8</v>
      </c>
      <c r="D908" t="str">
        <f>INDEX(FSA_Province!B:B,MATCH(LEFT(C908,1),FSA_Province!A:A,0))</f>
        <v>BC</v>
      </c>
      <c r="E908" t="s">
        <v>1150</v>
      </c>
      <c r="F908" t="s">
        <v>2642</v>
      </c>
      <c r="G908" t="s">
        <v>2643</v>
      </c>
      <c r="H908" t="s">
        <v>11</v>
      </c>
      <c r="I908" t="s">
        <v>16</v>
      </c>
      <c r="J908">
        <v>0.5</v>
      </c>
      <c r="K908">
        <v>0.5</v>
      </c>
      <c r="L908">
        <v>58000</v>
      </c>
      <c r="M908">
        <v>28999.99999</v>
      </c>
      <c r="O908">
        <v>0</v>
      </c>
    </row>
    <row r="909" spans="1:15" hidden="1" x14ac:dyDescent="0.35">
      <c r="A909">
        <v>938</v>
      </c>
      <c r="B909">
        <v>245</v>
      </c>
      <c r="C909" t="s">
        <v>8</v>
      </c>
      <c r="D909" t="str">
        <f>INDEX(FSA_Province!B:B,MATCH(LEFT(C909,1),FSA_Province!A:A,0))</f>
        <v>BC</v>
      </c>
      <c r="E909" t="s">
        <v>1154</v>
      </c>
      <c r="F909" t="s">
        <v>2642</v>
      </c>
      <c r="G909" t="s">
        <v>2643</v>
      </c>
      <c r="H909" t="s">
        <v>11</v>
      </c>
      <c r="I909" t="s">
        <v>16</v>
      </c>
      <c r="J909">
        <v>0.2</v>
      </c>
      <c r="K909">
        <v>0.2</v>
      </c>
      <c r="L909">
        <v>58000</v>
      </c>
      <c r="M909">
        <v>11599.99999</v>
      </c>
      <c r="O909">
        <v>0</v>
      </c>
    </row>
    <row r="910" spans="1:15" hidden="1" x14ac:dyDescent="0.35">
      <c r="A910">
        <v>909</v>
      </c>
      <c r="B910">
        <v>223</v>
      </c>
      <c r="C910" t="s">
        <v>1030</v>
      </c>
      <c r="D910" t="str">
        <f>INDEX(FSA_Province!B:B,MATCH(LEFT(C910,1),FSA_Province!A:A,0))</f>
        <v>ON</v>
      </c>
      <c r="E910" t="s">
        <v>1123</v>
      </c>
      <c r="F910" t="s">
        <v>2647</v>
      </c>
      <c r="G910" t="s">
        <v>2643</v>
      </c>
      <c r="H910" t="s">
        <v>27</v>
      </c>
      <c r="I910" t="s">
        <v>16</v>
      </c>
      <c r="J910">
        <v>280</v>
      </c>
      <c r="K910">
        <v>280</v>
      </c>
      <c r="L910">
        <v>0.1395846</v>
      </c>
      <c r="M910">
        <v>39.473941570000001</v>
      </c>
      <c r="O910">
        <v>5.9210909999999999E-2</v>
      </c>
    </row>
    <row r="911" spans="1:15" hidden="1" x14ac:dyDescent="0.35">
      <c r="A911">
        <v>910</v>
      </c>
      <c r="B911">
        <v>223</v>
      </c>
      <c r="C911" t="s">
        <v>1030</v>
      </c>
      <c r="D911" t="str">
        <f>INDEX(FSA_Province!B:B,MATCH(LEFT(C911,1),FSA_Province!A:A,0))</f>
        <v>ON</v>
      </c>
      <c r="E911" t="s">
        <v>1124</v>
      </c>
      <c r="F911" t="s">
        <v>2647</v>
      </c>
      <c r="G911" t="s">
        <v>2643</v>
      </c>
      <c r="H911" t="s">
        <v>27</v>
      </c>
      <c r="I911" t="s">
        <v>16</v>
      </c>
      <c r="J911">
        <v>21000</v>
      </c>
      <c r="K911">
        <v>21000</v>
      </c>
      <c r="L911">
        <v>0.13930814</v>
      </c>
      <c r="M911">
        <v>2955.1422659999998</v>
      </c>
      <c r="O911">
        <v>4.43271339</v>
      </c>
    </row>
    <row r="912" spans="1:15" hidden="1" x14ac:dyDescent="0.35">
      <c r="A912">
        <v>911</v>
      </c>
      <c r="B912">
        <v>60</v>
      </c>
      <c r="C912" t="s">
        <v>253</v>
      </c>
      <c r="D912" t="str">
        <f>INDEX(FSA_Province!B:B,MATCH(LEFT(C912,1),FSA_Province!A:A,0))</f>
        <v>ON</v>
      </c>
      <c r="E912" t="s">
        <v>1125</v>
      </c>
      <c r="F912" t="s">
        <v>2652</v>
      </c>
      <c r="G912" t="s">
        <v>2643</v>
      </c>
      <c r="H912" t="s">
        <v>27</v>
      </c>
      <c r="I912" t="s">
        <v>16</v>
      </c>
      <c r="J912">
        <v>3000</v>
      </c>
      <c r="K912">
        <v>3000</v>
      </c>
      <c r="L912">
        <v>6.1499999999999999E-2</v>
      </c>
      <c r="M912">
        <v>186.36976799999999</v>
      </c>
      <c r="O912">
        <v>0.27955465000000002</v>
      </c>
    </row>
    <row r="913" spans="1:15" hidden="1" x14ac:dyDescent="0.35">
      <c r="A913">
        <v>912</v>
      </c>
      <c r="B913">
        <v>13</v>
      </c>
      <c r="C913" t="s">
        <v>1126</v>
      </c>
      <c r="D913" t="str">
        <f>INDEX(FSA_Province!B:B,MATCH(LEFT(C913,1),FSA_Province!A:A,0))</f>
        <v>ON</v>
      </c>
      <c r="E913" t="s">
        <v>1127</v>
      </c>
      <c r="F913" t="s">
        <v>2647</v>
      </c>
      <c r="G913" t="s">
        <v>2643</v>
      </c>
      <c r="H913" t="s">
        <v>27</v>
      </c>
      <c r="I913" t="s">
        <v>16</v>
      </c>
      <c r="J913">
        <v>500</v>
      </c>
      <c r="K913">
        <v>500</v>
      </c>
      <c r="L913">
        <v>0.13853222000000001</v>
      </c>
      <c r="M913">
        <v>69.821202589999999</v>
      </c>
      <c r="O913">
        <v>0.1047318</v>
      </c>
    </row>
    <row r="914" spans="1:15" hidden="1" x14ac:dyDescent="0.35">
      <c r="A914">
        <v>913</v>
      </c>
      <c r="B914">
        <v>118</v>
      </c>
      <c r="C914" t="s">
        <v>196</v>
      </c>
      <c r="D914" t="str">
        <f>INDEX(FSA_Province!B:B,MATCH(LEFT(C914,1),FSA_Province!A:A,0))</f>
        <v>AB</v>
      </c>
      <c r="E914" t="s">
        <v>1128</v>
      </c>
      <c r="F914" t="s">
        <v>2669</v>
      </c>
      <c r="G914" t="s">
        <v>2643</v>
      </c>
      <c r="H914" t="s">
        <v>27</v>
      </c>
      <c r="I914" t="s">
        <v>16</v>
      </c>
      <c r="J914">
        <v>55</v>
      </c>
      <c r="K914">
        <v>55</v>
      </c>
      <c r="L914">
        <v>5.3493886799999997</v>
      </c>
      <c r="M914">
        <v>296.5003438</v>
      </c>
      <c r="O914">
        <v>0.44475050999999999</v>
      </c>
    </row>
    <row r="915" spans="1:15" hidden="1" x14ac:dyDescent="0.35">
      <c r="A915">
        <v>914</v>
      </c>
      <c r="B915">
        <v>148</v>
      </c>
      <c r="C915" t="s">
        <v>596</v>
      </c>
      <c r="D915" t="str">
        <f>INDEX(FSA_Province!B:B,MATCH(LEFT(C915,1),FSA_Province!A:A,0))</f>
        <v>ON</v>
      </c>
      <c r="E915" t="s">
        <v>1129</v>
      </c>
      <c r="F915" t="s">
        <v>2647</v>
      </c>
      <c r="G915" t="s">
        <v>2643</v>
      </c>
      <c r="H915" t="s">
        <v>27</v>
      </c>
      <c r="I915" t="s">
        <v>16</v>
      </c>
      <c r="J915">
        <v>320</v>
      </c>
      <c r="K915">
        <v>320</v>
      </c>
      <c r="L915">
        <v>0.13831027000000001</v>
      </c>
      <c r="M915">
        <v>44.59592705</v>
      </c>
      <c r="O915">
        <v>6.6893889999999998E-2</v>
      </c>
    </row>
    <row r="916" spans="1:15" hidden="1" x14ac:dyDescent="0.35">
      <c r="A916">
        <v>915</v>
      </c>
      <c r="B916">
        <v>148</v>
      </c>
      <c r="C916" t="s">
        <v>596</v>
      </c>
      <c r="D916" t="str">
        <f>INDEX(FSA_Province!B:B,MATCH(LEFT(C916,1),FSA_Province!A:A,0))</f>
        <v>ON</v>
      </c>
      <c r="E916" t="s">
        <v>1130</v>
      </c>
      <c r="F916" t="s">
        <v>2647</v>
      </c>
      <c r="G916" t="s">
        <v>2643</v>
      </c>
      <c r="H916" t="s">
        <v>27</v>
      </c>
      <c r="I916" t="s">
        <v>16</v>
      </c>
      <c r="J916">
        <v>14000</v>
      </c>
      <c r="K916">
        <v>14000</v>
      </c>
      <c r="L916">
        <v>0.1383115</v>
      </c>
      <c r="M916">
        <v>1951.08836</v>
      </c>
      <c r="O916">
        <v>2.92663253</v>
      </c>
    </row>
    <row r="917" spans="1:15" hidden="1" x14ac:dyDescent="0.35">
      <c r="A917">
        <v>31</v>
      </c>
      <c r="B917">
        <v>70</v>
      </c>
      <c r="C917" t="s">
        <v>72</v>
      </c>
      <c r="D917" t="str">
        <f>INDEX(FSA_Province!B:B,MATCH(LEFT(C917,1),FSA_Province!A:A,0))</f>
        <v>BC</v>
      </c>
      <c r="E917" t="s">
        <v>73</v>
      </c>
      <c r="F917" t="s">
        <v>2642</v>
      </c>
      <c r="G917" t="s">
        <v>2643</v>
      </c>
      <c r="H917" t="s">
        <v>27</v>
      </c>
      <c r="I917" t="s">
        <v>16</v>
      </c>
      <c r="J917">
        <v>5.0000000000000001E-4</v>
      </c>
      <c r="K917">
        <v>5.0000000000000001E-4</v>
      </c>
      <c r="L917">
        <v>57584.158000000003</v>
      </c>
      <c r="M917">
        <v>29.135803960000001</v>
      </c>
      <c r="O917">
        <v>4.3190060000000002E-2</v>
      </c>
    </row>
    <row r="918" spans="1:15" hidden="1" x14ac:dyDescent="0.35">
      <c r="A918">
        <v>917</v>
      </c>
      <c r="B918">
        <v>155</v>
      </c>
      <c r="C918" t="s">
        <v>1131</v>
      </c>
      <c r="D918" t="str">
        <f>INDEX(FSA_Province!B:B,MATCH(LEFT(C918,1),FSA_Province!A:A,0))</f>
        <v>AB</v>
      </c>
      <c r="E918" t="s">
        <v>1133</v>
      </c>
      <c r="F918" t="s">
        <v>2650</v>
      </c>
      <c r="G918" t="s">
        <v>2643</v>
      </c>
      <c r="H918" t="s">
        <v>11</v>
      </c>
      <c r="I918" t="s">
        <v>16</v>
      </c>
      <c r="J918">
        <v>770.52169544000003</v>
      </c>
      <c r="K918">
        <v>770.52169544000003</v>
      </c>
      <c r="L918">
        <v>1.27644</v>
      </c>
      <c r="M918">
        <v>991.19333400000005</v>
      </c>
      <c r="O918">
        <v>1.4867900000000001</v>
      </c>
    </row>
    <row r="919" spans="1:15" hidden="1" x14ac:dyDescent="0.35">
      <c r="A919">
        <v>918</v>
      </c>
      <c r="B919">
        <v>60</v>
      </c>
      <c r="C919" t="s">
        <v>253</v>
      </c>
      <c r="D919" t="str">
        <f>INDEX(FSA_Province!B:B,MATCH(LEFT(C919,1),FSA_Province!A:A,0))</f>
        <v>ON</v>
      </c>
      <c r="E919" t="s">
        <v>1134</v>
      </c>
      <c r="F919" t="s">
        <v>2647</v>
      </c>
      <c r="G919" t="s">
        <v>2643</v>
      </c>
      <c r="H919" t="s">
        <v>27</v>
      </c>
      <c r="I919" t="s">
        <v>16</v>
      </c>
      <c r="J919">
        <v>13000</v>
      </c>
      <c r="K919">
        <v>13000</v>
      </c>
      <c r="L919">
        <v>0.13740554999999999</v>
      </c>
      <c r="M919">
        <v>1800.6991840000001</v>
      </c>
      <c r="O919">
        <v>2.7010487699999999</v>
      </c>
    </row>
    <row r="920" spans="1:15" hidden="1" x14ac:dyDescent="0.35">
      <c r="A920">
        <v>919</v>
      </c>
      <c r="B920">
        <v>90</v>
      </c>
      <c r="C920" t="s">
        <v>129</v>
      </c>
      <c r="D920" t="str">
        <f>INDEX(FSA_Province!B:B,MATCH(LEFT(C920,1),FSA_Province!A:A,0))</f>
        <v>ON</v>
      </c>
      <c r="E920" t="s">
        <v>1135</v>
      </c>
      <c r="F920" t="s">
        <v>2647</v>
      </c>
      <c r="G920" t="s">
        <v>2643</v>
      </c>
      <c r="H920" t="s">
        <v>27</v>
      </c>
      <c r="I920" t="s">
        <v>12</v>
      </c>
      <c r="J920">
        <v>50000</v>
      </c>
      <c r="K920">
        <v>50000</v>
      </c>
      <c r="L920">
        <v>0.13701884</v>
      </c>
      <c r="M920">
        <v>6748.3370709999999</v>
      </c>
      <c r="O920">
        <v>10.1225056</v>
      </c>
    </row>
    <row r="921" spans="1:15" hidden="1" x14ac:dyDescent="0.35">
      <c r="A921">
        <v>920</v>
      </c>
      <c r="B921">
        <v>71</v>
      </c>
      <c r="C921" t="s">
        <v>207</v>
      </c>
      <c r="D921" t="str">
        <f>INDEX(FSA_Province!B:B,MATCH(LEFT(C921,1),FSA_Province!A:A,0))</f>
        <v>BC</v>
      </c>
      <c r="E921" t="s">
        <v>1136</v>
      </c>
      <c r="F921" t="s">
        <v>2646</v>
      </c>
      <c r="G921" t="s">
        <v>2643</v>
      </c>
      <c r="H921" t="s">
        <v>11</v>
      </c>
      <c r="I921" t="s">
        <v>16</v>
      </c>
      <c r="J921">
        <v>0.89464752999999997</v>
      </c>
      <c r="K921">
        <v>0.89464752999999997</v>
      </c>
      <c r="L921">
        <v>2232.1689999999999</v>
      </c>
      <c r="M921">
        <v>2013.7586249999999</v>
      </c>
      <c r="O921">
        <v>3.0206379299999999</v>
      </c>
    </row>
    <row r="922" spans="1:15" hidden="1" x14ac:dyDescent="0.35">
      <c r="A922">
        <v>868</v>
      </c>
      <c r="B922">
        <v>245</v>
      </c>
      <c r="C922" t="s">
        <v>8</v>
      </c>
      <c r="D922" t="str">
        <f>INDEX(FSA_Province!B:B,MATCH(LEFT(C922,1),FSA_Province!A:A,0))</f>
        <v>BC</v>
      </c>
      <c r="E922" t="s">
        <v>1078</v>
      </c>
      <c r="F922" t="s">
        <v>2642</v>
      </c>
      <c r="G922" t="s">
        <v>2643</v>
      </c>
      <c r="H922" t="s">
        <v>11</v>
      </c>
      <c r="I922" t="s">
        <v>12</v>
      </c>
      <c r="J922">
        <v>0.5</v>
      </c>
      <c r="K922">
        <v>0.5</v>
      </c>
      <c r="L922">
        <v>57500</v>
      </c>
      <c r="M922">
        <v>28759.24236</v>
      </c>
      <c r="O922">
        <v>0</v>
      </c>
    </row>
    <row r="923" spans="1:15" hidden="1" x14ac:dyDescent="0.35">
      <c r="A923">
        <v>872</v>
      </c>
      <c r="B923">
        <v>32</v>
      </c>
      <c r="C923" t="s">
        <v>814</v>
      </c>
      <c r="D923" t="str">
        <f>INDEX(FSA_Province!B:B,MATCH(LEFT(C923,1),FSA_Province!A:A,0))</f>
        <v>ON</v>
      </c>
      <c r="E923" t="s">
        <v>1082</v>
      </c>
      <c r="F923" t="s">
        <v>2642</v>
      </c>
      <c r="G923" t="s">
        <v>2643</v>
      </c>
      <c r="H923" t="s">
        <v>11</v>
      </c>
      <c r="I923" t="s">
        <v>16</v>
      </c>
      <c r="J923">
        <v>5.1999999999999998E-2</v>
      </c>
      <c r="K923">
        <v>5.1999999999999998E-2</v>
      </c>
      <c r="L923">
        <v>57500</v>
      </c>
      <c r="M923">
        <v>3016.3290740000002</v>
      </c>
      <c r="O923">
        <v>4.5244936100000004</v>
      </c>
    </row>
    <row r="924" spans="1:15" hidden="1" x14ac:dyDescent="0.35">
      <c r="A924">
        <v>923</v>
      </c>
      <c r="B924">
        <v>62</v>
      </c>
      <c r="C924" t="s">
        <v>140</v>
      </c>
      <c r="D924" t="str">
        <f>INDEX(FSA_Province!B:B,MATCH(LEFT(C924,1),FSA_Province!A:A,0))</f>
        <v>ON</v>
      </c>
      <c r="E924" t="s">
        <v>1139</v>
      </c>
      <c r="F924" t="s">
        <v>2666</v>
      </c>
      <c r="G924" t="s">
        <v>2643</v>
      </c>
      <c r="H924" t="s">
        <v>11</v>
      </c>
      <c r="I924" t="s">
        <v>16</v>
      </c>
      <c r="J924">
        <v>20000</v>
      </c>
      <c r="K924">
        <v>20000</v>
      </c>
      <c r="L924">
        <v>1.32E-2</v>
      </c>
      <c r="M924">
        <v>266.29294249999998</v>
      </c>
      <c r="O924">
        <v>0.39943940999999999</v>
      </c>
    </row>
    <row r="925" spans="1:15" hidden="1" x14ac:dyDescent="0.35">
      <c r="A925">
        <v>924</v>
      </c>
      <c r="B925">
        <v>18</v>
      </c>
      <c r="C925" t="s">
        <v>50</v>
      </c>
      <c r="D925" t="str">
        <f>INDEX(FSA_Province!B:B,MATCH(LEFT(C925,1),FSA_Province!A:A,0))</f>
        <v>BC</v>
      </c>
      <c r="E925" t="s">
        <v>1140</v>
      </c>
      <c r="F925" t="s">
        <v>2647</v>
      </c>
      <c r="G925" t="s">
        <v>2643</v>
      </c>
      <c r="H925" t="s">
        <v>27</v>
      </c>
      <c r="I925" t="s">
        <v>16</v>
      </c>
      <c r="J925">
        <v>800</v>
      </c>
      <c r="K925">
        <v>800</v>
      </c>
      <c r="L925">
        <v>0.14111892000000001</v>
      </c>
      <c r="M925">
        <v>113.8246427</v>
      </c>
      <c r="O925">
        <v>0.17073695999999999</v>
      </c>
    </row>
    <row r="926" spans="1:15" hidden="1" x14ac:dyDescent="0.35">
      <c r="A926">
        <v>925</v>
      </c>
      <c r="B926">
        <v>18</v>
      </c>
      <c r="C926" t="s">
        <v>50</v>
      </c>
      <c r="D926" t="str">
        <f>INDEX(FSA_Province!B:B,MATCH(LEFT(C926,1),FSA_Province!A:A,0))</f>
        <v>BC</v>
      </c>
      <c r="E926" t="s">
        <v>1141</v>
      </c>
      <c r="F926" t="s">
        <v>2647</v>
      </c>
      <c r="G926" t="s">
        <v>2643</v>
      </c>
      <c r="H926" t="s">
        <v>11</v>
      </c>
      <c r="I926" t="s">
        <v>16</v>
      </c>
      <c r="J926">
        <v>10000</v>
      </c>
      <c r="K926">
        <v>10000</v>
      </c>
      <c r="L926">
        <v>0.13900000000000001</v>
      </c>
      <c r="M926">
        <v>1401.117356</v>
      </c>
      <c r="O926">
        <v>2.1016760300000001</v>
      </c>
    </row>
    <row r="927" spans="1:15" hidden="1" x14ac:dyDescent="0.35">
      <c r="A927">
        <v>926</v>
      </c>
      <c r="B927">
        <v>125</v>
      </c>
      <c r="C927" t="s">
        <v>810</v>
      </c>
      <c r="D927" t="str">
        <f>INDEX(FSA_Province!B:B,MATCH(LEFT(C927,1),FSA_Province!A:A,0))</f>
        <v>ON</v>
      </c>
      <c r="E927" t="s">
        <v>1142</v>
      </c>
      <c r="F927" t="s">
        <v>2647</v>
      </c>
      <c r="G927" t="s">
        <v>2643</v>
      </c>
      <c r="H927" t="s">
        <v>11</v>
      </c>
      <c r="I927" t="s">
        <v>16</v>
      </c>
      <c r="J927">
        <v>7341.9282840400001</v>
      </c>
      <c r="K927">
        <v>7341.9282840400001</v>
      </c>
      <c r="L927">
        <v>0.13589999999999999</v>
      </c>
      <c r="M927">
        <v>1005.722011</v>
      </c>
      <c r="O927">
        <v>1.5085830099999999</v>
      </c>
    </row>
    <row r="928" spans="1:15" hidden="1" x14ac:dyDescent="0.35">
      <c r="A928">
        <v>1440</v>
      </c>
      <c r="B928">
        <v>133</v>
      </c>
      <c r="C928" t="s">
        <v>183</v>
      </c>
      <c r="D928" t="str">
        <f>INDEX(FSA_Province!B:B,MATCH(LEFT(C928,1),FSA_Province!A:A,0))</f>
        <v>ON</v>
      </c>
      <c r="E928" t="s">
        <v>1677</v>
      </c>
      <c r="F928" t="s">
        <v>2658</v>
      </c>
      <c r="G928" t="s">
        <v>2642</v>
      </c>
      <c r="H928" t="s">
        <v>11</v>
      </c>
      <c r="I928" t="s">
        <v>12</v>
      </c>
      <c r="J928">
        <v>327377.78578034003</v>
      </c>
      <c r="K928">
        <v>327377.78578034003</v>
      </c>
      <c r="L928">
        <v>1.2300000000000001E-6</v>
      </c>
      <c r="M928">
        <v>0.40267458</v>
      </c>
      <c r="O928">
        <v>6.0391000000000004E-4</v>
      </c>
    </row>
    <row r="929" spans="1:15" hidden="1" x14ac:dyDescent="0.35">
      <c r="A929">
        <v>822</v>
      </c>
      <c r="B929">
        <v>81</v>
      </c>
      <c r="C929" t="s">
        <v>1030</v>
      </c>
      <c r="D929" t="str">
        <f>INDEX(FSA_Province!B:B,MATCH(LEFT(C929,1),FSA_Province!A:A,0))</f>
        <v>ON</v>
      </c>
      <c r="E929" t="s">
        <v>1031</v>
      </c>
      <c r="F929" t="s">
        <v>2642</v>
      </c>
      <c r="G929" t="s">
        <v>2643</v>
      </c>
      <c r="H929" t="s">
        <v>11</v>
      </c>
      <c r="I929" t="s">
        <v>16</v>
      </c>
      <c r="J929">
        <v>0.14977545</v>
      </c>
      <c r="K929">
        <v>0.14977545</v>
      </c>
      <c r="L929">
        <v>57150</v>
      </c>
      <c r="M929">
        <v>8668.3549849999999</v>
      </c>
      <c r="O929">
        <v>13.002532459999999</v>
      </c>
    </row>
    <row r="930" spans="1:15" hidden="1" x14ac:dyDescent="0.35">
      <c r="A930">
        <v>931</v>
      </c>
      <c r="B930">
        <v>245</v>
      </c>
      <c r="C930" t="s">
        <v>8</v>
      </c>
      <c r="D930" t="str">
        <f>INDEX(FSA_Province!B:B,MATCH(LEFT(C930,1),FSA_Province!A:A,0))</f>
        <v>BC</v>
      </c>
      <c r="E930" t="s">
        <v>1147</v>
      </c>
      <c r="F930" t="s">
        <v>2642</v>
      </c>
      <c r="G930" t="s">
        <v>2643</v>
      </c>
      <c r="H930" t="s">
        <v>11</v>
      </c>
      <c r="I930" t="s">
        <v>16</v>
      </c>
      <c r="J930">
        <v>0.5</v>
      </c>
      <c r="K930">
        <v>0.5</v>
      </c>
      <c r="L930">
        <v>57000</v>
      </c>
      <c r="M930">
        <v>28499.99941</v>
      </c>
      <c r="O930">
        <v>0</v>
      </c>
    </row>
    <row r="931" spans="1:15" hidden="1" x14ac:dyDescent="0.35">
      <c r="A931">
        <v>847</v>
      </c>
      <c r="B931">
        <v>43</v>
      </c>
      <c r="C931" t="s">
        <v>165</v>
      </c>
      <c r="D931" t="str">
        <f>INDEX(FSA_Province!B:B,MATCH(LEFT(C931,1),FSA_Province!A:A,0))</f>
        <v>BC</v>
      </c>
      <c r="E931" t="s">
        <v>1057</v>
      </c>
      <c r="F931" t="s">
        <v>2642</v>
      </c>
      <c r="G931" t="s">
        <v>2643</v>
      </c>
      <c r="H931" t="s">
        <v>11</v>
      </c>
      <c r="I931" t="s">
        <v>16</v>
      </c>
      <c r="J931">
        <v>1.7548399999999999E-3</v>
      </c>
      <c r="K931">
        <v>1.7548399999999999E-3</v>
      </c>
      <c r="L931">
        <v>56900</v>
      </c>
      <c r="M931">
        <v>100.82385600000001</v>
      </c>
      <c r="O931">
        <v>0.15123577999999999</v>
      </c>
    </row>
    <row r="932" spans="1:15" hidden="1" x14ac:dyDescent="0.35">
      <c r="A932">
        <v>855</v>
      </c>
      <c r="B932">
        <v>245</v>
      </c>
      <c r="C932" t="s">
        <v>8</v>
      </c>
      <c r="D932" t="str">
        <f>INDEX(FSA_Province!B:B,MATCH(LEFT(C932,1),FSA_Province!A:A,0))</f>
        <v>BC</v>
      </c>
      <c r="E932" t="s">
        <v>1065</v>
      </c>
      <c r="F932" t="s">
        <v>2642</v>
      </c>
      <c r="G932" t="s">
        <v>2643</v>
      </c>
      <c r="H932" t="s">
        <v>11</v>
      </c>
      <c r="I932" t="s">
        <v>12</v>
      </c>
      <c r="J932">
        <v>0.5</v>
      </c>
      <c r="K932">
        <v>0.5</v>
      </c>
      <c r="L932">
        <v>56900</v>
      </c>
      <c r="M932">
        <v>28460.027999999998</v>
      </c>
      <c r="O932">
        <v>0</v>
      </c>
    </row>
    <row r="933" spans="1:15" hidden="1" x14ac:dyDescent="0.35">
      <c r="A933">
        <v>932</v>
      </c>
      <c r="B933">
        <v>110</v>
      </c>
      <c r="C933" t="s">
        <v>124</v>
      </c>
      <c r="D933" t="str">
        <f>INDEX(FSA_Province!B:B,MATCH(LEFT(C933,1),FSA_Province!A:A,0))</f>
        <v>BC</v>
      </c>
      <c r="E933" t="s">
        <v>1148</v>
      </c>
      <c r="F933" t="s">
        <v>2647</v>
      </c>
      <c r="G933" t="s">
        <v>2643</v>
      </c>
      <c r="H933" t="s">
        <v>11</v>
      </c>
      <c r="I933" t="s">
        <v>16</v>
      </c>
      <c r="J933">
        <v>70</v>
      </c>
      <c r="K933">
        <v>70</v>
      </c>
      <c r="L933">
        <v>0.1278</v>
      </c>
      <c r="M933">
        <v>9.0371922100000006</v>
      </c>
      <c r="O933">
        <v>1.355578E-2</v>
      </c>
    </row>
    <row r="934" spans="1:15" hidden="1" x14ac:dyDescent="0.35">
      <c r="A934">
        <v>833</v>
      </c>
      <c r="B934">
        <v>69</v>
      </c>
      <c r="C934" t="s">
        <v>85</v>
      </c>
      <c r="D934" t="str">
        <f>INDEX(FSA_Province!B:B,MATCH(LEFT(C934,1),FSA_Province!A:A,0))</f>
        <v>AB</v>
      </c>
      <c r="E934" t="s">
        <v>1042</v>
      </c>
      <c r="F934" t="s">
        <v>2642</v>
      </c>
      <c r="G934" t="s">
        <v>2643</v>
      </c>
      <c r="H934" t="s">
        <v>27</v>
      </c>
      <c r="I934" t="s">
        <v>16</v>
      </c>
      <c r="J934">
        <v>3.0000000000000001E-3</v>
      </c>
      <c r="K934">
        <v>3.0000000000000001E-3</v>
      </c>
      <c r="L934">
        <v>56830.618999999999</v>
      </c>
      <c r="M934">
        <v>172.31487190000001</v>
      </c>
      <c r="O934">
        <v>0.25847229999999999</v>
      </c>
    </row>
    <row r="935" spans="1:15" hidden="1" x14ac:dyDescent="0.35">
      <c r="A935">
        <v>857</v>
      </c>
      <c r="B935">
        <v>194</v>
      </c>
      <c r="C935" t="s">
        <v>202</v>
      </c>
      <c r="D935" t="str">
        <f>INDEX(FSA_Province!B:B,MATCH(LEFT(C935,1),FSA_Province!A:A,0))</f>
        <v>QC</v>
      </c>
      <c r="E935" t="s">
        <v>1067</v>
      </c>
      <c r="F935" t="s">
        <v>2642</v>
      </c>
      <c r="G935" t="s">
        <v>2643</v>
      </c>
      <c r="H935" t="s">
        <v>27</v>
      </c>
      <c r="I935" t="s">
        <v>16</v>
      </c>
      <c r="J935">
        <v>3.5000000000000003E-2</v>
      </c>
      <c r="K935">
        <v>3.5000000000000003E-2</v>
      </c>
      <c r="L935">
        <v>56707.682000000001</v>
      </c>
      <c r="M935">
        <v>2002.6708599999999</v>
      </c>
      <c r="O935">
        <v>3.00400628</v>
      </c>
    </row>
    <row r="936" spans="1:15" hidden="1" x14ac:dyDescent="0.35">
      <c r="A936">
        <v>935</v>
      </c>
      <c r="B936">
        <v>110</v>
      </c>
      <c r="C936" t="s">
        <v>124</v>
      </c>
      <c r="D936" t="str">
        <f>INDEX(FSA_Province!B:B,MATCH(LEFT(C936,1),FSA_Province!A:A,0))</f>
        <v>BC</v>
      </c>
      <c r="E936" t="s">
        <v>1151</v>
      </c>
      <c r="F936" t="s">
        <v>2647</v>
      </c>
      <c r="G936" t="s">
        <v>2643</v>
      </c>
      <c r="H936" t="s">
        <v>11</v>
      </c>
      <c r="I936" t="s">
        <v>16</v>
      </c>
      <c r="J936">
        <v>7700</v>
      </c>
      <c r="K936">
        <v>7700</v>
      </c>
      <c r="L936">
        <v>0.12790000000000001</v>
      </c>
      <c r="M936">
        <v>994.63661190000005</v>
      </c>
      <c r="O936">
        <v>1.49195488</v>
      </c>
    </row>
    <row r="937" spans="1:15" hidden="1" x14ac:dyDescent="0.35">
      <c r="A937">
        <v>848</v>
      </c>
      <c r="B937">
        <v>43</v>
      </c>
      <c r="C937" t="s">
        <v>165</v>
      </c>
      <c r="D937" t="str">
        <f>INDEX(FSA_Province!B:B,MATCH(LEFT(C937,1),FSA_Province!A:A,0))</f>
        <v>BC</v>
      </c>
      <c r="E937" t="s">
        <v>1058</v>
      </c>
      <c r="F937" t="s">
        <v>2642</v>
      </c>
      <c r="G937" t="s">
        <v>2643</v>
      </c>
      <c r="H937" t="s">
        <v>11</v>
      </c>
      <c r="I937" t="s">
        <v>16</v>
      </c>
      <c r="J937">
        <v>1.7548399999999999E-3</v>
      </c>
      <c r="K937">
        <v>1.7548399999999999E-3</v>
      </c>
      <c r="L937">
        <v>56700</v>
      </c>
      <c r="M937">
        <v>100.4616436</v>
      </c>
      <c r="O937">
        <v>0.15069246</v>
      </c>
    </row>
    <row r="938" spans="1:15" hidden="1" x14ac:dyDescent="0.35">
      <c r="A938">
        <v>849</v>
      </c>
      <c r="B938">
        <v>144</v>
      </c>
      <c r="C938" t="s">
        <v>179</v>
      </c>
      <c r="D938" t="str">
        <f>INDEX(FSA_Province!B:B,MATCH(LEFT(C938,1),FSA_Province!A:A,0))</f>
        <v>BC</v>
      </c>
      <c r="E938" t="s">
        <v>1059</v>
      </c>
      <c r="F938" t="s">
        <v>2642</v>
      </c>
      <c r="G938" t="s">
        <v>2643</v>
      </c>
      <c r="H938" t="s">
        <v>11</v>
      </c>
      <c r="I938" t="s">
        <v>16</v>
      </c>
      <c r="J938">
        <v>1.7258099999999999E-3</v>
      </c>
      <c r="K938">
        <v>1.7258099999999999E-3</v>
      </c>
      <c r="L938">
        <v>56700</v>
      </c>
      <c r="M938">
        <v>98.763192439999997</v>
      </c>
      <c r="O938">
        <v>0.14814478</v>
      </c>
    </row>
    <row r="939" spans="1:15" hidden="1" x14ac:dyDescent="0.35">
      <c r="A939">
        <v>866</v>
      </c>
      <c r="B939">
        <v>245</v>
      </c>
      <c r="C939" t="s">
        <v>8</v>
      </c>
      <c r="D939" t="str">
        <f>INDEX(FSA_Province!B:B,MATCH(LEFT(C939,1),FSA_Province!A:A,0))</f>
        <v>BC</v>
      </c>
      <c r="E939" t="s">
        <v>1076</v>
      </c>
      <c r="F939" t="s">
        <v>2642</v>
      </c>
      <c r="G939" t="s">
        <v>2643</v>
      </c>
      <c r="H939" t="s">
        <v>11</v>
      </c>
      <c r="I939" t="s">
        <v>16</v>
      </c>
      <c r="J939">
        <v>0.5</v>
      </c>
      <c r="K939">
        <v>0.5</v>
      </c>
      <c r="L939">
        <v>56000</v>
      </c>
      <c r="M939">
        <v>27999.999619999999</v>
      </c>
      <c r="O939">
        <v>0</v>
      </c>
    </row>
    <row r="940" spans="1:15" hidden="1" x14ac:dyDescent="0.35">
      <c r="A940">
        <v>999</v>
      </c>
      <c r="B940">
        <v>230</v>
      </c>
      <c r="C940" t="s">
        <v>246</v>
      </c>
      <c r="D940" t="str">
        <f>INDEX(FSA_Province!B:B,MATCH(LEFT(C940,1),FSA_Province!A:A,0))</f>
        <v>AB</v>
      </c>
      <c r="E940" t="s">
        <v>1221</v>
      </c>
      <c r="F940" t="s">
        <v>2642</v>
      </c>
      <c r="G940" t="s">
        <v>2643</v>
      </c>
      <c r="H940" t="s">
        <v>11</v>
      </c>
      <c r="I940" t="s">
        <v>16</v>
      </c>
      <c r="J940">
        <v>0.17499999999999999</v>
      </c>
      <c r="K940">
        <v>0.17499999999999999</v>
      </c>
      <c r="L940">
        <v>55783.858999999997</v>
      </c>
      <c r="M940">
        <v>9835.3234969999994</v>
      </c>
      <c r="O940">
        <v>0</v>
      </c>
    </row>
    <row r="941" spans="1:15" hidden="1" x14ac:dyDescent="0.35">
      <c r="A941">
        <v>989</v>
      </c>
      <c r="B941">
        <v>232</v>
      </c>
      <c r="C941" t="s">
        <v>639</v>
      </c>
      <c r="D941" t="str">
        <f>INDEX(FSA_Province!B:B,MATCH(LEFT(C941,1),FSA_Province!A:A,0))</f>
        <v>AB</v>
      </c>
      <c r="E941" t="s">
        <v>1211</v>
      </c>
      <c r="F941" t="s">
        <v>2642</v>
      </c>
      <c r="G941" t="s">
        <v>2643</v>
      </c>
      <c r="H941" t="s">
        <v>27</v>
      </c>
      <c r="I941" t="s">
        <v>16</v>
      </c>
      <c r="J941">
        <v>2.5000000000000001E-2</v>
      </c>
      <c r="K941">
        <v>2.5000000000000001E-2</v>
      </c>
      <c r="L941">
        <v>54941.078000000001</v>
      </c>
      <c r="M941">
        <v>1386.964467</v>
      </c>
      <c r="O941">
        <v>2.0804467</v>
      </c>
    </row>
    <row r="942" spans="1:15" hidden="1" x14ac:dyDescent="0.35">
      <c r="A942">
        <v>146</v>
      </c>
      <c r="B942">
        <v>43</v>
      </c>
      <c r="C942" t="s">
        <v>165</v>
      </c>
      <c r="D942" t="str">
        <f>INDEX(FSA_Province!B:B,MATCH(LEFT(C942,1),FSA_Province!A:A,0))</f>
        <v>BC</v>
      </c>
      <c r="E942" t="s">
        <v>243</v>
      </c>
      <c r="F942" t="s">
        <v>2642</v>
      </c>
      <c r="G942" t="s">
        <v>2650</v>
      </c>
      <c r="H942" t="s">
        <v>27</v>
      </c>
      <c r="I942" t="s">
        <v>16</v>
      </c>
      <c r="J942">
        <v>3.5921E-4</v>
      </c>
      <c r="K942">
        <v>3.5921E-4</v>
      </c>
      <c r="L942">
        <v>53012.114609999997</v>
      </c>
      <c r="M942">
        <v>19.046507779999999</v>
      </c>
      <c r="O942">
        <v>2.856976E-2</v>
      </c>
    </row>
    <row r="943" spans="1:15" hidden="1" x14ac:dyDescent="0.35">
      <c r="A943">
        <v>2077</v>
      </c>
      <c r="B943">
        <v>229</v>
      </c>
      <c r="C943" t="s">
        <v>854</v>
      </c>
      <c r="D943" t="str">
        <f>INDEX(FSA_Province!B:B,MATCH(LEFT(C943,1),FSA_Province!A:A,0))</f>
        <v>ON</v>
      </c>
      <c r="E943" t="s">
        <v>2338</v>
      </c>
      <c r="F943" t="s">
        <v>2642</v>
      </c>
      <c r="G943" t="s">
        <v>2643</v>
      </c>
      <c r="H943" t="s">
        <v>27</v>
      </c>
      <c r="I943" t="s">
        <v>16</v>
      </c>
      <c r="J943">
        <v>4.6499999999999996E-3</v>
      </c>
      <c r="K943">
        <v>4.6499999999999996E-3</v>
      </c>
      <c r="L943">
        <v>52195.76</v>
      </c>
      <c r="M943">
        <v>246.39726870000001</v>
      </c>
      <c r="O943">
        <v>0.36959589999999998</v>
      </c>
    </row>
    <row r="944" spans="1:15" hidden="1" x14ac:dyDescent="0.35">
      <c r="A944">
        <v>943</v>
      </c>
      <c r="B944">
        <v>21</v>
      </c>
      <c r="C944" t="s">
        <v>31</v>
      </c>
      <c r="D944" t="str">
        <f>INDEX(FSA_Province!B:B,MATCH(LEFT(C944,1),FSA_Province!A:A,0))</f>
        <v>ON</v>
      </c>
      <c r="E944" t="s">
        <v>1159</v>
      </c>
      <c r="F944" t="s">
        <v>2647</v>
      </c>
      <c r="G944" t="s">
        <v>2643</v>
      </c>
      <c r="H944" t="s">
        <v>27</v>
      </c>
      <c r="I944" t="s">
        <v>16</v>
      </c>
      <c r="J944">
        <v>275</v>
      </c>
      <c r="K944">
        <v>275</v>
      </c>
      <c r="L944">
        <v>0.12896125999999999</v>
      </c>
      <c r="M944">
        <v>35.811956930000001</v>
      </c>
      <c r="O944">
        <v>5.3717929999999997E-2</v>
      </c>
    </row>
    <row r="945" spans="1:15" hidden="1" x14ac:dyDescent="0.35">
      <c r="A945">
        <v>944</v>
      </c>
      <c r="B945">
        <v>21</v>
      </c>
      <c r="C945" t="s">
        <v>31</v>
      </c>
      <c r="D945" t="str">
        <f>INDEX(FSA_Province!B:B,MATCH(LEFT(C945,1),FSA_Province!A:A,0))</f>
        <v>ON</v>
      </c>
      <c r="E945" t="s">
        <v>1160</v>
      </c>
      <c r="F945" t="s">
        <v>2647</v>
      </c>
      <c r="G945" t="s">
        <v>2643</v>
      </c>
      <c r="H945" t="s">
        <v>27</v>
      </c>
      <c r="I945" t="s">
        <v>16</v>
      </c>
      <c r="J945">
        <v>22500</v>
      </c>
      <c r="K945">
        <v>22500</v>
      </c>
      <c r="L945">
        <v>0.13029503000000001</v>
      </c>
      <c r="M945">
        <v>2960.3730770000002</v>
      </c>
      <c r="O945">
        <v>4.4405596100000002</v>
      </c>
    </row>
    <row r="946" spans="1:15" hidden="1" x14ac:dyDescent="0.35">
      <c r="A946">
        <v>2083</v>
      </c>
      <c r="B946">
        <v>76</v>
      </c>
      <c r="C946" t="s">
        <v>1524</v>
      </c>
      <c r="D946" t="str">
        <f>INDEX(FSA_Province!B:B,MATCH(LEFT(C946,1),FSA_Province!A:A,0))</f>
        <v>AB</v>
      </c>
      <c r="E946" t="s">
        <v>2344</v>
      </c>
      <c r="F946" t="s">
        <v>2642</v>
      </c>
      <c r="G946" t="s">
        <v>2643</v>
      </c>
      <c r="H946" t="s">
        <v>27</v>
      </c>
      <c r="I946" t="s">
        <v>16</v>
      </c>
      <c r="J946">
        <v>3.3000000000000002E-2</v>
      </c>
      <c r="K946">
        <v>3.3000000000000002E-2</v>
      </c>
      <c r="L946">
        <v>52169.998</v>
      </c>
      <c r="M946">
        <v>1747.7627199999999</v>
      </c>
      <c r="O946">
        <v>2.6216440699999999</v>
      </c>
    </row>
    <row r="947" spans="1:15" hidden="1" x14ac:dyDescent="0.35">
      <c r="A947">
        <v>946</v>
      </c>
      <c r="B947">
        <v>21</v>
      </c>
      <c r="C947" t="s">
        <v>31</v>
      </c>
      <c r="D947" t="str">
        <f>INDEX(FSA_Province!B:B,MATCH(LEFT(C947,1),FSA_Province!A:A,0))</f>
        <v>ON</v>
      </c>
      <c r="E947" t="s">
        <v>1162</v>
      </c>
      <c r="F947" t="s">
        <v>2647</v>
      </c>
      <c r="G947" t="s">
        <v>2643</v>
      </c>
      <c r="H947" t="s">
        <v>27</v>
      </c>
      <c r="I947" t="s">
        <v>16</v>
      </c>
      <c r="J947">
        <v>425</v>
      </c>
      <c r="K947">
        <v>425</v>
      </c>
      <c r="L947">
        <v>0.12753</v>
      </c>
      <c r="M947">
        <v>54.731499999999997</v>
      </c>
      <c r="O947">
        <v>8.2097249999999997E-2</v>
      </c>
    </row>
    <row r="948" spans="1:15" hidden="1" x14ac:dyDescent="0.35">
      <c r="A948">
        <v>947</v>
      </c>
      <c r="B948">
        <v>21</v>
      </c>
      <c r="C948" t="s">
        <v>31</v>
      </c>
      <c r="D948" t="str">
        <f>INDEX(FSA_Province!B:B,MATCH(LEFT(C948,1),FSA_Province!A:A,0))</f>
        <v>ON</v>
      </c>
      <c r="E948" t="s">
        <v>1163</v>
      </c>
      <c r="F948" t="s">
        <v>2647</v>
      </c>
      <c r="G948" t="s">
        <v>2643</v>
      </c>
      <c r="H948" t="s">
        <v>27</v>
      </c>
      <c r="I948" t="s">
        <v>16</v>
      </c>
      <c r="J948">
        <v>22500</v>
      </c>
      <c r="K948">
        <v>22500</v>
      </c>
      <c r="L948">
        <v>0.12935817999999999</v>
      </c>
      <c r="M948">
        <v>2938.631007</v>
      </c>
      <c r="O948">
        <v>4.4079465100000004</v>
      </c>
    </row>
    <row r="949" spans="1:15" hidden="1" x14ac:dyDescent="0.35">
      <c r="A949">
        <v>948</v>
      </c>
      <c r="B949">
        <v>110</v>
      </c>
      <c r="C949" t="s">
        <v>124</v>
      </c>
      <c r="D949" t="str">
        <f>INDEX(FSA_Province!B:B,MATCH(LEFT(C949,1),FSA_Province!A:A,0))</f>
        <v>BC</v>
      </c>
      <c r="E949" t="s">
        <v>1164</v>
      </c>
      <c r="F949" t="s">
        <v>2647</v>
      </c>
      <c r="G949" t="s">
        <v>2643</v>
      </c>
      <c r="H949" t="s">
        <v>27</v>
      </c>
      <c r="I949" t="s">
        <v>16</v>
      </c>
      <c r="J949">
        <v>10.61868889</v>
      </c>
      <c r="K949">
        <v>10.61868889</v>
      </c>
      <c r="L949">
        <v>0.12884593999999999</v>
      </c>
      <c r="M949">
        <v>1.38137088</v>
      </c>
      <c r="O949">
        <v>2.0720500000000002E-3</v>
      </c>
    </row>
    <row r="950" spans="1:15" hidden="1" x14ac:dyDescent="0.35">
      <c r="A950">
        <v>949</v>
      </c>
      <c r="B950">
        <v>110</v>
      </c>
      <c r="C950" t="s">
        <v>124</v>
      </c>
      <c r="D950" t="str">
        <f>INDEX(FSA_Province!B:B,MATCH(LEFT(C950,1),FSA_Province!A:A,0))</f>
        <v>BC</v>
      </c>
      <c r="E950" t="s">
        <v>1165</v>
      </c>
      <c r="F950" t="s">
        <v>2647</v>
      </c>
      <c r="G950" t="s">
        <v>2643</v>
      </c>
      <c r="H950" t="s">
        <v>11</v>
      </c>
      <c r="I950" t="s">
        <v>16</v>
      </c>
      <c r="J950">
        <v>3900</v>
      </c>
      <c r="K950">
        <v>3900</v>
      </c>
      <c r="L950">
        <v>0.12709999999999999</v>
      </c>
      <c r="M950">
        <v>500.5260864</v>
      </c>
      <c r="O950">
        <v>0.75078911999999998</v>
      </c>
    </row>
    <row r="951" spans="1:15" hidden="1" x14ac:dyDescent="0.35">
      <c r="A951">
        <v>950</v>
      </c>
      <c r="B951">
        <v>123</v>
      </c>
      <c r="C951" t="s">
        <v>248</v>
      </c>
      <c r="D951" t="str">
        <f>INDEX(FSA_Province!B:B,MATCH(LEFT(C951,1),FSA_Province!A:A,0))</f>
        <v>ON</v>
      </c>
      <c r="E951" t="s">
        <v>1166</v>
      </c>
      <c r="F951" t="s">
        <v>2647</v>
      </c>
      <c r="G951" t="s">
        <v>2643</v>
      </c>
      <c r="H951" t="s">
        <v>27</v>
      </c>
      <c r="I951" t="s">
        <v>16</v>
      </c>
      <c r="J951">
        <v>3800</v>
      </c>
      <c r="K951">
        <v>3800</v>
      </c>
      <c r="L951">
        <v>0.12796397000000001</v>
      </c>
      <c r="M951">
        <v>490.9529981</v>
      </c>
      <c r="O951">
        <v>0.73642949000000002</v>
      </c>
    </row>
    <row r="952" spans="1:15" hidden="1" x14ac:dyDescent="0.35">
      <c r="A952">
        <v>951</v>
      </c>
      <c r="B952">
        <v>9</v>
      </c>
      <c r="C952" t="s">
        <v>310</v>
      </c>
      <c r="D952" t="str">
        <f>INDEX(FSA_Province!B:B,MATCH(LEFT(C952,1),FSA_Province!A:A,0))</f>
        <v>ON</v>
      </c>
      <c r="E952" t="s">
        <v>1167</v>
      </c>
      <c r="F952" t="s">
        <v>2647</v>
      </c>
      <c r="G952" t="s">
        <v>2643</v>
      </c>
      <c r="H952" t="s">
        <v>11</v>
      </c>
      <c r="I952" t="s">
        <v>16</v>
      </c>
      <c r="J952">
        <v>3845</v>
      </c>
      <c r="K952">
        <v>3845</v>
      </c>
      <c r="L952">
        <v>0.1260001</v>
      </c>
      <c r="M952">
        <v>489.14299590000002</v>
      </c>
      <c r="O952">
        <v>0.73371447999999995</v>
      </c>
    </row>
    <row r="953" spans="1:15" hidden="1" x14ac:dyDescent="0.35">
      <c r="A953">
        <v>952</v>
      </c>
      <c r="B953">
        <v>21</v>
      </c>
      <c r="C953" t="s">
        <v>31</v>
      </c>
      <c r="D953" t="str">
        <f>INDEX(FSA_Province!B:B,MATCH(LEFT(C953,1),FSA_Province!A:A,0))</f>
        <v>ON</v>
      </c>
      <c r="E953" t="s">
        <v>1168</v>
      </c>
      <c r="F953" t="s">
        <v>2647</v>
      </c>
      <c r="G953" t="s">
        <v>2643</v>
      </c>
      <c r="H953" t="s">
        <v>27</v>
      </c>
      <c r="I953" t="s">
        <v>16</v>
      </c>
      <c r="J953">
        <v>25</v>
      </c>
      <c r="K953">
        <v>25</v>
      </c>
      <c r="L953">
        <v>0.1263003</v>
      </c>
      <c r="M953">
        <v>3.18771352</v>
      </c>
      <c r="O953">
        <v>4.7815699999999997E-3</v>
      </c>
    </row>
    <row r="954" spans="1:15" hidden="1" x14ac:dyDescent="0.35">
      <c r="A954">
        <v>1480</v>
      </c>
      <c r="B954">
        <v>133</v>
      </c>
      <c r="C954" t="s">
        <v>183</v>
      </c>
      <c r="D954" t="str">
        <f>INDEX(FSA_Province!B:B,MATCH(LEFT(C954,1),FSA_Province!A:A,0))</f>
        <v>ON</v>
      </c>
      <c r="E954" t="s">
        <v>1719</v>
      </c>
      <c r="F954" t="s">
        <v>2658</v>
      </c>
      <c r="G954" t="s">
        <v>2642</v>
      </c>
      <c r="H954" t="s">
        <v>11</v>
      </c>
      <c r="I954" t="s">
        <v>16</v>
      </c>
      <c r="J954">
        <v>243537.1333244</v>
      </c>
      <c r="K954">
        <v>243537.1333244</v>
      </c>
      <c r="L954">
        <v>1.24E-6</v>
      </c>
      <c r="M954">
        <v>0.30198604000000001</v>
      </c>
      <c r="O954">
        <v>4.5297000000000002E-4</v>
      </c>
    </row>
    <row r="955" spans="1:15" hidden="1" x14ac:dyDescent="0.35">
      <c r="A955">
        <v>954</v>
      </c>
      <c r="B955">
        <v>83</v>
      </c>
      <c r="C955" t="s">
        <v>52</v>
      </c>
      <c r="D955" t="str">
        <f>INDEX(FSA_Province!B:B,MATCH(LEFT(C955,1),FSA_Province!A:A,0))</f>
        <v>ON</v>
      </c>
      <c r="E955" t="s">
        <v>1170</v>
      </c>
      <c r="F955" t="s">
        <v>2647</v>
      </c>
      <c r="G955" t="s">
        <v>2643</v>
      </c>
      <c r="H955" t="s">
        <v>11</v>
      </c>
      <c r="I955" t="s">
        <v>16</v>
      </c>
      <c r="J955">
        <v>3912.0149999999999</v>
      </c>
      <c r="K955">
        <v>3912.0149999999999</v>
      </c>
      <c r="L955">
        <v>0.12492607999999999</v>
      </c>
      <c r="M955">
        <v>493.38790740000002</v>
      </c>
      <c r="O955">
        <v>0.74008185999999998</v>
      </c>
    </row>
    <row r="956" spans="1:15" hidden="1" x14ac:dyDescent="0.35">
      <c r="A956">
        <v>955</v>
      </c>
      <c r="B956">
        <v>48</v>
      </c>
      <c r="C956" t="s">
        <v>179</v>
      </c>
      <c r="D956" t="str">
        <f>INDEX(FSA_Province!B:B,MATCH(LEFT(C956,1),FSA_Province!A:A,0))</f>
        <v>BC</v>
      </c>
      <c r="E956" t="s">
        <v>1171</v>
      </c>
      <c r="F956" t="s">
        <v>2650</v>
      </c>
      <c r="G956" t="s">
        <v>2643</v>
      </c>
      <c r="H956" t="s">
        <v>27</v>
      </c>
      <c r="I956" t="s">
        <v>12</v>
      </c>
      <c r="J956">
        <v>254.884816</v>
      </c>
      <c r="K956">
        <v>254.884816</v>
      </c>
      <c r="L956">
        <v>1.2744200000000001</v>
      </c>
      <c r="M956">
        <v>320.6299793</v>
      </c>
      <c r="O956">
        <v>0.48094495999999998</v>
      </c>
    </row>
    <row r="957" spans="1:15" hidden="1" x14ac:dyDescent="0.35">
      <c r="A957">
        <v>1004</v>
      </c>
      <c r="B957">
        <v>245</v>
      </c>
      <c r="C957" t="s">
        <v>8</v>
      </c>
      <c r="D957" t="str">
        <f>INDEX(FSA_Province!B:B,MATCH(LEFT(C957,1),FSA_Province!A:A,0))</f>
        <v>BC</v>
      </c>
      <c r="E957" t="s">
        <v>1226</v>
      </c>
      <c r="F957" t="s">
        <v>2642</v>
      </c>
      <c r="G957" t="s">
        <v>2643</v>
      </c>
      <c r="H957" t="s">
        <v>11</v>
      </c>
      <c r="I957" t="s">
        <v>12</v>
      </c>
      <c r="J957">
        <v>0.5</v>
      </c>
      <c r="K957">
        <v>0.5</v>
      </c>
      <c r="L957">
        <v>52000</v>
      </c>
      <c r="M957">
        <v>25999.99971</v>
      </c>
      <c r="O957">
        <v>0</v>
      </c>
    </row>
    <row r="958" spans="1:15" hidden="1" x14ac:dyDescent="0.35">
      <c r="A958">
        <v>957</v>
      </c>
      <c r="B958">
        <v>107</v>
      </c>
      <c r="C958" t="s">
        <v>1173</v>
      </c>
      <c r="D958" t="str">
        <f>INDEX(FSA_Province!B:B,MATCH(LEFT(C958,1),FSA_Province!A:A,0))</f>
        <v>ON</v>
      </c>
      <c r="E958" t="s">
        <v>1174</v>
      </c>
      <c r="F958" t="s">
        <v>2644</v>
      </c>
      <c r="G958" t="s">
        <v>2643</v>
      </c>
      <c r="H958" t="s">
        <v>11</v>
      </c>
      <c r="I958" t="s">
        <v>16</v>
      </c>
      <c r="J958">
        <v>313</v>
      </c>
      <c r="K958">
        <v>313</v>
      </c>
      <c r="L958">
        <v>0.86758999999999997</v>
      </c>
      <c r="M958">
        <v>273.40945629999999</v>
      </c>
      <c r="O958">
        <v>0.41011417999999999</v>
      </c>
    </row>
    <row r="959" spans="1:15" hidden="1" x14ac:dyDescent="0.35">
      <c r="A959">
        <v>958</v>
      </c>
      <c r="B959">
        <v>66</v>
      </c>
      <c r="C959" t="s">
        <v>1175</v>
      </c>
      <c r="D959" t="str">
        <f>INDEX(FSA_Province!B:B,MATCH(LEFT(C959,1),FSA_Province!A:A,0))</f>
        <v>AB</v>
      </c>
      <c r="E959" t="s">
        <v>1176</v>
      </c>
      <c r="F959" t="s">
        <v>2653</v>
      </c>
      <c r="G959" t="s">
        <v>2643</v>
      </c>
      <c r="H959" t="s">
        <v>11</v>
      </c>
      <c r="I959" t="s">
        <v>16</v>
      </c>
      <c r="J959">
        <v>10000</v>
      </c>
      <c r="K959">
        <v>10000</v>
      </c>
      <c r="L959">
        <v>6.8909999999999999E-2</v>
      </c>
      <c r="M959">
        <v>682.58699999999999</v>
      </c>
      <c r="O959">
        <v>1.0238805</v>
      </c>
    </row>
    <row r="960" spans="1:15" hidden="1" x14ac:dyDescent="0.35">
      <c r="A960">
        <v>959</v>
      </c>
      <c r="B960">
        <v>21</v>
      </c>
      <c r="C960" t="s">
        <v>31</v>
      </c>
      <c r="D960" t="str">
        <f>INDEX(FSA_Province!B:B,MATCH(LEFT(C960,1),FSA_Province!A:A,0))</f>
        <v>ON</v>
      </c>
      <c r="E960" t="s">
        <v>1177</v>
      </c>
      <c r="F960" t="s">
        <v>2647</v>
      </c>
      <c r="G960" t="s">
        <v>2643</v>
      </c>
      <c r="H960" t="s">
        <v>27</v>
      </c>
      <c r="I960" t="s">
        <v>16</v>
      </c>
      <c r="J960">
        <v>3000</v>
      </c>
      <c r="K960">
        <v>3000</v>
      </c>
      <c r="L960">
        <v>0.12731569000000001</v>
      </c>
      <c r="M960">
        <v>385.81059260000001</v>
      </c>
      <c r="O960">
        <v>0.57871587999999996</v>
      </c>
    </row>
    <row r="961" spans="1:15" hidden="1" x14ac:dyDescent="0.35">
      <c r="A961">
        <v>2138</v>
      </c>
      <c r="B961">
        <v>62</v>
      </c>
      <c r="C961" t="s">
        <v>140</v>
      </c>
      <c r="D961" t="str">
        <f>INDEX(FSA_Province!B:B,MATCH(LEFT(C961,1),FSA_Province!A:A,0))</f>
        <v>ON</v>
      </c>
      <c r="E961" t="s">
        <v>2401</v>
      </c>
      <c r="F961" t="s">
        <v>2642</v>
      </c>
      <c r="G961" t="s">
        <v>2643</v>
      </c>
      <c r="H961" t="s">
        <v>27</v>
      </c>
      <c r="I961" t="s">
        <v>16</v>
      </c>
      <c r="J961">
        <v>1.9300000000000001E-2</v>
      </c>
      <c r="K961">
        <v>1.9300000000000001E-2</v>
      </c>
      <c r="L961">
        <v>51933.506000000001</v>
      </c>
      <c r="M961">
        <v>1015.4894839999999</v>
      </c>
      <c r="O961">
        <v>1.52323422</v>
      </c>
    </row>
    <row r="962" spans="1:15" hidden="1" x14ac:dyDescent="0.35">
      <c r="A962">
        <v>961</v>
      </c>
      <c r="B962">
        <v>46</v>
      </c>
      <c r="C962" t="s">
        <v>755</v>
      </c>
      <c r="D962" t="str">
        <f>INDEX(FSA_Province!B:B,MATCH(LEFT(C962,1),FSA_Province!A:A,0))</f>
        <v>ON</v>
      </c>
      <c r="E962" t="s">
        <v>1179</v>
      </c>
      <c r="F962" t="s">
        <v>2647</v>
      </c>
      <c r="G962" t="s">
        <v>2643</v>
      </c>
      <c r="H962" t="s">
        <v>27</v>
      </c>
      <c r="I962" t="s">
        <v>16</v>
      </c>
      <c r="J962">
        <v>400</v>
      </c>
      <c r="K962">
        <v>400</v>
      </c>
      <c r="L962">
        <v>0.12821325</v>
      </c>
      <c r="M962">
        <v>51.644613159999999</v>
      </c>
      <c r="O962">
        <v>7.746691E-2</v>
      </c>
    </row>
    <row r="963" spans="1:15" hidden="1" x14ac:dyDescent="0.35">
      <c r="A963">
        <v>962</v>
      </c>
      <c r="B963">
        <v>46</v>
      </c>
      <c r="C963" t="s">
        <v>755</v>
      </c>
      <c r="D963" t="str">
        <f>INDEX(FSA_Province!B:B,MATCH(LEFT(C963,1),FSA_Province!A:A,0))</f>
        <v>ON</v>
      </c>
      <c r="E963" t="s">
        <v>1180</v>
      </c>
      <c r="F963" t="s">
        <v>2647</v>
      </c>
      <c r="G963" t="s">
        <v>2643</v>
      </c>
      <c r="H963" t="s">
        <v>27</v>
      </c>
      <c r="I963" t="s">
        <v>16</v>
      </c>
      <c r="J963">
        <v>15000</v>
      </c>
      <c r="K963">
        <v>15000</v>
      </c>
      <c r="L963">
        <v>0.12817819999999999</v>
      </c>
      <c r="M963">
        <v>1942.7245439999999</v>
      </c>
      <c r="O963">
        <v>2.9140868100000001</v>
      </c>
    </row>
    <row r="964" spans="1:15" hidden="1" x14ac:dyDescent="0.35">
      <c r="A964">
        <v>1110</v>
      </c>
      <c r="B964">
        <v>225</v>
      </c>
      <c r="C964" t="s">
        <v>300</v>
      </c>
      <c r="D964" t="str">
        <f>INDEX(FSA_Province!B:B,MATCH(LEFT(C964,1),FSA_Province!A:A,0))</f>
        <v>AB</v>
      </c>
      <c r="E964" t="s">
        <v>1335</v>
      </c>
      <c r="F964" t="s">
        <v>2658</v>
      </c>
      <c r="G964" t="s">
        <v>2642</v>
      </c>
      <c r="H964" t="s">
        <v>27</v>
      </c>
      <c r="I964" t="s">
        <v>16</v>
      </c>
      <c r="J964">
        <v>1518</v>
      </c>
      <c r="K964">
        <v>1518</v>
      </c>
      <c r="L964">
        <v>1.2500000000000001E-6</v>
      </c>
      <c r="M964">
        <v>1.8975000000000001E-3</v>
      </c>
      <c r="O964">
        <v>2.8399999999999999E-6</v>
      </c>
    </row>
    <row r="965" spans="1:15" hidden="1" x14ac:dyDescent="0.35">
      <c r="A965">
        <v>1442</v>
      </c>
      <c r="B965">
        <v>134</v>
      </c>
      <c r="C965" t="s">
        <v>69</v>
      </c>
      <c r="D965" t="str">
        <f>INDEX(FSA_Province!B:B,MATCH(LEFT(C965,1),FSA_Province!A:A,0))</f>
        <v>ON</v>
      </c>
      <c r="E965" t="s">
        <v>1679</v>
      </c>
      <c r="F965" t="s">
        <v>2658</v>
      </c>
      <c r="G965" t="s">
        <v>2642</v>
      </c>
      <c r="H965" t="s">
        <v>27</v>
      </c>
      <c r="I965" t="s">
        <v>16</v>
      </c>
      <c r="J965">
        <v>9250</v>
      </c>
      <c r="K965">
        <v>9250</v>
      </c>
      <c r="L965">
        <v>1.2500000000000001E-6</v>
      </c>
      <c r="M965">
        <v>1.15625E-2</v>
      </c>
      <c r="O965">
        <v>1.734E-5</v>
      </c>
    </row>
    <row r="966" spans="1:15" hidden="1" x14ac:dyDescent="0.35">
      <c r="A966">
        <v>2116</v>
      </c>
      <c r="B966">
        <v>202</v>
      </c>
      <c r="C966" t="s">
        <v>391</v>
      </c>
      <c r="D966" t="str">
        <f>INDEX(FSA_Province!B:B,MATCH(LEFT(C966,1),FSA_Province!A:A,0))</f>
        <v>ON</v>
      </c>
      <c r="E966" t="s">
        <v>2378</v>
      </c>
      <c r="F966" t="s">
        <v>2642</v>
      </c>
      <c r="G966" t="s">
        <v>2643</v>
      </c>
      <c r="H966" t="s">
        <v>27</v>
      </c>
      <c r="I966" t="s">
        <v>12</v>
      </c>
      <c r="J966">
        <v>0.04</v>
      </c>
      <c r="K966">
        <v>0.04</v>
      </c>
      <c r="L966">
        <v>51899.925000000003</v>
      </c>
      <c r="M966">
        <v>2059.3301999999999</v>
      </c>
      <c r="O966">
        <v>0</v>
      </c>
    </row>
    <row r="967" spans="1:15" hidden="1" x14ac:dyDescent="0.35">
      <c r="A967">
        <v>966</v>
      </c>
      <c r="B967">
        <v>24</v>
      </c>
      <c r="C967" t="s">
        <v>697</v>
      </c>
      <c r="D967" t="str">
        <f>INDEX(FSA_Province!B:B,MATCH(LEFT(C967,1),FSA_Province!A:A,0))</f>
        <v>AB</v>
      </c>
      <c r="E967" t="s">
        <v>1184</v>
      </c>
      <c r="F967" t="s">
        <v>2647</v>
      </c>
      <c r="G967" t="s">
        <v>2643</v>
      </c>
      <c r="H967" t="s">
        <v>11</v>
      </c>
      <c r="I967" t="s">
        <v>16</v>
      </c>
      <c r="J967">
        <v>39.147546230000003</v>
      </c>
      <c r="K967">
        <v>39.147546230000003</v>
      </c>
      <c r="L967">
        <v>0.12753063000000001</v>
      </c>
      <c r="M967">
        <v>5.0457519499999997</v>
      </c>
      <c r="O967">
        <v>7.5686199999999999E-3</v>
      </c>
    </row>
    <row r="968" spans="1:15" hidden="1" x14ac:dyDescent="0.35">
      <c r="A968">
        <v>967</v>
      </c>
      <c r="B968">
        <v>25</v>
      </c>
      <c r="C968" t="s">
        <v>1185</v>
      </c>
      <c r="D968" t="str">
        <f>INDEX(FSA_Province!B:B,MATCH(LEFT(C968,1),FSA_Province!A:A,0))</f>
        <v>AB</v>
      </c>
      <c r="E968" t="s">
        <v>1186</v>
      </c>
      <c r="F968" t="s">
        <v>2646</v>
      </c>
      <c r="G968" t="s">
        <v>2643</v>
      </c>
      <c r="H968" t="s">
        <v>27</v>
      </c>
      <c r="I968" t="s">
        <v>12</v>
      </c>
      <c r="J968">
        <v>0.10622725</v>
      </c>
      <c r="K968">
        <v>0.10622725</v>
      </c>
      <c r="L968">
        <v>2211.2020000000002</v>
      </c>
      <c r="M968">
        <v>231.86940849999999</v>
      </c>
      <c r="O968">
        <v>0.34780411</v>
      </c>
    </row>
    <row r="969" spans="1:15" hidden="1" x14ac:dyDescent="0.35">
      <c r="A969">
        <v>968</v>
      </c>
      <c r="B969">
        <v>21</v>
      </c>
      <c r="C969" t="s">
        <v>31</v>
      </c>
      <c r="D969" t="str">
        <f>INDEX(FSA_Province!B:B,MATCH(LEFT(C969,1),FSA_Province!A:A,0))</f>
        <v>ON</v>
      </c>
      <c r="E969" t="s">
        <v>1187</v>
      </c>
      <c r="F969" t="s">
        <v>2647</v>
      </c>
      <c r="G969" t="s">
        <v>2643</v>
      </c>
      <c r="H969" t="s">
        <v>27</v>
      </c>
      <c r="I969" t="s">
        <v>16</v>
      </c>
      <c r="J969">
        <v>20000</v>
      </c>
      <c r="K969">
        <v>20000</v>
      </c>
      <c r="L969">
        <v>0.12892672999999999</v>
      </c>
      <c r="M969">
        <v>2605.6271689999999</v>
      </c>
      <c r="O969">
        <v>3.90844075</v>
      </c>
    </row>
    <row r="970" spans="1:15" hidden="1" x14ac:dyDescent="0.35">
      <c r="A970">
        <v>969</v>
      </c>
      <c r="B970">
        <v>24</v>
      </c>
      <c r="C970" t="s">
        <v>697</v>
      </c>
      <c r="D970" t="str">
        <f>INDEX(FSA_Province!B:B,MATCH(LEFT(C970,1),FSA_Province!A:A,0))</f>
        <v>AB</v>
      </c>
      <c r="E970" t="s">
        <v>1188</v>
      </c>
      <c r="F970" t="s">
        <v>2647</v>
      </c>
      <c r="G970" t="s">
        <v>2643</v>
      </c>
      <c r="H970" t="s">
        <v>11</v>
      </c>
      <c r="I970" t="s">
        <v>16</v>
      </c>
      <c r="J970">
        <v>235.21861736</v>
      </c>
      <c r="K970">
        <v>235.21861736</v>
      </c>
      <c r="L970">
        <v>0.12734989999999999</v>
      </c>
      <c r="M970">
        <v>30.272161560000001</v>
      </c>
      <c r="O970">
        <v>4.5408240000000002E-2</v>
      </c>
    </row>
    <row r="971" spans="1:15" hidden="1" x14ac:dyDescent="0.35">
      <c r="A971">
        <v>970</v>
      </c>
      <c r="B971">
        <v>24</v>
      </c>
      <c r="C971" t="s">
        <v>697</v>
      </c>
      <c r="D971" t="str">
        <f>INDEX(FSA_Province!B:B,MATCH(LEFT(C971,1),FSA_Province!A:A,0))</f>
        <v>AB</v>
      </c>
      <c r="E971" t="s">
        <v>1189</v>
      </c>
      <c r="F971" t="s">
        <v>2647</v>
      </c>
      <c r="G971" t="s">
        <v>2643</v>
      </c>
      <c r="H971" t="s">
        <v>11</v>
      </c>
      <c r="I971" t="s">
        <v>16</v>
      </c>
      <c r="J971">
        <v>23077.078656450001</v>
      </c>
      <c r="K971">
        <v>23077.078656450001</v>
      </c>
      <c r="L971">
        <v>0.12764101</v>
      </c>
      <c r="M971">
        <v>2977.2245619999999</v>
      </c>
      <c r="O971">
        <v>4.4658368399999997</v>
      </c>
    </row>
    <row r="972" spans="1:15" hidden="1" x14ac:dyDescent="0.35">
      <c r="A972">
        <v>971</v>
      </c>
      <c r="B972">
        <v>24</v>
      </c>
      <c r="C972" t="s">
        <v>697</v>
      </c>
      <c r="D972" t="str">
        <f>INDEX(FSA_Province!B:B,MATCH(LEFT(C972,1),FSA_Province!A:A,0))</f>
        <v>AB</v>
      </c>
      <c r="E972" t="s">
        <v>1190</v>
      </c>
      <c r="F972" t="s">
        <v>2646</v>
      </c>
      <c r="G972" t="s">
        <v>2643</v>
      </c>
      <c r="H972" t="s">
        <v>11</v>
      </c>
      <c r="I972" t="s">
        <v>12</v>
      </c>
      <c r="J972">
        <v>1.38</v>
      </c>
      <c r="K972">
        <v>1.38</v>
      </c>
      <c r="L972">
        <v>2216.6750000000002</v>
      </c>
      <c r="M972">
        <v>3019.6723440000001</v>
      </c>
      <c r="O972">
        <v>4.5295085000000004</v>
      </c>
    </row>
    <row r="973" spans="1:15" hidden="1" x14ac:dyDescent="0.35">
      <c r="A973">
        <v>972</v>
      </c>
      <c r="B973">
        <v>2</v>
      </c>
      <c r="C973" t="s">
        <v>790</v>
      </c>
      <c r="D973" t="str">
        <f>INDEX(FSA_Province!B:B,MATCH(LEFT(C973,1),FSA_Province!A:A,0))</f>
        <v>ON</v>
      </c>
      <c r="E973" t="s">
        <v>1191</v>
      </c>
      <c r="F973" t="s">
        <v>2647</v>
      </c>
      <c r="G973" t="s">
        <v>2643</v>
      </c>
      <c r="H973" t="s">
        <v>27</v>
      </c>
      <c r="I973" t="s">
        <v>16</v>
      </c>
      <c r="J973">
        <v>18900</v>
      </c>
      <c r="K973">
        <v>18900</v>
      </c>
      <c r="L973">
        <v>0.12899097000000001</v>
      </c>
      <c r="M973">
        <v>2463.7364929999999</v>
      </c>
      <c r="O973">
        <v>3.6956047299999999</v>
      </c>
    </row>
    <row r="974" spans="1:15" hidden="1" x14ac:dyDescent="0.35">
      <c r="A974">
        <v>973</v>
      </c>
      <c r="B974">
        <v>193</v>
      </c>
      <c r="C974" t="s">
        <v>1192</v>
      </c>
      <c r="D974" t="str">
        <f>INDEX(FSA_Province!B:B,MATCH(LEFT(C974,1),FSA_Province!A:A,0))</f>
        <v>ON</v>
      </c>
      <c r="E974" t="s">
        <v>1193</v>
      </c>
      <c r="F974" t="s">
        <v>2647</v>
      </c>
      <c r="G974" t="s">
        <v>2643</v>
      </c>
      <c r="H974" t="s">
        <v>27</v>
      </c>
      <c r="I974" t="s">
        <v>16</v>
      </c>
      <c r="J974">
        <v>75000</v>
      </c>
      <c r="K974">
        <v>75000</v>
      </c>
      <c r="L974">
        <v>0.12899255000000001</v>
      </c>
      <c r="M974">
        <v>9780.6417259999998</v>
      </c>
      <c r="O974">
        <v>14.670962579999999</v>
      </c>
    </row>
    <row r="975" spans="1:15" hidden="1" x14ac:dyDescent="0.35">
      <c r="A975">
        <v>974</v>
      </c>
      <c r="B975">
        <v>35</v>
      </c>
      <c r="C975" t="s">
        <v>1194</v>
      </c>
      <c r="D975" t="str">
        <f>INDEX(FSA_Province!B:B,MATCH(LEFT(C975,1),FSA_Province!A:A,0))</f>
        <v>AB</v>
      </c>
      <c r="E975" t="s">
        <v>1195</v>
      </c>
      <c r="F975" t="s">
        <v>2653</v>
      </c>
      <c r="G975" t="s">
        <v>2643</v>
      </c>
      <c r="H975" t="s">
        <v>27</v>
      </c>
      <c r="I975" t="s">
        <v>12</v>
      </c>
      <c r="J975">
        <v>10000</v>
      </c>
      <c r="K975">
        <v>10000</v>
      </c>
      <c r="L975">
        <v>5.9499999999999997E-2</v>
      </c>
      <c r="M975">
        <v>587.45392059999995</v>
      </c>
      <c r="O975">
        <v>0.88118088000000006</v>
      </c>
    </row>
    <row r="976" spans="1:15" hidden="1" x14ac:dyDescent="0.35">
      <c r="A976">
        <v>975</v>
      </c>
      <c r="B976">
        <v>118</v>
      </c>
      <c r="C976" t="s">
        <v>196</v>
      </c>
      <c r="D976" t="str">
        <f>INDEX(FSA_Province!B:B,MATCH(LEFT(C976,1),FSA_Province!A:A,0))</f>
        <v>AB</v>
      </c>
      <c r="E976" t="s">
        <v>1196</v>
      </c>
      <c r="F976" t="s">
        <v>2644</v>
      </c>
      <c r="G976" t="s">
        <v>2643</v>
      </c>
      <c r="H976" t="s">
        <v>27</v>
      </c>
      <c r="I976" t="s">
        <v>16</v>
      </c>
      <c r="J976">
        <v>109</v>
      </c>
      <c r="K976">
        <v>109</v>
      </c>
      <c r="L976">
        <v>0.90883999999999998</v>
      </c>
      <c r="M976">
        <v>99.919417199999998</v>
      </c>
      <c r="O976">
        <v>0.14987912</v>
      </c>
    </row>
    <row r="977" spans="1:15" hidden="1" x14ac:dyDescent="0.35">
      <c r="A977">
        <v>976</v>
      </c>
      <c r="B977">
        <v>103</v>
      </c>
      <c r="C977" t="s">
        <v>514</v>
      </c>
      <c r="D977" t="str">
        <f>INDEX(FSA_Province!B:B,MATCH(LEFT(C977,1),FSA_Province!A:A,0))</f>
        <v>ON</v>
      </c>
      <c r="E977" t="s">
        <v>1197</v>
      </c>
      <c r="F977" t="s">
        <v>2644</v>
      </c>
      <c r="G977" t="s">
        <v>2643</v>
      </c>
      <c r="H977" t="s">
        <v>27</v>
      </c>
      <c r="I977" t="s">
        <v>16</v>
      </c>
      <c r="J977">
        <v>100</v>
      </c>
      <c r="K977">
        <v>100</v>
      </c>
      <c r="L977">
        <v>0.90715999999999997</v>
      </c>
      <c r="M977">
        <v>91.588635600000003</v>
      </c>
      <c r="O977">
        <v>0.13738295</v>
      </c>
    </row>
    <row r="978" spans="1:15" hidden="1" x14ac:dyDescent="0.35">
      <c r="A978">
        <v>977</v>
      </c>
      <c r="B978">
        <v>25</v>
      </c>
      <c r="C978" t="s">
        <v>1185</v>
      </c>
      <c r="D978" t="str">
        <f>INDEX(FSA_Province!B:B,MATCH(LEFT(C978,1),FSA_Province!A:A,0))</f>
        <v>AB</v>
      </c>
      <c r="E978" t="s">
        <v>1198</v>
      </c>
      <c r="F978" t="s">
        <v>2666</v>
      </c>
      <c r="G978" t="s">
        <v>2646</v>
      </c>
      <c r="H978" t="s">
        <v>11</v>
      </c>
      <c r="I978" t="s">
        <v>12</v>
      </c>
      <c r="J978">
        <v>20538</v>
      </c>
      <c r="K978">
        <v>20538</v>
      </c>
      <c r="L978">
        <v>5.1399999999999999E-6</v>
      </c>
      <c r="M978">
        <v>0.10638683</v>
      </c>
      <c r="O978">
        <v>1.5957999999999999E-4</v>
      </c>
    </row>
    <row r="979" spans="1:15" hidden="1" x14ac:dyDescent="0.35">
      <c r="A979">
        <v>978</v>
      </c>
      <c r="B979">
        <v>103</v>
      </c>
      <c r="C979" t="s">
        <v>514</v>
      </c>
      <c r="D979" t="str">
        <f>INDEX(FSA_Province!B:B,MATCH(LEFT(C979,1),FSA_Province!A:A,0))</f>
        <v>ON</v>
      </c>
      <c r="E979" t="s">
        <v>1200</v>
      </c>
      <c r="F979" t="s">
        <v>2647</v>
      </c>
      <c r="G979" t="s">
        <v>2643</v>
      </c>
      <c r="H979" t="s">
        <v>27</v>
      </c>
      <c r="I979" t="s">
        <v>16</v>
      </c>
      <c r="J979">
        <v>900</v>
      </c>
      <c r="K979">
        <v>900</v>
      </c>
      <c r="L979">
        <v>0.13081458000000001</v>
      </c>
      <c r="M979">
        <v>118.80199930000001</v>
      </c>
      <c r="O979">
        <v>0.17820299000000001</v>
      </c>
    </row>
    <row r="980" spans="1:15" hidden="1" x14ac:dyDescent="0.35">
      <c r="A980">
        <v>1199</v>
      </c>
      <c r="B980">
        <v>134</v>
      </c>
      <c r="C980" t="s">
        <v>69</v>
      </c>
      <c r="D980" t="str">
        <f>INDEX(FSA_Province!B:B,MATCH(LEFT(C980,1),FSA_Province!A:A,0))</f>
        <v>ON</v>
      </c>
      <c r="E980" t="s">
        <v>1427</v>
      </c>
      <c r="F980" t="s">
        <v>2658</v>
      </c>
      <c r="G980" t="s">
        <v>2642</v>
      </c>
      <c r="H980" t="s">
        <v>27</v>
      </c>
      <c r="I980" t="s">
        <v>12</v>
      </c>
      <c r="J980">
        <v>9250</v>
      </c>
      <c r="K980">
        <v>9250</v>
      </c>
      <c r="L980">
        <v>1.26E-6</v>
      </c>
      <c r="M980">
        <v>1.165499E-2</v>
      </c>
      <c r="O980">
        <v>1.7479999999999999E-5</v>
      </c>
    </row>
    <row r="981" spans="1:15" hidden="1" x14ac:dyDescent="0.35">
      <c r="A981">
        <v>980</v>
      </c>
      <c r="B981">
        <v>205</v>
      </c>
      <c r="C981" t="s">
        <v>62</v>
      </c>
      <c r="D981" t="str">
        <f>INDEX(FSA_Province!B:B,MATCH(LEFT(C981,1),FSA_Province!A:A,0))</f>
        <v>AB</v>
      </c>
      <c r="E981" t="s">
        <v>1202</v>
      </c>
      <c r="F981" t="s">
        <v>2652</v>
      </c>
      <c r="G981" t="s">
        <v>2643</v>
      </c>
      <c r="H981" t="s">
        <v>11</v>
      </c>
      <c r="I981" t="s">
        <v>16</v>
      </c>
      <c r="J981">
        <v>2060</v>
      </c>
      <c r="K981">
        <v>2060</v>
      </c>
      <c r="L981">
        <v>5.1819999999999998E-2</v>
      </c>
      <c r="M981">
        <v>107.6990969</v>
      </c>
      <c r="O981">
        <v>0.16154863999999999</v>
      </c>
    </row>
    <row r="982" spans="1:15" hidden="1" x14ac:dyDescent="0.35">
      <c r="A982">
        <v>981</v>
      </c>
      <c r="B982">
        <v>205</v>
      </c>
      <c r="C982" t="s">
        <v>62</v>
      </c>
      <c r="D982" t="str">
        <f>INDEX(FSA_Province!B:B,MATCH(LEFT(C982,1),FSA_Province!A:A,0))</f>
        <v>AB</v>
      </c>
      <c r="E982" t="s">
        <v>1203</v>
      </c>
      <c r="F982" t="s">
        <v>2666</v>
      </c>
      <c r="G982" t="s">
        <v>2643</v>
      </c>
      <c r="H982" t="s">
        <v>11</v>
      </c>
      <c r="I982" t="s">
        <v>12</v>
      </c>
      <c r="J982">
        <v>9810</v>
      </c>
      <c r="K982">
        <v>9810</v>
      </c>
      <c r="L982">
        <v>1.11E-2</v>
      </c>
      <c r="M982">
        <v>107.6010144</v>
      </c>
      <c r="O982">
        <v>0.16140151999999999</v>
      </c>
    </row>
    <row r="983" spans="1:15" hidden="1" x14ac:dyDescent="0.35">
      <c r="A983">
        <v>982</v>
      </c>
      <c r="B983">
        <v>38</v>
      </c>
      <c r="C983" t="s">
        <v>328</v>
      </c>
      <c r="D983" t="str">
        <f>INDEX(FSA_Province!B:B,MATCH(LEFT(C983,1),FSA_Province!A:A,0))</f>
        <v>ON</v>
      </c>
      <c r="E983" t="s">
        <v>1204</v>
      </c>
      <c r="F983" t="s">
        <v>2647</v>
      </c>
      <c r="G983" t="s">
        <v>2643</v>
      </c>
      <c r="H983" t="s">
        <v>27</v>
      </c>
      <c r="I983" t="s">
        <v>16</v>
      </c>
      <c r="J983">
        <v>22500</v>
      </c>
      <c r="K983">
        <v>22500</v>
      </c>
      <c r="L983">
        <v>0.13159835</v>
      </c>
      <c r="M983">
        <v>2988.0742559999999</v>
      </c>
      <c r="O983">
        <v>4.4821113800000001</v>
      </c>
    </row>
    <row r="984" spans="1:15" hidden="1" x14ac:dyDescent="0.35">
      <c r="A984">
        <v>983</v>
      </c>
      <c r="B984">
        <v>103</v>
      </c>
      <c r="C984" t="s">
        <v>514</v>
      </c>
      <c r="D984" t="str">
        <f>INDEX(FSA_Province!B:B,MATCH(LEFT(C984,1),FSA_Province!A:A,0))</f>
        <v>ON</v>
      </c>
      <c r="E984" t="s">
        <v>1205</v>
      </c>
      <c r="F984" t="s">
        <v>2645</v>
      </c>
      <c r="G984" t="s">
        <v>2643</v>
      </c>
      <c r="H984" t="s">
        <v>27</v>
      </c>
      <c r="I984" t="s">
        <v>16</v>
      </c>
      <c r="J984">
        <v>4.25</v>
      </c>
      <c r="K984">
        <v>4.25</v>
      </c>
      <c r="L984">
        <v>32.147202360000001</v>
      </c>
      <c r="M984">
        <v>137.93016710000001</v>
      </c>
      <c r="O984">
        <v>0.20689525</v>
      </c>
    </row>
    <row r="985" spans="1:15" hidden="1" x14ac:dyDescent="0.35">
      <c r="A985">
        <v>984</v>
      </c>
      <c r="B985">
        <v>118</v>
      </c>
      <c r="C985" t="s">
        <v>196</v>
      </c>
      <c r="D985" t="str">
        <f>INDEX(FSA_Province!B:B,MATCH(LEFT(C985,1),FSA_Province!A:A,0))</f>
        <v>AB</v>
      </c>
      <c r="E985" t="s">
        <v>1206</v>
      </c>
      <c r="F985" t="s">
        <v>2668</v>
      </c>
      <c r="G985" t="s">
        <v>2643</v>
      </c>
      <c r="H985" t="s">
        <v>27</v>
      </c>
      <c r="I985" t="s">
        <v>16</v>
      </c>
      <c r="J985">
        <v>30</v>
      </c>
      <c r="K985">
        <v>30</v>
      </c>
      <c r="L985">
        <v>0.52976999999999996</v>
      </c>
      <c r="M985">
        <v>16.04244933</v>
      </c>
      <c r="O985">
        <v>2.4063669999999999E-2</v>
      </c>
    </row>
    <row r="986" spans="1:15" hidden="1" x14ac:dyDescent="0.35">
      <c r="A986">
        <v>985</v>
      </c>
      <c r="B986">
        <v>118</v>
      </c>
      <c r="C986" t="s">
        <v>196</v>
      </c>
      <c r="D986" t="str">
        <f>INDEX(FSA_Province!B:B,MATCH(LEFT(C986,1),FSA_Province!A:A,0))</f>
        <v>AB</v>
      </c>
      <c r="E986" t="s">
        <v>1207</v>
      </c>
      <c r="F986" t="s">
        <v>2652</v>
      </c>
      <c r="G986" t="s">
        <v>2643</v>
      </c>
      <c r="H986" t="s">
        <v>27</v>
      </c>
      <c r="I986" t="s">
        <v>16</v>
      </c>
      <c r="J986">
        <v>1500</v>
      </c>
      <c r="K986">
        <v>1500</v>
      </c>
      <c r="L986">
        <v>5.2440000000000001E-2</v>
      </c>
      <c r="M986">
        <v>79.465152000000003</v>
      </c>
      <c r="O986">
        <v>0.11919771999999999</v>
      </c>
    </row>
    <row r="987" spans="1:15" hidden="1" x14ac:dyDescent="0.35">
      <c r="A987">
        <v>986</v>
      </c>
      <c r="B987">
        <v>118</v>
      </c>
      <c r="C987" t="s">
        <v>196</v>
      </c>
      <c r="D987" t="str">
        <f>INDEX(FSA_Province!B:B,MATCH(LEFT(C987,1),FSA_Province!A:A,0))</f>
        <v>AB</v>
      </c>
      <c r="E987" t="s">
        <v>1208</v>
      </c>
      <c r="F987" t="s">
        <v>2668</v>
      </c>
      <c r="G987" t="s">
        <v>2643</v>
      </c>
      <c r="H987" t="s">
        <v>27</v>
      </c>
      <c r="I987" t="s">
        <v>16</v>
      </c>
      <c r="J987">
        <v>200</v>
      </c>
      <c r="K987">
        <v>200</v>
      </c>
      <c r="L987">
        <v>0.53073000000000004</v>
      </c>
      <c r="M987">
        <v>107.126502</v>
      </c>
      <c r="O987">
        <v>0.16068974999999999</v>
      </c>
    </row>
    <row r="988" spans="1:15" hidden="1" x14ac:dyDescent="0.35">
      <c r="A988">
        <v>987</v>
      </c>
      <c r="B988">
        <v>84</v>
      </c>
      <c r="C988" t="s">
        <v>975</v>
      </c>
      <c r="D988" t="str">
        <f>INDEX(FSA_Province!B:B,MATCH(LEFT(C988,1),FSA_Province!A:A,0))</f>
        <v>ON</v>
      </c>
      <c r="E988" t="s">
        <v>1209</v>
      </c>
      <c r="F988" t="s">
        <v>2644</v>
      </c>
      <c r="G988" t="s">
        <v>2643</v>
      </c>
      <c r="H988" t="s">
        <v>27</v>
      </c>
      <c r="I988" t="s">
        <v>16</v>
      </c>
      <c r="J988">
        <v>2200</v>
      </c>
      <c r="K988">
        <v>2200</v>
      </c>
      <c r="L988">
        <v>0.90695999999999999</v>
      </c>
      <c r="M988">
        <v>2012.0355480000001</v>
      </c>
      <c r="O988">
        <v>3.0180533199999999</v>
      </c>
    </row>
    <row r="989" spans="1:15" hidden="1" x14ac:dyDescent="0.35">
      <c r="A989">
        <v>1479</v>
      </c>
      <c r="B989">
        <v>133</v>
      </c>
      <c r="C989" t="s">
        <v>183</v>
      </c>
      <c r="D989" t="str">
        <f>INDEX(FSA_Province!B:B,MATCH(LEFT(C989,1),FSA_Province!A:A,0))</f>
        <v>ON</v>
      </c>
      <c r="E989" t="s">
        <v>1718</v>
      </c>
      <c r="F989" t="s">
        <v>2658</v>
      </c>
      <c r="G989" t="s">
        <v>2642</v>
      </c>
      <c r="H989" t="s">
        <v>11</v>
      </c>
      <c r="I989" t="s">
        <v>16</v>
      </c>
      <c r="J989">
        <v>232209.82479769</v>
      </c>
      <c r="K989">
        <v>232209.82479769</v>
      </c>
      <c r="L989">
        <v>1.2899999999999999E-6</v>
      </c>
      <c r="M989">
        <v>0.29955066000000002</v>
      </c>
      <c r="O989">
        <v>4.4932000000000001E-4</v>
      </c>
    </row>
    <row r="990" spans="1:15" hidden="1" x14ac:dyDescent="0.35">
      <c r="A990">
        <v>2139</v>
      </c>
      <c r="B990">
        <v>126</v>
      </c>
      <c r="C990" t="s">
        <v>78</v>
      </c>
      <c r="D990" t="str">
        <f>INDEX(FSA_Province!B:B,MATCH(LEFT(C990,1),FSA_Province!A:A,0))</f>
        <v>BC</v>
      </c>
      <c r="E990" t="s">
        <v>2402</v>
      </c>
      <c r="F990" t="s">
        <v>2642</v>
      </c>
      <c r="G990" t="s">
        <v>2643</v>
      </c>
      <c r="H990" t="s">
        <v>27</v>
      </c>
      <c r="I990" t="s">
        <v>12</v>
      </c>
      <c r="J990">
        <v>5.8E-4</v>
      </c>
      <c r="K990">
        <v>5.8E-4</v>
      </c>
      <c r="L990">
        <v>51864.891000000003</v>
      </c>
      <c r="M990">
        <v>29.464267400000001</v>
      </c>
      <c r="O990">
        <v>4.4196399999999997E-2</v>
      </c>
    </row>
    <row r="991" spans="1:15" hidden="1" x14ac:dyDescent="0.35">
      <c r="A991">
        <v>990</v>
      </c>
      <c r="B991">
        <v>40</v>
      </c>
      <c r="C991" t="s">
        <v>328</v>
      </c>
      <c r="D991" t="str">
        <f>INDEX(FSA_Province!B:B,MATCH(LEFT(C991,1),FSA_Province!A:A,0))</f>
        <v>ON</v>
      </c>
      <c r="E991" t="s">
        <v>1212</v>
      </c>
      <c r="F991" t="s">
        <v>2647</v>
      </c>
      <c r="G991" t="s">
        <v>2643</v>
      </c>
      <c r="H991" t="s">
        <v>27</v>
      </c>
      <c r="I991" t="s">
        <v>16</v>
      </c>
      <c r="J991">
        <v>5500</v>
      </c>
      <c r="K991">
        <v>5500</v>
      </c>
      <c r="L991">
        <v>0.12691603000000001</v>
      </c>
      <c r="M991">
        <v>705.08578020000004</v>
      </c>
      <c r="O991">
        <v>1.0576286699999999</v>
      </c>
    </row>
    <row r="992" spans="1:15" hidden="1" x14ac:dyDescent="0.35">
      <c r="A992">
        <v>991</v>
      </c>
      <c r="B992">
        <v>7</v>
      </c>
      <c r="C992" t="s">
        <v>437</v>
      </c>
      <c r="D992" t="str">
        <f>INDEX(FSA_Province!B:B,MATCH(LEFT(C992,1),FSA_Province!A:A,0))</f>
        <v>QC</v>
      </c>
      <c r="E992" t="s">
        <v>1213</v>
      </c>
      <c r="F992" t="s">
        <v>2653</v>
      </c>
      <c r="G992" t="s">
        <v>2643</v>
      </c>
      <c r="H992" t="s">
        <v>11</v>
      </c>
      <c r="I992" t="s">
        <v>16</v>
      </c>
      <c r="J992">
        <v>50000</v>
      </c>
      <c r="K992">
        <v>50000</v>
      </c>
      <c r="L992">
        <v>5.858E-2</v>
      </c>
      <c r="M992">
        <v>2960.3472000000002</v>
      </c>
      <c r="O992">
        <v>4.4405207999999998</v>
      </c>
    </row>
    <row r="993" spans="1:15" hidden="1" x14ac:dyDescent="0.35">
      <c r="A993">
        <v>992</v>
      </c>
      <c r="B993">
        <v>205</v>
      </c>
      <c r="C993" t="s">
        <v>62</v>
      </c>
      <c r="D993" t="str">
        <f>INDEX(FSA_Province!B:B,MATCH(LEFT(C993,1),FSA_Province!A:A,0))</f>
        <v>AB</v>
      </c>
      <c r="E993" t="s">
        <v>1214</v>
      </c>
      <c r="F993" t="s">
        <v>2666</v>
      </c>
      <c r="G993" t="s">
        <v>2643</v>
      </c>
      <c r="H993" t="s">
        <v>11</v>
      </c>
      <c r="I993" t="s">
        <v>16</v>
      </c>
      <c r="J993">
        <v>9810</v>
      </c>
      <c r="K993">
        <v>9810</v>
      </c>
      <c r="L993">
        <v>1.1350000000000001E-2</v>
      </c>
      <c r="M993">
        <v>112.4539135</v>
      </c>
      <c r="O993">
        <v>0.16868087000000001</v>
      </c>
    </row>
    <row r="994" spans="1:15" hidden="1" x14ac:dyDescent="0.35">
      <c r="A994">
        <v>993</v>
      </c>
      <c r="B994">
        <v>205</v>
      </c>
      <c r="C994" t="s">
        <v>62</v>
      </c>
      <c r="D994" t="str">
        <f>INDEX(FSA_Province!B:B,MATCH(LEFT(C994,1),FSA_Province!A:A,0))</f>
        <v>AB</v>
      </c>
      <c r="E994" t="s">
        <v>1215</v>
      </c>
      <c r="F994" t="s">
        <v>2652</v>
      </c>
      <c r="G994" t="s">
        <v>2643</v>
      </c>
      <c r="H994" t="s">
        <v>11</v>
      </c>
      <c r="I994" t="s">
        <v>16</v>
      </c>
      <c r="J994">
        <v>789</v>
      </c>
      <c r="K994">
        <v>789</v>
      </c>
      <c r="L994">
        <v>4.8099999999999997E-2</v>
      </c>
      <c r="M994">
        <v>38.325217379999998</v>
      </c>
      <c r="O994">
        <v>5.7487820000000002E-2</v>
      </c>
    </row>
    <row r="995" spans="1:15" hidden="1" x14ac:dyDescent="0.35">
      <c r="A995">
        <v>994</v>
      </c>
      <c r="B995">
        <v>145</v>
      </c>
      <c r="C995" t="s">
        <v>291</v>
      </c>
      <c r="D995" t="str">
        <f>INDEX(FSA_Province!B:B,MATCH(LEFT(C995,1),FSA_Province!A:A,0))</f>
        <v>ON</v>
      </c>
      <c r="E995" t="s">
        <v>1216</v>
      </c>
      <c r="F995" t="s">
        <v>2650</v>
      </c>
      <c r="G995" t="s">
        <v>2643</v>
      </c>
      <c r="H995" t="s">
        <v>27</v>
      </c>
      <c r="I995" t="s">
        <v>16</v>
      </c>
      <c r="J995">
        <v>2309.9999999500001</v>
      </c>
      <c r="K995">
        <v>2309.9999999500001</v>
      </c>
      <c r="L995">
        <v>1.2784500000000001</v>
      </c>
      <c r="M995">
        <v>2980.2816210000001</v>
      </c>
      <c r="O995">
        <v>4.4704224300000002</v>
      </c>
    </row>
    <row r="996" spans="1:15" hidden="1" x14ac:dyDescent="0.35">
      <c r="A996">
        <v>995</v>
      </c>
      <c r="B996">
        <v>110</v>
      </c>
      <c r="C996" t="s">
        <v>124</v>
      </c>
      <c r="D996" t="str">
        <f>INDEX(FSA_Province!B:B,MATCH(LEFT(C996,1),FSA_Province!A:A,0))</f>
        <v>BC</v>
      </c>
      <c r="E996" t="s">
        <v>1217</v>
      </c>
      <c r="F996" t="s">
        <v>2647</v>
      </c>
      <c r="G996" t="s">
        <v>2643</v>
      </c>
      <c r="H996" t="s">
        <v>11</v>
      </c>
      <c r="I996" t="s">
        <v>16</v>
      </c>
      <c r="J996">
        <v>2050</v>
      </c>
      <c r="K996">
        <v>2050</v>
      </c>
      <c r="L996">
        <v>0.12875</v>
      </c>
      <c r="M996">
        <v>266.39570250000003</v>
      </c>
      <c r="O996">
        <v>0.39959355000000002</v>
      </c>
    </row>
    <row r="997" spans="1:15" hidden="1" x14ac:dyDescent="0.35">
      <c r="A997">
        <v>448</v>
      </c>
      <c r="B997">
        <v>133</v>
      </c>
      <c r="C997" t="s">
        <v>183</v>
      </c>
      <c r="D997" t="str">
        <f>INDEX(FSA_Province!B:B,MATCH(LEFT(C997,1),FSA_Province!A:A,0))</f>
        <v>ON</v>
      </c>
      <c r="E997" t="s">
        <v>613</v>
      </c>
      <c r="F997" t="s">
        <v>2658</v>
      </c>
      <c r="G997" t="s">
        <v>2642</v>
      </c>
      <c r="H997" t="s">
        <v>11</v>
      </c>
      <c r="I997" t="s">
        <v>16</v>
      </c>
      <c r="J997">
        <v>192019.66281347</v>
      </c>
      <c r="K997">
        <v>192019.66281347</v>
      </c>
      <c r="L997">
        <v>1.3E-6</v>
      </c>
      <c r="M997">
        <v>0.24962556</v>
      </c>
      <c r="O997">
        <v>3.7442999999999998E-4</v>
      </c>
    </row>
    <row r="998" spans="1:15" hidden="1" x14ac:dyDescent="0.35">
      <c r="A998">
        <v>997</v>
      </c>
      <c r="B998">
        <v>62</v>
      </c>
      <c r="C998" t="s">
        <v>140</v>
      </c>
      <c r="D998" t="str">
        <f>INDEX(FSA_Province!B:B,MATCH(LEFT(C998,1),FSA_Province!A:A,0))</f>
        <v>ON</v>
      </c>
      <c r="E998" t="s">
        <v>1219</v>
      </c>
      <c r="F998" t="s">
        <v>2646</v>
      </c>
      <c r="G998" t="s">
        <v>2643</v>
      </c>
      <c r="H998" t="s">
        <v>27</v>
      </c>
      <c r="I998" t="s">
        <v>16</v>
      </c>
      <c r="J998">
        <v>1</v>
      </c>
      <c r="K998">
        <v>1</v>
      </c>
      <c r="L998">
        <v>2185.498</v>
      </c>
      <c r="M998">
        <v>2207.9832080000001</v>
      </c>
      <c r="O998">
        <v>3.3119748100000002</v>
      </c>
    </row>
    <row r="999" spans="1:15" hidden="1" x14ac:dyDescent="0.35">
      <c r="A999">
        <v>1333</v>
      </c>
      <c r="B999">
        <v>133</v>
      </c>
      <c r="C999" t="s">
        <v>183</v>
      </c>
      <c r="D999" t="str">
        <f>INDEX(FSA_Province!B:B,MATCH(LEFT(C999,1),FSA_Province!A:A,0))</f>
        <v>ON</v>
      </c>
      <c r="E999" t="s">
        <v>1568</v>
      </c>
      <c r="F999" t="s">
        <v>2658</v>
      </c>
      <c r="G999" t="s">
        <v>2642</v>
      </c>
      <c r="H999" t="s">
        <v>11</v>
      </c>
      <c r="I999" t="s">
        <v>16</v>
      </c>
      <c r="J999">
        <v>206613.15718730001</v>
      </c>
      <c r="K999">
        <v>206613.15718730001</v>
      </c>
      <c r="L999">
        <v>1.3E-6</v>
      </c>
      <c r="M999">
        <v>0.26859709999999998</v>
      </c>
      <c r="O999">
        <v>4.0288999999999999E-4</v>
      </c>
    </row>
    <row r="1000" spans="1:15" hidden="1" x14ac:dyDescent="0.35">
      <c r="A1000">
        <v>2135</v>
      </c>
      <c r="B1000">
        <v>128</v>
      </c>
      <c r="C1000" t="s">
        <v>471</v>
      </c>
      <c r="D1000" t="str">
        <f>INDEX(FSA_Province!B:B,MATCH(LEFT(C1000,1),FSA_Province!A:A,0))</f>
        <v>ON</v>
      </c>
      <c r="E1000" t="s">
        <v>2398</v>
      </c>
      <c r="F1000" t="s">
        <v>2642</v>
      </c>
      <c r="G1000" t="s">
        <v>2643</v>
      </c>
      <c r="H1000" t="s">
        <v>27</v>
      </c>
      <c r="I1000" t="s">
        <v>16</v>
      </c>
      <c r="J1000">
        <v>0.02</v>
      </c>
      <c r="K1000">
        <v>0.02</v>
      </c>
      <c r="L1000">
        <v>51838.169000000002</v>
      </c>
      <c r="M1000">
        <v>1053.244561</v>
      </c>
      <c r="O1000">
        <v>1.57986684</v>
      </c>
    </row>
    <row r="1001" spans="1:15" hidden="1" x14ac:dyDescent="0.35">
      <c r="A1001">
        <v>1000</v>
      </c>
      <c r="B1001">
        <v>125</v>
      </c>
      <c r="C1001" t="s">
        <v>810</v>
      </c>
      <c r="D1001" t="str">
        <f>INDEX(FSA_Province!B:B,MATCH(LEFT(C1001,1),FSA_Province!A:A,0))</f>
        <v>ON</v>
      </c>
      <c r="E1001" t="s">
        <v>1222</v>
      </c>
      <c r="F1001" t="s">
        <v>2647</v>
      </c>
      <c r="G1001" t="s">
        <v>2643</v>
      </c>
      <c r="H1001" t="s">
        <v>11</v>
      </c>
      <c r="I1001" t="s">
        <v>16</v>
      </c>
      <c r="J1001">
        <v>3931.1112072000001</v>
      </c>
      <c r="K1001">
        <v>3931.1112072000001</v>
      </c>
      <c r="L1001">
        <v>0.127</v>
      </c>
      <c r="M1001">
        <v>498.62683770000001</v>
      </c>
      <c r="O1001">
        <v>0.74794024999999997</v>
      </c>
    </row>
    <row r="1002" spans="1:15" hidden="1" x14ac:dyDescent="0.35">
      <c r="A1002">
        <v>1001</v>
      </c>
      <c r="B1002">
        <v>110</v>
      </c>
      <c r="C1002" t="s">
        <v>124</v>
      </c>
      <c r="D1002" t="str">
        <f>INDEX(FSA_Province!B:B,MATCH(LEFT(C1002,1),FSA_Province!A:A,0))</f>
        <v>BC</v>
      </c>
      <c r="E1002" t="s">
        <v>1223</v>
      </c>
      <c r="F1002" t="s">
        <v>2644</v>
      </c>
      <c r="G1002" t="s">
        <v>2643</v>
      </c>
      <c r="H1002" t="s">
        <v>27</v>
      </c>
      <c r="I1002" t="s">
        <v>12</v>
      </c>
      <c r="J1002">
        <v>1065</v>
      </c>
      <c r="K1002">
        <v>1065</v>
      </c>
      <c r="L1002">
        <v>0.86699000000000004</v>
      </c>
      <c r="M1002">
        <v>912.29406340000003</v>
      </c>
      <c r="O1002">
        <v>1.3684410899999999</v>
      </c>
    </row>
    <row r="1003" spans="1:15" hidden="1" x14ac:dyDescent="0.35">
      <c r="A1003">
        <v>1002</v>
      </c>
      <c r="B1003">
        <v>24</v>
      </c>
      <c r="C1003" t="s">
        <v>697</v>
      </c>
      <c r="D1003" t="str">
        <f>INDEX(FSA_Province!B:B,MATCH(LEFT(C1003,1),FSA_Province!A:A,0))</f>
        <v>AB</v>
      </c>
      <c r="E1003" t="s">
        <v>1224</v>
      </c>
      <c r="F1003" t="s">
        <v>2647</v>
      </c>
      <c r="G1003" t="s">
        <v>2646</v>
      </c>
      <c r="H1003" t="s">
        <v>11</v>
      </c>
      <c r="I1003" t="s">
        <v>12</v>
      </c>
      <c r="J1003">
        <v>15418.75070165</v>
      </c>
      <c r="K1003">
        <v>15418.75070165</v>
      </c>
      <c r="L1003">
        <v>5.6029999999999997E-5</v>
      </c>
      <c r="M1003">
        <v>0.86483772000000003</v>
      </c>
      <c r="O1003">
        <v>1.29725E-3</v>
      </c>
    </row>
    <row r="1004" spans="1:15" hidden="1" x14ac:dyDescent="0.35">
      <c r="A1004">
        <v>1003</v>
      </c>
      <c r="B1004">
        <v>84</v>
      </c>
      <c r="C1004" t="s">
        <v>975</v>
      </c>
      <c r="D1004" t="str">
        <f>INDEX(FSA_Province!B:B,MATCH(LEFT(C1004,1),FSA_Province!A:A,0))</f>
        <v>ON</v>
      </c>
      <c r="E1004" t="s">
        <v>1225</v>
      </c>
      <c r="F1004" t="s">
        <v>2644</v>
      </c>
      <c r="G1004" t="s">
        <v>2643</v>
      </c>
      <c r="H1004" t="s">
        <v>27</v>
      </c>
      <c r="I1004" t="s">
        <v>16</v>
      </c>
      <c r="J1004">
        <v>2000</v>
      </c>
      <c r="K1004">
        <v>2000</v>
      </c>
      <c r="L1004">
        <v>0.87226000000000004</v>
      </c>
      <c r="M1004">
        <v>1764.7277999999999</v>
      </c>
      <c r="O1004">
        <v>2.6470916999999998</v>
      </c>
    </row>
    <row r="1005" spans="1:15" hidden="1" x14ac:dyDescent="0.35">
      <c r="A1005">
        <v>2119</v>
      </c>
      <c r="B1005">
        <v>76</v>
      </c>
      <c r="C1005" t="s">
        <v>1524</v>
      </c>
      <c r="D1005" t="str">
        <f>INDEX(FSA_Province!B:B,MATCH(LEFT(C1005,1),FSA_Province!A:A,0))</f>
        <v>AB</v>
      </c>
      <c r="E1005" t="s">
        <v>2381</v>
      </c>
      <c r="F1005" t="s">
        <v>2642</v>
      </c>
      <c r="G1005" t="s">
        <v>2643</v>
      </c>
      <c r="H1005" t="s">
        <v>27</v>
      </c>
      <c r="I1005" t="s">
        <v>16</v>
      </c>
      <c r="J1005">
        <v>1.9300000000000001E-2</v>
      </c>
      <c r="K1005">
        <v>1.9300000000000001E-2</v>
      </c>
      <c r="L1005">
        <v>51772.875</v>
      </c>
      <c r="M1005">
        <v>1014.788668</v>
      </c>
      <c r="O1005">
        <v>1.5221830000000001</v>
      </c>
    </row>
    <row r="1006" spans="1:15" hidden="1" x14ac:dyDescent="0.35">
      <c r="A1006">
        <v>2069</v>
      </c>
      <c r="B1006">
        <v>33</v>
      </c>
      <c r="C1006" t="s">
        <v>33</v>
      </c>
      <c r="D1006" t="str">
        <f>INDEX(FSA_Province!B:B,MATCH(LEFT(C1006,1),FSA_Province!A:A,0))</f>
        <v>BC</v>
      </c>
      <c r="E1006" t="s">
        <v>2329</v>
      </c>
      <c r="F1006" t="s">
        <v>2642</v>
      </c>
      <c r="G1006" t="s">
        <v>2643</v>
      </c>
      <c r="H1006" t="s">
        <v>27</v>
      </c>
      <c r="I1006" t="s">
        <v>12</v>
      </c>
      <c r="J1006">
        <v>3.7392599999999999E-3</v>
      </c>
      <c r="K1006">
        <v>3.7392599999999999E-3</v>
      </c>
      <c r="L1006">
        <v>51745.353999999999</v>
      </c>
      <c r="M1006">
        <v>191.0983263</v>
      </c>
      <c r="O1006">
        <v>0.28664748000000001</v>
      </c>
    </row>
    <row r="1007" spans="1:15" hidden="1" x14ac:dyDescent="0.35">
      <c r="A1007">
        <v>1006</v>
      </c>
      <c r="B1007">
        <v>182</v>
      </c>
      <c r="C1007" t="s">
        <v>1228</v>
      </c>
      <c r="D1007" t="str">
        <f>INDEX(FSA_Province!B:B,MATCH(LEFT(C1007,1),FSA_Province!A:A,0))</f>
        <v>ON</v>
      </c>
      <c r="E1007" t="s">
        <v>1229</v>
      </c>
      <c r="F1007" t="s">
        <v>2653</v>
      </c>
      <c r="G1007" t="s">
        <v>2643</v>
      </c>
      <c r="H1007" t="s">
        <v>27</v>
      </c>
      <c r="I1007" t="s">
        <v>16</v>
      </c>
      <c r="J1007">
        <v>5000</v>
      </c>
      <c r="K1007">
        <v>5000</v>
      </c>
      <c r="L1007">
        <v>4.7329999999999997E-2</v>
      </c>
      <c r="M1007">
        <v>239.19894529999999</v>
      </c>
      <c r="O1007">
        <v>0.35879841000000001</v>
      </c>
    </row>
    <row r="1008" spans="1:15" hidden="1" x14ac:dyDescent="0.35">
      <c r="A1008">
        <v>2085</v>
      </c>
      <c r="B1008">
        <v>126</v>
      </c>
      <c r="C1008" t="s">
        <v>78</v>
      </c>
      <c r="D1008" t="str">
        <f>INDEX(FSA_Province!B:B,MATCH(LEFT(C1008,1),FSA_Province!A:A,0))</f>
        <v>BC</v>
      </c>
      <c r="E1008" t="s">
        <v>2346</v>
      </c>
      <c r="F1008" t="s">
        <v>2642</v>
      </c>
      <c r="G1008" t="s">
        <v>2643</v>
      </c>
      <c r="H1008" t="s">
        <v>27</v>
      </c>
      <c r="I1008" t="s">
        <v>16</v>
      </c>
      <c r="J1008">
        <v>1.9359999999999999E-2</v>
      </c>
      <c r="K1008">
        <v>1.9359999999999999E-2</v>
      </c>
      <c r="L1008">
        <v>51704.406999999999</v>
      </c>
      <c r="M1008">
        <v>1016.203354</v>
      </c>
      <c r="O1008">
        <v>1.5243050300000001</v>
      </c>
    </row>
    <row r="1009" spans="1:15" hidden="1" x14ac:dyDescent="0.35">
      <c r="A1009">
        <v>1098</v>
      </c>
      <c r="B1009">
        <v>146</v>
      </c>
      <c r="C1009" t="s">
        <v>1016</v>
      </c>
      <c r="D1009" t="str">
        <f>INDEX(FSA_Province!B:B,MATCH(LEFT(C1009,1),FSA_Province!A:A,0))</f>
        <v>ON</v>
      </c>
      <c r="E1009" t="s">
        <v>1323</v>
      </c>
      <c r="F1009" t="s">
        <v>2642</v>
      </c>
      <c r="G1009" t="s">
        <v>2643</v>
      </c>
      <c r="H1009" t="s">
        <v>27</v>
      </c>
      <c r="I1009" t="s">
        <v>16</v>
      </c>
      <c r="J1009">
        <v>0.02</v>
      </c>
      <c r="K1009">
        <v>0.02</v>
      </c>
      <c r="L1009">
        <v>51652.3</v>
      </c>
      <c r="M1009">
        <v>1039.0290520000001</v>
      </c>
      <c r="O1009">
        <v>0</v>
      </c>
    </row>
    <row r="1010" spans="1:15" hidden="1" x14ac:dyDescent="0.35">
      <c r="A1010">
        <v>1009</v>
      </c>
      <c r="B1010">
        <v>24</v>
      </c>
      <c r="C1010" t="s">
        <v>697</v>
      </c>
      <c r="D1010" t="str">
        <f>INDEX(FSA_Province!B:B,MATCH(LEFT(C1010,1),FSA_Province!A:A,0))</f>
        <v>AB</v>
      </c>
      <c r="E1010" t="s">
        <v>1232</v>
      </c>
      <c r="F1010" t="s">
        <v>2647</v>
      </c>
      <c r="G1010" t="s">
        <v>2643</v>
      </c>
      <c r="H1010" t="s">
        <v>11</v>
      </c>
      <c r="I1010" t="s">
        <v>16</v>
      </c>
      <c r="J1010">
        <v>205.39800936</v>
      </c>
      <c r="K1010">
        <v>205.39800936</v>
      </c>
      <c r="L1010">
        <v>0.12160367</v>
      </c>
      <c r="M1010">
        <v>25.239101260000002</v>
      </c>
      <c r="O1010">
        <v>3.7858650000000001E-2</v>
      </c>
    </row>
    <row r="1011" spans="1:15" hidden="1" x14ac:dyDescent="0.35">
      <c r="A1011">
        <v>1010</v>
      </c>
      <c r="B1011">
        <v>24</v>
      </c>
      <c r="C1011" t="s">
        <v>697</v>
      </c>
      <c r="D1011" t="str">
        <f>INDEX(FSA_Province!B:B,MATCH(LEFT(C1011,1),FSA_Province!A:A,0))</f>
        <v>AB</v>
      </c>
      <c r="E1011" t="s">
        <v>1233</v>
      </c>
      <c r="F1011" t="s">
        <v>2647</v>
      </c>
      <c r="G1011" t="s">
        <v>2643</v>
      </c>
      <c r="H1011" t="s">
        <v>11</v>
      </c>
      <c r="I1011" t="s">
        <v>16</v>
      </c>
      <c r="J1011">
        <v>15199.45269229</v>
      </c>
      <c r="K1011">
        <v>15199.45269229</v>
      </c>
      <c r="L1011">
        <v>0.12153261</v>
      </c>
      <c r="M1011">
        <v>1866.6020060000001</v>
      </c>
      <c r="O1011">
        <v>2.799903</v>
      </c>
    </row>
    <row r="1012" spans="1:15" hidden="1" x14ac:dyDescent="0.35">
      <c r="A1012">
        <v>1011</v>
      </c>
      <c r="B1012">
        <v>24</v>
      </c>
      <c r="C1012" t="s">
        <v>697</v>
      </c>
      <c r="D1012" t="str">
        <f>INDEX(FSA_Province!B:B,MATCH(LEFT(C1012,1),FSA_Province!A:A,0))</f>
        <v>AB</v>
      </c>
      <c r="E1012" t="s">
        <v>1234</v>
      </c>
      <c r="F1012" t="s">
        <v>2645</v>
      </c>
      <c r="G1012" t="s">
        <v>2643</v>
      </c>
      <c r="H1012" t="s">
        <v>11</v>
      </c>
      <c r="I1012" t="s">
        <v>12</v>
      </c>
      <c r="J1012">
        <v>61.651527590000001</v>
      </c>
      <c r="K1012">
        <v>61.651527590000001</v>
      </c>
      <c r="L1012">
        <v>31.218775109999999</v>
      </c>
      <c r="M1012">
        <v>1899.8301180000001</v>
      </c>
      <c r="O1012">
        <v>2.8497451699999998</v>
      </c>
    </row>
    <row r="1013" spans="1:15" hidden="1" x14ac:dyDescent="0.35">
      <c r="A1013">
        <v>1012</v>
      </c>
      <c r="B1013">
        <v>127</v>
      </c>
      <c r="C1013" t="s">
        <v>1235</v>
      </c>
      <c r="D1013" t="str">
        <f>INDEX(FSA_Province!B:B,MATCH(LEFT(C1013,1),FSA_Province!A:A,0))</f>
        <v>QC</v>
      </c>
      <c r="E1013" t="s">
        <v>1236</v>
      </c>
      <c r="F1013" t="s">
        <v>2646</v>
      </c>
      <c r="G1013" t="s">
        <v>2643</v>
      </c>
      <c r="H1013" t="s">
        <v>11</v>
      </c>
      <c r="I1013" t="s">
        <v>16</v>
      </c>
      <c r="J1013">
        <v>1.47</v>
      </c>
      <c r="K1013">
        <v>1.47</v>
      </c>
      <c r="L1013">
        <v>2028</v>
      </c>
      <c r="M1013">
        <v>3013.3583960000001</v>
      </c>
      <c r="O1013">
        <v>4.5200375900000003</v>
      </c>
    </row>
    <row r="1014" spans="1:15" hidden="1" x14ac:dyDescent="0.35">
      <c r="A1014">
        <v>1013</v>
      </c>
      <c r="B1014">
        <v>134</v>
      </c>
      <c r="C1014" t="s">
        <v>69</v>
      </c>
      <c r="D1014" t="str">
        <f>INDEX(FSA_Province!B:B,MATCH(LEFT(C1014,1),FSA_Province!A:A,0))</f>
        <v>ON</v>
      </c>
      <c r="E1014" t="s">
        <v>1237</v>
      </c>
      <c r="F1014" t="s">
        <v>2652</v>
      </c>
      <c r="G1014" t="s">
        <v>2650</v>
      </c>
      <c r="H1014" t="s">
        <v>27</v>
      </c>
      <c r="I1014" t="s">
        <v>16</v>
      </c>
      <c r="J1014">
        <v>6000</v>
      </c>
      <c r="K1014">
        <v>6000</v>
      </c>
      <c r="L1014">
        <v>3.5439400000000003E-2</v>
      </c>
      <c r="M1014">
        <v>212.5017</v>
      </c>
      <c r="O1014">
        <v>0.31875255000000002</v>
      </c>
    </row>
    <row r="1015" spans="1:15" hidden="1" x14ac:dyDescent="0.35">
      <c r="A1015">
        <v>1014</v>
      </c>
      <c r="B1015">
        <v>134</v>
      </c>
      <c r="C1015" t="s">
        <v>69</v>
      </c>
      <c r="D1015" t="str">
        <f>INDEX(FSA_Province!B:B,MATCH(LEFT(C1015,1),FSA_Province!A:A,0))</f>
        <v>ON</v>
      </c>
      <c r="E1015" t="s">
        <v>1238</v>
      </c>
      <c r="F1015" t="s">
        <v>2658</v>
      </c>
      <c r="G1015" t="s">
        <v>2650</v>
      </c>
      <c r="H1015" t="s">
        <v>27</v>
      </c>
      <c r="I1015" t="s">
        <v>16</v>
      </c>
      <c r="J1015">
        <v>5000</v>
      </c>
      <c r="K1015">
        <v>5000</v>
      </c>
      <c r="L1015">
        <v>7.5954770000000005E-2</v>
      </c>
      <c r="M1015">
        <v>379.44369999999998</v>
      </c>
      <c r="O1015">
        <v>0.56916555000000002</v>
      </c>
    </row>
    <row r="1016" spans="1:15" hidden="1" x14ac:dyDescent="0.35">
      <c r="A1016">
        <v>1015</v>
      </c>
      <c r="B1016">
        <v>134</v>
      </c>
      <c r="C1016" t="s">
        <v>69</v>
      </c>
      <c r="D1016" t="str">
        <f>INDEX(FSA_Province!B:B,MATCH(LEFT(C1016,1),FSA_Province!A:A,0))</f>
        <v>ON</v>
      </c>
      <c r="E1016" t="s">
        <v>1239</v>
      </c>
      <c r="F1016" t="s">
        <v>2650</v>
      </c>
      <c r="G1016" t="s">
        <v>2643</v>
      </c>
      <c r="H1016" t="s">
        <v>27</v>
      </c>
      <c r="I1016" t="s">
        <v>16</v>
      </c>
      <c r="J1016">
        <v>600</v>
      </c>
      <c r="K1016">
        <v>600</v>
      </c>
      <c r="L1016">
        <v>1.2791999999999999</v>
      </c>
      <c r="M1016">
        <v>775.63416959999995</v>
      </c>
      <c r="O1016">
        <v>1.16345125</v>
      </c>
    </row>
    <row r="1017" spans="1:15" hidden="1" x14ac:dyDescent="0.35">
      <c r="A1017">
        <v>2070</v>
      </c>
      <c r="B1017">
        <v>173</v>
      </c>
      <c r="C1017" t="s">
        <v>391</v>
      </c>
      <c r="D1017" t="str">
        <f>INDEX(FSA_Province!B:B,MATCH(LEFT(C1017,1),FSA_Province!A:A,0))</f>
        <v>ON</v>
      </c>
      <c r="E1017" t="s">
        <v>2330</v>
      </c>
      <c r="F1017" t="s">
        <v>2642</v>
      </c>
      <c r="G1017" t="s">
        <v>2643</v>
      </c>
      <c r="H1017" t="s">
        <v>27</v>
      </c>
      <c r="I1017" t="s">
        <v>16</v>
      </c>
      <c r="J1017">
        <v>2.0000000000000001E-4</v>
      </c>
      <c r="K1017">
        <v>2.0000000000000001E-4</v>
      </c>
      <c r="L1017">
        <v>51533.716</v>
      </c>
      <c r="M1017">
        <v>10.382188080000001</v>
      </c>
      <c r="O1017">
        <v>0</v>
      </c>
    </row>
    <row r="1018" spans="1:15" hidden="1" x14ac:dyDescent="0.35">
      <c r="A1018">
        <v>1017</v>
      </c>
      <c r="B1018">
        <v>215</v>
      </c>
      <c r="C1018" t="s">
        <v>177</v>
      </c>
      <c r="D1018" t="str">
        <f>INDEX(FSA_Province!B:B,MATCH(LEFT(C1018,1),FSA_Province!A:A,0))</f>
        <v>BC</v>
      </c>
      <c r="E1018" t="s">
        <v>1241</v>
      </c>
      <c r="F1018" t="s">
        <v>2649</v>
      </c>
      <c r="G1018" t="s">
        <v>2650</v>
      </c>
      <c r="H1018" t="s">
        <v>11</v>
      </c>
      <c r="I1018" t="s">
        <v>16</v>
      </c>
      <c r="J1018">
        <v>13200</v>
      </c>
      <c r="K1018">
        <v>13200</v>
      </c>
      <c r="L1018">
        <v>2.8865470000000001E-2</v>
      </c>
      <c r="M1018">
        <v>381.024204</v>
      </c>
      <c r="O1018">
        <v>0.57153628999999995</v>
      </c>
    </row>
    <row r="1019" spans="1:15" hidden="1" x14ac:dyDescent="0.35">
      <c r="A1019">
        <v>1018</v>
      </c>
      <c r="B1019">
        <v>118</v>
      </c>
      <c r="C1019" t="s">
        <v>196</v>
      </c>
      <c r="D1019" t="str">
        <f>INDEX(FSA_Province!B:B,MATCH(LEFT(C1019,1),FSA_Province!A:A,0))</f>
        <v>AB</v>
      </c>
      <c r="E1019" t="s">
        <v>1242</v>
      </c>
      <c r="F1019" t="s">
        <v>2664</v>
      </c>
      <c r="G1019" t="s">
        <v>2643</v>
      </c>
      <c r="H1019" t="s">
        <v>27</v>
      </c>
      <c r="I1019" t="s">
        <v>16</v>
      </c>
      <c r="J1019">
        <v>0.5</v>
      </c>
      <c r="K1019">
        <v>0.5</v>
      </c>
      <c r="L1019">
        <v>43.881439999999998</v>
      </c>
      <c r="M1019">
        <v>22.16567568</v>
      </c>
      <c r="O1019">
        <v>3.3248510000000002E-2</v>
      </c>
    </row>
    <row r="1020" spans="1:15" hidden="1" x14ac:dyDescent="0.35">
      <c r="A1020">
        <v>1019</v>
      </c>
      <c r="B1020">
        <v>118</v>
      </c>
      <c r="C1020" t="s">
        <v>196</v>
      </c>
      <c r="D1020" t="str">
        <f>INDEX(FSA_Province!B:B,MATCH(LEFT(C1020,1),FSA_Province!A:A,0))</f>
        <v>AB</v>
      </c>
      <c r="E1020" t="s">
        <v>1243</v>
      </c>
      <c r="F1020" t="s">
        <v>2665</v>
      </c>
      <c r="G1020" t="s">
        <v>2643</v>
      </c>
      <c r="H1020" t="s">
        <v>27</v>
      </c>
      <c r="I1020" t="s">
        <v>16</v>
      </c>
      <c r="J1020">
        <v>11</v>
      </c>
      <c r="K1020">
        <v>11</v>
      </c>
      <c r="L1020">
        <v>1.8595200000000001</v>
      </c>
      <c r="M1020">
        <v>20.683817919999999</v>
      </c>
      <c r="O1020">
        <v>3.102572E-2</v>
      </c>
    </row>
    <row r="1021" spans="1:15" hidden="1" x14ac:dyDescent="0.35">
      <c r="A1021">
        <v>1020</v>
      </c>
      <c r="B1021">
        <v>118</v>
      </c>
      <c r="C1021" t="s">
        <v>196</v>
      </c>
      <c r="D1021" t="str">
        <f>INDEX(FSA_Province!B:B,MATCH(LEFT(C1021,1),FSA_Province!A:A,0))</f>
        <v>AB</v>
      </c>
      <c r="E1021" t="s">
        <v>1244</v>
      </c>
      <c r="F1021" t="s">
        <v>2668</v>
      </c>
      <c r="G1021" t="s">
        <v>2643</v>
      </c>
      <c r="H1021" t="s">
        <v>27</v>
      </c>
      <c r="I1021" t="s">
        <v>16</v>
      </c>
      <c r="J1021">
        <v>40</v>
      </c>
      <c r="K1021">
        <v>40</v>
      </c>
      <c r="L1021">
        <v>0.51927000000000001</v>
      </c>
      <c r="M1021">
        <v>20.98213548</v>
      </c>
      <c r="O1021">
        <v>3.14732E-2</v>
      </c>
    </row>
    <row r="1022" spans="1:15" hidden="1" x14ac:dyDescent="0.35">
      <c r="A1022">
        <v>1021</v>
      </c>
      <c r="B1022">
        <v>118</v>
      </c>
      <c r="C1022" t="s">
        <v>196</v>
      </c>
      <c r="D1022" t="str">
        <f>INDEX(FSA_Province!B:B,MATCH(LEFT(C1022,1),FSA_Province!A:A,0))</f>
        <v>AB</v>
      </c>
      <c r="E1022" t="s">
        <v>1245</v>
      </c>
      <c r="F1022" t="s">
        <v>2645</v>
      </c>
      <c r="G1022" t="s">
        <v>2643</v>
      </c>
      <c r="H1022" t="s">
        <v>27</v>
      </c>
      <c r="I1022" t="s">
        <v>16</v>
      </c>
      <c r="J1022">
        <v>1</v>
      </c>
      <c r="K1022">
        <v>1</v>
      </c>
      <c r="L1022">
        <v>31.835411180000001</v>
      </c>
      <c r="M1022">
        <v>32.159321599999998</v>
      </c>
      <c r="O1022">
        <v>4.8238980000000001E-2</v>
      </c>
    </row>
    <row r="1023" spans="1:15" hidden="1" x14ac:dyDescent="0.35">
      <c r="A1023">
        <v>1022</v>
      </c>
      <c r="B1023">
        <v>215</v>
      </c>
      <c r="C1023" t="s">
        <v>177</v>
      </c>
      <c r="D1023" t="str">
        <f>INDEX(FSA_Province!B:B,MATCH(LEFT(C1023,1),FSA_Province!A:A,0))</f>
        <v>BC</v>
      </c>
      <c r="E1023" t="s">
        <v>1246</v>
      </c>
      <c r="F1023" t="s">
        <v>2650</v>
      </c>
      <c r="G1023" t="s">
        <v>2643</v>
      </c>
      <c r="H1023" t="s">
        <v>11</v>
      </c>
      <c r="I1023" t="s">
        <v>16</v>
      </c>
      <c r="J1023">
        <v>385</v>
      </c>
      <c r="K1023">
        <v>385</v>
      </c>
      <c r="L1023">
        <v>1.2789999999999999</v>
      </c>
      <c r="M1023">
        <v>497.42138870000002</v>
      </c>
      <c r="O1023">
        <v>0.74613207999999998</v>
      </c>
    </row>
    <row r="1024" spans="1:15" hidden="1" x14ac:dyDescent="0.35">
      <c r="A1024">
        <v>1023</v>
      </c>
      <c r="B1024">
        <v>71</v>
      </c>
      <c r="C1024" t="s">
        <v>207</v>
      </c>
      <c r="D1024" t="str">
        <f>INDEX(FSA_Province!B:B,MATCH(LEFT(C1024,1),FSA_Province!A:A,0))</f>
        <v>BC</v>
      </c>
      <c r="E1024" t="s">
        <v>1247</v>
      </c>
      <c r="F1024" t="s">
        <v>2646</v>
      </c>
      <c r="G1024" t="s">
        <v>2643</v>
      </c>
      <c r="H1024" t="s">
        <v>11</v>
      </c>
      <c r="I1024" t="s">
        <v>16</v>
      </c>
      <c r="J1024">
        <v>0.96733519000000001</v>
      </c>
      <c r="K1024">
        <v>0.96733519000000001</v>
      </c>
      <c r="L1024">
        <v>2064.4389999999999</v>
      </c>
      <c r="M1024">
        <v>2017.309017</v>
      </c>
      <c r="O1024">
        <v>3.0259635199999999</v>
      </c>
    </row>
    <row r="1025" spans="1:15" hidden="1" x14ac:dyDescent="0.35">
      <c r="A1025">
        <v>2143</v>
      </c>
      <c r="B1025">
        <v>1</v>
      </c>
      <c r="C1025" t="s">
        <v>556</v>
      </c>
      <c r="D1025" t="str">
        <f>INDEX(FSA_Province!B:B,MATCH(LEFT(C1025,1),FSA_Province!A:A,0))</f>
        <v>ON</v>
      </c>
      <c r="E1025" t="s">
        <v>2406</v>
      </c>
      <c r="F1025" t="s">
        <v>2642</v>
      </c>
      <c r="G1025" t="s">
        <v>2643</v>
      </c>
      <c r="H1025" t="s">
        <v>27</v>
      </c>
      <c r="I1025" t="s">
        <v>12</v>
      </c>
      <c r="J1025">
        <v>1.6999999999999999E-3</v>
      </c>
      <c r="K1025">
        <v>1.6999999999999999E-3</v>
      </c>
      <c r="L1025">
        <v>51516.981</v>
      </c>
      <c r="M1025">
        <v>86.024449430000004</v>
      </c>
      <c r="O1025">
        <v>0.12903666999999999</v>
      </c>
    </row>
    <row r="1026" spans="1:15" hidden="1" x14ac:dyDescent="0.35">
      <c r="A1026">
        <v>1025</v>
      </c>
      <c r="B1026">
        <v>92</v>
      </c>
      <c r="C1026" t="s">
        <v>135</v>
      </c>
      <c r="D1026" t="str">
        <f>INDEX(FSA_Province!B:B,MATCH(LEFT(C1026,1),FSA_Province!A:A,0))</f>
        <v>ON</v>
      </c>
      <c r="E1026" t="s">
        <v>1249</v>
      </c>
      <c r="F1026" t="s">
        <v>2647</v>
      </c>
      <c r="G1026" t="s">
        <v>2643</v>
      </c>
      <c r="H1026" t="s">
        <v>27</v>
      </c>
      <c r="I1026" t="s">
        <v>16</v>
      </c>
      <c r="J1026">
        <v>25</v>
      </c>
      <c r="K1026">
        <v>25</v>
      </c>
      <c r="L1026">
        <v>0.12462595999999999</v>
      </c>
      <c r="M1026">
        <v>3.1475932100000001</v>
      </c>
      <c r="O1026">
        <v>4.7213799999999998E-3</v>
      </c>
    </row>
    <row r="1027" spans="1:15" hidden="1" x14ac:dyDescent="0.35">
      <c r="A1027">
        <v>1026</v>
      </c>
      <c r="B1027">
        <v>92</v>
      </c>
      <c r="C1027" t="s">
        <v>135</v>
      </c>
      <c r="D1027" t="str">
        <f>INDEX(FSA_Province!B:B,MATCH(LEFT(C1027,1),FSA_Province!A:A,0))</f>
        <v>ON</v>
      </c>
      <c r="E1027" t="s">
        <v>1250</v>
      </c>
      <c r="F1027" t="s">
        <v>2647</v>
      </c>
      <c r="G1027" t="s">
        <v>2643</v>
      </c>
      <c r="H1027" t="s">
        <v>27</v>
      </c>
      <c r="I1027" t="s">
        <v>16</v>
      </c>
      <c r="J1027">
        <v>300</v>
      </c>
      <c r="K1027">
        <v>300</v>
      </c>
      <c r="L1027">
        <v>0.12372928</v>
      </c>
      <c r="M1027">
        <v>37.49932252</v>
      </c>
      <c r="O1027">
        <v>5.6248979999999997E-2</v>
      </c>
    </row>
    <row r="1028" spans="1:15" hidden="1" x14ac:dyDescent="0.35">
      <c r="A1028">
        <v>1027</v>
      </c>
      <c r="B1028">
        <v>92</v>
      </c>
      <c r="C1028" t="s">
        <v>135</v>
      </c>
      <c r="D1028" t="str">
        <f>INDEX(FSA_Province!B:B,MATCH(LEFT(C1028,1),FSA_Province!A:A,0))</f>
        <v>ON</v>
      </c>
      <c r="E1028" t="s">
        <v>1251</v>
      </c>
      <c r="F1028" t="s">
        <v>2647</v>
      </c>
      <c r="G1028" t="s">
        <v>2643</v>
      </c>
      <c r="H1028" t="s">
        <v>27</v>
      </c>
      <c r="I1028" t="s">
        <v>16</v>
      </c>
      <c r="J1028">
        <v>15500</v>
      </c>
      <c r="K1028">
        <v>15500</v>
      </c>
      <c r="L1028">
        <v>0.12492834999999999</v>
      </c>
      <c r="M1028">
        <v>1956.243023</v>
      </c>
      <c r="O1028">
        <v>2.9343645299999999</v>
      </c>
    </row>
    <row r="1029" spans="1:15" hidden="1" x14ac:dyDescent="0.35">
      <c r="A1029">
        <v>1478</v>
      </c>
      <c r="B1029">
        <v>133</v>
      </c>
      <c r="C1029" t="s">
        <v>183</v>
      </c>
      <c r="D1029" t="str">
        <f>INDEX(FSA_Province!B:B,MATCH(LEFT(C1029,1),FSA_Province!A:A,0))</f>
        <v>ON</v>
      </c>
      <c r="E1029" t="s">
        <v>1717</v>
      </c>
      <c r="F1029" t="s">
        <v>2658</v>
      </c>
      <c r="G1029" t="s">
        <v>2642</v>
      </c>
      <c r="H1029" t="s">
        <v>11</v>
      </c>
      <c r="I1029" t="s">
        <v>12</v>
      </c>
      <c r="J1029">
        <v>475746.95812209003</v>
      </c>
      <c r="K1029">
        <v>475746.95812209003</v>
      </c>
      <c r="L1029">
        <v>1.3E-6</v>
      </c>
      <c r="M1029">
        <v>0.61847103999999997</v>
      </c>
      <c r="O1029">
        <v>9.2770000000000005E-4</v>
      </c>
    </row>
    <row r="1030" spans="1:15" hidden="1" x14ac:dyDescent="0.35">
      <c r="A1030">
        <v>1203</v>
      </c>
      <c r="B1030">
        <v>133</v>
      </c>
      <c r="C1030" t="s">
        <v>183</v>
      </c>
      <c r="D1030" t="str">
        <f>INDEX(FSA_Province!B:B,MATCH(LEFT(C1030,1),FSA_Province!A:A,0))</f>
        <v>ON</v>
      </c>
      <c r="E1030" t="s">
        <v>1431</v>
      </c>
      <c r="F1030" t="s">
        <v>2658</v>
      </c>
      <c r="G1030" t="s">
        <v>2642</v>
      </c>
      <c r="H1030" t="s">
        <v>11</v>
      </c>
      <c r="I1030" t="s">
        <v>12</v>
      </c>
      <c r="J1030">
        <v>657149.49523521995</v>
      </c>
      <c r="K1030">
        <v>657149.49523521995</v>
      </c>
      <c r="L1030">
        <v>1.31E-6</v>
      </c>
      <c r="M1030">
        <v>0.86086583000000005</v>
      </c>
      <c r="O1030">
        <v>1.2912900000000001E-3</v>
      </c>
    </row>
    <row r="1031" spans="1:15" hidden="1" x14ac:dyDescent="0.35">
      <c r="A1031">
        <v>1204</v>
      </c>
      <c r="B1031">
        <v>130</v>
      </c>
      <c r="C1031" t="s">
        <v>1432</v>
      </c>
      <c r="D1031" t="str">
        <f>INDEX(FSA_Province!B:B,MATCH(LEFT(C1031,1),FSA_Province!A:A,0))</f>
        <v>BC</v>
      </c>
      <c r="E1031" t="s">
        <v>1433</v>
      </c>
      <c r="F1031" t="s">
        <v>2658</v>
      </c>
      <c r="G1031" t="s">
        <v>2642</v>
      </c>
      <c r="H1031" t="s">
        <v>27</v>
      </c>
      <c r="I1031" t="s">
        <v>16</v>
      </c>
      <c r="J1031">
        <v>16000</v>
      </c>
      <c r="K1031">
        <v>16000</v>
      </c>
      <c r="L1031">
        <v>1.3200000000000001E-6</v>
      </c>
      <c r="M1031">
        <v>2.112E-2</v>
      </c>
      <c r="O1031">
        <v>3.1680000000000002E-5</v>
      </c>
    </row>
    <row r="1032" spans="1:15" hidden="1" x14ac:dyDescent="0.35">
      <c r="A1032">
        <v>1031</v>
      </c>
      <c r="B1032">
        <v>94</v>
      </c>
      <c r="C1032" t="s">
        <v>827</v>
      </c>
      <c r="D1032" t="str">
        <f>INDEX(FSA_Province!B:B,MATCH(LEFT(C1032,1),FSA_Province!A:A,0))</f>
        <v>QC</v>
      </c>
      <c r="E1032" t="s">
        <v>1255</v>
      </c>
      <c r="F1032" t="s">
        <v>2646</v>
      </c>
      <c r="G1032" t="s">
        <v>2643</v>
      </c>
      <c r="H1032" t="s">
        <v>11</v>
      </c>
      <c r="I1032" t="s">
        <v>16</v>
      </c>
      <c r="J1032">
        <v>1.45</v>
      </c>
      <c r="K1032">
        <v>1.45</v>
      </c>
      <c r="L1032">
        <v>2039</v>
      </c>
      <c r="M1032">
        <v>2985.837</v>
      </c>
      <c r="O1032">
        <v>4.4787554900000002</v>
      </c>
    </row>
    <row r="1033" spans="1:15" hidden="1" x14ac:dyDescent="0.35">
      <c r="A1033">
        <v>1032</v>
      </c>
      <c r="B1033">
        <v>179</v>
      </c>
      <c r="C1033" t="s">
        <v>333</v>
      </c>
      <c r="D1033" t="str">
        <f>INDEX(FSA_Province!B:B,MATCH(LEFT(C1033,1),FSA_Province!A:A,0))</f>
        <v>ON</v>
      </c>
      <c r="E1033" t="s">
        <v>1256</v>
      </c>
      <c r="F1033" t="s">
        <v>2646</v>
      </c>
      <c r="G1033" t="s">
        <v>2643</v>
      </c>
      <c r="H1033" t="s">
        <v>11</v>
      </c>
      <c r="I1033" t="s">
        <v>16</v>
      </c>
      <c r="J1033">
        <v>7.4887709999999996E-2</v>
      </c>
      <c r="K1033">
        <v>7.4887709999999996E-2</v>
      </c>
      <c r="L1033">
        <v>1999.999</v>
      </c>
      <c r="M1033">
        <v>151.3577646</v>
      </c>
      <c r="O1033">
        <v>0.22703664000000001</v>
      </c>
    </row>
    <row r="1034" spans="1:15" hidden="1" x14ac:dyDescent="0.35">
      <c r="A1034">
        <v>1033</v>
      </c>
      <c r="B1034">
        <v>112</v>
      </c>
      <c r="C1034" t="s">
        <v>207</v>
      </c>
      <c r="D1034" t="str">
        <f>INDEX(FSA_Province!B:B,MATCH(LEFT(C1034,1),FSA_Province!A:A,0))</f>
        <v>BC</v>
      </c>
      <c r="E1034" t="s">
        <v>1257</v>
      </c>
      <c r="F1034" t="s">
        <v>2646</v>
      </c>
      <c r="G1034" t="s">
        <v>2643</v>
      </c>
      <c r="H1034" t="s">
        <v>11</v>
      </c>
      <c r="I1034" t="s">
        <v>16</v>
      </c>
      <c r="J1034">
        <v>1.4977196699999999</v>
      </c>
      <c r="K1034">
        <v>1.4977196699999999</v>
      </c>
      <c r="L1034">
        <v>2006</v>
      </c>
      <c r="M1034">
        <v>3032.5235039999998</v>
      </c>
      <c r="O1034">
        <v>4.5487852499999999</v>
      </c>
    </row>
    <row r="1035" spans="1:15" hidden="1" x14ac:dyDescent="0.35">
      <c r="A1035">
        <v>1034</v>
      </c>
      <c r="B1035">
        <v>233</v>
      </c>
      <c r="C1035" t="s">
        <v>352</v>
      </c>
      <c r="D1035" t="str">
        <f>INDEX(FSA_Province!B:B,MATCH(LEFT(C1035,1),FSA_Province!A:A,0))</f>
        <v>BC</v>
      </c>
      <c r="E1035" t="s">
        <v>1258</v>
      </c>
      <c r="F1035" t="s">
        <v>2658</v>
      </c>
      <c r="G1035" t="s">
        <v>2650</v>
      </c>
      <c r="H1035" t="s">
        <v>11</v>
      </c>
      <c r="I1035" t="s">
        <v>12</v>
      </c>
      <c r="J1035">
        <v>1449.155</v>
      </c>
      <c r="K1035">
        <v>1449.155</v>
      </c>
      <c r="L1035">
        <v>7.4800000000000005E-2</v>
      </c>
      <c r="M1035">
        <v>108.396794</v>
      </c>
      <c r="O1035">
        <v>0</v>
      </c>
    </row>
    <row r="1036" spans="1:15" hidden="1" x14ac:dyDescent="0.35">
      <c r="A1036">
        <v>1035</v>
      </c>
      <c r="B1036">
        <v>205</v>
      </c>
      <c r="C1036" t="s">
        <v>62</v>
      </c>
      <c r="D1036" t="str">
        <f>INDEX(FSA_Province!B:B,MATCH(LEFT(C1036,1),FSA_Province!A:A,0))</f>
        <v>AB</v>
      </c>
      <c r="E1036" t="s">
        <v>1259</v>
      </c>
      <c r="F1036" t="s">
        <v>2651</v>
      </c>
      <c r="G1036" t="s">
        <v>2643</v>
      </c>
      <c r="H1036" t="s">
        <v>11</v>
      </c>
      <c r="I1036" t="s">
        <v>16</v>
      </c>
      <c r="J1036">
        <v>1.03</v>
      </c>
      <c r="K1036">
        <v>1.03</v>
      </c>
      <c r="L1036">
        <v>191</v>
      </c>
      <c r="M1036">
        <v>198.63877410000001</v>
      </c>
      <c r="O1036">
        <v>0.29795816000000003</v>
      </c>
    </row>
    <row r="1037" spans="1:15" hidden="1" x14ac:dyDescent="0.35">
      <c r="A1037">
        <v>1330</v>
      </c>
      <c r="B1037">
        <v>130</v>
      </c>
      <c r="C1037" t="s">
        <v>1432</v>
      </c>
      <c r="D1037" t="str">
        <f>INDEX(FSA_Province!B:B,MATCH(LEFT(C1037,1),FSA_Province!A:A,0))</f>
        <v>BC</v>
      </c>
      <c r="E1037" t="s">
        <v>1565</v>
      </c>
      <c r="F1037" t="s">
        <v>2658</v>
      </c>
      <c r="G1037" t="s">
        <v>2642</v>
      </c>
      <c r="H1037" t="s">
        <v>27</v>
      </c>
      <c r="I1037" t="s">
        <v>16</v>
      </c>
      <c r="J1037">
        <v>1400</v>
      </c>
      <c r="K1037">
        <v>1400</v>
      </c>
      <c r="L1037">
        <v>1.33E-6</v>
      </c>
      <c r="M1037">
        <v>1.8619999999999999E-3</v>
      </c>
      <c r="O1037">
        <v>2.79E-6</v>
      </c>
    </row>
    <row r="1038" spans="1:15" hidden="1" x14ac:dyDescent="0.35">
      <c r="A1038">
        <v>2089</v>
      </c>
      <c r="B1038">
        <v>56</v>
      </c>
      <c r="C1038" t="s">
        <v>2122</v>
      </c>
      <c r="D1038" t="str">
        <f>INDEX(FSA_Province!B:B,MATCH(LEFT(C1038,1),FSA_Province!A:A,0))</f>
        <v>BC</v>
      </c>
      <c r="E1038" t="s">
        <v>2351</v>
      </c>
      <c r="F1038" t="s">
        <v>2642</v>
      </c>
      <c r="G1038" t="s">
        <v>2643</v>
      </c>
      <c r="H1038" t="s">
        <v>11</v>
      </c>
      <c r="I1038" t="s">
        <v>16</v>
      </c>
      <c r="J1038">
        <v>0.06</v>
      </c>
      <c r="K1038">
        <v>0.06</v>
      </c>
      <c r="L1038">
        <v>51515.485999999997</v>
      </c>
      <c r="M1038">
        <v>3135.5541520000002</v>
      </c>
      <c r="O1038">
        <v>4.7033312199999999</v>
      </c>
    </row>
    <row r="1039" spans="1:15" hidden="1" x14ac:dyDescent="0.35">
      <c r="A1039">
        <v>1189</v>
      </c>
      <c r="B1039">
        <v>133</v>
      </c>
      <c r="C1039" t="s">
        <v>183</v>
      </c>
      <c r="D1039" t="str">
        <f>INDEX(FSA_Province!B:B,MATCH(LEFT(C1039,1),FSA_Province!A:A,0))</f>
        <v>ON</v>
      </c>
      <c r="E1039" t="s">
        <v>1417</v>
      </c>
      <c r="F1039" t="s">
        <v>2658</v>
      </c>
      <c r="G1039" t="s">
        <v>2642</v>
      </c>
      <c r="H1039" t="s">
        <v>11</v>
      </c>
      <c r="I1039" t="s">
        <v>16</v>
      </c>
      <c r="J1039">
        <v>328079.30960702</v>
      </c>
      <c r="K1039">
        <v>328079.30960702</v>
      </c>
      <c r="L1039">
        <v>1.3999999999999999E-6</v>
      </c>
      <c r="M1039">
        <v>0.45931102000000001</v>
      </c>
      <c r="O1039">
        <v>6.8895999999999996E-4</v>
      </c>
    </row>
    <row r="1040" spans="1:15" hidden="1" x14ac:dyDescent="0.35">
      <c r="A1040">
        <v>2109</v>
      </c>
      <c r="B1040">
        <v>33</v>
      </c>
      <c r="C1040" t="s">
        <v>33</v>
      </c>
      <c r="D1040" t="str">
        <f>INDEX(FSA_Province!B:B,MATCH(LEFT(C1040,1),FSA_Province!A:A,0))</f>
        <v>BC</v>
      </c>
      <c r="E1040" t="s">
        <v>2371</v>
      </c>
      <c r="F1040" t="s">
        <v>2642</v>
      </c>
      <c r="G1040" t="s">
        <v>2643</v>
      </c>
      <c r="H1040" t="s">
        <v>11</v>
      </c>
      <c r="I1040" t="s">
        <v>12</v>
      </c>
      <c r="J1040">
        <v>3.7308799999999998E-3</v>
      </c>
      <c r="K1040">
        <v>3.7308799999999998E-3</v>
      </c>
      <c r="L1040">
        <v>51446.987000000001</v>
      </c>
      <c r="M1040">
        <v>188.91171209999999</v>
      </c>
      <c r="O1040">
        <v>0.28336756000000002</v>
      </c>
    </row>
    <row r="1041" spans="1:15" hidden="1" x14ac:dyDescent="0.35">
      <c r="A1041">
        <v>1040</v>
      </c>
      <c r="B1041">
        <v>5</v>
      </c>
      <c r="C1041" t="s">
        <v>289</v>
      </c>
      <c r="D1041" t="str">
        <f>INDEX(FSA_Province!B:B,MATCH(LEFT(C1041,1),FSA_Province!A:A,0))</f>
        <v>AB</v>
      </c>
      <c r="E1041" t="s">
        <v>1264</v>
      </c>
      <c r="F1041" t="s">
        <v>2647</v>
      </c>
      <c r="G1041" t="s">
        <v>2643</v>
      </c>
      <c r="H1041" t="s">
        <v>11</v>
      </c>
      <c r="I1041" t="s">
        <v>16</v>
      </c>
      <c r="J1041">
        <v>16755.396367450001</v>
      </c>
      <c r="K1041">
        <v>16755.396367450001</v>
      </c>
      <c r="L1041">
        <v>0.11717</v>
      </c>
      <c r="M1041">
        <v>1984.28025</v>
      </c>
      <c r="O1041">
        <v>2.97642037</v>
      </c>
    </row>
    <row r="1042" spans="1:15" hidden="1" x14ac:dyDescent="0.35">
      <c r="A1042">
        <v>1477</v>
      </c>
      <c r="B1042">
        <v>133</v>
      </c>
      <c r="C1042" t="s">
        <v>183</v>
      </c>
      <c r="D1042" t="str">
        <f>INDEX(FSA_Province!B:B,MATCH(LEFT(C1042,1),FSA_Province!A:A,0))</f>
        <v>ON</v>
      </c>
      <c r="E1042" t="s">
        <v>1716</v>
      </c>
      <c r="F1042" t="s">
        <v>2658</v>
      </c>
      <c r="G1042" t="s">
        <v>2642</v>
      </c>
      <c r="H1042" t="s">
        <v>11</v>
      </c>
      <c r="I1042" t="s">
        <v>16</v>
      </c>
      <c r="J1042">
        <v>564487.71842237003</v>
      </c>
      <c r="K1042">
        <v>564487.71842237003</v>
      </c>
      <c r="L1042">
        <v>1.3999999999999999E-6</v>
      </c>
      <c r="M1042">
        <v>0.79028279999999995</v>
      </c>
      <c r="O1042">
        <v>1.18541E-3</v>
      </c>
    </row>
    <row r="1043" spans="1:15" hidden="1" x14ac:dyDescent="0.35">
      <c r="A1043">
        <v>1042</v>
      </c>
      <c r="B1043">
        <v>38</v>
      </c>
      <c r="C1043" t="s">
        <v>328</v>
      </c>
      <c r="D1043" t="str">
        <f>INDEX(FSA_Province!B:B,MATCH(LEFT(C1043,1),FSA_Province!A:A,0))</f>
        <v>ON</v>
      </c>
      <c r="E1043" t="s">
        <v>1266</v>
      </c>
      <c r="F1043" t="s">
        <v>2647</v>
      </c>
      <c r="G1043" t="s">
        <v>2643</v>
      </c>
      <c r="H1043" t="s">
        <v>27</v>
      </c>
      <c r="I1043" t="s">
        <v>16</v>
      </c>
      <c r="J1043">
        <v>16500</v>
      </c>
      <c r="K1043">
        <v>16500</v>
      </c>
      <c r="L1043">
        <v>0.11696123999999999</v>
      </c>
      <c r="M1043">
        <v>1948.589733</v>
      </c>
      <c r="O1043">
        <v>2.9228845899999998</v>
      </c>
    </row>
    <row r="1044" spans="1:15" hidden="1" x14ac:dyDescent="0.35">
      <c r="A1044">
        <v>1043</v>
      </c>
      <c r="B1044">
        <v>150</v>
      </c>
      <c r="C1044" t="s">
        <v>338</v>
      </c>
      <c r="D1044" t="str">
        <f>INDEX(FSA_Province!B:B,MATCH(LEFT(C1044,1),FSA_Province!A:A,0))</f>
        <v>ON</v>
      </c>
      <c r="E1044" t="s">
        <v>1267</v>
      </c>
      <c r="F1044" t="s">
        <v>2644</v>
      </c>
      <c r="G1044" t="s">
        <v>2643</v>
      </c>
      <c r="H1044" t="s">
        <v>27</v>
      </c>
      <c r="I1044" t="s">
        <v>16</v>
      </c>
      <c r="J1044">
        <v>95</v>
      </c>
      <c r="K1044">
        <v>95</v>
      </c>
      <c r="L1044">
        <v>0.81310000000000004</v>
      </c>
      <c r="M1044">
        <v>78.071627090000007</v>
      </c>
      <c r="O1044">
        <v>0.11710743999999999</v>
      </c>
    </row>
    <row r="1045" spans="1:15" hidden="1" x14ac:dyDescent="0.35">
      <c r="A1045">
        <v>1044</v>
      </c>
      <c r="B1045">
        <v>103</v>
      </c>
      <c r="C1045" t="s">
        <v>514</v>
      </c>
      <c r="D1045" t="str">
        <f>INDEX(FSA_Province!B:B,MATCH(LEFT(C1045,1),FSA_Province!A:A,0))</f>
        <v>ON</v>
      </c>
      <c r="E1045" t="s">
        <v>1268</v>
      </c>
      <c r="F1045" t="s">
        <v>2647</v>
      </c>
      <c r="G1045" t="s">
        <v>2643</v>
      </c>
      <c r="H1045" t="s">
        <v>27</v>
      </c>
      <c r="I1045" t="s">
        <v>16</v>
      </c>
      <c r="J1045">
        <v>1205</v>
      </c>
      <c r="K1045">
        <v>1205</v>
      </c>
      <c r="L1045">
        <v>0.1202339</v>
      </c>
      <c r="M1045">
        <v>146.2879289</v>
      </c>
      <c r="O1045">
        <v>0.21943188999999999</v>
      </c>
    </row>
    <row r="1046" spans="1:15" hidden="1" x14ac:dyDescent="0.35">
      <c r="A1046">
        <v>1045</v>
      </c>
      <c r="B1046">
        <v>203</v>
      </c>
      <c r="C1046" t="s">
        <v>700</v>
      </c>
      <c r="D1046" t="str">
        <f>INDEX(FSA_Province!B:B,MATCH(LEFT(C1046,1),FSA_Province!A:A,0))</f>
        <v>AB</v>
      </c>
      <c r="E1046" t="s">
        <v>1269</v>
      </c>
      <c r="F1046" t="s">
        <v>2650</v>
      </c>
      <c r="G1046" t="s">
        <v>2643</v>
      </c>
      <c r="H1046" t="s">
        <v>27</v>
      </c>
      <c r="I1046" t="s">
        <v>16</v>
      </c>
      <c r="J1046">
        <v>1900</v>
      </c>
      <c r="K1046">
        <v>1900</v>
      </c>
      <c r="L1046">
        <v>1.27887</v>
      </c>
      <c r="M1046">
        <v>2453.4491189999999</v>
      </c>
      <c r="O1046">
        <v>3.6801736699999998</v>
      </c>
    </row>
    <row r="1047" spans="1:15" hidden="1" x14ac:dyDescent="0.35">
      <c r="A1047">
        <v>1046</v>
      </c>
      <c r="B1047">
        <v>146</v>
      </c>
      <c r="C1047" t="s">
        <v>1016</v>
      </c>
      <c r="D1047" t="str">
        <f>INDEX(FSA_Province!B:B,MATCH(LEFT(C1047,1),FSA_Province!A:A,0))</f>
        <v>ON</v>
      </c>
      <c r="E1047" t="s">
        <v>1270</v>
      </c>
      <c r="F1047" t="s">
        <v>2656</v>
      </c>
      <c r="G1047" t="s">
        <v>2643</v>
      </c>
      <c r="H1047" t="s">
        <v>27</v>
      </c>
      <c r="I1047" t="s">
        <v>12</v>
      </c>
      <c r="J1047">
        <v>500</v>
      </c>
      <c r="K1047">
        <v>500</v>
      </c>
      <c r="L1047">
        <v>1.0789500000000001</v>
      </c>
      <c r="M1047">
        <v>534.15684750000003</v>
      </c>
      <c r="O1047">
        <v>0</v>
      </c>
    </row>
    <row r="1048" spans="1:15" hidden="1" x14ac:dyDescent="0.35">
      <c r="A1048">
        <v>1047</v>
      </c>
      <c r="B1048">
        <v>222</v>
      </c>
      <c r="C1048" t="s">
        <v>320</v>
      </c>
      <c r="D1048" t="str">
        <f>INDEX(FSA_Province!B:B,MATCH(LEFT(C1048,1),FSA_Province!A:A,0))</f>
        <v>BC</v>
      </c>
      <c r="E1048" t="s">
        <v>1271</v>
      </c>
      <c r="F1048" t="s">
        <v>2651</v>
      </c>
      <c r="G1048" t="s">
        <v>2643</v>
      </c>
      <c r="H1048" t="s">
        <v>11</v>
      </c>
      <c r="I1048" t="s">
        <v>16</v>
      </c>
      <c r="J1048">
        <v>4.9000000000000004</v>
      </c>
      <c r="K1048">
        <v>4.9000000000000004</v>
      </c>
      <c r="L1048">
        <v>197.2</v>
      </c>
      <c r="M1048">
        <v>974.29964629999995</v>
      </c>
      <c r="O1048">
        <v>1.4614494600000001</v>
      </c>
    </row>
    <row r="1049" spans="1:15" hidden="1" x14ac:dyDescent="0.35">
      <c r="A1049">
        <v>1048</v>
      </c>
      <c r="B1049">
        <v>136</v>
      </c>
      <c r="C1049" t="s">
        <v>331</v>
      </c>
      <c r="D1049" t="str">
        <f>INDEX(FSA_Province!B:B,MATCH(LEFT(C1049,1),FSA_Province!A:A,0))</f>
        <v>BC</v>
      </c>
      <c r="E1049" t="s">
        <v>1272</v>
      </c>
      <c r="F1049" t="s">
        <v>2644</v>
      </c>
      <c r="G1049" t="s">
        <v>2643</v>
      </c>
      <c r="H1049" t="s">
        <v>11</v>
      </c>
      <c r="I1049" t="s">
        <v>16</v>
      </c>
      <c r="J1049">
        <v>1601</v>
      </c>
      <c r="K1049">
        <v>1601</v>
      </c>
      <c r="L1049">
        <v>0.86270000000000002</v>
      </c>
      <c r="M1049">
        <v>1394.5712530000001</v>
      </c>
      <c r="O1049">
        <v>2.09185687</v>
      </c>
    </row>
    <row r="1050" spans="1:15" hidden="1" x14ac:dyDescent="0.35">
      <c r="A1050">
        <v>1049</v>
      </c>
      <c r="B1050">
        <v>174</v>
      </c>
      <c r="C1050" t="s">
        <v>993</v>
      </c>
      <c r="D1050" t="str">
        <f>INDEX(FSA_Province!B:B,MATCH(LEFT(C1050,1),FSA_Province!A:A,0))</f>
        <v>ON</v>
      </c>
      <c r="E1050" t="s">
        <v>1273</v>
      </c>
      <c r="F1050" t="s">
        <v>2647</v>
      </c>
      <c r="G1050" t="s">
        <v>2643</v>
      </c>
      <c r="H1050" t="s">
        <v>27</v>
      </c>
      <c r="I1050" t="s">
        <v>16</v>
      </c>
      <c r="J1050">
        <v>600</v>
      </c>
      <c r="K1050">
        <v>600</v>
      </c>
      <c r="L1050">
        <v>0.12479316</v>
      </c>
      <c r="M1050">
        <v>75.602564040000004</v>
      </c>
      <c r="O1050">
        <v>0.11340384000000001</v>
      </c>
    </row>
    <row r="1051" spans="1:15" hidden="1" x14ac:dyDescent="0.35">
      <c r="A1051">
        <v>1050</v>
      </c>
      <c r="B1051">
        <v>174</v>
      </c>
      <c r="C1051" t="s">
        <v>993</v>
      </c>
      <c r="D1051" t="str">
        <f>INDEX(FSA_Province!B:B,MATCH(LEFT(C1051,1),FSA_Province!A:A,0))</f>
        <v>ON</v>
      </c>
      <c r="E1051" t="s">
        <v>1274</v>
      </c>
      <c r="F1051" t="s">
        <v>2644</v>
      </c>
      <c r="G1051" t="s">
        <v>2643</v>
      </c>
      <c r="H1051" t="s">
        <v>27</v>
      </c>
      <c r="I1051" t="s">
        <v>16</v>
      </c>
      <c r="J1051">
        <v>2200</v>
      </c>
      <c r="K1051">
        <v>2200</v>
      </c>
      <c r="L1051">
        <v>0.86273999999999995</v>
      </c>
      <c r="M1051">
        <v>1916.4512910000001</v>
      </c>
      <c r="O1051">
        <v>2.8746769300000001</v>
      </c>
    </row>
    <row r="1052" spans="1:15" hidden="1" x14ac:dyDescent="0.35">
      <c r="A1052">
        <v>1100</v>
      </c>
      <c r="B1052">
        <v>245</v>
      </c>
      <c r="C1052" t="s">
        <v>8</v>
      </c>
      <c r="D1052" t="str">
        <f>INDEX(FSA_Province!B:B,MATCH(LEFT(C1052,1),FSA_Province!A:A,0))</f>
        <v>BC</v>
      </c>
      <c r="E1052" t="s">
        <v>1325</v>
      </c>
      <c r="F1052" t="s">
        <v>2642</v>
      </c>
      <c r="G1052" t="s">
        <v>2643</v>
      </c>
      <c r="H1052" t="s">
        <v>11</v>
      </c>
      <c r="I1052" t="s">
        <v>12</v>
      </c>
      <c r="J1052">
        <v>0.3</v>
      </c>
      <c r="K1052">
        <v>0.3</v>
      </c>
      <c r="L1052">
        <v>51300</v>
      </c>
      <c r="M1052">
        <v>15390.213100000001</v>
      </c>
      <c r="O1052">
        <v>0</v>
      </c>
    </row>
    <row r="1053" spans="1:15" hidden="1" x14ac:dyDescent="0.35">
      <c r="A1053">
        <v>1052</v>
      </c>
      <c r="B1053">
        <v>71</v>
      </c>
      <c r="C1053" t="s">
        <v>207</v>
      </c>
      <c r="D1053" t="str">
        <f>INDEX(FSA_Province!B:B,MATCH(LEFT(C1053,1),FSA_Province!A:A,0))</f>
        <v>BC</v>
      </c>
      <c r="E1053" t="s">
        <v>1276</v>
      </c>
      <c r="F1053" t="s">
        <v>2646</v>
      </c>
      <c r="G1053" t="s">
        <v>2643</v>
      </c>
      <c r="H1053" t="s">
        <v>11</v>
      </c>
      <c r="I1053" t="s">
        <v>16</v>
      </c>
      <c r="J1053">
        <v>1.4495542400000001</v>
      </c>
      <c r="K1053">
        <v>1.4495542400000001</v>
      </c>
      <c r="L1053">
        <v>2066.502</v>
      </c>
      <c r="M1053">
        <v>3024.576294</v>
      </c>
      <c r="O1053">
        <v>4.5368644299999996</v>
      </c>
    </row>
    <row r="1054" spans="1:15" hidden="1" x14ac:dyDescent="0.35">
      <c r="A1054">
        <v>1053</v>
      </c>
      <c r="B1054">
        <v>84</v>
      </c>
      <c r="C1054" t="s">
        <v>975</v>
      </c>
      <c r="D1054" t="str">
        <f>INDEX(FSA_Province!B:B,MATCH(LEFT(C1054,1),FSA_Province!A:A,0))</f>
        <v>ON</v>
      </c>
      <c r="E1054" t="s">
        <v>1277</v>
      </c>
      <c r="F1054" t="s">
        <v>2652</v>
      </c>
      <c r="G1054" t="s">
        <v>2643</v>
      </c>
      <c r="H1054" t="s">
        <v>11</v>
      </c>
      <c r="I1054" t="s">
        <v>12</v>
      </c>
      <c r="J1054">
        <v>5000</v>
      </c>
      <c r="K1054">
        <v>5000</v>
      </c>
      <c r="L1054">
        <v>4.5499999999999999E-2</v>
      </c>
      <c r="M1054">
        <v>224.360805</v>
      </c>
      <c r="O1054">
        <v>0.33654119999999998</v>
      </c>
    </row>
    <row r="1055" spans="1:15" hidden="1" x14ac:dyDescent="0.35">
      <c r="A1055">
        <v>1054</v>
      </c>
      <c r="B1055">
        <v>232</v>
      </c>
      <c r="C1055" t="s">
        <v>639</v>
      </c>
      <c r="D1055" t="str">
        <f>INDEX(FSA_Province!B:B,MATCH(LEFT(C1055,1),FSA_Province!A:A,0))</f>
        <v>AB</v>
      </c>
      <c r="E1055" t="s">
        <v>1278</v>
      </c>
      <c r="F1055" t="s">
        <v>2669</v>
      </c>
      <c r="G1055" t="s">
        <v>2643</v>
      </c>
      <c r="H1055" t="s">
        <v>27</v>
      </c>
      <c r="I1055" t="s">
        <v>12</v>
      </c>
      <c r="J1055">
        <v>400</v>
      </c>
      <c r="K1055">
        <v>400</v>
      </c>
      <c r="L1055">
        <v>4.0058126400000003</v>
      </c>
      <c r="M1055">
        <v>1580.25343</v>
      </c>
      <c r="O1055">
        <v>2.37038014</v>
      </c>
    </row>
    <row r="1056" spans="1:15" hidden="1" x14ac:dyDescent="0.35">
      <c r="A1056">
        <v>1055</v>
      </c>
      <c r="B1056">
        <v>232</v>
      </c>
      <c r="C1056" t="s">
        <v>639</v>
      </c>
      <c r="D1056" t="str">
        <f>INDEX(FSA_Province!B:B,MATCH(LEFT(C1056,1),FSA_Province!A:A,0))</f>
        <v>AB</v>
      </c>
      <c r="E1056" t="s">
        <v>1279</v>
      </c>
      <c r="F1056" t="s">
        <v>2646</v>
      </c>
      <c r="G1056" t="s">
        <v>2643</v>
      </c>
      <c r="H1056" t="s">
        <v>27</v>
      </c>
      <c r="I1056" t="s">
        <v>12</v>
      </c>
      <c r="J1056">
        <v>1</v>
      </c>
      <c r="K1056">
        <v>1</v>
      </c>
      <c r="L1056">
        <v>2086.9499999999998</v>
      </c>
      <c r="M1056">
        <v>2057.4786789999998</v>
      </c>
      <c r="O1056">
        <v>3.0862180100000001</v>
      </c>
    </row>
    <row r="1057" spans="1:15" hidden="1" x14ac:dyDescent="0.35">
      <c r="A1057">
        <v>2128</v>
      </c>
      <c r="B1057">
        <v>129</v>
      </c>
      <c r="C1057" t="s">
        <v>556</v>
      </c>
      <c r="D1057" t="str">
        <f>INDEX(FSA_Province!B:B,MATCH(LEFT(C1057,1),FSA_Province!A:A,0))</f>
        <v>ON</v>
      </c>
      <c r="E1057" t="s">
        <v>2391</v>
      </c>
      <c r="F1057" t="s">
        <v>2642</v>
      </c>
      <c r="G1057" t="s">
        <v>2643</v>
      </c>
      <c r="H1057" t="s">
        <v>11</v>
      </c>
      <c r="I1057" t="s">
        <v>16</v>
      </c>
      <c r="J1057">
        <v>2.04602E-3</v>
      </c>
      <c r="K1057">
        <v>2.04602E-3</v>
      </c>
      <c r="L1057">
        <v>51242.311000000002</v>
      </c>
      <c r="M1057">
        <v>106.54864430000001</v>
      </c>
      <c r="O1057">
        <v>0.15982295999999999</v>
      </c>
    </row>
    <row r="1058" spans="1:15" hidden="1" x14ac:dyDescent="0.35">
      <c r="A1058">
        <v>1057</v>
      </c>
      <c r="B1058">
        <v>84</v>
      </c>
      <c r="C1058" t="s">
        <v>975</v>
      </c>
      <c r="D1058" t="str">
        <f>INDEX(FSA_Province!B:B,MATCH(LEFT(C1058,1),FSA_Province!A:A,0))</f>
        <v>ON</v>
      </c>
      <c r="E1058" t="s">
        <v>1281</v>
      </c>
      <c r="F1058" t="s">
        <v>2644</v>
      </c>
      <c r="G1058" t="s">
        <v>2643</v>
      </c>
      <c r="H1058" t="s">
        <v>27</v>
      </c>
      <c r="I1058" t="s">
        <v>16</v>
      </c>
      <c r="J1058">
        <v>600</v>
      </c>
      <c r="K1058">
        <v>600</v>
      </c>
      <c r="L1058">
        <v>0.81521999999999994</v>
      </c>
      <c r="M1058">
        <v>493.86576120000001</v>
      </c>
      <c r="O1058">
        <v>0.74079863999999995</v>
      </c>
    </row>
    <row r="1059" spans="1:15" hidden="1" x14ac:dyDescent="0.35">
      <c r="A1059">
        <v>1058</v>
      </c>
      <c r="B1059">
        <v>127</v>
      </c>
      <c r="C1059" t="s">
        <v>1235</v>
      </c>
      <c r="D1059" t="str">
        <f>INDEX(FSA_Province!B:B,MATCH(LEFT(C1059,1),FSA_Province!A:A,0))</f>
        <v>QC</v>
      </c>
      <c r="E1059" t="s">
        <v>1282</v>
      </c>
      <c r="F1059" t="s">
        <v>2646</v>
      </c>
      <c r="G1059" t="s">
        <v>2643</v>
      </c>
      <c r="H1059" t="s">
        <v>11</v>
      </c>
      <c r="I1059" t="s">
        <v>16</v>
      </c>
      <c r="J1059">
        <v>1.44</v>
      </c>
      <c r="K1059">
        <v>1.44</v>
      </c>
      <c r="L1059">
        <v>2076</v>
      </c>
      <c r="M1059">
        <v>3018.451305</v>
      </c>
      <c r="O1059">
        <v>4.5276769400000001</v>
      </c>
    </row>
    <row r="1060" spans="1:15" hidden="1" x14ac:dyDescent="0.35">
      <c r="A1060">
        <v>1476</v>
      </c>
      <c r="B1060">
        <v>133</v>
      </c>
      <c r="C1060" t="s">
        <v>183</v>
      </c>
      <c r="D1060" t="str">
        <f>INDEX(FSA_Province!B:B,MATCH(LEFT(C1060,1),FSA_Province!A:A,0))</f>
        <v>ON</v>
      </c>
      <c r="E1060" t="s">
        <v>1715</v>
      </c>
      <c r="F1060" t="s">
        <v>2658</v>
      </c>
      <c r="G1060" t="s">
        <v>2642</v>
      </c>
      <c r="H1060" t="s">
        <v>11</v>
      </c>
      <c r="I1060" t="s">
        <v>12</v>
      </c>
      <c r="J1060">
        <v>564487.71842237003</v>
      </c>
      <c r="K1060">
        <v>564487.71842237003</v>
      </c>
      <c r="L1060">
        <v>1.4100000000000001E-6</v>
      </c>
      <c r="M1060">
        <v>0.79592755000000004</v>
      </c>
      <c r="O1060">
        <v>1.1938000000000001E-3</v>
      </c>
    </row>
    <row r="1061" spans="1:15" hidden="1" x14ac:dyDescent="0.35">
      <c r="A1061">
        <v>774</v>
      </c>
      <c r="B1061">
        <v>134</v>
      </c>
      <c r="C1061" t="s">
        <v>69</v>
      </c>
      <c r="D1061" t="str">
        <f>INDEX(FSA_Province!B:B,MATCH(LEFT(C1061,1),FSA_Province!A:A,0))</f>
        <v>ON</v>
      </c>
      <c r="E1061" t="s">
        <v>974</v>
      </c>
      <c r="F1061" t="s">
        <v>2658</v>
      </c>
      <c r="G1061" t="s">
        <v>2642</v>
      </c>
      <c r="H1061" t="s">
        <v>27</v>
      </c>
      <c r="I1061" t="s">
        <v>12</v>
      </c>
      <c r="J1061">
        <v>5000</v>
      </c>
      <c r="K1061">
        <v>5000</v>
      </c>
      <c r="L1061">
        <v>1.42E-6</v>
      </c>
      <c r="M1061">
        <v>7.1000000000000004E-3</v>
      </c>
      <c r="O1061">
        <v>1.065E-5</v>
      </c>
    </row>
    <row r="1062" spans="1:15" hidden="1" x14ac:dyDescent="0.35">
      <c r="A1062">
        <v>1061</v>
      </c>
      <c r="B1062">
        <v>179</v>
      </c>
      <c r="C1062" t="s">
        <v>333</v>
      </c>
      <c r="D1062" t="str">
        <f>INDEX(FSA_Province!B:B,MATCH(LEFT(C1062,1),FSA_Province!A:A,0))</f>
        <v>ON</v>
      </c>
      <c r="E1062" t="s">
        <v>1286</v>
      </c>
      <c r="F1062" t="s">
        <v>2650</v>
      </c>
      <c r="G1062" t="s">
        <v>2643</v>
      </c>
      <c r="H1062" t="s">
        <v>27</v>
      </c>
      <c r="I1062" t="s">
        <v>12</v>
      </c>
      <c r="J1062">
        <v>443.45036519000001</v>
      </c>
      <c r="K1062">
        <v>443.45036519000001</v>
      </c>
      <c r="L1062">
        <v>1.2793300000000001</v>
      </c>
      <c r="M1062">
        <v>559.51264660000004</v>
      </c>
      <c r="O1062">
        <v>0.83926895999999995</v>
      </c>
    </row>
    <row r="1063" spans="1:15" hidden="1" x14ac:dyDescent="0.35">
      <c r="A1063">
        <v>1062</v>
      </c>
      <c r="B1063">
        <v>179</v>
      </c>
      <c r="C1063" t="s">
        <v>333</v>
      </c>
      <c r="D1063" t="str">
        <f>INDEX(FSA_Province!B:B,MATCH(LEFT(C1063,1),FSA_Province!A:A,0))</f>
        <v>ON</v>
      </c>
      <c r="E1063" t="s">
        <v>1287</v>
      </c>
      <c r="F1063" t="s">
        <v>2646</v>
      </c>
      <c r="G1063" t="s">
        <v>2643</v>
      </c>
      <c r="H1063" t="s">
        <v>11</v>
      </c>
      <c r="I1063" t="s">
        <v>16</v>
      </c>
      <c r="J1063">
        <v>2.381923E-2</v>
      </c>
      <c r="K1063">
        <v>2.381923E-2</v>
      </c>
      <c r="L1063">
        <v>2095</v>
      </c>
      <c r="M1063">
        <v>50.350205760000001</v>
      </c>
      <c r="O1063">
        <v>7.5525300000000004E-2</v>
      </c>
    </row>
    <row r="1064" spans="1:15" hidden="1" x14ac:dyDescent="0.35">
      <c r="A1064">
        <v>1065</v>
      </c>
      <c r="B1064">
        <v>1</v>
      </c>
      <c r="C1064" t="s">
        <v>556</v>
      </c>
      <c r="D1064" t="str">
        <f>INDEX(FSA_Province!B:B,MATCH(LEFT(C1064,1),FSA_Province!A:A,0))</f>
        <v>ON</v>
      </c>
      <c r="E1064" t="s">
        <v>1290</v>
      </c>
      <c r="F1064" t="s">
        <v>2658</v>
      </c>
      <c r="G1064" t="s">
        <v>2642</v>
      </c>
      <c r="H1064" t="s">
        <v>11</v>
      </c>
      <c r="I1064" t="s">
        <v>12</v>
      </c>
      <c r="J1064">
        <v>60778.39762096</v>
      </c>
      <c r="K1064">
        <v>60778.39762096</v>
      </c>
      <c r="L1064">
        <v>1.42E-6</v>
      </c>
      <c r="M1064" s="6">
        <v>8.6305324621763199E-2</v>
      </c>
      <c r="N1064" s="6"/>
      <c r="O1064">
        <v>1.4384000000000001E-4</v>
      </c>
    </row>
    <row r="1065" spans="1:15" hidden="1" x14ac:dyDescent="0.35">
      <c r="A1065">
        <v>620</v>
      </c>
      <c r="B1065">
        <v>78</v>
      </c>
      <c r="C1065" t="s">
        <v>804</v>
      </c>
      <c r="D1065" t="str">
        <f>INDEX(FSA_Province!B:B,MATCH(LEFT(C1065,1),FSA_Province!A:A,0))</f>
        <v>ON</v>
      </c>
      <c r="E1065" t="s">
        <v>805</v>
      </c>
      <c r="F1065" t="s">
        <v>2653</v>
      </c>
      <c r="G1065" t="s">
        <v>2642</v>
      </c>
      <c r="H1065" t="s">
        <v>11</v>
      </c>
      <c r="I1065" t="s">
        <v>12</v>
      </c>
      <c r="J1065">
        <v>9999</v>
      </c>
      <c r="K1065">
        <v>9999</v>
      </c>
      <c r="L1065">
        <v>1.4300000000000001E-6</v>
      </c>
      <c r="M1065">
        <v>1.429856E-2</v>
      </c>
      <c r="O1065">
        <v>2.1440000000000001E-5</v>
      </c>
    </row>
    <row r="1066" spans="1:15" hidden="1" x14ac:dyDescent="0.35">
      <c r="A1066">
        <v>598</v>
      </c>
      <c r="B1066">
        <v>1</v>
      </c>
      <c r="C1066" t="s">
        <v>556</v>
      </c>
      <c r="D1066" t="str">
        <f>INDEX(FSA_Province!B:B,MATCH(LEFT(C1066,1),FSA_Province!A:A,0))</f>
        <v>ON</v>
      </c>
      <c r="E1066" t="s">
        <v>778</v>
      </c>
      <c r="F1066" t="s">
        <v>2658</v>
      </c>
      <c r="G1066" t="s">
        <v>2642</v>
      </c>
      <c r="H1066" t="s">
        <v>11</v>
      </c>
      <c r="I1066" t="s">
        <v>16</v>
      </c>
      <c r="J1066">
        <v>8875.5755255999993</v>
      </c>
      <c r="K1066">
        <v>8875.5755255999993</v>
      </c>
      <c r="L1066">
        <v>1.44E-6</v>
      </c>
      <c r="M1066">
        <v>1.278081E-2</v>
      </c>
      <c r="O1066">
        <v>1.9150000000000001E-5</v>
      </c>
    </row>
    <row r="1067" spans="1:15" hidden="1" x14ac:dyDescent="0.35">
      <c r="A1067">
        <v>1066</v>
      </c>
      <c r="B1067">
        <v>179</v>
      </c>
      <c r="C1067" t="s">
        <v>333</v>
      </c>
      <c r="D1067" t="str">
        <f>INDEX(FSA_Province!B:B,MATCH(LEFT(C1067,1),FSA_Province!A:A,0))</f>
        <v>ON</v>
      </c>
      <c r="E1067" t="s">
        <v>1291</v>
      </c>
      <c r="F1067" t="s">
        <v>2658</v>
      </c>
      <c r="G1067" t="s">
        <v>2650</v>
      </c>
      <c r="H1067" t="s">
        <v>11</v>
      </c>
      <c r="I1067" t="s">
        <v>12</v>
      </c>
      <c r="J1067">
        <v>7000</v>
      </c>
      <c r="K1067">
        <v>7000</v>
      </c>
      <c r="L1067">
        <v>4.7E-2</v>
      </c>
      <c r="M1067" s="6">
        <v>329</v>
      </c>
      <c r="N1067" s="6"/>
      <c r="O1067">
        <v>0.66617481000000001</v>
      </c>
    </row>
    <row r="1068" spans="1:15" hidden="1" x14ac:dyDescent="0.35">
      <c r="A1068">
        <v>1067</v>
      </c>
      <c r="B1068">
        <v>142</v>
      </c>
      <c r="C1068" t="s">
        <v>102</v>
      </c>
      <c r="D1068" t="str">
        <f>INDEX(FSA_Province!B:B,MATCH(LEFT(C1068,1),FSA_Province!A:A,0))</f>
        <v>QC</v>
      </c>
      <c r="E1068" t="s">
        <v>1292</v>
      </c>
      <c r="F1068" t="s">
        <v>2647</v>
      </c>
      <c r="G1068" t="s">
        <v>2643</v>
      </c>
      <c r="H1068" t="s">
        <v>11</v>
      </c>
      <c r="I1068" t="s">
        <v>16</v>
      </c>
      <c r="J1068">
        <v>109.21118323</v>
      </c>
      <c r="K1068">
        <v>109.21118323</v>
      </c>
      <c r="L1068">
        <v>0.128</v>
      </c>
      <c r="M1068">
        <v>14.028339190000001</v>
      </c>
      <c r="O1068">
        <v>2.1042499999999999E-2</v>
      </c>
    </row>
    <row r="1069" spans="1:15" hidden="1" x14ac:dyDescent="0.35">
      <c r="A1069">
        <v>1080</v>
      </c>
      <c r="B1069">
        <v>12</v>
      </c>
      <c r="C1069" t="s">
        <v>346</v>
      </c>
      <c r="D1069" t="str">
        <f>INDEX(FSA_Province!B:B,MATCH(LEFT(C1069,1),FSA_Province!A:A,0))</f>
        <v>ON</v>
      </c>
      <c r="E1069" t="s">
        <v>1305</v>
      </c>
      <c r="F1069" t="s">
        <v>2642</v>
      </c>
      <c r="G1069" t="s">
        <v>2643</v>
      </c>
      <c r="H1069" t="s">
        <v>11</v>
      </c>
      <c r="I1069" t="s">
        <v>16</v>
      </c>
      <c r="J1069">
        <v>1.7000000000000001E-2</v>
      </c>
      <c r="K1069">
        <v>1.7000000000000001E-2</v>
      </c>
      <c r="L1069">
        <v>51000</v>
      </c>
      <c r="M1069">
        <v>875.41417920000004</v>
      </c>
      <c r="O1069">
        <v>1.31312126</v>
      </c>
    </row>
    <row r="1070" spans="1:15" hidden="1" x14ac:dyDescent="0.35">
      <c r="A1070">
        <v>1069</v>
      </c>
      <c r="B1070">
        <v>179</v>
      </c>
      <c r="C1070" t="s">
        <v>333</v>
      </c>
      <c r="D1070" t="str">
        <f>INDEX(FSA_Province!B:B,MATCH(LEFT(C1070,1),FSA_Province!A:A,0))</f>
        <v>ON</v>
      </c>
      <c r="E1070" t="s">
        <v>1294</v>
      </c>
      <c r="F1070" t="s">
        <v>2650</v>
      </c>
      <c r="G1070" t="s">
        <v>2643</v>
      </c>
      <c r="H1070" t="s">
        <v>27</v>
      </c>
      <c r="I1070" t="s">
        <v>12</v>
      </c>
      <c r="J1070">
        <v>52.383056179999997</v>
      </c>
      <c r="K1070">
        <v>52.383056179999997</v>
      </c>
      <c r="L1070">
        <v>1.2789600000000001</v>
      </c>
      <c r="M1070">
        <v>66.074557049999996</v>
      </c>
      <c r="O1070">
        <v>9.9111829999999998E-2</v>
      </c>
    </row>
    <row r="1071" spans="1:15" hidden="1" x14ac:dyDescent="0.35">
      <c r="A1071">
        <v>1070</v>
      </c>
      <c r="B1071">
        <v>179</v>
      </c>
      <c r="C1071" t="s">
        <v>333</v>
      </c>
      <c r="D1071" t="str">
        <f>INDEX(FSA_Province!B:B,MATCH(LEFT(C1071,1),FSA_Province!A:A,0))</f>
        <v>ON</v>
      </c>
      <c r="E1071" t="s">
        <v>1295</v>
      </c>
      <c r="F1071" t="s">
        <v>2658</v>
      </c>
      <c r="G1071" t="s">
        <v>2650</v>
      </c>
      <c r="H1071" t="s">
        <v>11</v>
      </c>
      <c r="I1071" t="s">
        <v>16</v>
      </c>
      <c r="J1071">
        <v>7000</v>
      </c>
      <c r="K1071">
        <v>7000</v>
      </c>
      <c r="L1071">
        <v>5.8000000000000003E-2</v>
      </c>
      <c r="M1071">
        <v>406</v>
      </c>
      <c r="O1071">
        <v>0.60899999999999999</v>
      </c>
    </row>
    <row r="1072" spans="1:15" hidden="1" x14ac:dyDescent="0.35">
      <c r="A1072">
        <v>1209</v>
      </c>
      <c r="B1072">
        <v>156</v>
      </c>
      <c r="C1072" t="s">
        <v>13</v>
      </c>
      <c r="D1072" t="str">
        <f>INDEX(FSA_Province!B:B,MATCH(LEFT(C1072,1),FSA_Province!A:A,0))</f>
        <v>ON</v>
      </c>
      <c r="E1072" t="s">
        <v>1438</v>
      </c>
      <c r="F1072" t="s">
        <v>2658</v>
      </c>
      <c r="G1072" t="s">
        <v>2642</v>
      </c>
      <c r="H1072" t="s">
        <v>11</v>
      </c>
      <c r="I1072" t="s">
        <v>12</v>
      </c>
      <c r="J1072">
        <v>10000</v>
      </c>
      <c r="K1072">
        <v>10000</v>
      </c>
      <c r="L1072">
        <v>1.44E-6</v>
      </c>
      <c r="M1072">
        <v>1.439999E-2</v>
      </c>
      <c r="O1072">
        <v>2.1590000000000002E-5</v>
      </c>
    </row>
    <row r="1073" spans="1:15" hidden="1" x14ac:dyDescent="0.35">
      <c r="A1073">
        <v>1072</v>
      </c>
      <c r="B1073">
        <v>31</v>
      </c>
      <c r="C1073" t="s">
        <v>218</v>
      </c>
      <c r="D1073" t="str">
        <f>INDEX(FSA_Province!B:B,MATCH(LEFT(C1073,1),FSA_Province!A:A,0))</f>
        <v>ON</v>
      </c>
      <c r="E1073" t="s">
        <v>1297</v>
      </c>
      <c r="F1073" t="s">
        <v>2647</v>
      </c>
      <c r="G1073" t="s">
        <v>2643</v>
      </c>
      <c r="H1073" t="s">
        <v>27</v>
      </c>
      <c r="I1073" t="s">
        <v>16</v>
      </c>
      <c r="J1073">
        <v>50</v>
      </c>
      <c r="K1073">
        <v>50</v>
      </c>
      <c r="L1073">
        <v>0.13341826000000001</v>
      </c>
      <c r="M1073">
        <v>6.7356508000000002</v>
      </c>
      <c r="O1073">
        <v>1.010347E-2</v>
      </c>
    </row>
    <row r="1074" spans="1:15" hidden="1" x14ac:dyDescent="0.35">
      <c r="A1074">
        <v>2111</v>
      </c>
      <c r="B1074">
        <v>33</v>
      </c>
      <c r="C1074" t="s">
        <v>33</v>
      </c>
      <c r="D1074" t="str">
        <f>INDEX(FSA_Province!B:B,MATCH(LEFT(C1074,1),FSA_Province!A:A,0))</f>
        <v>BC</v>
      </c>
      <c r="E1074" t="s">
        <v>2373</v>
      </c>
      <c r="F1074" t="s">
        <v>2642</v>
      </c>
      <c r="G1074" t="s">
        <v>2643</v>
      </c>
      <c r="H1074" t="s">
        <v>11</v>
      </c>
      <c r="I1074" t="s">
        <v>16</v>
      </c>
      <c r="J1074">
        <v>3.7308799999999998E-3</v>
      </c>
      <c r="K1074">
        <v>3.7308799999999998E-3</v>
      </c>
      <c r="L1074">
        <v>50850</v>
      </c>
      <c r="M1074">
        <v>192.641874</v>
      </c>
      <c r="O1074">
        <v>0.28896281000000001</v>
      </c>
    </row>
    <row r="1075" spans="1:15" hidden="1" x14ac:dyDescent="0.35">
      <c r="A1075">
        <v>1074</v>
      </c>
      <c r="B1075">
        <v>31</v>
      </c>
      <c r="C1075" t="s">
        <v>218</v>
      </c>
      <c r="D1075" t="str">
        <f>INDEX(FSA_Province!B:B,MATCH(LEFT(C1075,1),FSA_Province!A:A,0))</f>
        <v>ON</v>
      </c>
      <c r="E1075" t="s">
        <v>1299</v>
      </c>
      <c r="F1075" t="s">
        <v>2644</v>
      </c>
      <c r="G1075" t="s">
        <v>2643</v>
      </c>
      <c r="H1075" t="s">
        <v>27</v>
      </c>
      <c r="I1075" t="s">
        <v>16</v>
      </c>
      <c r="J1075">
        <v>40</v>
      </c>
      <c r="K1075">
        <v>40</v>
      </c>
      <c r="L1075">
        <v>0.80730000000000002</v>
      </c>
      <c r="M1075">
        <v>32.604955320000002</v>
      </c>
      <c r="O1075">
        <v>4.8907430000000002E-2</v>
      </c>
    </row>
    <row r="1076" spans="1:15" hidden="1" x14ac:dyDescent="0.35">
      <c r="A1076">
        <v>2126</v>
      </c>
      <c r="B1076">
        <v>239</v>
      </c>
      <c r="C1076" t="s">
        <v>1767</v>
      </c>
      <c r="D1076" t="str">
        <f>INDEX(FSA_Province!B:B,MATCH(LEFT(C1076,1),FSA_Province!A:A,0))</f>
        <v>QC</v>
      </c>
      <c r="E1076" t="s">
        <v>2388</v>
      </c>
      <c r="F1076" t="s">
        <v>2642</v>
      </c>
      <c r="G1076" t="s">
        <v>2643</v>
      </c>
      <c r="H1076" t="s">
        <v>27</v>
      </c>
      <c r="I1076" t="s">
        <v>16</v>
      </c>
      <c r="J1076">
        <v>9.7000000000000003E-3</v>
      </c>
      <c r="K1076">
        <v>9.7000000000000003E-3</v>
      </c>
      <c r="L1076">
        <v>50820</v>
      </c>
      <c r="M1076">
        <v>500.2484</v>
      </c>
      <c r="O1076">
        <v>0.75037259999999995</v>
      </c>
    </row>
    <row r="1077" spans="1:15" hidden="1" x14ac:dyDescent="0.35">
      <c r="A1077">
        <v>1076</v>
      </c>
      <c r="B1077">
        <v>8</v>
      </c>
      <c r="C1077" t="s">
        <v>338</v>
      </c>
      <c r="D1077" t="str">
        <f>INDEX(FSA_Province!B:B,MATCH(LEFT(C1077,1),FSA_Province!A:A,0))</f>
        <v>ON</v>
      </c>
      <c r="E1077" t="s">
        <v>1301</v>
      </c>
      <c r="F1077" t="s">
        <v>2647</v>
      </c>
      <c r="G1077" t="s">
        <v>2643</v>
      </c>
      <c r="H1077" t="s">
        <v>27</v>
      </c>
      <c r="I1077" t="s">
        <v>16</v>
      </c>
      <c r="J1077">
        <v>25</v>
      </c>
      <c r="K1077">
        <v>25</v>
      </c>
      <c r="L1077">
        <v>0.133494</v>
      </c>
      <c r="M1077">
        <v>3.36973894</v>
      </c>
      <c r="O1077">
        <v>5.0546000000000002E-3</v>
      </c>
    </row>
    <row r="1078" spans="1:15" hidden="1" x14ac:dyDescent="0.35">
      <c r="A1078">
        <v>1077</v>
      </c>
      <c r="B1078">
        <v>8</v>
      </c>
      <c r="C1078" t="s">
        <v>338</v>
      </c>
      <c r="D1078" t="str">
        <f>INDEX(FSA_Province!B:B,MATCH(LEFT(C1078,1),FSA_Province!A:A,0))</f>
        <v>ON</v>
      </c>
      <c r="E1078" t="s">
        <v>1302</v>
      </c>
      <c r="F1078" t="s">
        <v>2644</v>
      </c>
      <c r="G1078" t="s">
        <v>2643</v>
      </c>
      <c r="H1078" t="s">
        <v>27</v>
      </c>
      <c r="I1078" t="s">
        <v>16</v>
      </c>
      <c r="J1078">
        <v>115</v>
      </c>
      <c r="K1078">
        <v>115</v>
      </c>
      <c r="L1078">
        <v>0.80823999999999996</v>
      </c>
      <c r="M1078">
        <v>93.804525600000005</v>
      </c>
      <c r="O1078">
        <v>0.14070678</v>
      </c>
    </row>
    <row r="1079" spans="1:15" hidden="1" x14ac:dyDescent="0.35">
      <c r="A1079">
        <v>1078</v>
      </c>
      <c r="B1079">
        <v>31</v>
      </c>
      <c r="C1079" t="s">
        <v>218</v>
      </c>
      <c r="D1079" t="str">
        <f>INDEX(FSA_Province!B:B,MATCH(LEFT(C1079,1),FSA_Province!A:A,0))</f>
        <v>ON</v>
      </c>
      <c r="E1079" t="s">
        <v>1303</v>
      </c>
      <c r="F1079" t="s">
        <v>2651</v>
      </c>
      <c r="G1079" t="s">
        <v>2643</v>
      </c>
      <c r="H1079" t="s">
        <v>27</v>
      </c>
      <c r="I1079" t="s">
        <v>12</v>
      </c>
      <c r="J1079">
        <v>0.20046393000000001</v>
      </c>
      <c r="K1079">
        <v>0.20046393000000001</v>
      </c>
      <c r="L1079">
        <v>200.56800000000001</v>
      </c>
      <c r="M1079">
        <v>39.653364609999997</v>
      </c>
      <c r="O1079">
        <v>5.9480039999999998E-2</v>
      </c>
    </row>
    <row r="1080" spans="1:15" hidden="1" x14ac:dyDescent="0.35">
      <c r="A1080">
        <v>1190</v>
      </c>
      <c r="B1080">
        <v>133</v>
      </c>
      <c r="C1080" t="s">
        <v>183</v>
      </c>
      <c r="D1080" t="str">
        <f>INDEX(FSA_Province!B:B,MATCH(LEFT(C1080,1),FSA_Province!A:A,0))</f>
        <v>ON</v>
      </c>
      <c r="E1080" t="s">
        <v>1418</v>
      </c>
      <c r="F1080" t="s">
        <v>2658</v>
      </c>
      <c r="G1080" t="s">
        <v>2642</v>
      </c>
      <c r="H1080" t="s">
        <v>11</v>
      </c>
      <c r="I1080" t="s">
        <v>16</v>
      </c>
      <c r="J1080">
        <v>137724.44781104001</v>
      </c>
      <c r="K1080">
        <v>137724.44781104001</v>
      </c>
      <c r="L1080">
        <v>1.4500000000000001E-6</v>
      </c>
      <c r="M1080">
        <v>0.19970044000000001</v>
      </c>
      <c r="O1080">
        <v>2.9954E-4</v>
      </c>
    </row>
    <row r="1081" spans="1:15" hidden="1" x14ac:dyDescent="0.35">
      <c r="A1081">
        <v>2108</v>
      </c>
      <c r="B1081">
        <v>33</v>
      </c>
      <c r="C1081" t="s">
        <v>33</v>
      </c>
      <c r="D1081" t="str">
        <f>INDEX(FSA_Province!B:B,MATCH(LEFT(C1081,1),FSA_Province!A:A,0))</f>
        <v>BC</v>
      </c>
      <c r="E1081" t="s">
        <v>2370</v>
      </c>
      <c r="F1081" t="s">
        <v>2642</v>
      </c>
      <c r="G1081" t="s">
        <v>2643</v>
      </c>
      <c r="H1081" t="s">
        <v>11</v>
      </c>
      <c r="I1081" t="s">
        <v>16</v>
      </c>
      <c r="J1081">
        <v>3.7392599999999999E-3</v>
      </c>
      <c r="K1081">
        <v>3.7392599999999999E-3</v>
      </c>
      <c r="L1081">
        <v>50701.444000000003</v>
      </c>
      <c r="M1081">
        <v>192.54046399999999</v>
      </c>
      <c r="O1081">
        <v>0.28881068999999998</v>
      </c>
    </row>
    <row r="1082" spans="1:15" hidden="1" x14ac:dyDescent="0.35">
      <c r="A1082">
        <v>1081</v>
      </c>
      <c r="B1082">
        <v>12</v>
      </c>
      <c r="C1082" t="s">
        <v>346</v>
      </c>
      <c r="D1082" t="str">
        <f>INDEX(FSA_Province!B:B,MATCH(LEFT(C1082,1),FSA_Province!A:A,0))</f>
        <v>ON</v>
      </c>
      <c r="E1082" t="s">
        <v>1306</v>
      </c>
      <c r="F1082" t="s">
        <v>2647</v>
      </c>
      <c r="G1082" t="s">
        <v>2643</v>
      </c>
      <c r="H1082" t="s">
        <v>11</v>
      </c>
      <c r="I1082" t="s">
        <v>16</v>
      </c>
      <c r="J1082">
        <v>7680.7865125400003</v>
      </c>
      <c r="K1082">
        <v>7680.7865125400003</v>
      </c>
      <c r="L1082">
        <v>0.13</v>
      </c>
      <c r="M1082">
        <v>1008.192614</v>
      </c>
      <c r="O1082">
        <v>1.5122889100000001</v>
      </c>
    </row>
    <row r="1083" spans="1:15" hidden="1" x14ac:dyDescent="0.35">
      <c r="A1083">
        <v>1082</v>
      </c>
      <c r="B1083">
        <v>8</v>
      </c>
      <c r="C1083" t="s">
        <v>338</v>
      </c>
      <c r="D1083" t="str">
        <f>INDEX(FSA_Province!B:B,MATCH(LEFT(C1083,1),FSA_Province!A:A,0))</f>
        <v>ON</v>
      </c>
      <c r="E1083" t="s">
        <v>1307</v>
      </c>
      <c r="F1083" t="s">
        <v>2647</v>
      </c>
      <c r="G1083" t="s">
        <v>2643</v>
      </c>
      <c r="H1083" t="s">
        <v>27</v>
      </c>
      <c r="I1083" t="s">
        <v>16</v>
      </c>
      <c r="J1083">
        <v>34</v>
      </c>
      <c r="K1083">
        <v>34</v>
      </c>
      <c r="L1083">
        <v>0.13375316000000001</v>
      </c>
      <c r="M1083">
        <v>4.5917417699999996</v>
      </c>
      <c r="O1083">
        <v>6.8876099999999997E-3</v>
      </c>
    </row>
    <row r="1084" spans="1:15" hidden="1" x14ac:dyDescent="0.35">
      <c r="A1084">
        <v>1083</v>
      </c>
      <c r="B1084">
        <v>71</v>
      </c>
      <c r="C1084" t="s">
        <v>207</v>
      </c>
      <c r="D1084" t="str">
        <f>INDEX(FSA_Province!B:B,MATCH(LEFT(C1084,1),FSA_Province!A:A,0))</f>
        <v>BC</v>
      </c>
      <c r="E1084" t="s">
        <v>1308</v>
      </c>
      <c r="F1084" t="s">
        <v>2646</v>
      </c>
      <c r="G1084" t="s">
        <v>2643</v>
      </c>
      <c r="H1084" t="s">
        <v>11</v>
      </c>
      <c r="I1084" t="s">
        <v>16</v>
      </c>
      <c r="J1084">
        <v>1.3735658500000001</v>
      </c>
      <c r="K1084">
        <v>1.3735658500000001</v>
      </c>
      <c r="L1084">
        <v>2180.8249999999998</v>
      </c>
      <c r="M1084">
        <v>3024.5770619999998</v>
      </c>
      <c r="O1084">
        <v>4.5368655799999997</v>
      </c>
    </row>
    <row r="1085" spans="1:15" hidden="1" x14ac:dyDescent="0.35">
      <c r="A1085">
        <v>1084</v>
      </c>
      <c r="B1085">
        <v>156</v>
      </c>
      <c r="C1085" t="s">
        <v>13</v>
      </c>
      <c r="D1085" t="str">
        <f>INDEX(FSA_Province!B:B,MATCH(LEFT(C1085,1),FSA_Province!A:A,0))</f>
        <v>ON</v>
      </c>
      <c r="E1085" t="s">
        <v>1309</v>
      </c>
      <c r="F1085" t="s">
        <v>2644</v>
      </c>
      <c r="G1085" t="s">
        <v>2643</v>
      </c>
      <c r="H1085" t="s">
        <v>11</v>
      </c>
      <c r="I1085" t="s">
        <v>16</v>
      </c>
      <c r="J1085">
        <v>5700</v>
      </c>
      <c r="K1085">
        <v>5700</v>
      </c>
      <c r="L1085">
        <v>0.77900000000000003</v>
      </c>
      <c r="M1085">
        <v>4483.3245580000003</v>
      </c>
      <c r="O1085">
        <v>6.7249868299999997</v>
      </c>
    </row>
    <row r="1086" spans="1:15" hidden="1" x14ac:dyDescent="0.35">
      <c r="A1086">
        <v>1085</v>
      </c>
      <c r="B1086">
        <v>118</v>
      </c>
      <c r="C1086" t="s">
        <v>196</v>
      </c>
      <c r="D1086" t="str">
        <f>INDEX(FSA_Province!B:B,MATCH(LEFT(C1086,1),FSA_Province!A:A,0))</f>
        <v>AB</v>
      </c>
      <c r="E1086" t="s">
        <v>1310</v>
      </c>
      <c r="F1086" t="s">
        <v>2656</v>
      </c>
      <c r="G1086" t="s">
        <v>2643</v>
      </c>
      <c r="H1086" t="s">
        <v>27</v>
      </c>
      <c r="I1086" t="s">
        <v>16</v>
      </c>
      <c r="J1086">
        <v>11.1</v>
      </c>
      <c r="K1086">
        <v>11.1</v>
      </c>
      <c r="L1086">
        <v>1.0704899999999999</v>
      </c>
      <c r="M1086">
        <v>11.99767456</v>
      </c>
      <c r="O1086">
        <v>1.799651E-2</v>
      </c>
    </row>
    <row r="1087" spans="1:15" hidden="1" x14ac:dyDescent="0.35">
      <c r="A1087">
        <v>1086</v>
      </c>
      <c r="B1087">
        <v>40</v>
      </c>
      <c r="C1087" t="s">
        <v>328</v>
      </c>
      <c r="D1087" t="str">
        <f>INDEX(FSA_Province!B:B,MATCH(LEFT(C1087,1),FSA_Province!A:A,0))</f>
        <v>ON</v>
      </c>
      <c r="E1087" t="s">
        <v>1311</v>
      </c>
      <c r="F1087" t="s">
        <v>2647</v>
      </c>
      <c r="G1087" t="s">
        <v>2643</v>
      </c>
      <c r="H1087" t="s">
        <v>27</v>
      </c>
      <c r="I1087" t="s">
        <v>16</v>
      </c>
      <c r="J1087">
        <v>18500</v>
      </c>
      <c r="K1087">
        <v>18500</v>
      </c>
      <c r="L1087">
        <v>0.13162006000000001</v>
      </c>
      <c r="M1087">
        <v>2458.602617</v>
      </c>
      <c r="O1087">
        <v>3.6879039200000001</v>
      </c>
    </row>
    <row r="1088" spans="1:15" hidden="1" x14ac:dyDescent="0.35">
      <c r="A1088">
        <v>1087</v>
      </c>
      <c r="B1088">
        <v>118</v>
      </c>
      <c r="C1088" t="s">
        <v>196</v>
      </c>
      <c r="D1088" t="str">
        <f>INDEX(FSA_Province!B:B,MATCH(LEFT(C1088,1),FSA_Province!A:A,0))</f>
        <v>AB</v>
      </c>
      <c r="E1088" t="s">
        <v>1312</v>
      </c>
      <c r="F1088" t="s">
        <v>2647</v>
      </c>
      <c r="G1088" t="s">
        <v>2643</v>
      </c>
      <c r="H1088" t="s">
        <v>27</v>
      </c>
      <c r="I1088" t="s">
        <v>16</v>
      </c>
      <c r="J1088">
        <v>150</v>
      </c>
      <c r="K1088">
        <v>150</v>
      </c>
      <c r="L1088">
        <v>0.12986461999999999</v>
      </c>
      <c r="M1088">
        <v>19.668742680000001</v>
      </c>
      <c r="O1088">
        <v>2.9503109999999999E-2</v>
      </c>
    </row>
    <row r="1089" spans="1:15" hidden="1" x14ac:dyDescent="0.35">
      <c r="A1089">
        <v>1088</v>
      </c>
      <c r="B1089">
        <v>150</v>
      </c>
      <c r="C1089" t="s">
        <v>338</v>
      </c>
      <c r="D1089" t="str">
        <f>INDEX(FSA_Province!B:B,MATCH(LEFT(C1089,1),FSA_Province!A:A,0))</f>
        <v>ON</v>
      </c>
      <c r="E1089" t="s">
        <v>1313</v>
      </c>
      <c r="F1089" t="s">
        <v>2644</v>
      </c>
      <c r="G1089" t="s">
        <v>2643</v>
      </c>
      <c r="H1089" t="s">
        <v>27</v>
      </c>
      <c r="I1089" t="s">
        <v>16</v>
      </c>
      <c r="J1089">
        <v>150</v>
      </c>
      <c r="K1089">
        <v>150</v>
      </c>
      <c r="L1089">
        <v>0.69913999999999998</v>
      </c>
      <c r="M1089">
        <v>105.8875377</v>
      </c>
      <c r="O1089">
        <v>0.15883130000000001</v>
      </c>
    </row>
    <row r="1090" spans="1:15" hidden="1" x14ac:dyDescent="0.35">
      <c r="A1090">
        <v>1417</v>
      </c>
      <c r="B1090">
        <v>1</v>
      </c>
      <c r="C1090" t="s">
        <v>556</v>
      </c>
      <c r="D1090" t="str">
        <f>INDEX(FSA_Province!B:B,MATCH(LEFT(C1090,1),FSA_Province!A:A,0))</f>
        <v>ON</v>
      </c>
      <c r="E1090" t="s">
        <v>1653</v>
      </c>
      <c r="F1090" t="s">
        <v>2658</v>
      </c>
      <c r="G1090" t="s">
        <v>2642</v>
      </c>
      <c r="H1090" t="s">
        <v>11</v>
      </c>
      <c r="I1090" t="s">
        <v>12</v>
      </c>
      <c r="J1090">
        <v>67206.881984720007</v>
      </c>
      <c r="K1090">
        <v>67206.881984720007</v>
      </c>
      <c r="L1090">
        <v>1.4500000000000001E-6</v>
      </c>
      <c r="M1090">
        <v>9.7449949999999994E-2</v>
      </c>
      <c r="O1090">
        <v>1.4615E-4</v>
      </c>
    </row>
    <row r="1091" spans="1:15" hidden="1" x14ac:dyDescent="0.35">
      <c r="A1091">
        <v>1090</v>
      </c>
      <c r="B1091">
        <v>150</v>
      </c>
      <c r="C1091" t="s">
        <v>338</v>
      </c>
      <c r="D1091" t="str">
        <f>INDEX(FSA_Province!B:B,MATCH(LEFT(C1091,1),FSA_Province!A:A,0))</f>
        <v>ON</v>
      </c>
      <c r="E1091" t="s">
        <v>1315</v>
      </c>
      <c r="F1091" t="s">
        <v>2647</v>
      </c>
      <c r="G1091" t="s">
        <v>2643</v>
      </c>
      <c r="H1091" t="s">
        <v>11</v>
      </c>
      <c r="I1091" t="s">
        <v>16</v>
      </c>
      <c r="J1091">
        <v>500</v>
      </c>
      <c r="K1091">
        <v>500</v>
      </c>
      <c r="L1091">
        <v>0.13100000000000001</v>
      </c>
      <c r="M1091">
        <v>64.504999999999995</v>
      </c>
      <c r="O1091">
        <v>9.6757499999999996E-2</v>
      </c>
    </row>
    <row r="1092" spans="1:15" hidden="1" x14ac:dyDescent="0.35">
      <c r="A1092">
        <v>1091</v>
      </c>
      <c r="B1092">
        <v>118</v>
      </c>
      <c r="C1092" t="s">
        <v>196</v>
      </c>
      <c r="D1092" t="str">
        <f>INDEX(FSA_Province!B:B,MATCH(LEFT(C1092,1),FSA_Province!A:A,0))</f>
        <v>AB</v>
      </c>
      <c r="E1092" t="s">
        <v>1316</v>
      </c>
      <c r="F1092" t="s">
        <v>2661</v>
      </c>
      <c r="G1092" t="s">
        <v>2643</v>
      </c>
      <c r="H1092" t="s">
        <v>27</v>
      </c>
      <c r="I1092" t="s">
        <v>16</v>
      </c>
      <c r="J1092">
        <v>2</v>
      </c>
      <c r="K1092">
        <v>2</v>
      </c>
      <c r="L1092">
        <v>11.11492</v>
      </c>
      <c r="M1092">
        <v>22.445546830000001</v>
      </c>
      <c r="O1092">
        <v>3.3668320000000002E-2</v>
      </c>
    </row>
    <row r="1093" spans="1:15" hidden="1" x14ac:dyDescent="0.35">
      <c r="A1093">
        <v>1092</v>
      </c>
      <c r="B1093">
        <v>118</v>
      </c>
      <c r="C1093" t="s">
        <v>196</v>
      </c>
      <c r="D1093" t="str">
        <f>INDEX(FSA_Province!B:B,MATCH(LEFT(C1093,1),FSA_Province!A:A,0))</f>
        <v>AB</v>
      </c>
      <c r="E1093" t="s">
        <v>1317</v>
      </c>
      <c r="F1093" t="s">
        <v>2664</v>
      </c>
      <c r="G1093" t="s">
        <v>2643</v>
      </c>
      <c r="H1093" t="s">
        <v>27</v>
      </c>
      <c r="I1093" t="s">
        <v>16</v>
      </c>
      <c r="J1093">
        <v>0.5</v>
      </c>
      <c r="K1093">
        <v>0.5</v>
      </c>
      <c r="L1093">
        <v>46.726750000000003</v>
      </c>
      <c r="M1093">
        <v>23.590110639999999</v>
      </c>
      <c r="O1093">
        <v>3.5385159999999999E-2</v>
      </c>
    </row>
    <row r="1094" spans="1:15" hidden="1" x14ac:dyDescent="0.35">
      <c r="A1094">
        <v>1093</v>
      </c>
      <c r="B1094">
        <v>118</v>
      </c>
      <c r="C1094" t="s">
        <v>196</v>
      </c>
      <c r="D1094" t="str">
        <f>INDEX(FSA_Province!B:B,MATCH(LEFT(C1094,1),FSA_Province!A:A,0))</f>
        <v>AB</v>
      </c>
      <c r="E1094" t="s">
        <v>1318</v>
      </c>
      <c r="F1094" t="s">
        <v>2666</v>
      </c>
      <c r="G1094" t="s">
        <v>2643</v>
      </c>
      <c r="H1094" t="s">
        <v>27</v>
      </c>
      <c r="I1094" t="s">
        <v>16</v>
      </c>
      <c r="J1094">
        <v>2000</v>
      </c>
      <c r="K1094">
        <v>2000</v>
      </c>
      <c r="L1094">
        <v>1.0919999999999999E-2</v>
      </c>
      <c r="M1094">
        <v>22.034908000000001</v>
      </c>
      <c r="O1094">
        <v>3.3052360000000003E-2</v>
      </c>
    </row>
    <row r="1095" spans="1:15" hidden="1" x14ac:dyDescent="0.35">
      <c r="A1095">
        <v>1094</v>
      </c>
      <c r="B1095">
        <v>179</v>
      </c>
      <c r="C1095" t="s">
        <v>333</v>
      </c>
      <c r="D1095" t="str">
        <f>INDEX(FSA_Province!B:B,MATCH(LEFT(C1095,1),FSA_Province!A:A,0))</f>
        <v>ON</v>
      </c>
      <c r="E1095" t="s">
        <v>1319</v>
      </c>
      <c r="F1095" t="s">
        <v>2658</v>
      </c>
      <c r="G1095" t="s">
        <v>2650</v>
      </c>
      <c r="H1095" t="s">
        <v>11</v>
      </c>
      <c r="I1095" t="s">
        <v>12</v>
      </c>
      <c r="J1095">
        <v>9160.57107</v>
      </c>
      <c r="K1095">
        <v>9160.57107</v>
      </c>
      <c r="L1095">
        <v>0.04</v>
      </c>
      <c r="M1095" s="6">
        <v>366.42284280000001</v>
      </c>
      <c r="N1095" s="6"/>
      <c r="O1095">
        <v>0.68952236</v>
      </c>
    </row>
    <row r="1096" spans="1:15" hidden="1" x14ac:dyDescent="0.35">
      <c r="A1096">
        <v>1095</v>
      </c>
      <c r="B1096">
        <v>179</v>
      </c>
      <c r="C1096" t="s">
        <v>333</v>
      </c>
      <c r="D1096" t="str">
        <f>INDEX(FSA_Province!B:B,MATCH(LEFT(C1096,1),FSA_Province!A:A,0))</f>
        <v>ON</v>
      </c>
      <c r="E1096" t="s">
        <v>1320</v>
      </c>
      <c r="F1096" t="s">
        <v>2650</v>
      </c>
      <c r="G1096" t="s">
        <v>2643</v>
      </c>
      <c r="H1096" t="s">
        <v>27</v>
      </c>
      <c r="I1096" t="s">
        <v>12</v>
      </c>
      <c r="J1096">
        <v>44.036697259999997</v>
      </c>
      <c r="K1096">
        <v>44.036697259999997</v>
      </c>
      <c r="L1096">
        <v>1.2790999999999999</v>
      </c>
      <c r="M1096">
        <v>55.551682100000001</v>
      </c>
      <c r="O1096">
        <v>8.3327520000000002E-2</v>
      </c>
    </row>
    <row r="1097" spans="1:15" hidden="1" x14ac:dyDescent="0.35">
      <c r="A1097">
        <v>1096</v>
      </c>
      <c r="B1097">
        <v>85</v>
      </c>
      <c r="C1097" t="s">
        <v>801</v>
      </c>
      <c r="D1097" t="str">
        <f>INDEX(FSA_Province!B:B,MATCH(LEFT(C1097,1),FSA_Province!A:A,0))</f>
        <v>AB</v>
      </c>
      <c r="E1097" t="s">
        <v>1321</v>
      </c>
      <c r="F1097" t="s">
        <v>2647</v>
      </c>
      <c r="G1097" t="s">
        <v>2643</v>
      </c>
      <c r="H1097" t="s">
        <v>11</v>
      </c>
      <c r="I1097" t="s">
        <v>16</v>
      </c>
      <c r="J1097">
        <v>208.82584711999999</v>
      </c>
      <c r="K1097">
        <v>208.82584711999999</v>
      </c>
      <c r="L1097">
        <v>0.12690000000000001</v>
      </c>
      <c r="M1097">
        <v>26.653476479999998</v>
      </c>
      <c r="O1097">
        <v>0</v>
      </c>
    </row>
    <row r="1098" spans="1:15" hidden="1" x14ac:dyDescent="0.35">
      <c r="A1098">
        <v>1097</v>
      </c>
      <c r="B1098">
        <v>85</v>
      </c>
      <c r="C1098" t="s">
        <v>801</v>
      </c>
      <c r="D1098" t="str">
        <f>INDEX(FSA_Province!B:B,MATCH(LEFT(C1098,1),FSA_Province!A:A,0))</f>
        <v>AB</v>
      </c>
      <c r="E1098" t="s">
        <v>1322</v>
      </c>
      <c r="F1098" t="s">
        <v>2647</v>
      </c>
      <c r="G1098" t="s">
        <v>2643</v>
      </c>
      <c r="H1098" t="s">
        <v>11</v>
      </c>
      <c r="I1098" t="s">
        <v>16</v>
      </c>
      <c r="J1098">
        <v>15392.46467818</v>
      </c>
      <c r="K1098">
        <v>15392.46467818</v>
      </c>
      <c r="L1098">
        <v>0.12740000000000001</v>
      </c>
      <c r="M1098">
        <v>1972.3572979999999</v>
      </c>
      <c r="O1098">
        <v>0</v>
      </c>
    </row>
    <row r="1099" spans="1:15" hidden="1" x14ac:dyDescent="0.35">
      <c r="A1099">
        <v>2112</v>
      </c>
      <c r="B1099">
        <v>126</v>
      </c>
      <c r="C1099" t="s">
        <v>78</v>
      </c>
      <c r="D1099" t="str">
        <f>INDEX(FSA_Province!B:B,MATCH(LEFT(C1099,1),FSA_Province!A:A,0))</f>
        <v>BC</v>
      </c>
      <c r="E1099" t="s">
        <v>2374</v>
      </c>
      <c r="F1099" t="s">
        <v>2642</v>
      </c>
      <c r="G1099" t="s">
        <v>2643</v>
      </c>
      <c r="H1099" t="s">
        <v>27</v>
      </c>
      <c r="I1099" t="s">
        <v>12</v>
      </c>
      <c r="J1099">
        <v>5.9999999999999995E-4</v>
      </c>
      <c r="K1099">
        <v>5.9999999999999995E-4</v>
      </c>
      <c r="L1099">
        <v>50689.966</v>
      </c>
      <c r="M1099">
        <v>29.930420569999999</v>
      </c>
      <c r="O1099">
        <v>4.4895629999999999E-2</v>
      </c>
    </row>
    <row r="1100" spans="1:15" hidden="1" x14ac:dyDescent="0.35">
      <c r="A1100">
        <v>1969</v>
      </c>
      <c r="B1100">
        <v>80</v>
      </c>
      <c r="C1100" t="s">
        <v>33</v>
      </c>
      <c r="D1100" t="str">
        <f>INDEX(FSA_Province!B:B,MATCH(LEFT(C1100,1),FSA_Province!A:A,0))</f>
        <v>BC</v>
      </c>
      <c r="E1100" t="s">
        <v>2222</v>
      </c>
      <c r="F1100" t="s">
        <v>2642</v>
      </c>
      <c r="G1100" t="s">
        <v>2643</v>
      </c>
      <c r="H1100" t="s">
        <v>11</v>
      </c>
      <c r="I1100" t="s">
        <v>16</v>
      </c>
      <c r="J1100">
        <v>0.1</v>
      </c>
      <c r="K1100">
        <v>0.1</v>
      </c>
      <c r="L1100">
        <v>50470</v>
      </c>
      <c r="M1100">
        <v>5076.0816850000001</v>
      </c>
      <c r="O1100">
        <v>7.6141225199999996</v>
      </c>
    </row>
    <row r="1101" spans="1:15" hidden="1" x14ac:dyDescent="0.35">
      <c r="A1101">
        <v>1121</v>
      </c>
      <c r="B1101">
        <v>225</v>
      </c>
      <c r="C1101" t="s">
        <v>300</v>
      </c>
      <c r="D1101" t="str">
        <f>INDEX(FSA_Province!B:B,MATCH(LEFT(C1101,1),FSA_Province!A:A,0))</f>
        <v>AB</v>
      </c>
      <c r="E1101" t="s">
        <v>1347</v>
      </c>
      <c r="F1101" t="s">
        <v>2642</v>
      </c>
      <c r="G1101" t="s">
        <v>2643</v>
      </c>
      <c r="H1101" t="s">
        <v>27</v>
      </c>
      <c r="I1101" t="s">
        <v>16</v>
      </c>
      <c r="J1101">
        <v>6.9300000000000004E-3</v>
      </c>
      <c r="K1101">
        <v>6.9300000000000004E-3</v>
      </c>
      <c r="L1101">
        <v>50467.896000000001</v>
      </c>
      <c r="M1101">
        <v>353.04691100000002</v>
      </c>
      <c r="O1101">
        <v>0.52957036000000002</v>
      </c>
    </row>
    <row r="1102" spans="1:15" hidden="1" x14ac:dyDescent="0.35">
      <c r="A1102">
        <v>1101</v>
      </c>
      <c r="B1102">
        <v>146</v>
      </c>
      <c r="C1102" t="s">
        <v>1016</v>
      </c>
      <c r="D1102" t="str">
        <f>INDEX(FSA_Province!B:B,MATCH(LEFT(C1102,1),FSA_Province!A:A,0))</f>
        <v>ON</v>
      </c>
      <c r="E1102" t="s">
        <v>1326</v>
      </c>
      <c r="F1102" t="s">
        <v>2647</v>
      </c>
      <c r="G1102" t="s">
        <v>2643</v>
      </c>
      <c r="H1102" t="s">
        <v>27</v>
      </c>
      <c r="I1102" t="s">
        <v>16</v>
      </c>
      <c r="J1102">
        <v>3900</v>
      </c>
      <c r="K1102">
        <v>3900</v>
      </c>
      <c r="L1102">
        <v>0.13064796000000001</v>
      </c>
      <c r="M1102">
        <v>512.47805229999994</v>
      </c>
      <c r="O1102">
        <v>0</v>
      </c>
    </row>
    <row r="1103" spans="1:15" hidden="1" x14ac:dyDescent="0.35">
      <c r="A1103">
        <v>1102</v>
      </c>
      <c r="B1103">
        <v>203</v>
      </c>
      <c r="C1103" t="s">
        <v>700</v>
      </c>
      <c r="D1103" t="str">
        <f>INDEX(FSA_Province!B:B,MATCH(LEFT(C1103,1),FSA_Province!A:A,0))</f>
        <v>AB</v>
      </c>
      <c r="E1103" t="s">
        <v>1327</v>
      </c>
      <c r="F1103" t="s">
        <v>2650</v>
      </c>
      <c r="G1103" t="s">
        <v>2643</v>
      </c>
      <c r="H1103" t="s">
        <v>27</v>
      </c>
      <c r="I1103" t="s">
        <v>16</v>
      </c>
      <c r="J1103">
        <v>2000</v>
      </c>
      <c r="K1103">
        <v>2000</v>
      </c>
      <c r="L1103">
        <v>1.2794099999999999</v>
      </c>
      <c r="M1103">
        <v>2583.663943</v>
      </c>
      <c r="O1103">
        <v>3.8754959100000002</v>
      </c>
    </row>
    <row r="1104" spans="1:15" hidden="1" x14ac:dyDescent="0.35">
      <c r="A1104">
        <v>1103</v>
      </c>
      <c r="B1104">
        <v>217</v>
      </c>
      <c r="C1104" t="s">
        <v>491</v>
      </c>
      <c r="D1104" t="str">
        <f>INDEX(FSA_Province!B:B,MATCH(LEFT(C1104,1),FSA_Province!A:A,0))</f>
        <v>QC</v>
      </c>
      <c r="E1104" t="s">
        <v>1328</v>
      </c>
      <c r="F1104" t="s">
        <v>2644</v>
      </c>
      <c r="G1104" t="s">
        <v>2643</v>
      </c>
      <c r="H1104" t="s">
        <v>11</v>
      </c>
      <c r="I1104" t="s">
        <v>16</v>
      </c>
      <c r="J1104">
        <v>88.575055660000004</v>
      </c>
      <c r="K1104">
        <v>88.575055660000004</v>
      </c>
      <c r="L1104">
        <v>0.68764999999999998</v>
      </c>
      <c r="M1104">
        <v>61.499336880000001</v>
      </c>
      <c r="O1104">
        <v>9.2248999999999998E-2</v>
      </c>
    </row>
    <row r="1105" spans="1:15" hidden="1" x14ac:dyDescent="0.35">
      <c r="A1105">
        <v>1104</v>
      </c>
      <c r="B1105">
        <v>217</v>
      </c>
      <c r="C1105" t="s">
        <v>491</v>
      </c>
      <c r="D1105" t="str">
        <f>INDEX(FSA_Province!B:B,MATCH(LEFT(C1105,1),FSA_Province!A:A,0))</f>
        <v>QC</v>
      </c>
      <c r="E1105" t="s">
        <v>1329</v>
      </c>
      <c r="F1105" t="s">
        <v>2664</v>
      </c>
      <c r="G1105" t="s">
        <v>2643</v>
      </c>
      <c r="H1105" t="s">
        <v>11</v>
      </c>
      <c r="I1105" t="s">
        <v>16</v>
      </c>
      <c r="J1105">
        <v>1</v>
      </c>
      <c r="K1105">
        <v>1</v>
      </c>
      <c r="L1105">
        <v>45.765430000000002</v>
      </c>
      <c r="M1105">
        <v>46.209575860000001</v>
      </c>
      <c r="O1105">
        <v>6.9314360000000005E-2</v>
      </c>
    </row>
    <row r="1106" spans="1:15" hidden="1" x14ac:dyDescent="0.35">
      <c r="A1106">
        <v>1105</v>
      </c>
      <c r="B1106">
        <v>217</v>
      </c>
      <c r="C1106" t="s">
        <v>491</v>
      </c>
      <c r="D1106" t="str">
        <f>INDEX(FSA_Province!B:B,MATCH(LEFT(C1106,1),FSA_Province!A:A,0))</f>
        <v>QC</v>
      </c>
      <c r="E1106" t="s">
        <v>1330</v>
      </c>
      <c r="F1106" t="s">
        <v>2645</v>
      </c>
      <c r="G1106" t="s">
        <v>2643</v>
      </c>
      <c r="H1106" t="s">
        <v>11</v>
      </c>
      <c r="I1106" t="s">
        <v>16</v>
      </c>
      <c r="J1106">
        <v>3.6000000299999999</v>
      </c>
      <c r="K1106">
        <v>3.6000000299999999</v>
      </c>
      <c r="L1106">
        <v>32.512345600000003</v>
      </c>
      <c r="M1106">
        <v>118.1803542</v>
      </c>
      <c r="O1106">
        <v>0.17727053000000001</v>
      </c>
    </row>
    <row r="1107" spans="1:15" hidden="1" x14ac:dyDescent="0.35">
      <c r="A1107">
        <v>1106</v>
      </c>
      <c r="B1107">
        <v>62</v>
      </c>
      <c r="C1107" t="s">
        <v>140</v>
      </c>
      <c r="D1107" t="str">
        <f>INDEX(FSA_Province!B:B,MATCH(LEFT(C1107,1),FSA_Province!A:A,0))</f>
        <v>ON</v>
      </c>
      <c r="E1107" t="s">
        <v>1331</v>
      </c>
      <c r="F1107" t="s">
        <v>2646</v>
      </c>
      <c r="G1107" t="s">
        <v>2643</v>
      </c>
      <c r="H1107" t="s">
        <v>27</v>
      </c>
      <c r="I1107" t="s">
        <v>16</v>
      </c>
      <c r="J1107">
        <v>1</v>
      </c>
      <c r="K1107">
        <v>1</v>
      </c>
      <c r="L1107">
        <v>2150.0839999999998</v>
      </c>
      <c r="M1107">
        <v>2170.0785000000001</v>
      </c>
      <c r="O1107">
        <v>3.2551177500000001</v>
      </c>
    </row>
    <row r="1108" spans="1:15" hidden="1" x14ac:dyDescent="0.35">
      <c r="A1108">
        <v>1107</v>
      </c>
      <c r="B1108">
        <v>179</v>
      </c>
      <c r="C1108" t="s">
        <v>333</v>
      </c>
      <c r="D1108" t="str">
        <f>INDEX(FSA_Province!B:B,MATCH(LEFT(C1108,1),FSA_Province!A:A,0))</f>
        <v>ON</v>
      </c>
      <c r="E1108" t="s">
        <v>1332</v>
      </c>
      <c r="F1108" t="s">
        <v>2658</v>
      </c>
      <c r="G1108" t="s">
        <v>2650</v>
      </c>
      <c r="H1108" t="s">
        <v>11</v>
      </c>
      <c r="I1108" t="s">
        <v>16</v>
      </c>
      <c r="J1108">
        <v>9160.57107</v>
      </c>
      <c r="K1108">
        <v>9160.57107</v>
      </c>
      <c r="L1108">
        <v>4.9700000000000001E-2</v>
      </c>
      <c r="M1108">
        <v>455.28038220000002</v>
      </c>
      <c r="O1108">
        <v>0.68292056999999995</v>
      </c>
    </row>
    <row r="1109" spans="1:15" hidden="1" x14ac:dyDescent="0.35">
      <c r="A1109">
        <v>1108</v>
      </c>
      <c r="B1109">
        <v>179</v>
      </c>
      <c r="C1109" t="s">
        <v>333</v>
      </c>
      <c r="D1109" t="str">
        <f>INDEX(FSA_Province!B:B,MATCH(LEFT(C1109,1),FSA_Province!A:A,0))</f>
        <v>ON</v>
      </c>
      <c r="E1109" t="s">
        <v>1333</v>
      </c>
      <c r="F1109" t="s">
        <v>2650</v>
      </c>
      <c r="G1109" t="s">
        <v>2643</v>
      </c>
      <c r="H1109" t="s">
        <v>27</v>
      </c>
      <c r="I1109" t="s">
        <v>16</v>
      </c>
      <c r="J1109">
        <v>500</v>
      </c>
      <c r="K1109">
        <v>500</v>
      </c>
      <c r="L1109">
        <v>1.2793000000000001</v>
      </c>
      <c r="M1109">
        <v>645.86561329999995</v>
      </c>
      <c r="O1109">
        <v>0.96879841</v>
      </c>
    </row>
    <row r="1110" spans="1:15" hidden="1" x14ac:dyDescent="0.35">
      <c r="A1110">
        <v>1120</v>
      </c>
      <c r="B1110">
        <v>100</v>
      </c>
      <c r="C1110" t="s">
        <v>72</v>
      </c>
      <c r="D1110" t="str">
        <f>INDEX(FSA_Province!B:B,MATCH(LEFT(C1110,1),FSA_Province!A:A,0))</f>
        <v>BC</v>
      </c>
      <c r="E1110" t="s">
        <v>1346</v>
      </c>
      <c r="F1110" t="s">
        <v>2642</v>
      </c>
      <c r="G1110" t="s">
        <v>2643</v>
      </c>
      <c r="H1110" t="s">
        <v>27</v>
      </c>
      <c r="I1110" t="s">
        <v>12</v>
      </c>
      <c r="J1110">
        <v>1E-3</v>
      </c>
      <c r="K1110">
        <v>1E-3</v>
      </c>
      <c r="L1110">
        <v>50443.595999999998</v>
      </c>
      <c r="M1110">
        <v>49.91303147</v>
      </c>
      <c r="O1110">
        <v>0</v>
      </c>
    </row>
    <row r="1111" spans="1:15" hidden="1" x14ac:dyDescent="0.35">
      <c r="A1111">
        <v>1071</v>
      </c>
      <c r="B1111">
        <v>75</v>
      </c>
      <c r="C1111" t="s">
        <v>517</v>
      </c>
      <c r="D1111" t="str">
        <f>INDEX(FSA_Province!B:B,MATCH(LEFT(C1111,1),FSA_Province!A:A,0))</f>
        <v>ON</v>
      </c>
      <c r="E1111" t="s">
        <v>1296</v>
      </c>
      <c r="F1111" t="s">
        <v>2658</v>
      </c>
      <c r="G1111" t="s">
        <v>2642</v>
      </c>
      <c r="H1111" t="s">
        <v>27</v>
      </c>
      <c r="I1111" t="s">
        <v>16</v>
      </c>
      <c r="J1111">
        <v>1200</v>
      </c>
      <c r="K1111">
        <v>1200</v>
      </c>
      <c r="L1111">
        <v>1.4699999999999999E-6</v>
      </c>
      <c r="M1111">
        <v>1.7639999999999999E-3</v>
      </c>
      <c r="O1111">
        <v>2.6400000000000001E-6</v>
      </c>
    </row>
    <row r="1112" spans="1:15" hidden="1" x14ac:dyDescent="0.35">
      <c r="A1112">
        <v>1111</v>
      </c>
      <c r="B1112">
        <v>127</v>
      </c>
      <c r="C1112" t="s">
        <v>1235</v>
      </c>
      <c r="D1112" t="str">
        <f>INDEX(FSA_Province!B:B,MATCH(LEFT(C1112,1),FSA_Province!A:A,0))</f>
        <v>QC</v>
      </c>
      <c r="E1112" t="s">
        <v>1336</v>
      </c>
      <c r="F1112" t="s">
        <v>2646</v>
      </c>
      <c r="G1112" t="s">
        <v>2643</v>
      </c>
      <c r="H1112" t="s">
        <v>27</v>
      </c>
      <c r="I1112" t="s">
        <v>16</v>
      </c>
      <c r="J1112">
        <v>1.35</v>
      </c>
      <c r="K1112">
        <v>1.35</v>
      </c>
      <c r="L1112">
        <v>2153.02</v>
      </c>
      <c r="M1112">
        <v>2934.7855979999999</v>
      </c>
      <c r="O1112">
        <v>4.4021783900000004</v>
      </c>
    </row>
    <row r="1113" spans="1:15" hidden="1" x14ac:dyDescent="0.35">
      <c r="A1113">
        <v>1191</v>
      </c>
      <c r="B1113">
        <v>133</v>
      </c>
      <c r="C1113" t="s">
        <v>183</v>
      </c>
      <c r="D1113" t="str">
        <f>INDEX(FSA_Province!B:B,MATCH(LEFT(C1113,1),FSA_Province!A:A,0))</f>
        <v>ON</v>
      </c>
      <c r="E1113" t="s">
        <v>1419</v>
      </c>
      <c r="F1113" t="s">
        <v>2658</v>
      </c>
      <c r="G1113" t="s">
        <v>2642</v>
      </c>
      <c r="H1113" t="s">
        <v>11</v>
      </c>
      <c r="I1113" t="s">
        <v>16</v>
      </c>
      <c r="J1113">
        <v>133133.63288401</v>
      </c>
      <c r="K1113">
        <v>133133.63288401</v>
      </c>
      <c r="L1113">
        <v>1.5E-6</v>
      </c>
      <c r="M1113">
        <v>0.19970043000000001</v>
      </c>
      <c r="O1113">
        <v>2.9953E-4</v>
      </c>
    </row>
    <row r="1114" spans="1:15" hidden="1" x14ac:dyDescent="0.35">
      <c r="A1114">
        <v>1471</v>
      </c>
      <c r="B1114">
        <v>36</v>
      </c>
      <c r="C1114" t="s">
        <v>694</v>
      </c>
      <c r="D1114" t="str">
        <f>INDEX(FSA_Province!B:B,MATCH(LEFT(C1114,1),FSA_Province!A:A,0))</f>
        <v>ON</v>
      </c>
      <c r="E1114" t="s">
        <v>1710</v>
      </c>
      <c r="F1114" t="s">
        <v>2658</v>
      </c>
      <c r="G1114" t="s">
        <v>2642</v>
      </c>
      <c r="H1114" t="s">
        <v>11</v>
      </c>
      <c r="I1114" t="s">
        <v>16</v>
      </c>
      <c r="J1114">
        <v>8300</v>
      </c>
      <c r="K1114">
        <v>8300</v>
      </c>
      <c r="L1114">
        <v>1.5099999999999999E-6</v>
      </c>
      <c r="M1114">
        <v>1.2533000000000001E-2</v>
      </c>
      <c r="O1114">
        <v>1.8790000000000001E-5</v>
      </c>
    </row>
    <row r="1115" spans="1:15" hidden="1" x14ac:dyDescent="0.35">
      <c r="A1115">
        <v>1434</v>
      </c>
      <c r="B1115">
        <v>133</v>
      </c>
      <c r="C1115" t="s">
        <v>183</v>
      </c>
      <c r="D1115" t="str">
        <f>INDEX(FSA_Province!B:B,MATCH(LEFT(C1115,1),FSA_Province!A:A,0))</f>
        <v>ON</v>
      </c>
      <c r="E1115" t="s">
        <v>1671</v>
      </c>
      <c r="F1115" t="s">
        <v>2658</v>
      </c>
      <c r="G1115" t="s">
        <v>2642</v>
      </c>
      <c r="H1115" t="s">
        <v>11</v>
      </c>
      <c r="I1115" t="s">
        <v>16</v>
      </c>
      <c r="J1115">
        <v>131381.87455658999</v>
      </c>
      <c r="K1115">
        <v>131381.87455658999</v>
      </c>
      <c r="L1115">
        <v>1.5200000000000001E-6</v>
      </c>
      <c r="M1115">
        <v>0.19970043000000001</v>
      </c>
      <c r="O1115">
        <v>2.9952000000000001E-4</v>
      </c>
    </row>
    <row r="1116" spans="1:15" hidden="1" x14ac:dyDescent="0.35">
      <c r="A1116">
        <v>1453</v>
      </c>
      <c r="B1116">
        <v>36</v>
      </c>
      <c r="C1116" t="s">
        <v>694</v>
      </c>
      <c r="D1116" t="str">
        <f>INDEX(FSA_Province!B:B,MATCH(LEFT(C1116,1),FSA_Province!A:A,0))</f>
        <v>ON</v>
      </c>
      <c r="E1116" t="s">
        <v>1692</v>
      </c>
      <c r="F1116" t="s">
        <v>2658</v>
      </c>
      <c r="G1116" t="s">
        <v>2642</v>
      </c>
      <c r="H1116" t="s">
        <v>11</v>
      </c>
      <c r="I1116" t="s">
        <v>12</v>
      </c>
      <c r="J1116">
        <v>8300</v>
      </c>
      <c r="K1116">
        <v>8300</v>
      </c>
      <c r="L1116">
        <v>1.5200000000000001E-6</v>
      </c>
      <c r="M1116">
        <v>1.2616E-2</v>
      </c>
      <c r="O1116">
        <v>1.8919999999999998E-5</v>
      </c>
    </row>
    <row r="1117" spans="1:15" hidden="1" x14ac:dyDescent="0.35">
      <c r="A1117">
        <v>416</v>
      </c>
      <c r="B1117">
        <v>181</v>
      </c>
      <c r="C1117" t="s">
        <v>571</v>
      </c>
      <c r="D1117" t="str">
        <f>INDEX(FSA_Province!B:B,MATCH(LEFT(C1117,1),FSA_Province!A:A,0))</f>
        <v>BC</v>
      </c>
      <c r="E1117" t="s">
        <v>572</v>
      </c>
      <c r="F1117" t="s">
        <v>2653</v>
      </c>
      <c r="G1117" t="s">
        <v>2642</v>
      </c>
      <c r="H1117" t="s">
        <v>27</v>
      </c>
      <c r="I1117" t="s">
        <v>16</v>
      </c>
      <c r="J1117">
        <v>3500</v>
      </c>
      <c r="K1117">
        <v>3500</v>
      </c>
      <c r="L1117">
        <v>1.5400000000000001E-6</v>
      </c>
      <c r="M1117">
        <v>5.3899999999999998E-3</v>
      </c>
      <c r="O1117">
        <v>8.0800000000000006E-6</v>
      </c>
    </row>
    <row r="1118" spans="1:15" hidden="1" x14ac:dyDescent="0.35">
      <c r="A1118">
        <v>449</v>
      </c>
      <c r="B1118">
        <v>133</v>
      </c>
      <c r="C1118" t="s">
        <v>183</v>
      </c>
      <c r="D1118" t="str">
        <f>INDEX(FSA_Province!B:B,MATCH(LEFT(C1118,1),FSA_Province!A:A,0))</f>
        <v>ON</v>
      </c>
      <c r="E1118" t="s">
        <v>614</v>
      </c>
      <c r="F1118" t="s">
        <v>2653</v>
      </c>
      <c r="G1118" t="s">
        <v>2642</v>
      </c>
      <c r="H1118" t="s">
        <v>11</v>
      </c>
      <c r="I1118" t="s">
        <v>16</v>
      </c>
      <c r="J1118">
        <v>162094.52055682999</v>
      </c>
      <c r="K1118">
        <v>162094.52055682999</v>
      </c>
      <c r="L1118">
        <v>1.5400000000000001E-6</v>
      </c>
      <c r="M1118">
        <v>0.2496255</v>
      </c>
      <c r="O1118">
        <v>3.7442999999999998E-4</v>
      </c>
    </row>
    <row r="1119" spans="1:15" hidden="1" x14ac:dyDescent="0.35">
      <c r="A1119">
        <v>1118</v>
      </c>
      <c r="B1119">
        <v>225</v>
      </c>
      <c r="C1119" t="s">
        <v>300</v>
      </c>
      <c r="D1119" t="str">
        <f>INDEX(FSA_Province!B:B,MATCH(LEFT(C1119,1),FSA_Province!A:A,0))</f>
        <v>AB</v>
      </c>
      <c r="E1119" t="s">
        <v>1344</v>
      </c>
      <c r="F1119" t="s">
        <v>2646</v>
      </c>
      <c r="G1119" t="s">
        <v>2643</v>
      </c>
      <c r="H1119" t="s">
        <v>27</v>
      </c>
      <c r="I1119" t="s">
        <v>16</v>
      </c>
      <c r="J1119">
        <v>6.7000000000000004E-2</v>
      </c>
      <c r="K1119">
        <v>6.7000000000000004E-2</v>
      </c>
      <c r="L1119">
        <v>2139.145</v>
      </c>
      <c r="M1119">
        <v>144.65544779999999</v>
      </c>
      <c r="O1119">
        <v>0.21698317</v>
      </c>
    </row>
    <row r="1120" spans="1:15" hidden="1" x14ac:dyDescent="0.35">
      <c r="A1120">
        <v>2162</v>
      </c>
      <c r="B1120">
        <v>202</v>
      </c>
      <c r="C1120" t="s">
        <v>391</v>
      </c>
      <c r="D1120" t="str">
        <f>INDEX(FSA_Province!B:B,MATCH(LEFT(C1120,1),FSA_Province!A:A,0))</f>
        <v>ON</v>
      </c>
      <c r="E1120" t="s">
        <v>2425</v>
      </c>
      <c r="F1120" t="s">
        <v>2642</v>
      </c>
      <c r="G1120" t="s">
        <v>2643</v>
      </c>
      <c r="H1120" t="s">
        <v>27</v>
      </c>
      <c r="I1120" t="s">
        <v>16</v>
      </c>
      <c r="J1120">
        <v>0.04</v>
      </c>
      <c r="K1120">
        <v>0.04</v>
      </c>
      <c r="L1120">
        <v>50359.45</v>
      </c>
      <c r="M1120">
        <v>2034.5455999999999</v>
      </c>
      <c r="O1120">
        <v>0</v>
      </c>
    </row>
    <row r="1121" spans="1:15" hidden="1" x14ac:dyDescent="0.35">
      <c r="A1121">
        <v>1073</v>
      </c>
      <c r="B1121">
        <v>75</v>
      </c>
      <c r="C1121" t="s">
        <v>517</v>
      </c>
      <c r="D1121" t="str">
        <f>INDEX(FSA_Province!B:B,MATCH(LEFT(C1121,1),FSA_Province!A:A,0))</f>
        <v>ON</v>
      </c>
      <c r="E1121" t="s">
        <v>1298</v>
      </c>
      <c r="F1121" t="s">
        <v>2642</v>
      </c>
      <c r="G1121" t="s">
        <v>2643</v>
      </c>
      <c r="H1121" t="s">
        <v>27</v>
      </c>
      <c r="I1121" t="s">
        <v>16</v>
      </c>
      <c r="J1121">
        <v>4.4999999999999999E-4</v>
      </c>
      <c r="K1121">
        <v>4.4999999999999999E-4</v>
      </c>
      <c r="L1121">
        <v>50310.673999999999</v>
      </c>
      <c r="M1121">
        <v>22.853728660000002</v>
      </c>
      <c r="O1121">
        <v>3.428059E-2</v>
      </c>
    </row>
    <row r="1122" spans="1:15" hidden="1" x14ac:dyDescent="0.35">
      <c r="A1122">
        <v>1075</v>
      </c>
      <c r="B1122">
        <v>75</v>
      </c>
      <c r="C1122" t="s">
        <v>517</v>
      </c>
      <c r="D1122" t="str">
        <f>INDEX(FSA_Province!B:B,MATCH(LEFT(C1122,1),FSA_Province!A:A,0))</f>
        <v>ON</v>
      </c>
      <c r="E1122" t="s">
        <v>1300</v>
      </c>
      <c r="F1122" t="s">
        <v>2642</v>
      </c>
      <c r="G1122" t="s">
        <v>2643</v>
      </c>
      <c r="H1122" t="s">
        <v>27</v>
      </c>
      <c r="I1122" t="s">
        <v>16</v>
      </c>
      <c r="J1122">
        <v>1.5E-3</v>
      </c>
      <c r="K1122">
        <v>1.5E-3</v>
      </c>
      <c r="L1122">
        <v>50305.347999999998</v>
      </c>
      <c r="M1122">
        <v>76.175902550000004</v>
      </c>
      <c r="O1122">
        <v>0.11426385</v>
      </c>
    </row>
    <row r="1123" spans="1:15" hidden="1" x14ac:dyDescent="0.35">
      <c r="A1123">
        <v>927</v>
      </c>
      <c r="B1123">
        <v>225</v>
      </c>
      <c r="C1123" t="s">
        <v>300</v>
      </c>
      <c r="D1123" t="str">
        <f>INDEX(FSA_Province!B:B,MATCH(LEFT(C1123,1),FSA_Province!A:A,0))</f>
        <v>AB</v>
      </c>
      <c r="E1123" t="s">
        <v>1143</v>
      </c>
      <c r="F1123" t="s">
        <v>2658</v>
      </c>
      <c r="G1123" t="s">
        <v>2642</v>
      </c>
      <c r="H1123" t="s">
        <v>27</v>
      </c>
      <c r="I1123" t="s">
        <v>12</v>
      </c>
      <c r="J1123">
        <v>3000</v>
      </c>
      <c r="K1123">
        <v>3000</v>
      </c>
      <c r="L1123">
        <v>1.55E-6</v>
      </c>
      <c r="M1123">
        <v>4.6499999999999996E-3</v>
      </c>
      <c r="O1123">
        <v>6.9700000000000002E-6</v>
      </c>
    </row>
    <row r="1124" spans="1:15" hidden="1" x14ac:dyDescent="0.35">
      <c r="A1124">
        <v>1123</v>
      </c>
      <c r="B1124">
        <v>24</v>
      </c>
      <c r="C1124" t="s">
        <v>697</v>
      </c>
      <c r="D1124" t="str">
        <f>INDEX(FSA_Province!B:B,MATCH(LEFT(C1124,1),FSA_Province!A:A,0))</f>
        <v>AB</v>
      </c>
      <c r="E1124" t="s">
        <v>1349</v>
      </c>
      <c r="F1124" t="s">
        <v>2645</v>
      </c>
      <c r="G1124" t="s">
        <v>2643</v>
      </c>
      <c r="H1124" t="s">
        <v>11</v>
      </c>
      <c r="I1124" t="s">
        <v>16</v>
      </c>
      <c r="J1124">
        <v>0.45</v>
      </c>
      <c r="K1124">
        <v>0.45</v>
      </c>
      <c r="L1124">
        <v>34.141006849999997</v>
      </c>
      <c r="M1124">
        <v>15.51255443</v>
      </c>
      <c r="O1124">
        <v>2.3268830000000001E-2</v>
      </c>
    </row>
    <row r="1125" spans="1:15" hidden="1" x14ac:dyDescent="0.35">
      <c r="A1125">
        <v>1124</v>
      </c>
      <c r="B1125">
        <v>24</v>
      </c>
      <c r="C1125" t="s">
        <v>697</v>
      </c>
      <c r="D1125" t="str">
        <f>INDEX(FSA_Province!B:B,MATCH(LEFT(C1125,1),FSA_Province!A:A,0))</f>
        <v>AB</v>
      </c>
      <c r="E1125" t="s">
        <v>1350</v>
      </c>
      <c r="F1125" t="s">
        <v>2647</v>
      </c>
      <c r="G1125" t="s">
        <v>2643</v>
      </c>
      <c r="H1125" t="s">
        <v>11</v>
      </c>
      <c r="I1125" t="s">
        <v>16</v>
      </c>
      <c r="J1125">
        <v>10</v>
      </c>
      <c r="K1125">
        <v>10</v>
      </c>
      <c r="L1125">
        <v>0.24</v>
      </c>
      <c r="M1125" s="6">
        <v>2.4</v>
      </c>
      <c r="N1125" s="6"/>
      <c r="O1125">
        <v>2.0902099999999999E-3</v>
      </c>
    </row>
    <row r="1126" spans="1:15" hidden="1" x14ac:dyDescent="0.35">
      <c r="A1126">
        <v>1125</v>
      </c>
      <c r="B1126">
        <v>24</v>
      </c>
      <c r="C1126" t="s">
        <v>697</v>
      </c>
      <c r="D1126" t="str">
        <f>INDEX(FSA_Province!B:B,MATCH(LEFT(C1126,1),FSA_Province!A:A,0))</f>
        <v>AB</v>
      </c>
      <c r="E1126" t="s">
        <v>1351</v>
      </c>
      <c r="F1126" t="s">
        <v>2645</v>
      </c>
      <c r="G1126" t="s">
        <v>2643</v>
      </c>
      <c r="H1126" t="s">
        <v>27</v>
      </c>
      <c r="I1126" t="s">
        <v>12</v>
      </c>
      <c r="J1126">
        <v>0.5</v>
      </c>
      <c r="K1126">
        <v>0.5</v>
      </c>
      <c r="L1126">
        <v>33.655430699999997</v>
      </c>
      <c r="M1126">
        <v>16.595917740000001</v>
      </c>
      <c r="O1126">
        <v>2.4893869999999998E-2</v>
      </c>
    </row>
    <row r="1127" spans="1:15" hidden="1" x14ac:dyDescent="0.35">
      <c r="A1127">
        <v>1435</v>
      </c>
      <c r="B1127">
        <v>133</v>
      </c>
      <c r="C1127" t="s">
        <v>183</v>
      </c>
      <c r="D1127" t="str">
        <f>INDEX(FSA_Province!B:B,MATCH(LEFT(C1127,1),FSA_Province!A:A,0))</f>
        <v>ON</v>
      </c>
      <c r="E1127" t="s">
        <v>1672</v>
      </c>
      <c r="F1127" t="s">
        <v>2658</v>
      </c>
      <c r="G1127" t="s">
        <v>2642</v>
      </c>
      <c r="H1127" t="s">
        <v>11</v>
      </c>
      <c r="I1127" t="s">
        <v>16</v>
      </c>
      <c r="J1127">
        <v>62798.883435850003</v>
      </c>
      <c r="K1127">
        <v>62798.883435850003</v>
      </c>
      <c r="L1127">
        <v>1.59E-6</v>
      </c>
      <c r="M1127">
        <v>9.8165630000000004E-2</v>
      </c>
      <c r="O1127">
        <v>1.4724000000000001E-4</v>
      </c>
    </row>
    <row r="1128" spans="1:15" hidden="1" x14ac:dyDescent="0.35">
      <c r="A1128">
        <v>1127</v>
      </c>
      <c r="B1128">
        <v>142</v>
      </c>
      <c r="C1128" t="s">
        <v>102</v>
      </c>
      <c r="D1128" t="str">
        <f>INDEX(FSA_Province!B:B,MATCH(LEFT(C1128,1),FSA_Province!A:A,0))</f>
        <v>QC</v>
      </c>
      <c r="E1128" t="s">
        <v>1353</v>
      </c>
      <c r="F1128" t="s">
        <v>2647</v>
      </c>
      <c r="G1128" t="s">
        <v>2643</v>
      </c>
      <c r="H1128" t="s">
        <v>11</v>
      </c>
      <c r="I1128" t="s">
        <v>16</v>
      </c>
      <c r="J1128">
        <v>33</v>
      </c>
      <c r="K1128">
        <v>33</v>
      </c>
      <c r="L1128">
        <v>0.15</v>
      </c>
      <c r="M1128" s="6">
        <v>4.95</v>
      </c>
      <c r="N1128" s="6"/>
      <c r="O1128">
        <v>6.6265899999999999E-3</v>
      </c>
    </row>
    <row r="1129" spans="1:15" hidden="1" x14ac:dyDescent="0.35">
      <c r="A1129">
        <v>1128</v>
      </c>
      <c r="B1129">
        <v>142</v>
      </c>
      <c r="C1129" t="s">
        <v>102</v>
      </c>
      <c r="D1129" t="str">
        <f>INDEX(FSA_Province!B:B,MATCH(LEFT(C1129,1),FSA_Province!A:A,0))</f>
        <v>QC</v>
      </c>
      <c r="E1129" t="s">
        <v>1354</v>
      </c>
      <c r="F1129" t="s">
        <v>2644</v>
      </c>
      <c r="G1129" t="s">
        <v>2643</v>
      </c>
      <c r="H1129" t="s">
        <v>11</v>
      </c>
      <c r="I1129" t="s">
        <v>16</v>
      </c>
      <c r="J1129">
        <v>25.00000013</v>
      </c>
      <c r="K1129">
        <v>25.00000013</v>
      </c>
      <c r="L1129">
        <v>0.7</v>
      </c>
      <c r="M1129">
        <v>17.66953221</v>
      </c>
      <c r="O1129">
        <v>2.650429E-2</v>
      </c>
    </row>
    <row r="1130" spans="1:15" hidden="1" x14ac:dyDescent="0.35">
      <c r="A1130">
        <v>1129</v>
      </c>
      <c r="B1130">
        <v>142</v>
      </c>
      <c r="C1130" t="s">
        <v>102</v>
      </c>
      <c r="D1130" t="str">
        <f>INDEX(FSA_Province!B:B,MATCH(LEFT(C1130,1),FSA_Province!A:A,0))</f>
        <v>QC</v>
      </c>
      <c r="E1130" t="s">
        <v>1355</v>
      </c>
      <c r="F1130" t="s">
        <v>2644</v>
      </c>
      <c r="G1130" t="s">
        <v>2643</v>
      </c>
      <c r="H1130" t="s">
        <v>11</v>
      </c>
      <c r="I1130" t="s">
        <v>16</v>
      </c>
      <c r="J1130">
        <v>50.000000129999997</v>
      </c>
      <c r="K1130">
        <v>50.000000129999997</v>
      </c>
      <c r="L1130">
        <v>0.7</v>
      </c>
      <c r="M1130">
        <v>35.28359004</v>
      </c>
      <c r="O1130">
        <v>5.2925380000000001E-2</v>
      </c>
    </row>
    <row r="1131" spans="1:15" hidden="1" x14ac:dyDescent="0.35">
      <c r="A1131">
        <v>1130</v>
      </c>
      <c r="B1131">
        <v>142</v>
      </c>
      <c r="C1131" t="s">
        <v>102</v>
      </c>
      <c r="D1131" t="str">
        <f>INDEX(FSA_Province!B:B,MATCH(LEFT(C1131,1),FSA_Province!A:A,0))</f>
        <v>QC</v>
      </c>
      <c r="E1131" t="s">
        <v>1356</v>
      </c>
      <c r="F1131" t="s">
        <v>2644</v>
      </c>
      <c r="G1131" t="s">
        <v>2643</v>
      </c>
      <c r="H1131" t="s">
        <v>11</v>
      </c>
      <c r="I1131" t="s">
        <v>16</v>
      </c>
      <c r="J1131">
        <v>2400</v>
      </c>
      <c r="K1131">
        <v>2400</v>
      </c>
      <c r="L1131">
        <v>0.7</v>
      </c>
      <c r="M1131">
        <v>1689.752888</v>
      </c>
      <c r="O1131">
        <v>2.53462933</v>
      </c>
    </row>
    <row r="1132" spans="1:15" hidden="1" x14ac:dyDescent="0.35">
      <c r="A1132">
        <v>1131</v>
      </c>
      <c r="B1132">
        <v>12</v>
      </c>
      <c r="C1132" t="s">
        <v>346</v>
      </c>
      <c r="D1132" t="str">
        <f>INDEX(FSA_Province!B:B,MATCH(LEFT(C1132,1),FSA_Province!A:A,0))</f>
        <v>ON</v>
      </c>
      <c r="E1132" t="s">
        <v>1357</v>
      </c>
      <c r="F1132" t="s">
        <v>2644</v>
      </c>
      <c r="G1132" t="s">
        <v>2643</v>
      </c>
      <c r="H1132" t="s">
        <v>11</v>
      </c>
      <c r="I1132" t="s">
        <v>16</v>
      </c>
      <c r="J1132">
        <v>1000</v>
      </c>
      <c r="K1132">
        <v>1000</v>
      </c>
      <c r="L1132">
        <v>0.69</v>
      </c>
      <c r="M1132">
        <v>696.69270300000005</v>
      </c>
      <c r="O1132">
        <v>1.04503905</v>
      </c>
    </row>
    <row r="1133" spans="1:15" hidden="1" x14ac:dyDescent="0.35">
      <c r="A1133">
        <v>1473</v>
      </c>
      <c r="B1133">
        <v>24</v>
      </c>
      <c r="C1133" t="s">
        <v>697</v>
      </c>
      <c r="D1133" t="str">
        <f>INDEX(FSA_Province!B:B,MATCH(LEFT(C1133,1),FSA_Province!A:A,0))</f>
        <v>AB</v>
      </c>
      <c r="E1133" t="s">
        <v>1712</v>
      </c>
      <c r="F1133" t="s">
        <v>2658</v>
      </c>
      <c r="G1133" t="s">
        <v>2642</v>
      </c>
      <c r="H1133" t="s">
        <v>27</v>
      </c>
      <c r="I1133" t="s">
        <v>16</v>
      </c>
      <c r="J1133">
        <v>10000</v>
      </c>
      <c r="K1133">
        <v>10000</v>
      </c>
      <c r="L1133">
        <v>1.59E-6</v>
      </c>
      <c r="M1133">
        <v>1.5900000000000001E-2</v>
      </c>
      <c r="O1133">
        <v>2.385E-5</v>
      </c>
    </row>
    <row r="1134" spans="1:15" hidden="1" x14ac:dyDescent="0.35">
      <c r="A1134">
        <v>1068</v>
      </c>
      <c r="B1134">
        <v>142</v>
      </c>
      <c r="C1134" t="s">
        <v>102</v>
      </c>
      <c r="D1134" t="str">
        <f>INDEX(FSA_Province!B:B,MATCH(LEFT(C1134,1),FSA_Province!A:A,0))</f>
        <v>QC</v>
      </c>
      <c r="E1134" t="s">
        <v>1293</v>
      </c>
      <c r="F1134" t="s">
        <v>2642</v>
      </c>
      <c r="G1134" t="s">
        <v>2643</v>
      </c>
      <c r="H1134" t="s">
        <v>11</v>
      </c>
      <c r="I1134" t="s">
        <v>16</v>
      </c>
      <c r="J1134">
        <v>8.10665E-3</v>
      </c>
      <c r="K1134">
        <v>8.10665E-3</v>
      </c>
      <c r="L1134">
        <v>50250</v>
      </c>
      <c r="M1134">
        <v>410.84213080000001</v>
      </c>
      <c r="O1134">
        <v>0.61626318999999996</v>
      </c>
    </row>
    <row r="1135" spans="1:15" hidden="1" x14ac:dyDescent="0.35">
      <c r="A1135">
        <v>1134</v>
      </c>
      <c r="B1135">
        <v>142</v>
      </c>
      <c r="C1135" t="s">
        <v>102</v>
      </c>
      <c r="D1135" t="str">
        <f>INDEX(FSA_Province!B:B,MATCH(LEFT(C1135,1),FSA_Province!A:A,0))</f>
        <v>QC</v>
      </c>
      <c r="E1135" t="s">
        <v>1361</v>
      </c>
      <c r="F1135" t="s">
        <v>2647</v>
      </c>
      <c r="G1135" t="s">
        <v>2650</v>
      </c>
      <c r="H1135" t="s">
        <v>11</v>
      </c>
      <c r="I1135" t="s">
        <v>16</v>
      </c>
      <c r="J1135">
        <v>51.205243459999998</v>
      </c>
      <c r="K1135">
        <v>51.205243459999998</v>
      </c>
      <c r="L1135">
        <v>9.8000000000000004E-2</v>
      </c>
      <c r="M1135">
        <v>5.0181138499999998</v>
      </c>
      <c r="O1135">
        <v>7.5271699999999997E-3</v>
      </c>
    </row>
    <row r="1136" spans="1:15" hidden="1" x14ac:dyDescent="0.35">
      <c r="A1136">
        <v>1135</v>
      </c>
      <c r="B1136">
        <v>142</v>
      </c>
      <c r="C1136" t="s">
        <v>102</v>
      </c>
      <c r="D1136" t="str">
        <f>INDEX(FSA_Province!B:B,MATCH(LEFT(C1136,1),FSA_Province!A:A,0))</f>
        <v>QC</v>
      </c>
      <c r="E1136" t="s">
        <v>1362</v>
      </c>
      <c r="F1136" t="s">
        <v>2644</v>
      </c>
      <c r="G1136" t="s">
        <v>2650</v>
      </c>
      <c r="H1136" t="s">
        <v>11</v>
      </c>
      <c r="I1136" t="s">
        <v>16</v>
      </c>
      <c r="J1136">
        <v>314.34329987000001</v>
      </c>
      <c r="K1136">
        <v>314.34329987000001</v>
      </c>
      <c r="L1136">
        <v>0.54</v>
      </c>
      <c r="M1136">
        <v>168.36125290000001</v>
      </c>
      <c r="O1136">
        <v>0.25254187</v>
      </c>
    </row>
    <row r="1137" spans="1:15" hidden="1" x14ac:dyDescent="0.35">
      <c r="A1137">
        <v>1136</v>
      </c>
      <c r="B1137">
        <v>131</v>
      </c>
      <c r="C1137" t="s">
        <v>447</v>
      </c>
      <c r="D1137" t="str">
        <f>INDEX(FSA_Province!B:B,MATCH(LEFT(C1137,1),FSA_Province!A:A,0))</f>
        <v>ON</v>
      </c>
      <c r="E1137" t="s">
        <v>1363</v>
      </c>
      <c r="F1137" t="s">
        <v>2647</v>
      </c>
      <c r="G1137" t="s">
        <v>2643</v>
      </c>
      <c r="H1137" t="s">
        <v>27</v>
      </c>
      <c r="I1137" t="s">
        <v>16</v>
      </c>
      <c r="J1137">
        <v>15</v>
      </c>
      <c r="K1137">
        <v>15</v>
      </c>
      <c r="L1137">
        <v>0.12500172000000001</v>
      </c>
      <c r="M1137">
        <v>1.88774241</v>
      </c>
      <c r="O1137">
        <v>2.83161E-3</v>
      </c>
    </row>
    <row r="1138" spans="1:15" hidden="1" x14ac:dyDescent="0.35">
      <c r="A1138">
        <v>1137</v>
      </c>
      <c r="B1138">
        <v>131</v>
      </c>
      <c r="C1138" t="s">
        <v>447</v>
      </c>
      <c r="D1138" t="str">
        <f>INDEX(FSA_Province!B:B,MATCH(LEFT(C1138,1),FSA_Province!A:A,0))</f>
        <v>ON</v>
      </c>
      <c r="E1138" t="s">
        <v>1364</v>
      </c>
      <c r="F1138" t="s">
        <v>2647</v>
      </c>
      <c r="G1138" t="s">
        <v>2643</v>
      </c>
      <c r="H1138" t="s">
        <v>27</v>
      </c>
      <c r="I1138" t="s">
        <v>16</v>
      </c>
      <c r="J1138">
        <v>1175</v>
      </c>
      <c r="K1138">
        <v>1175</v>
      </c>
      <c r="L1138">
        <v>0.12500172000000001</v>
      </c>
      <c r="M1138">
        <v>147.861706</v>
      </c>
      <c r="O1138">
        <v>0.22179255</v>
      </c>
    </row>
    <row r="1139" spans="1:15" hidden="1" x14ac:dyDescent="0.35">
      <c r="A1139">
        <v>1138</v>
      </c>
      <c r="B1139">
        <v>125</v>
      </c>
      <c r="C1139" t="s">
        <v>810</v>
      </c>
      <c r="D1139" t="str">
        <f>INDEX(FSA_Province!B:B,MATCH(LEFT(C1139,1),FSA_Province!A:A,0))</f>
        <v>ON</v>
      </c>
      <c r="E1139" t="s">
        <v>1365</v>
      </c>
      <c r="F1139" t="s">
        <v>2646</v>
      </c>
      <c r="G1139" t="s">
        <v>2643</v>
      </c>
      <c r="H1139" t="s">
        <v>11</v>
      </c>
      <c r="I1139" t="s">
        <v>16</v>
      </c>
      <c r="J1139">
        <v>1</v>
      </c>
      <c r="K1139">
        <v>1</v>
      </c>
      <c r="L1139">
        <v>2191.076</v>
      </c>
      <c r="M1139">
        <v>2203.5381560000001</v>
      </c>
      <c r="O1139">
        <v>3.3053072299999999</v>
      </c>
    </row>
    <row r="1140" spans="1:15" hidden="1" x14ac:dyDescent="0.35">
      <c r="A1140">
        <v>1139</v>
      </c>
      <c r="B1140">
        <v>142</v>
      </c>
      <c r="C1140" t="s">
        <v>102</v>
      </c>
      <c r="D1140" t="str">
        <f>INDEX(FSA_Province!B:B,MATCH(LEFT(C1140,1),FSA_Province!A:A,0))</f>
        <v>QC</v>
      </c>
      <c r="E1140" t="s">
        <v>1366</v>
      </c>
      <c r="F1140" t="s">
        <v>2644</v>
      </c>
      <c r="G1140" t="s">
        <v>2643</v>
      </c>
      <c r="H1140" t="s">
        <v>11</v>
      </c>
      <c r="I1140" t="s">
        <v>16</v>
      </c>
      <c r="J1140">
        <v>34.457516179999999</v>
      </c>
      <c r="K1140">
        <v>34.457516179999999</v>
      </c>
      <c r="L1140">
        <v>0.65200000000000002</v>
      </c>
      <c r="M1140">
        <v>22.504410549999999</v>
      </c>
      <c r="O1140">
        <v>3.3756609999999999E-2</v>
      </c>
    </row>
    <row r="1141" spans="1:15" hidden="1" x14ac:dyDescent="0.35">
      <c r="A1141">
        <v>1140</v>
      </c>
      <c r="B1141">
        <v>142</v>
      </c>
      <c r="C1141" t="s">
        <v>102</v>
      </c>
      <c r="D1141" t="str">
        <f>INDEX(FSA_Province!B:B,MATCH(LEFT(C1141,1),FSA_Province!A:A,0))</f>
        <v>QC</v>
      </c>
      <c r="E1141" t="s">
        <v>1367</v>
      </c>
      <c r="F1141" t="s">
        <v>2650</v>
      </c>
      <c r="G1141" t="s">
        <v>2643</v>
      </c>
      <c r="H1141" t="s">
        <v>11</v>
      </c>
      <c r="I1141" t="s">
        <v>16</v>
      </c>
      <c r="J1141">
        <v>175</v>
      </c>
      <c r="K1141">
        <v>175</v>
      </c>
      <c r="L1141">
        <v>1.2845</v>
      </c>
      <c r="M1141">
        <v>226.3956245</v>
      </c>
      <c r="O1141">
        <v>0.33959342999999997</v>
      </c>
    </row>
    <row r="1142" spans="1:15" hidden="1" x14ac:dyDescent="0.35">
      <c r="A1142">
        <v>1141</v>
      </c>
      <c r="B1142">
        <v>115</v>
      </c>
      <c r="C1142" t="s">
        <v>88</v>
      </c>
      <c r="D1142" t="str">
        <f>INDEX(FSA_Province!B:B,MATCH(LEFT(C1142,1),FSA_Province!A:A,0))</f>
        <v>ON</v>
      </c>
      <c r="E1142" t="s">
        <v>1368</v>
      </c>
      <c r="F1142" t="s">
        <v>2646</v>
      </c>
      <c r="G1142" t="s">
        <v>2643</v>
      </c>
      <c r="H1142" t="s">
        <v>11</v>
      </c>
      <c r="I1142" t="s">
        <v>16</v>
      </c>
      <c r="J1142">
        <v>0.17464278999999999</v>
      </c>
      <c r="K1142">
        <v>0.17464278999999999</v>
      </c>
      <c r="L1142">
        <v>2201.1979999999999</v>
      </c>
      <c r="M1142">
        <v>387.21026380000001</v>
      </c>
      <c r="O1142">
        <v>0.58081539000000004</v>
      </c>
    </row>
    <row r="1143" spans="1:15" hidden="1" x14ac:dyDescent="0.35">
      <c r="A1143">
        <v>1142</v>
      </c>
      <c r="B1143">
        <v>232</v>
      </c>
      <c r="C1143" t="s">
        <v>639</v>
      </c>
      <c r="D1143" t="str">
        <f>INDEX(FSA_Province!B:B,MATCH(LEFT(C1143,1),FSA_Province!A:A,0))</f>
        <v>AB</v>
      </c>
      <c r="E1143" t="s">
        <v>1369</v>
      </c>
      <c r="F1143" t="s">
        <v>2646</v>
      </c>
      <c r="G1143" t="s">
        <v>2643</v>
      </c>
      <c r="H1143" t="s">
        <v>27</v>
      </c>
      <c r="I1143" t="s">
        <v>16</v>
      </c>
      <c r="J1143">
        <v>0.5</v>
      </c>
      <c r="K1143">
        <v>0.5</v>
      </c>
      <c r="L1143">
        <v>2224.4290000000001</v>
      </c>
      <c r="M1143">
        <v>1121.144855</v>
      </c>
      <c r="O1143">
        <v>1.68171728</v>
      </c>
    </row>
    <row r="1144" spans="1:15" hidden="1" x14ac:dyDescent="0.35">
      <c r="A1144">
        <v>1143</v>
      </c>
      <c r="B1144">
        <v>8</v>
      </c>
      <c r="C1144" t="s">
        <v>338</v>
      </c>
      <c r="D1144" t="str">
        <f>INDEX(FSA_Province!B:B,MATCH(LEFT(C1144,1),FSA_Province!A:A,0))</f>
        <v>ON</v>
      </c>
      <c r="E1144" t="s">
        <v>1370</v>
      </c>
      <c r="F1144" t="s">
        <v>2647</v>
      </c>
      <c r="G1144" t="s">
        <v>2643</v>
      </c>
      <c r="H1144" t="s">
        <v>11</v>
      </c>
      <c r="I1144" t="s">
        <v>16</v>
      </c>
      <c r="J1144">
        <v>775</v>
      </c>
      <c r="K1144">
        <v>775</v>
      </c>
      <c r="L1144">
        <v>0.125</v>
      </c>
      <c r="M1144">
        <v>97.622628890000001</v>
      </c>
      <c r="O1144">
        <v>0.14643394000000001</v>
      </c>
    </row>
    <row r="1145" spans="1:15" hidden="1" x14ac:dyDescent="0.35">
      <c r="A1145">
        <v>1005</v>
      </c>
      <c r="B1145">
        <v>245</v>
      </c>
      <c r="C1145" t="s">
        <v>8</v>
      </c>
      <c r="D1145" t="str">
        <f>INDEX(FSA_Province!B:B,MATCH(LEFT(C1145,1),FSA_Province!A:A,0))</f>
        <v>BC</v>
      </c>
      <c r="E1145" t="s">
        <v>1227</v>
      </c>
      <c r="F1145" t="s">
        <v>2642</v>
      </c>
      <c r="G1145" t="s">
        <v>2643</v>
      </c>
      <c r="H1145" t="s">
        <v>11</v>
      </c>
      <c r="I1145" t="s">
        <v>12</v>
      </c>
      <c r="J1145">
        <v>0.2</v>
      </c>
      <c r="K1145">
        <v>0.2</v>
      </c>
      <c r="L1145">
        <v>50200</v>
      </c>
      <c r="M1145">
        <v>10039.99999</v>
      </c>
      <c r="O1145">
        <v>0</v>
      </c>
    </row>
    <row r="1146" spans="1:15" hidden="1" x14ac:dyDescent="0.35">
      <c r="A1146">
        <v>1109</v>
      </c>
      <c r="B1146">
        <v>225</v>
      </c>
      <c r="C1146" t="s">
        <v>300</v>
      </c>
      <c r="D1146" t="str">
        <f>INDEX(FSA_Province!B:B,MATCH(LEFT(C1146,1),FSA_Province!A:A,0))</f>
        <v>AB</v>
      </c>
      <c r="E1146" t="s">
        <v>1334</v>
      </c>
      <c r="F1146" t="s">
        <v>2642</v>
      </c>
      <c r="G1146" t="s">
        <v>2643</v>
      </c>
      <c r="H1146" t="s">
        <v>27</v>
      </c>
      <c r="I1146" t="s">
        <v>16</v>
      </c>
      <c r="J1146">
        <v>5.8999999999999999E-3</v>
      </c>
      <c r="K1146">
        <v>5.8999999999999999E-3</v>
      </c>
      <c r="L1146">
        <v>50147.758000000002</v>
      </c>
      <c r="M1146">
        <v>298.82945539999997</v>
      </c>
      <c r="O1146">
        <v>0.44824417999999999</v>
      </c>
    </row>
    <row r="1147" spans="1:15" hidden="1" x14ac:dyDescent="0.35">
      <c r="A1147">
        <v>1963</v>
      </c>
      <c r="B1147">
        <v>94</v>
      </c>
      <c r="C1147" t="s">
        <v>827</v>
      </c>
      <c r="D1147" t="str">
        <f>INDEX(FSA_Province!B:B,MATCH(LEFT(C1147,1),FSA_Province!A:A,0))</f>
        <v>QC</v>
      </c>
      <c r="E1147" t="s">
        <v>2213</v>
      </c>
      <c r="F1147" t="s">
        <v>2642</v>
      </c>
      <c r="G1147" t="s">
        <v>2643</v>
      </c>
      <c r="H1147" t="s">
        <v>11</v>
      </c>
      <c r="I1147" t="s">
        <v>16</v>
      </c>
      <c r="J1147">
        <v>6.0999999999999999E-2</v>
      </c>
      <c r="K1147">
        <v>6.0999999999999999E-2</v>
      </c>
      <c r="L1147">
        <v>50030</v>
      </c>
      <c r="M1147">
        <v>3070.5587340000002</v>
      </c>
      <c r="O1147">
        <v>4.6058380999999997</v>
      </c>
    </row>
    <row r="1148" spans="1:15" hidden="1" x14ac:dyDescent="0.35">
      <c r="A1148">
        <v>1147</v>
      </c>
      <c r="B1148">
        <v>40</v>
      </c>
      <c r="C1148" t="s">
        <v>328</v>
      </c>
      <c r="D1148" t="str">
        <f>INDEX(FSA_Province!B:B,MATCH(LEFT(C1148,1),FSA_Province!A:A,0))</f>
        <v>ON</v>
      </c>
      <c r="E1148" t="s">
        <v>1374</v>
      </c>
      <c r="F1148" t="s">
        <v>2647</v>
      </c>
      <c r="G1148" t="s">
        <v>2643</v>
      </c>
      <c r="H1148" t="s">
        <v>27</v>
      </c>
      <c r="I1148" t="s">
        <v>16</v>
      </c>
      <c r="J1148">
        <v>4000</v>
      </c>
      <c r="K1148">
        <v>4000</v>
      </c>
      <c r="L1148">
        <v>0.12669628999999999</v>
      </c>
      <c r="M1148">
        <v>510.61727309999998</v>
      </c>
      <c r="O1148">
        <v>0.76592590000000005</v>
      </c>
    </row>
    <row r="1149" spans="1:15" hidden="1" x14ac:dyDescent="0.35">
      <c r="A1149">
        <v>1148</v>
      </c>
      <c r="B1149">
        <v>205</v>
      </c>
      <c r="C1149" t="s">
        <v>62</v>
      </c>
      <c r="D1149" t="str">
        <f>INDEX(FSA_Province!B:B,MATCH(LEFT(C1149,1),FSA_Province!A:A,0))</f>
        <v>AB</v>
      </c>
      <c r="E1149" t="s">
        <v>1375</v>
      </c>
      <c r="F1149" t="s">
        <v>2651</v>
      </c>
      <c r="G1149" t="s">
        <v>2643</v>
      </c>
      <c r="H1149" t="s">
        <v>11</v>
      </c>
      <c r="I1149" t="s">
        <v>16</v>
      </c>
      <c r="J1149">
        <v>0.49</v>
      </c>
      <c r="K1149">
        <v>0.49</v>
      </c>
      <c r="L1149">
        <v>199</v>
      </c>
      <c r="M1149">
        <v>98.277479200000002</v>
      </c>
      <c r="O1149">
        <v>0.14741620999999999</v>
      </c>
    </row>
    <row r="1150" spans="1:15" hidden="1" x14ac:dyDescent="0.35">
      <c r="A1150">
        <v>1149</v>
      </c>
      <c r="B1150">
        <v>114</v>
      </c>
      <c r="C1150" t="s">
        <v>471</v>
      </c>
      <c r="D1150" t="str">
        <f>INDEX(FSA_Province!B:B,MATCH(LEFT(C1150,1),FSA_Province!A:A,0))</f>
        <v>ON</v>
      </c>
      <c r="E1150" t="s">
        <v>1376</v>
      </c>
      <c r="F1150" t="s">
        <v>2649</v>
      </c>
      <c r="G1150" t="s">
        <v>2650</v>
      </c>
      <c r="H1150" t="s">
        <v>11</v>
      </c>
      <c r="I1150" t="s">
        <v>16</v>
      </c>
      <c r="J1150">
        <v>75000</v>
      </c>
      <c r="K1150">
        <v>75000</v>
      </c>
      <c r="L1150">
        <v>3.04E-2</v>
      </c>
      <c r="M1150">
        <v>2280</v>
      </c>
      <c r="O1150">
        <v>3.42</v>
      </c>
    </row>
    <row r="1151" spans="1:15" hidden="1" x14ac:dyDescent="0.35">
      <c r="A1151">
        <v>1150</v>
      </c>
      <c r="B1151">
        <v>125</v>
      </c>
      <c r="C1151" t="s">
        <v>810</v>
      </c>
      <c r="D1151" t="str">
        <f>INDEX(FSA_Province!B:B,MATCH(LEFT(C1151,1),FSA_Province!A:A,0))</f>
        <v>ON</v>
      </c>
      <c r="E1151" t="s">
        <v>1377</v>
      </c>
      <c r="F1151" t="s">
        <v>2647</v>
      </c>
      <c r="G1151" t="s">
        <v>2643</v>
      </c>
      <c r="H1151" t="s">
        <v>11</v>
      </c>
      <c r="I1151" t="s">
        <v>16</v>
      </c>
      <c r="J1151">
        <v>1597.6035946100001</v>
      </c>
      <c r="K1151">
        <v>1597.6035946100001</v>
      </c>
      <c r="L1151">
        <v>0.125</v>
      </c>
      <c r="M1151">
        <v>201.21049439999999</v>
      </c>
      <c r="O1151">
        <v>0.30181574</v>
      </c>
    </row>
    <row r="1152" spans="1:15" hidden="1" x14ac:dyDescent="0.35">
      <c r="A1152">
        <v>1151</v>
      </c>
      <c r="B1152">
        <v>114</v>
      </c>
      <c r="C1152" t="s">
        <v>471</v>
      </c>
      <c r="D1152" t="str">
        <f>INDEX(FSA_Province!B:B,MATCH(LEFT(C1152,1),FSA_Province!A:A,0))</f>
        <v>ON</v>
      </c>
      <c r="E1152" t="s">
        <v>1378</v>
      </c>
      <c r="F1152" t="s">
        <v>2650</v>
      </c>
      <c r="G1152" t="s">
        <v>2643</v>
      </c>
      <c r="H1152" t="s">
        <v>11</v>
      </c>
      <c r="I1152" t="s">
        <v>16</v>
      </c>
      <c r="J1152">
        <v>2300</v>
      </c>
      <c r="K1152">
        <v>2300</v>
      </c>
      <c r="L1152">
        <v>1.284</v>
      </c>
      <c r="M1152">
        <v>2975.0542300000002</v>
      </c>
      <c r="O1152">
        <v>4.4625813399999998</v>
      </c>
    </row>
    <row r="1153" spans="1:15" hidden="1" x14ac:dyDescent="0.35">
      <c r="A1153">
        <v>1152</v>
      </c>
      <c r="B1153">
        <v>142</v>
      </c>
      <c r="C1153" t="s">
        <v>102</v>
      </c>
      <c r="D1153" t="str">
        <f>INDEX(FSA_Province!B:B,MATCH(LEFT(C1153,1),FSA_Province!A:A,0))</f>
        <v>QC</v>
      </c>
      <c r="E1153" t="s">
        <v>1379</v>
      </c>
      <c r="F1153" t="s">
        <v>2647</v>
      </c>
      <c r="G1153" t="s">
        <v>2643</v>
      </c>
      <c r="H1153" t="s">
        <v>11</v>
      </c>
      <c r="I1153" t="s">
        <v>16</v>
      </c>
      <c r="J1153">
        <v>33</v>
      </c>
      <c r="K1153">
        <v>33</v>
      </c>
      <c r="L1153">
        <v>0.126</v>
      </c>
      <c r="M1153">
        <v>4.1682975100000004</v>
      </c>
      <c r="O1153">
        <v>6.2524399999999997E-3</v>
      </c>
    </row>
    <row r="1154" spans="1:15" hidden="1" x14ac:dyDescent="0.35">
      <c r="A1154">
        <v>1153</v>
      </c>
      <c r="B1154">
        <v>142</v>
      </c>
      <c r="C1154" t="s">
        <v>102</v>
      </c>
      <c r="D1154" t="str">
        <f>INDEX(FSA_Province!B:B,MATCH(LEFT(C1154,1),FSA_Province!A:A,0))</f>
        <v>QC</v>
      </c>
      <c r="E1154" t="s">
        <v>1380</v>
      </c>
      <c r="F1154" t="s">
        <v>2644</v>
      </c>
      <c r="G1154" t="s">
        <v>2643</v>
      </c>
      <c r="H1154" t="s">
        <v>11</v>
      </c>
      <c r="I1154" t="s">
        <v>16</v>
      </c>
      <c r="J1154">
        <v>50</v>
      </c>
      <c r="K1154">
        <v>50</v>
      </c>
      <c r="L1154">
        <v>0.65500000000000003</v>
      </c>
      <c r="M1154">
        <v>32.992418999999998</v>
      </c>
      <c r="O1154">
        <v>4.9488619999999997E-2</v>
      </c>
    </row>
    <row r="1155" spans="1:15" hidden="1" x14ac:dyDescent="0.35">
      <c r="A1155">
        <v>1154</v>
      </c>
      <c r="B1155">
        <v>142</v>
      </c>
      <c r="C1155" t="s">
        <v>102</v>
      </c>
      <c r="D1155" t="str">
        <f>INDEX(FSA_Province!B:B,MATCH(LEFT(C1155,1),FSA_Province!A:A,0))</f>
        <v>QC</v>
      </c>
      <c r="E1155" t="s">
        <v>1381</v>
      </c>
      <c r="F1155" t="s">
        <v>2664</v>
      </c>
      <c r="G1155" t="s">
        <v>2643</v>
      </c>
      <c r="H1155" t="s">
        <v>11</v>
      </c>
      <c r="I1155" t="s">
        <v>16</v>
      </c>
      <c r="J1155">
        <v>1</v>
      </c>
      <c r="K1155">
        <v>1</v>
      </c>
      <c r="L1155">
        <v>50</v>
      </c>
      <c r="M1155">
        <v>50.120539139999998</v>
      </c>
      <c r="O1155">
        <v>7.5180800000000006E-2</v>
      </c>
    </row>
    <row r="1156" spans="1:15" hidden="1" x14ac:dyDescent="0.35">
      <c r="A1156">
        <v>2067</v>
      </c>
      <c r="B1156">
        <v>242</v>
      </c>
      <c r="C1156" t="s">
        <v>1961</v>
      </c>
      <c r="D1156" t="str">
        <f>INDEX(FSA_Province!B:B,MATCH(LEFT(C1156,1),FSA_Province!A:A,0))</f>
        <v>AB</v>
      </c>
      <c r="E1156" t="s">
        <v>2327</v>
      </c>
      <c r="F1156" t="s">
        <v>2642</v>
      </c>
      <c r="G1156" t="s">
        <v>2643</v>
      </c>
      <c r="H1156" t="s">
        <v>27</v>
      </c>
      <c r="I1156" t="s">
        <v>16</v>
      </c>
      <c r="J1156">
        <v>0.05</v>
      </c>
      <c r="K1156">
        <v>0.05</v>
      </c>
      <c r="L1156">
        <v>49992.521999999997</v>
      </c>
      <c r="M1156">
        <v>2526.6601850000002</v>
      </c>
      <c r="O1156">
        <v>3.7899902700000001</v>
      </c>
    </row>
    <row r="1157" spans="1:15" hidden="1" x14ac:dyDescent="0.35">
      <c r="A1157">
        <v>1156</v>
      </c>
      <c r="B1157">
        <v>234</v>
      </c>
      <c r="C1157" t="s">
        <v>113</v>
      </c>
      <c r="D1157" t="str">
        <f>INDEX(FSA_Province!B:B,MATCH(LEFT(C1157,1),FSA_Province!A:A,0))</f>
        <v>ON</v>
      </c>
      <c r="E1157" t="s">
        <v>1383</v>
      </c>
      <c r="F1157" t="s">
        <v>2647</v>
      </c>
      <c r="G1157" t="s">
        <v>2643</v>
      </c>
      <c r="H1157" t="s">
        <v>27</v>
      </c>
      <c r="I1157" t="s">
        <v>16</v>
      </c>
      <c r="J1157">
        <v>800</v>
      </c>
      <c r="K1157">
        <v>800</v>
      </c>
      <c r="L1157">
        <v>0.12283078</v>
      </c>
      <c r="M1157">
        <v>99.122563560000003</v>
      </c>
      <c r="O1157">
        <v>0.14868384000000001</v>
      </c>
    </row>
    <row r="1158" spans="1:15" hidden="1" x14ac:dyDescent="0.35">
      <c r="A1158">
        <v>1157</v>
      </c>
      <c r="B1158">
        <v>146</v>
      </c>
      <c r="C1158" t="s">
        <v>1016</v>
      </c>
      <c r="D1158" t="str">
        <f>INDEX(FSA_Province!B:B,MATCH(LEFT(C1158,1),FSA_Province!A:A,0))</f>
        <v>ON</v>
      </c>
      <c r="E1158" t="s">
        <v>1384</v>
      </c>
      <c r="F1158" t="s">
        <v>2644</v>
      </c>
      <c r="G1158" t="s">
        <v>2643</v>
      </c>
      <c r="H1158" t="s">
        <v>27</v>
      </c>
      <c r="I1158" t="s">
        <v>16</v>
      </c>
      <c r="J1158">
        <v>2000</v>
      </c>
      <c r="K1158">
        <v>2000</v>
      </c>
      <c r="L1158">
        <v>0.64388000000000001</v>
      </c>
      <c r="M1158">
        <v>1295.164158</v>
      </c>
      <c r="O1158">
        <v>0</v>
      </c>
    </row>
    <row r="1159" spans="1:15" hidden="1" x14ac:dyDescent="0.35">
      <c r="A1159">
        <v>1158</v>
      </c>
      <c r="B1159">
        <v>146</v>
      </c>
      <c r="C1159" t="s">
        <v>1016</v>
      </c>
      <c r="D1159" t="str">
        <f>INDEX(FSA_Province!B:B,MATCH(LEFT(C1159,1),FSA_Province!A:A,0))</f>
        <v>ON</v>
      </c>
      <c r="E1159" t="s">
        <v>1385</v>
      </c>
      <c r="F1159" t="s">
        <v>2665</v>
      </c>
      <c r="G1159" t="s">
        <v>2643</v>
      </c>
      <c r="H1159" t="s">
        <v>27</v>
      </c>
      <c r="I1159" t="s">
        <v>12</v>
      </c>
      <c r="J1159">
        <v>300</v>
      </c>
      <c r="K1159">
        <v>300</v>
      </c>
      <c r="L1159">
        <v>1.8907700000000001</v>
      </c>
      <c r="M1159">
        <v>561.57494999999994</v>
      </c>
      <c r="O1159">
        <v>0</v>
      </c>
    </row>
    <row r="1160" spans="1:15" hidden="1" x14ac:dyDescent="0.35">
      <c r="A1160">
        <v>1159</v>
      </c>
      <c r="B1160">
        <v>146</v>
      </c>
      <c r="C1160" t="s">
        <v>1016</v>
      </c>
      <c r="D1160" t="str">
        <f>INDEX(FSA_Province!B:B,MATCH(LEFT(C1160,1),FSA_Province!A:A,0))</f>
        <v>ON</v>
      </c>
      <c r="E1160" t="s">
        <v>1386</v>
      </c>
      <c r="F1160" t="s">
        <v>2656</v>
      </c>
      <c r="G1160" t="s">
        <v>2643</v>
      </c>
      <c r="H1160" t="s">
        <v>27</v>
      </c>
      <c r="I1160" t="s">
        <v>16</v>
      </c>
      <c r="J1160">
        <v>500</v>
      </c>
      <c r="K1160">
        <v>500</v>
      </c>
      <c r="L1160">
        <v>1.0944799999999999</v>
      </c>
      <c r="M1160">
        <v>550.01538000000005</v>
      </c>
      <c r="O1160">
        <v>0</v>
      </c>
    </row>
    <row r="1161" spans="1:15" hidden="1" x14ac:dyDescent="0.35">
      <c r="A1161">
        <v>1160</v>
      </c>
      <c r="B1161">
        <v>146</v>
      </c>
      <c r="C1161" t="s">
        <v>1016</v>
      </c>
      <c r="D1161" t="str">
        <f>INDEX(FSA_Province!B:B,MATCH(LEFT(C1161,1),FSA_Province!A:A,0))</f>
        <v>ON</v>
      </c>
      <c r="E1161" t="s">
        <v>1387</v>
      </c>
      <c r="F1161" t="s">
        <v>2646</v>
      </c>
      <c r="G1161" t="s">
        <v>2643</v>
      </c>
      <c r="H1161" t="s">
        <v>27</v>
      </c>
      <c r="I1161" t="s">
        <v>16</v>
      </c>
      <c r="J1161">
        <v>0.5</v>
      </c>
      <c r="K1161">
        <v>0.5</v>
      </c>
      <c r="L1161">
        <v>2144.5149999999999</v>
      </c>
      <c r="M1161">
        <v>1077.7746460000001</v>
      </c>
      <c r="O1161">
        <v>0</v>
      </c>
    </row>
    <row r="1162" spans="1:15" hidden="1" x14ac:dyDescent="0.35">
      <c r="A1162">
        <v>1161</v>
      </c>
      <c r="B1162">
        <v>92</v>
      </c>
      <c r="C1162" t="s">
        <v>135</v>
      </c>
      <c r="D1162" t="str">
        <f>INDEX(FSA_Province!B:B,MATCH(LEFT(C1162,1),FSA_Province!A:A,0))</f>
        <v>ON</v>
      </c>
      <c r="E1162" t="s">
        <v>1388</v>
      </c>
      <c r="F1162" t="s">
        <v>2647</v>
      </c>
      <c r="G1162" t="s">
        <v>2643</v>
      </c>
      <c r="H1162" t="s">
        <v>27</v>
      </c>
      <c r="I1162" t="s">
        <v>16</v>
      </c>
      <c r="J1162">
        <v>80</v>
      </c>
      <c r="K1162">
        <v>80</v>
      </c>
      <c r="L1162">
        <v>0.12276227000000001</v>
      </c>
      <c r="M1162">
        <v>9.9113219200000007</v>
      </c>
      <c r="O1162">
        <v>1.486698E-2</v>
      </c>
    </row>
    <row r="1163" spans="1:15" hidden="1" x14ac:dyDescent="0.35">
      <c r="A1163">
        <v>1162</v>
      </c>
      <c r="B1163">
        <v>92</v>
      </c>
      <c r="C1163" t="s">
        <v>135</v>
      </c>
      <c r="D1163" t="str">
        <f>INDEX(FSA_Province!B:B,MATCH(LEFT(C1163,1),FSA_Province!A:A,0))</f>
        <v>ON</v>
      </c>
      <c r="E1163" t="s">
        <v>1389</v>
      </c>
      <c r="F1163" t="s">
        <v>2647</v>
      </c>
      <c r="G1163" t="s">
        <v>2643</v>
      </c>
      <c r="H1163" t="s">
        <v>27</v>
      </c>
      <c r="I1163" t="s">
        <v>16</v>
      </c>
      <c r="J1163">
        <v>1000</v>
      </c>
      <c r="K1163">
        <v>1000</v>
      </c>
      <c r="L1163">
        <v>0.12276227000000001</v>
      </c>
      <c r="M1163">
        <v>123.90109390000001</v>
      </c>
      <c r="O1163">
        <v>0.18585164000000001</v>
      </c>
    </row>
    <row r="1164" spans="1:15" hidden="1" x14ac:dyDescent="0.35">
      <c r="A1164">
        <v>1163</v>
      </c>
      <c r="B1164">
        <v>92</v>
      </c>
      <c r="C1164" t="s">
        <v>135</v>
      </c>
      <c r="D1164" t="str">
        <f>INDEX(FSA_Province!B:B,MATCH(LEFT(C1164,1),FSA_Province!A:A,0))</f>
        <v>ON</v>
      </c>
      <c r="E1164" t="s">
        <v>1390</v>
      </c>
      <c r="F1164" t="s">
        <v>2647</v>
      </c>
      <c r="G1164" t="s">
        <v>2643</v>
      </c>
      <c r="H1164" t="s">
        <v>27</v>
      </c>
      <c r="I1164" t="s">
        <v>16</v>
      </c>
      <c r="J1164">
        <v>23000</v>
      </c>
      <c r="K1164">
        <v>23000</v>
      </c>
      <c r="L1164">
        <v>0.12328014</v>
      </c>
      <c r="M1164">
        <v>2861.7466650000001</v>
      </c>
      <c r="O1164">
        <v>4.2926199900000004</v>
      </c>
    </row>
    <row r="1165" spans="1:15" hidden="1" x14ac:dyDescent="0.35">
      <c r="A1165">
        <v>1164</v>
      </c>
      <c r="B1165">
        <v>203</v>
      </c>
      <c r="C1165" t="s">
        <v>700</v>
      </c>
      <c r="D1165" t="str">
        <f>INDEX(FSA_Province!B:B,MATCH(LEFT(C1165,1),FSA_Province!A:A,0))</f>
        <v>AB</v>
      </c>
      <c r="E1165" t="s">
        <v>1391</v>
      </c>
      <c r="F1165" t="s">
        <v>2646</v>
      </c>
      <c r="G1165" t="s">
        <v>2643</v>
      </c>
      <c r="H1165" t="s">
        <v>27</v>
      </c>
      <c r="I1165" t="s">
        <v>16</v>
      </c>
      <c r="J1165">
        <v>1.1000000000000001</v>
      </c>
      <c r="K1165">
        <v>1.1000000000000001</v>
      </c>
      <c r="L1165">
        <v>2134.2820000000002</v>
      </c>
      <c r="M1165">
        <v>2369.4898969999999</v>
      </c>
      <c r="O1165">
        <v>3.5542348399999999</v>
      </c>
    </row>
    <row r="1166" spans="1:15" hidden="1" x14ac:dyDescent="0.35">
      <c r="A1166">
        <v>1165</v>
      </c>
      <c r="B1166">
        <v>32</v>
      </c>
      <c r="C1166" t="s">
        <v>814</v>
      </c>
      <c r="D1166" t="str">
        <f>INDEX(FSA_Province!B:B,MATCH(LEFT(C1166,1),FSA_Province!A:A,0))</f>
        <v>ON</v>
      </c>
      <c r="E1166" t="s">
        <v>1392</v>
      </c>
      <c r="F1166" t="s">
        <v>2653</v>
      </c>
      <c r="G1166" t="s">
        <v>2643</v>
      </c>
      <c r="H1166" t="s">
        <v>27</v>
      </c>
      <c r="I1166" t="s">
        <v>16</v>
      </c>
      <c r="J1166">
        <v>45000</v>
      </c>
      <c r="K1166">
        <v>45000</v>
      </c>
      <c r="L1166">
        <v>4.4420000000000001E-2</v>
      </c>
      <c r="M1166">
        <v>2018.37492</v>
      </c>
      <c r="O1166">
        <v>3.02756238</v>
      </c>
    </row>
    <row r="1167" spans="1:15" hidden="1" x14ac:dyDescent="0.35">
      <c r="A1167">
        <v>1166</v>
      </c>
      <c r="B1167">
        <v>146</v>
      </c>
      <c r="C1167" t="s">
        <v>1016</v>
      </c>
      <c r="D1167" t="str">
        <f>INDEX(FSA_Province!B:B,MATCH(LEFT(C1167,1),FSA_Province!A:A,0))</f>
        <v>ON</v>
      </c>
      <c r="E1167" t="s">
        <v>1393</v>
      </c>
      <c r="F1167" t="s">
        <v>2644</v>
      </c>
      <c r="G1167" t="s">
        <v>2643</v>
      </c>
      <c r="H1167" t="s">
        <v>27</v>
      </c>
      <c r="I1167" t="s">
        <v>16</v>
      </c>
      <c r="J1167">
        <v>2000</v>
      </c>
      <c r="K1167">
        <v>2000</v>
      </c>
      <c r="L1167">
        <v>0.65983000000000003</v>
      </c>
      <c r="M1167">
        <v>1327.280348</v>
      </c>
      <c r="O1167">
        <v>0</v>
      </c>
    </row>
    <row r="1168" spans="1:15" hidden="1" x14ac:dyDescent="0.35">
      <c r="A1168">
        <v>1167</v>
      </c>
      <c r="B1168">
        <v>146</v>
      </c>
      <c r="C1168" t="s">
        <v>1016</v>
      </c>
      <c r="D1168" t="str">
        <f>INDEX(FSA_Province!B:B,MATCH(LEFT(C1168,1),FSA_Province!A:A,0))</f>
        <v>ON</v>
      </c>
      <c r="E1168" t="s">
        <v>1394</v>
      </c>
      <c r="F1168" t="s">
        <v>2665</v>
      </c>
      <c r="G1168" t="s">
        <v>2643</v>
      </c>
      <c r="H1168" t="s">
        <v>27</v>
      </c>
      <c r="I1168" t="s">
        <v>16</v>
      </c>
      <c r="J1168">
        <v>300</v>
      </c>
      <c r="K1168">
        <v>300</v>
      </c>
      <c r="L1168">
        <v>1.7251799999999999</v>
      </c>
      <c r="M1168">
        <v>520.38012839999999</v>
      </c>
      <c r="O1168">
        <v>0</v>
      </c>
    </row>
    <row r="1169" spans="1:15" hidden="1" x14ac:dyDescent="0.35">
      <c r="A1169">
        <v>1168</v>
      </c>
      <c r="B1169">
        <v>166</v>
      </c>
      <c r="C1169" t="s">
        <v>1098</v>
      </c>
      <c r="D1169" t="str">
        <f>INDEX(FSA_Province!B:B,MATCH(LEFT(C1169,1),FSA_Province!A:A,0))</f>
        <v>ON</v>
      </c>
      <c r="E1169" t="s">
        <v>1395</v>
      </c>
      <c r="F1169" t="s">
        <v>2644</v>
      </c>
      <c r="G1169" t="s">
        <v>2643</v>
      </c>
      <c r="H1169" t="s">
        <v>27</v>
      </c>
      <c r="I1169" t="s">
        <v>16</v>
      </c>
      <c r="J1169">
        <v>600</v>
      </c>
      <c r="K1169">
        <v>600</v>
      </c>
      <c r="L1169">
        <v>0.64622000000000002</v>
      </c>
      <c r="M1169">
        <v>391.69355039999999</v>
      </c>
      <c r="O1169">
        <v>0.58754032</v>
      </c>
    </row>
    <row r="1170" spans="1:15" hidden="1" x14ac:dyDescent="0.35">
      <c r="A1170">
        <v>1169</v>
      </c>
      <c r="B1170">
        <v>222</v>
      </c>
      <c r="C1170" t="s">
        <v>320</v>
      </c>
      <c r="D1170" t="str">
        <f>INDEX(FSA_Province!B:B,MATCH(LEFT(C1170,1),FSA_Province!A:A,0))</f>
        <v>BC</v>
      </c>
      <c r="E1170" t="s">
        <v>1396</v>
      </c>
      <c r="F1170" t="s">
        <v>2645</v>
      </c>
      <c r="G1170" t="s">
        <v>2643</v>
      </c>
      <c r="H1170" t="s">
        <v>11</v>
      </c>
      <c r="I1170" t="s">
        <v>16</v>
      </c>
      <c r="J1170">
        <v>9</v>
      </c>
      <c r="K1170">
        <v>9</v>
      </c>
      <c r="L1170">
        <v>32</v>
      </c>
      <c r="M1170">
        <v>290.79502220000001</v>
      </c>
      <c r="O1170">
        <v>0.43619253000000002</v>
      </c>
    </row>
    <row r="1171" spans="1:15" hidden="1" x14ac:dyDescent="0.35">
      <c r="A1171">
        <v>1170</v>
      </c>
      <c r="B1171">
        <v>222</v>
      </c>
      <c r="C1171" t="s">
        <v>320</v>
      </c>
      <c r="D1171" t="str">
        <f>INDEX(FSA_Province!B:B,MATCH(LEFT(C1171,1),FSA_Province!A:A,0))</f>
        <v>BC</v>
      </c>
      <c r="E1171" t="s">
        <v>1397</v>
      </c>
      <c r="F1171" t="s">
        <v>2646</v>
      </c>
      <c r="G1171" t="s">
        <v>2643</v>
      </c>
      <c r="H1171" t="s">
        <v>11</v>
      </c>
      <c r="I1171" t="s">
        <v>16</v>
      </c>
      <c r="J1171">
        <v>0.7</v>
      </c>
      <c r="K1171">
        <v>0.7</v>
      </c>
      <c r="L1171">
        <v>2124</v>
      </c>
      <c r="M1171">
        <v>1500.244678</v>
      </c>
      <c r="O1171">
        <v>2.2503670100000002</v>
      </c>
    </row>
    <row r="1172" spans="1:15" hidden="1" x14ac:dyDescent="0.35">
      <c r="A1172">
        <v>1024</v>
      </c>
      <c r="B1172">
        <v>71</v>
      </c>
      <c r="C1172" t="s">
        <v>207</v>
      </c>
      <c r="D1172" t="str">
        <f>INDEX(FSA_Province!B:B,MATCH(LEFT(C1172,1),FSA_Province!A:A,0))</f>
        <v>BC</v>
      </c>
      <c r="E1172" t="s">
        <v>1248</v>
      </c>
      <c r="F1172" t="s">
        <v>2642</v>
      </c>
      <c r="G1172" t="s">
        <v>2643</v>
      </c>
      <c r="H1172" t="s">
        <v>11</v>
      </c>
      <c r="I1172" t="s">
        <v>16</v>
      </c>
      <c r="J1172">
        <v>2.0064950000000002E-2</v>
      </c>
      <c r="K1172">
        <v>2.0064950000000002E-2</v>
      </c>
      <c r="L1172">
        <v>49763.514000000003</v>
      </c>
      <c r="M1172">
        <v>1008.583554</v>
      </c>
      <c r="O1172">
        <v>1.51287532</v>
      </c>
    </row>
    <row r="1173" spans="1:15" hidden="1" x14ac:dyDescent="0.35">
      <c r="A1173">
        <v>1172</v>
      </c>
      <c r="B1173">
        <v>54</v>
      </c>
      <c r="C1173" t="s">
        <v>37</v>
      </c>
      <c r="D1173" t="str">
        <f>INDEX(FSA_Province!B:B,MATCH(LEFT(C1173,1),FSA_Province!A:A,0))</f>
        <v>BC</v>
      </c>
      <c r="E1173" t="s">
        <v>1399</v>
      </c>
      <c r="F1173" t="s">
        <v>2647</v>
      </c>
      <c r="G1173" t="s">
        <v>2643</v>
      </c>
      <c r="H1173" t="s">
        <v>27</v>
      </c>
      <c r="I1173" t="s">
        <v>16</v>
      </c>
      <c r="J1173">
        <v>2800</v>
      </c>
      <c r="K1173">
        <v>2800</v>
      </c>
      <c r="L1173">
        <v>0.11737383</v>
      </c>
      <c r="M1173">
        <v>332.56653219999998</v>
      </c>
      <c r="O1173">
        <v>0.49884979000000002</v>
      </c>
    </row>
    <row r="1174" spans="1:15" hidden="1" x14ac:dyDescent="0.35">
      <c r="A1174">
        <v>1173</v>
      </c>
      <c r="B1174">
        <v>54</v>
      </c>
      <c r="C1174" t="s">
        <v>37</v>
      </c>
      <c r="D1174" t="str">
        <f>INDEX(FSA_Province!B:B,MATCH(LEFT(C1174,1),FSA_Province!A:A,0))</f>
        <v>BC</v>
      </c>
      <c r="E1174" t="s">
        <v>1400</v>
      </c>
      <c r="F1174" t="s">
        <v>2647</v>
      </c>
      <c r="G1174" t="s">
        <v>2643</v>
      </c>
      <c r="H1174" t="s">
        <v>27</v>
      </c>
      <c r="I1174" t="s">
        <v>16</v>
      </c>
      <c r="J1174">
        <v>5500</v>
      </c>
      <c r="K1174">
        <v>5500</v>
      </c>
      <c r="L1174">
        <v>0.11797289</v>
      </c>
      <c r="M1174">
        <v>656.53920589999996</v>
      </c>
      <c r="O1174">
        <v>0.98480880000000004</v>
      </c>
    </row>
    <row r="1175" spans="1:15" hidden="1" x14ac:dyDescent="0.35">
      <c r="A1175">
        <v>1174</v>
      </c>
      <c r="B1175">
        <v>125</v>
      </c>
      <c r="C1175" t="s">
        <v>810</v>
      </c>
      <c r="D1175" t="str">
        <f>INDEX(FSA_Province!B:B,MATCH(LEFT(C1175,1),FSA_Province!A:A,0))</f>
        <v>ON</v>
      </c>
      <c r="E1175" t="s">
        <v>1401</v>
      </c>
      <c r="F1175" t="s">
        <v>2647</v>
      </c>
      <c r="G1175" t="s">
        <v>2643</v>
      </c>
      <c r="H1175" t="s">
        <v>11</v>
      </c>
      <c r="I1175" t="s">
        <v>16</v>
      </c>
      <c r="J1175">
        <v>4267.1036180800002</v>
      </c>
      <c r="K1175">
        <v>4267.1036180800002</v>
      </c>
      <c r="L1175">
        <v>0.11700000000000001</v>
      </c>
      <c r="M1175">
        <v>505.1667607</v>
      </c>
      <c r="O1175">
        <v>0.75775013000000002</v>
      </c>
    </row>
    <row r="1176" spans="1:15" hidden="1" x14ac:dyDescent="0.35">
      <c r="A1176">
        <v>1175</v>
      </c>
      <c r="B1176">
        <v>24</v>
      </c>
      <c r="C1176" t="s">
        <v>697</v>
      </c>
      <c r="D1176" t="str">
        <f>INDEX(FSA_Province!B:B,MATCH(LEFT(C1176,1),FSA_Province!A:A,0))</f>
        <v>AB</v>
      </c>
      <c r="E1176" t="s">
        <v>1402</v>
      </c>
      <c r="F1176" t="s">
        <v>2645</v>
      </c>
      <c r="G1176" t="s">
        <v>2646</v>
      </c>
      <c r="H1176" t="s">
        <v>11</v>
      </c>
      <c r="I1176" t="s">
        <v>16</v>
      </c>
      <c r="J1176">
        <v>61.701527589999998</v>
      </c>
      <c r="K1176">
        <v>61.701527589999998</v>
      </c>
      <c r="L1176">
        <v>1.6182780000000001E-2</v>
      </c>
      <c r="M1176">
        <v>0.99850223999999999</v>
      </c>
      <c r="O1176">
        <v>1.4977499999999999E-3</v>
      </c>
    </row>
    <row r="1177" spans="1:15" hidden="1" x14ac:dyDescent="0.35">
      <c r="A1177">
        <v>1064</v>
      </c>
      <c r="B1177">
        <v>133</v>
      </c>
      <c r="C1177" t="s">
        <v>183</v>
      </c>
      <c r="D1177" t="str">
        <f>INDEX(FSA_Province!B:B,MATCH(LEFT(C1177,1),FSA_Province!A:A,0))</f>
        <v>ON</v>
      </c>
      <c r="E1177" t="s">
        <v>1289</v>
      </c>
      <c r="F1177" t="s">
        <v>2658</v>
      </c>
      <c r="G1177" t="s">
        <v>2642</v>
      </c>
      <c r="H1177" t="s">
        <v>11</v>
      </c>
      <c r="I1177" t="s">
        <v>12</v>
      </c>
      <c r="J1177">
        <v>598937.41192612995</v>
      </c>
      <c r="K1177">
        <v>598937.41192612995</v>
      </c>
      <c r="L1177">
        <v>1.5999999999999999E-6</v>
      </c>
      <c r="M1177">
        <v>0.95829971000000003</v>
      </c>
      <c r="O1177">
        <v>1.4373700000000001E-3</v>
      </c>
    </row>
    <row r="1178" spans="1:15" hidden="1" x14ac:dyDescent="0.35">
      <c r="A1178">
        <v>1177</v>
      </c>
      <c r="B1178">
        <v>156</v>
      </c>
      <c r="C1178" t="s">
        <v>13</v>
      </c>
      <c r="D1178" t="str">
        <f>INDEX(FSA_Province!B:B,MATCH(LEFT(C1178,1),FSA_Province!A:A,0))</f>
        <v>ON</v>
      </c>
      <c r="E1178" t="s">
        <v>1404</v>
      </c>
      <c r="F1178" t="s">
        <v>2644</v>
      </c>
      <c r="G1178" t="s">
        <v>2643</v>
      </c>
      <c r="H1178" t="s">
        <v>11</v>
      </c>
      <c r="I1178" t="s">
        <v>12</v>
      </c>
      <c r="J1178">
        <v>7500</v>
      </c>
      <c r="K1178">
        <v>7500</v>
      </c>
      <c r="L1178">
        <v>0.61499999999999999</v>
      </c>
      <c r="M1178">
        <v>4558.2055049999999</v>
      </c>
      <c r="O1178">
        <v>6.8373082500000004</v>
      </c>
    </row>
    <row r="1179" spans="1:15" hidden="1" x14ac:dyDescent="0.35">
      <c r="A1179">
        <v>1178</v>
      </c>
      <c r="B1179">
        <v>110</v>
      </c>
      <c r="C1179" t="s">
        <v>124</v>
      </c>
      <c r="D1179" t="str">
        <f>INDEX(FSA_Province!B:B,MATCH(LEFT(C1179,1),FSA_Province!A:A,0))</f>
        <v>BC</v>
      </c>
      <c r="E1179" t="s">
        <v>1405</v>
      </c>
      <c r="F1179" t="s">
        <v>2644</v>
      </c>
      <c r="G1179" t="s">
        <v>2643</v>
      </c>
      <c r="H1179" t="s">
        <v>11</v>
      </c>
      <c r="I1179" t="s">
        <v>16</v>
      </c>
      <c r="J1179">
        <v>805</v>
      </c>
      <c r="K1179">
        <v>805</v>
      </c>
      <c r="L1179">
        <v>0.61699999999999999</v>
      </c>
      <c r="M1179">
        <v>502.40587099999999</v>
      </c>
      <c r="O1179">
        <v>0.75360879999999997</v>
      </c>
    </row>
    <row r="1180" spans="1:15" hidden="1" x14ac:dyDescent="0.35">
      <c r="A1180">
        <v>1179</v>
      </c>
      <c r="B1180">
        <v>217</v>
      </c>
      <c r="C1180" t="s">
        <v>491</v>
      </c>
      <c r="D1180" t="str">
        <f>INDEX(FSA_Province!B:B,MATCH(LEFT(C1180,1),FSA_Province!A:A,0))</f>
        <v>QC</v>
      </c>
      <c r="E1180" t="s">
        <v>1406</v>
      </c>
      <c r="F1180" t="s">
        <v>2647</v>
      </c>
      <c r="G1180" t="s">
        <v>2643</v>
      </c>
      <c r="H1180" t="s">
        <v>11</v>
      </c>
      <c r="I1180" t="s">
        <v>12</v>
      </c>
      <c r="J1180">
        <v>400</v>
      </c>
      <c r="K1180">
        <v>400</v>
      </c>
      <c r="L1180">
        <v>0.12345678</v>
      </c>
      <c r="M1180">
        <v>48.697480480000003</v>
      </c>
      <c r="O1180">
        <v>7.3046219999999995E-2</v>
      </c>
    </row>
    <row r="1181" spans="1:15" hidden="1" x14ac:dyDescent="0.35">
      <c r="A1181">
        <v>1180</v>
      </c>
      <c r="B1181">
        <v>217</v>
      </c>
      <c r="C1181" t="s">
        <v>491</v>
      </c>
      <c r="D1181" t="str">
        <f>INDEX(FSA_Province!B:B,MATCH(LEFT(C1181,1),FSA_Province!A:A,0))</f>
        <v>QC</v>
      </c>
      <c r="E1181" t="s">
        <v>1407</v>
      </c>
      <c r="F1181" t="s">
        <v>2665</v>
      </c>
      <c r="G1181" t="s">
        <v>2643</v>
      </c>
      <c r="H1181" t="s">
        <v>11</v>
      </c>
      <c r="I1181" t="s">
        <v>12</v>
      </c>
      <c r="J1181">
        <v>40</v>
      </c>
      <c r="K1181">
        <v>40</v>
      </c>
      <c r="L1181">
        <v>1.7654300000000001</v>
      </c>
      <c r="M1181">
        <v>69.736326559999995</v>
      </c>
      <c r="O1181">
        <v>0.10460448</v>
      </c>
    </row>
    <row r="1182" spans="1:15" hidden="1" x14ac:dyDescent="0.35">
      <c r="A1182">
        <v>832</v>
      </c>
      <c r="B1182">
        <v>69</v>
      </c>
      <c r="C1182" t="s">
        <v>85</v>
      </c>
      <c r="D1182" t="str">
        <f>INDEX(FSA_Province!B:B,MATCH(LEFT(C1182,1),FSA_Province!A:A,0))</f>
        <v>AB</v>
      </c>
      <c r="E1182" t="s">
        <v>1041</v>
      </c>
      <c r="F1182" t="s">
        <v>2658</v>
      </c>
      <c r="G1182" t="s">
        <v>2642</v>
      </c>
      <c r="H1182" t="s">
        <v>27</v>
      </c>
      <c r="I1182" t="s">
        <v>16</v>
      </c>
      <c r="J1182">
        <v>1500</v>
      </c>
      <c r="K1182">
        <v>1500</v>
      </c>
      <c r="L1182">
        <v>1.6300000000000001E-6</v>
      </c>
      <c r="M1182">
        <v>2.4450000000000001E-3</v>
      </c>
      <c r="O1182">
        <v>3.6600000000000001E-6</v>
      </c>
    </row>
    <row r="1183" spans="1:15" hidden="1" x14ac:dyDescent="0.35">
      <c r="A1183">
        <v>1182</v>
      </c>
      <c r="B1183">
        <v>233</v>
      </c>
      <c r="C1183" t="s">
        <v>352</v>
      </c>
      <c r="D1183" t="str">
        <f>INDEX(FSA_Province!B:B,MATCH(LEFT(C1183,1),FSA_Province!A:A,0))</f>
        <v>BC</v>
      </c>
      <c r="E1183" t="s">
        <v>1410</v>
      </c>
      <c r="F1183" t="s">
        <v>2658</v>
      </c>
      <c r="G1183" t="s">
        <v>2650</v>
      </c>
      <c r="H1183" t="s">
        <v>11</v>
      </c>
      <c r="I1183" t="s">
        <v>16</v>
      </c>
      <c r="J1183">
        <v>1449.1559809800001</v>
      </c>
      <c r="K1183">
        <v>1449.1559809800001</v>
      </c>
      <c r="L1183">
        <v>5.0999999999999997E-2</v>
      </c>
      <c r="M1183">
        <v>73.906955019999998</v>
      </c>
      <c r="O1183">
        <v>0</v>
      </c>
    </row>
    <row r="1184" spans="1:15" hidden="1" x14ac:dyDescent="0.35">
      <c r="A1184">
        <v>1183</v>
      </c>
      <c r="B1184">
        <v>233</v>
      </c>
      <c r="C1184" t="s">
        <v>352</v>
      </c>
      <c r="D1184" t="str">
        <f>INDEX(FSA_Province!B:B,MATCH(LEFT(C1184,1),FSA_Province!A:A,0))</f>
        <v>BC</v>
      </c>
      <c r="E1184" t="s">
        <v>1411</v>
      </c>
      <c r="F1184" t="s">
        <v>2650</v>
      </c>
      <c r="G1184" t="s">
        <v>2643</v>
      </c>
      <c r="H1184" t="s">
        <v>11</v>
      </c>
      <c r="I1184" t="s">
        <v>16</v>
      </c>
      <c r="J1184">
        <v>73.906955030000006</v>
      </c>
      <c r="K1184">
        <v>73.906955030000006</v>
      </c>
      <c r="L1184">
        <v>1.2854000000000001</v>
      </c>
      <c r="M1184">
        <v>96.040178449999999</v>
      </c>
      <c r="O1184">
        <v>0</v>
      </c>
    </row>
    <row r="1185" spans="1:15" hidden="1" x14ac:dyDescent="0.35">
      <c r="A1185">
        <v>1184</v>
      </c>
      <c r="B1185">
        <v>118</v>
      </c>
      <c r="C1185" t="s">
        <v>196</v>
      </c>
      <c r="D1185" t="str">
        <f>INDEX(FSA_Province!B:B,MATCH(LEFT(C1185,1),FSA_Province!A:A,0))</f>
        <v>AB</v>
      </c>
      <c r="E1185" t="s">
        <v>1412</v>
      </c>
      <c r="F1185" t="s">
        <v>2653</v>
      </c>
      <c r="G1185" t="s">
        <v>2643</v>
      </c>
      <c r="H1185" t="s">
        <v>27</v>
      </c>
      <c r="I1185" t="s">
        <v>16</v>
      </c>
      <c r="J1185">
        <v>380</v>
      </c>
      <c r="K1185">
        <v>380</v>
      </c>
      <c r="L1185">
        <v>4.0349999999999997E-2</v>
      </c>
      <c r="M1185">
        <v>15.50896204</v>
      </c>
      <c r="O1185">
        <v>2.326344E-2</v>
      </c>
    </row>
    <row r="1186" spans="1:15" hidden="1" x14ac:dyDescent="0.35">
      <c r="A1186">
        <v>1185</v>
      </c>
      <c r="B1186">
        <v>118</v>
      </c>
      <c r="C1186" t="s">
        <v>196</v>
      </c>
      <c r="D1186" t="str">
        <f>INDEX(FSA_Province!B:B,MATCH(LEFT(C1186,1),FSA_Province!A:A,0))</f>
        <v>AB</v>
      </c>
      <c r="E1186" t="s">
        <v>1413</v>
      </c>
      <c r="F1186" t="s">
        <v>2669</v>
      </c>
      <c r="G1186" t="s">
        <v>2643</v>
      </c>
      <c r="H1186" t="s">
        <v>27</v>
      </c>
      <c r="I1186" t="s">
        <v>16</v>
      </c>
      <c r="J1186">
        <v>5</v>
      </c>
      <c r="K1186">
        <v>5</v>
      </c>
      <c r="L1186">
        <v>3.9091250099999999</v>
      </c>
      <c r="M1186">
        <v>19.769604430000001</v>
      </c>
      <c r="O1186">
        <v>2.9654400000000001E-2</v>
      </c>
    </row>
    <row r="1187" spans="1:15" hidden="1" x14ac:dyDescent="0.35">
      <c r="A1187">
        <v>1186</v>
      </c>
      <c r="B1187">
        <v>118</v>
      </c>
      <c r="C1187" t="s">
        <v>196</v>
      </c>
      <c r="D1187" t="str">
        <f>INDEX(FSA_Province!B:B,MATCH(LEFT(C1187,1),FSA_Province!A:A,0))</f>
        <v>AB</v>
      </c>
      <c r="E1187" t="s">
        <v>1414</v>
      </c>
      <c r="F1187" t="s">
        <v>2666</v>
      </c>
      <c r="G1187" t="s">
        <v>2643</v>
      </c>
      <c r="H1187" t="s">
        <v>27</v>
      </c>
      <c r="I1187" t="s">
        <v>16</v>
      </c>
      <c r="J1187">
        <v>2000</v>
      </c>
      <c r="K1187">
        <v>2000</v>
      </c>
      <c r="L1187">
        <v>1.099E-2</v>
      </c>
      <c r="M1187">
        <v>22.237435999999999</v>
      </c>
      <c r="O1187">
        <v>3.3356150000000001E-2</v>
      </c>
    </row>
    <row r="1188" spans="1:15" hidden="1" x14ac:dyDescent="0.35">
      <c r="A1188">
        <v>1187</v>
      </c>
      <c r="B1188">
        <v>118</v>
      </c>
      <c r="C1188" t="s">
        <v>196</v>
      </c>
      <c r="D1188" t="str">
        <f>INDEX(FSA_Province!B:B,MATCH(LEFT(C1188,1),FSA_Province!A:A,0))</f>
        <v>AB</v>
      </c>
      <c r="E1188" t="s">
        <v>1415</v>
      </c>
      <c r="F1188" t="s">
        <v>2652</v>
      </c>
      <c r="G1188" t="s">
        <v>2643</v>
      </c>
      <c r="H1188" t="s">
        <v>27</v>
      </c>
      <c r="I1188" t="s">
        <v>16</v>
      </c>
      <c r="J1188">
        <v>500</v>
      </c>
      <c r="K1188">
        <v>500</v>
      </c>
      <c r="L1188">
        <v>4.2619999999999998E-2</v>
      </c>
      <c r="M1188">
        <v>21.557962499999999</v>
      </c>
      <c r="O1188">
        <v>3.2336940000000002E-2</v>
      </c>
    </row>
    <row r="1189" spans="1:15" hidden="1" x14ac:dyDescent="0.35">
      <c r="A1189">
        <v>1188</v>
      </c>
      <c r="B1189">
        <v>118</v>
      </c>
      <c r="C1189" t="s">
        <v>196</v>
      </c>
      <c r="D1189" t="str">
        <f>INDEX(FSA_Province!B:B,MATCH(LEFT(C1189,1),FSA_Province!A:A,0))</f>
        <v>AB</v>
      </c>
      <c r="E1189" t="s">
        <v>1416</v>
      </c>
      <c r="F1189" t="s">
        <v>2644</v>
      </c>
      <c r="G1189" t="s">
        <v>2643</v>
      </c>
      <c r="H1189" t="s">
        <v>27</v>
      </c>
      <c r="I1189" t="s">
        <v>16</v>
      </c>
      <c r="J1189">
        <v>36</v>
      </c>
      <c r="K1189">
        <v>36</v>
      </c>
      <c r="L1189">
        <v>0.56438999999999995</v>
      </c>
      <c r="M1189">
        <v>20.5673472</v>
      </c>
      <c r="O1189">
        <v>3.085102E-2</v>
      </c>
    </row>
    <row r="1190" spans="1:15" hidden="1" x14ac:dyDescent="0.35">
      <c r="A1190">
        <v>1436</v>
      </c>
      <c r="B1190">
        <v>133</v>
      </c>
      <c r="C1190" t="s">
        <v>183</v>
      </c>
      <c r="D1190" t="str">
        <f>INDEX(FSA_Province!B:B,MATCH(LEFT(C1190,1),FSA_Province!A:A,0))</f>
        <v>ON</v>
      </c>
      <c r="E1190" t="s">
        <v>1673</v>
      </c>
      <c r="F1190" t="s">
        <v>2658</v>
      </c>
      <c r="G1190" t="s">
        <v>2642</v>
      </c>
      <c r="H1190" t="s">
        <v>11</v>
      </c>
      <c r="I1190" t="s">
        <v>16</v>
      </c>
      <c r="J1190">
        <v>60515.287674550003</v>
      </c>
      <c r="K1190">
        <v>60515.287674550003</v>
      </c>
      <c r="L1190">
        <v>1.6500000000000001E-6</v>
      </c>
      <c r="M1190">
        <v>9.9850179999999997E-2</v>
      </c>
      <c r="O1190">
        <v>1.4975000000000001E-4</v>
      </c>
    </row>
    <row r="1191" spans="1:15" hidden="1" x14ac:dyDescent="0.35">
      <c r="A1191">
        <v>1467</v>
      </c>
      <c r="B1191">
        <v>133</v>
      </c>
      <c r="C1191" t="s">
        <v>183</v>
      </c>
      <c r="D1191" t="str">
        <f>INDEX(FSA_Province!B:B,MATCH(LEFT(C1191,1),FSA_Province!A:A,0))</f>
        <v>ON</v>
      </c>
      <c r="E1191" t="s">
        <v>1706</v>
      </c>
      <c r="F1191" t="s">
        <v>2658</v>
      </c>
      <c r="G1191" t="s">
        <v>2642</v>
      </c>
      <c r="H1191" t="s">
        <v>11</v>
      </c>
      <c r="I1191" t="s">
        <v>16</v>
      </c>
      <c r="J1191">
        <v>298952.76845211</v>
      </c>
      <c r="K1191">
        <v>298952.76845211</v>
      </c>
      <c r="L1191">
        <v>1.6700000000000001E-6</v>
      </c>
      <c r="M1191">
        <v>0.49925111999999999</v>
      </c>
      <c r="O1191">
        <v>7.4887E-4</v>
      </c>
    </row>
    <row r="1192" spans="1:15" hidden="1" x14ac:dyDescent="0.35">
      <c r="A1192">
        <v>418</v>
      </c>
      <c r="B1192">
        <v>133</v>
      </c>
      <c r="C1192" t="s">
        <v>183</v>
      </c>
      <c r="D1192" t="str">
        <f>INDEX(FSA_Province!B:B,MATCH(LEFT(C1192,1),FSA_Province!A:A,0))</f>
        <v>ON</v>
      </c>
      <c r="E1192" t="s">
        <v>576</v>
      </c>
      <c r="F1192" t="s">
        <v>2653</v>
      </c>
      <c r="G1192" t="s">
        <v>2642</v>
      </c>
      <c r="H1192" t="s">
        <v>11</v>
      </c>
      <c r="I1192" t="s">
        <v>12</v>
      </c>
      <c r="J1192">
        <v>172094.52055682999</v>
      </c>
      <c r="K1192">
        <v>172094.52055682999</v>
      </c>
      <c r="L1192">
        <v>1.6899999999999999E-6</v>
      </c>
      <c r="M1192">
        <v>0.29083973000000002</v>
      </c>
      <c r="O1192">
        <v>4.3625000000000001E-4</v>
      </c>
    </row>
    <row r="1193" spans="1:15" hidden="1" x14ac:dyDescent="0.35">
      <c r="A1193">
        <v>964</v>
      </c>
      <c r="B1193">
        <v>225</v>
      </c>
      <c r="C1193" t="s">
        <v>300</v>
      </c>
      <c r="D1193" t="str">
        <f>INDEX(FSA_Province!B:B,MATCH(LEFT(C1193,1),FSA_Province!A:A,0))</f>
        <v>AB</v>
      </c>
      <c r="E1193" t="s">
        <v>1182</v>
      </c>
      <c r="F1193" t="s">
        <v>2658</v>
      </c>
      <c r="G1193" t="s">
        <v>2642</v>
      </c>
      <c r="H1193" t="s">
        <v>27</v>
      </c>
      <c r="I1193" t="s">
        <v>12</v>
      </c>
      <c r="J1193">
        <v>2268</v>
      </c>
      <c r="K1193">
        <v>2268</v>
      </c>
      <c r="L1193">
        <v>1.7099999999999999E-6</v>
      </c>
      <c r="M1193">
        <v>3.87828E-3</v>
      </c>
      <c r="O1193">
        <v>5.8100000000000003E-6</v>
      </c>
    </row>
    <row r="1194" spans="1:15" hidden="1" x14ac:dyDescent="0.35">
      <c r="A1194">
        <v>1193</v>
      </c>
      <c r="B1194">
        <v>217</v>
      </c>
      <c r="C1194" t="s">
        <v>491</v>
      </c>
      <c r="D1194" t="str">
        <f>INDEX(FSA_Province!B:B,MATCH(LEFT(C1194,1),FSA_Province!A:A,0))</f>
        <v>QC</v>
      </c>
      <c r="E1194" t="s">
        <v>1421</v>
      </c>
      <c r="F1194" t="s">
        <v>2666</v>
      </c>
      <c r="G1194" t="s">
        <v>2643</v>
      </c>
      <c r="H1194" t="s">
        <v>11</v>
      </c>
      <c r="I1194" t="s">
        <v>16</v>
      </c>
      <c r="J1194">
        <v>1827.0855363799999</v>
      </c>
      <c r="K1194">
        <v>1827.0855363799999</v>
      </c>
      <c r="L1194">
        <v>1.093E-2</v>
      </c>
      <c r="M1194">
        <v>20.193212429999999</v>
      </c>
      <c r="O1194">
        <v>3.028981E-2</v>
      </c>
    </row>
    <row r="1195" spans="1:15" hidden="1" x14ac:dyDescent="0.35">
      <c r="A1195">
        <v>1194</v>
      </c>
      <c r="B1195">
        <v>217</v>
      </c>
      <c r="C1195" t="s">
        <v>491</v>
      </c>
      <c r="D1195" t="str">
        <f>INDEX(FSA_Province!B:B,MATCH(LEFT(C1195,1),FSA_Province!A:A,0))</f>
        <v>QC</v>
      </c>
      <c r="E1195" t="s">
        <v>1422</v>
      </c>
      <c r="F1195" t="s">
        <v>2665</v>
      </c>
      <c r="G1195" t="s">
        <v>2643</v>
      </c>
      <c r="H1195" t="s">
        <v>11</v>
      </c>
      <c r="I1195" t="s">
        <v>16</v>
      </c>
      <c r="J1195">
        <v>80</v>
      </c>
      <c r="K1195">
        <v>80</v>
      </c>
      <c r="L1195">
        <v>1.01234</v>
      </c>
      <c r="M1195">
        <v>81.857988480000003</v>
      </c>
      <c r="O1195">
        <v>0.12278698</v>
      </c>
    </row>
    <row r="1196" spans="1:15" hidden="1" x14ac:dyDescent="0.35">
      <c r="A1196">
        <v>1464</v>
      </c>
      <c r="B1196">
        <v>133</v>
      </c>
      <c r="C1196" t="s">
        <v>183</v>
      </c>
      <c r="D1196" t="str">
        <f>INDEX(FSA_Province!B:B,MATCH(LEFT(C1196,1),FSA_Province!A:A,0))</f>
        <v>ON</v>
      </c>
      <c r="E1196" t="s">
        <v>1703</v>
      </c>
      <c r="F1196" t="s">
        <v>2658</v>
      </c>
      <c r="G1196" t="s">
        <v>2642</v>
      </c>
      <c r="H1196" t="s">
        <v>11</v>
      </c>
      <c r="I1196" t="s">
        <v>16</v>
      </c>
      <c r="J1196">
        <v>464419.64959536999</v>
      </c>
      <c r="K1196">
        <v>464419.64959536999</v>
      </c>
      <c r="L1196">
        <v>1.72E-6</v>
      </c>
      <c r="M1196">
        <v>0.79880178999999996</v>
      </c>
      <c r="O1196">
        <v>1.1982E-3</v>
      </c>
    </row>
    <row r="1197" spans="1:15" hidden="1" x14ac:dyDescent="0.35">
      <c r="A1197">
        <v>1465</v>
      </c>
      <c r="B1197">
        <v>133</v>
      </c>
      <c r="C1197" t="s">
        <v>183</v>
      </c>
      <c r="D1197" t="str">
        <f>INDEX(FSA_Province!B:B,MATCH(LEFT(C1197,1),FSA_Province!A:A,0))</f>
        <v>ON</v>
      </c>
      <c r="E1197" t="s">
        <v>1704</v>
      </c>
      <c r="F1197" t="s">
        <v>2658</v>
      </c>
      <c r="G1197" t="s">
        <v>2642</v>
      </c>
      <c r="H1197" t="s">
        <v>11</v>
      </c>
      <c r="I1197" t="s">
        <v>16</v>
      </c>
      <c r="J1197">
        <v>6470.6486781499998</v>
      </c>
      <c r="K1197">
        <v>6470.6486781499998</v>
      </c>
      <c r="L1197">
        <v>1.72E-6</v>
      </c>
      <c r="M1197">
        <v>1.112951E-2</v>
      </c>
      <c r="O1197">
        <v>1.6690000000000001E-5</v>
      </c>
    </row>
    <row r="1198" spans="1:15" hidden="1" x14ac:dyDescent="0.35">
      <c r="A1198">
        <v>1197</v>
      </c>
      <c r="B1198">
        <v>217</v>
      </c>
      <c r="C1198" t="s">
        <v>491</v>
      </c>
      <c r="D1198" t="str">
        <f>INDEX(FSA_Province!B:B,MATCH(LEFT(C1198,1),FSA_Province!A:A,0))</f>
        <v>QC</v>
      </c>
      <c r="E1198" t="s">
        <v>1425</v>
      </c>
      <c r="F1198" t="s">
        <v>2665</v>
      </c>
      <c r="G1198" t="s">
        <v>2643</v>
      </c>
      <c r="H1198" t="s">
        <v>11</v>
      </c>
      <c r="I1198" t="s">
        <v>12</v>
      </c>
      <c r="J1198">
        <v>25</v>
      </c>
      <c r="K1198">
        <v>25</v>
      </c>
      <c r="L1198">
        <v>1.3765400000000001</v>
      </c>
      <c r="M1198">
        <v>34.048987650000001</v>
      </c>
      <c r="O1198">
        <v>5.1073479999999997E-2</v>
      </c>
    </row>
    <row r="1199" spans="1:15" hidden="1" x14ac:dyDescent="0.35">
      <c r="A1199">
        <v>1198</v>
      </c>
      <c r="B1199">
        <v>121</v>
      </c>
      <c r="C1199" t="s">
        <v>328</v>
      </c>
      <c r="D1199" t="str">
        <f>INDEX(FSA_Province!B:B,MATCH(LEFT(C1199,1),FSA_Province!A:A,0))</f>
        <v>ON</v>
      </c>
      <c r="E1199" t="s">
        <v>1426</v>
      </c>
      <c r="F1199" t="s">
        <v>2647</v>
      </c>
      <c r="G1199" t="s">
        <v>2643</v>
      </c>
      <c r="H1199" t="s">
        <v>27</v>
      </c>
      <c r="I1199" t="s">
        <v>16</v>
      </c>
      <c r="J1199">
        <v>20270</v>
      </c>
      <c r="K1199">
        <v>20270</v>
      </c>
      <c r="L1199">
        <v>0.11834045</v>
      </c>
      <c r="M1199">
        <v>2436.4792940000002</v>
      </c>
      <c r="O1199">
        <v>3.65471894</v>
      </c>
    </row>
    <row r="1200" spans="1:15" hidden="1" x14ac:dyDescent="0.35">
      <c r="A1200">
        <v>1466</v>
      </c>
      <c r="B1200">
        <v>133</v>
      </c>
      <c r="C1200" t="s">
        <v>183</v>
      </c>
      <c r="D1200" t="str">
        <f>INDEX(FSA_Province!B:B,MATCH(LEFT(C1200,1),FSA_Province!A:A,0))</f>
        <v>ON</v>
      </c>
      <c r="E1200" t="s">
        <v>1705</v>
      </c>
      <c r="F1200" t="s">
        <v>2658</v>
      </c>
      <c r="G1200" t="s">
        <v>2642</v>
      </c>
      <c r="H1200" t="s">
        <v>11</v>
      </c>
      <c r="I1200" t="s">
        <v>12</v>
      </c>
      <c r="J1200">
        <v>298952.76845211</v>
      </c>
      <c r="K1200">
        <v>298952.76845211</v>
      </c>
      <c r="L1200">
        <v>1.73E-6</v>
      </c>
      <c r="M1200">
        <v>0.51718827999999994</v>
      </c>
      <c r="O1200">
        <v>7.7578E-4</v>
      </c>
    </row>
    <row r="1201" spans="1:15" hidden="1" x14ac:dyDescent="0.35">
      <c r="A1201">
        <v>1200</v>
      </c>
      <c r="B1201">
        <v>202</v>
      </c>
      <c r="C1201" t="s">
        <v>391</v>
      </c>
      <c r="D1201" t="str">
        <f>INDEX(FSA_Province!B:B,MATCH(LEFT(C1201,1),FSA_Province!A:A,0))</f>
        <v>ON</v>
      </c>
      <c r="E1201" t="s">
        <v>1428</v>
      </c>
      <c r="F1201" t="s">
        <v>2646</v>
      </c>
      <c r="G1201" t="s">
        <v>2643</v>
      </c>
      <c r="H1201" t="s">
        <v>27</v>
      </c>
      <c r="I1201" t="s">
        <v>16</v>
      </c>
      <c r="J1201">
        <v>0.5</v>
      </c>
      <c r="K1201">
        <v>0.5</v>
      </c>
      <c r="L1201">
        <v>2109.7350000000001</v>
      </c>
      <c r="M1201">
        <v>1066.2960029999999</v>
      </c>
      <c r="O1201">
        <v>0</v>
      </c>
    </row>
    <row r="1202" spans="1:15" hidden="1" x14ac:dyDescent="0.35">
      <c r="A1202">
        <v>1201</v>
      </c>
      <c r="B1202">
        <v>224</v>
      </c>
      <c r="C1202" t="s">
        <v>83</v>
      </c>
      <c r="D1202" t="str">
        <f>INDEX(FSA_Province!B:B,MATCH(LEFT(C1202,1),FSA_Province!A:A,0))</f>
        <v>BC</v>
      </c>
      <c r="E1202" t="s">
        <v>1429</v>
      </c>
      <c r="F1202" t="s">
        <v>2647</v>
      </c>
      <c r="G1202" t="s">
        <v>2643</v>
      </c>
      <c r="H1202" t="s">
        <v>27</v>
      </c>
      <c r="I1202" t="s">
        <v>16</v>
      </c>
      <c r="J1202">
        <v>14200.00000034</v>
      </c>
      <c r="K1202">
        <v>14200.00000034</v>
      </c>
      <c r="L1202">
        <v>0.11586712</v>
      </c>
      <c r="M1202">
        <v>1670.6693459999999</v>
      </c>
      <c r="O1202">
        <v>2.5060040099999998</v>
      </c>
    </row>
    <row r="1203" spans="1:15" hidden="1" x14ac:dyDescent="0.35">
      <c r="A1203">
        <v>1051</v>
      </c>
      <c r="B1203">
        <v>245</v>
      </c>
      <c r="C1203" t="s">
        <v>8</v>
      </c>
      <c r="D1203" t="str">
        <f>INDEX(FSA_Province!B:B,MATCH(LEFT(C1203,1),FSA_Province!A:A,0))</f>
        <v>BC</v>
      </c>
      <c r="E1203" t="s">
        <v>1275</v>
      </c>
      <c r="F1203" t="s">
        <v>2642</v>
      </c>
      <c r="G1203" t="s">
        <v>2643</v>
      </c>
      <c r="H1203" t="s">
        <v>11</v>
      </c>
      <c r="I1203" t="s">
        <v>16</v>
      </c>
      <c r="J1203">
        <v>0.2</v>
      </c>
      <c r="K1203">
        <v>0.2</v>
      </c>
      <c r="L1203">
        <v>49700</v>
      </c>
      <c r="M1203">
        <v>9939.9961810000004</v>
      </c>
      <c r="O1203">
        <v>0</v>
      </c>
    </row>
    <row r="1204" spans="1:15" hidden="1" x14ac:dyDescent="0.35">
      <c r="A1204">
        <v>953</v>
      </c>
      <c r="B1204">
        <v>225</v>
      </c>
      <c r="C1204" t="s">
        <v>300</v>
      </c>
      <c r="D1204" t="str">
        <f>INDEX(FSA_Province!B:B,MATCH(LEFT(C1204,1),FSA_Province!A:A,0))</f>
        <v>AB</v>
      </c>
      <c r="E1204" t="s">
        <v>1169</v>
      </c>
      <c r="F1204" t="s">
        <v>2658</v>
      </c>
      <c r="G1204" t="s">
        <v>2642</v>
      </c>
      <c r="H1204" t="s">
        <v>27</v>
      </c>
      <c r="I1204" t="s">
        <v>16</v>
      </c>
      <c r="J1204">
        <v>3000</v>
      </c>
      <c r="K1204">
        <v>3000</v>
      </c>
      <c r="L1204">
        <v>1.77E-6</v>
      </c>
      <c r="M1204">
        <v>5.3099999999999996E-3</v>
      </c>
      <c r="O1204">
        <v>7.96E-6</v>
      </c>
    </row>
    <row r="1205" spans="1:15" hidden="1" x14ac:dyDescent="0.35">
      <c r="A1205">
        <v>1036</v>
      </c>
      <c r="B1205">
        <v>75</v>
      </c>
      <c r="C1205" t="s">
        <v>517</v>
      </c>
      <c r="D1205" t="str">
        <f>INDEX(FSA_Province!B:B,MATCH(LEFT(C1205,1),FSA_Province!A:A,0))</f>
        <v>ON</v>
      </c>
      <c r="E1205" t="s">
        <v>1260</v>
      </c>
      <c r="F1205" t="s">
        <v>2658</v>
      </c>
      <c r="G1205" t="s">
        <v>2642</v>
      </c>
      <c r="H1205" t="s">
        <v>27</v>
      </c>
      <c r="I1205" t="s">
        <v>16</v>
      </c>
      <c r="J1205">
        <v>590</v>
      </c>
      <c r="K1205">
        <v>590</v>
      </c>
      <c r="L1205">
        <v>1.77E-6</v>
      </c>
      <c r="M1205">
        <v>1.0443E-3</v>
      </c>
      <c r="O1205">
        <v>1.5600000000000001E-6</v>
      </c>
    </row>
    <row r="1206" spans="1:15" hidden="1" x14ac:dyDescent="0.35">
      <c r="A1206">
        <v>1056</v>
      </c>
      <c r="B1206">
        <v>232</v>
      </c>
      <c r="C1206" t="s">
        <v>639</v>
      </c>
      <c r="D1206" t="str">
        <f>INDEX(FSA_Province!B:B,MATCH(LEFT(C1206,1),FSA_Province!A:A,0))</f>
        <v>AB</v>
      </c>
      <c r="E1206" t="s">
        <v>1280</v>
      </c>
      <c r="F1206" t="s">
        <v>2642</v>
      </c>
      <c r="G1206" t="s">
        <v>2643</v>
      </c>
      <c r="H1206" t="s">
        <v>27</v>
      </c>
      <c r="I1206" t="s">
        <v>12</v>
      </c>
      <c r="J1206">
        <v>0.05</v>
      </c>
      <c r="K1206">
        <v>0.05</v>
      </c>
      <c r="L1206">
        <v>49663.500999999997</v>
      </c>
      <c r="M1206">
        <v>2448.970327</v>
      </c>
      <c r="O1206">
        <v>3.6734554899999998</v>
      </c>
    </row>
    <row r="1207" spans="1:15" hidden="1" x14ac:dyDescent="0.35">
      <c r="A1207">
        <v>1206</v>
      </c>
      <c r="B1207">
        <v>92</v>
      </c>
      <c r="C1207" t="s">
        <v>135</v>
      </c>
      <c r="D1207" t="str">
        <f>INDEX(FSA_Province!B:B,MATCH(LEFT(C1207,1),FSA_Province!A:A,0))</f>
        <v>ON</v>
      </c>
      <c r="E1207" t="s">
        <v>1435</v>
      </c>
      <c r="F1207" t="s">
        <v>2647</v>
      </c>
      <c r="G1207" t="s">
        <v>2643</v>
      </c>
      <c r="H1207" t="s">
        <v>27</v>
      </c>
      <c r="I1207" t="s">
        <v>16</v>
      </c>
      <c r="J1207">
        <v>76</v>
      </c>
      <c r="K1207">
        <v>76</v>
      </c>
      <c r="L1207">
        <v>0.11433457</v>
      </c>
      <c r="M1207">
        <v>8.8179033800000006</v>
      </c>
      <c r="O1207">
        <v>1.322685E-2</v>
      </c>
    </row>
    <row r="1208" spans="1:15" hidden="1" x14ac:dyDescent="0.35">
      <c r="A1208">
        <v>1207</v>
      </c>
      <c r="B1208">
        <v>92</v>
      </c>
      <c r="C1208" t="s">
        <v>135</v>
      </c>
      <c r="D1208" t="str">
        <f>INDEX(FSA_Province!B:B,MATCH(LEFT(C1208,1),FSA_Province!A:A,0))</f>
        <v>ON</v>
      </c>
      <c r="E1208" t="s">
        <v>1436</v>
      </c>
      <c r="F1208" t="s">
        <v>2647</v>
      </c>
      <c r="G1208" t="s">
        <v>2643</v>
      </c>
      <c r="H1208" t="s">
        <v>11</v>
      </c>
      <c r="I1208" t="s">
        <v>16</v>
      </c>
      <c r="J1208">
        <v>426.34596355000002</v>
      </c>
      <c r="K1208">
        <v>426.34596355000002</v>
      </c>
      <c r="L1208">
        <v>0.1171</v>
      </c>
      <c r="M1208">
        <v>50.635923939999998</v>
      </c>
      <c r="O1208">
        <v>7.5953880000000001E-2</v>
      </c>
    </row>
    <row r="1209" spans="1:15" hidden="1" x14ac:dyDescent="0.35">
      <c r="A1209">
        <v>1208</v>
      </c>
      <c r="B1209">
        <v>92</v>
      </c>
      <c r="C1209" t="s">
        <v>135</v>
      </c>
      <c r="D1209" t="str">
        <f>INDEX(FSA_Province!B:B,MATCH(LEFT(C1209,1),FSA_Province!A:A,0))</f>
        <v>ON</v>
      </c>
      <c r="E1209" t="s">
        <v>1437</v>
      </c>
      <c r="F1209" t="s">
        <v>2647</v>
      </c>
      <c r="G1209" t="s">
        <v>2643</v>
      </c>
      <c r="H1209" t="s">
        <v>11</v>
      </c>
      <c r="I1209" t="s">
        <v>16</v>
      </c>
      <c r="J1209">
        <v>24706.966853469999</v>
      </c>
      <c r="K1209">
        <v>24706.966853469999</v>
      </c>
      <c r="L1209">
        <v>0.1172</v>
      </c>
      <c r="M1209">
        <v>2935.9454129999999</v>
      </c>
      <c r="O1209">
        <v>4.4039181100000002</v>
      </c>
    </row>
    <row r="1210" spans="1:15" hidden="1" x14ac:dyDescent="0.35">
      <c r="A1210">
        <v>1038</v>
      </c>
      <c r="B1210">
        <v>75</v>
      </c>
      <c r="C1210" t="s">
        <v>517</v>
      </c>
      <c r="D1210" t="str">
        <f>INDEX(FSA_Province!B:B,MATCH(LEFT(C1210,1),FSA_Province!A:A,0))</f>
        <v>ON</v>
      </c>
      <c r="E1210" t="s">
        <v>1262</v>
      </c>
      <c r="F1210" t="s">
        <v>2658</v>
      </c>
      <c r="G1210" t="s">
        <v>2642</v>
      </c>
      <c r="H1210" t="s">
        <v>27</v>
      </c>
      <c r="I1210" t="s">
        <v>16</v>
      </c>
      <c r="J1210">
        <v>4000</v>
      </c>
      <c r="K1210">
        <v>4000</v>
      </c>
      <c r="L1210">
        <v>1.7799999999999999E-6</v>
      </c>
      <c r="M1210">
        <v>7.1199999999999996E-3</v>
      </c>
      <c r="O1210">
        <v>1.0679999999999999E-5</v>
      </c>
    </row>
    <row r="1211" spans="1:15" hidden="1" x14ac:dyDescent="0.35">
      <c r="A1211">
        <v>1210</v>
      </c>
      <c r="B1211">
        <v>203</v>
      </c>
      <c r="C1211" t="s">
        <v>700</v>
      </c>
      <c r="D1211" t="str">
        <f>INDEX(FSA_Province!B:B,MATCH(LEFT(C1211,1),FSA_Province!A:A,0))</f>
        <v>AB</v>
      </c>
      <c r="E1211" t="s">
        <v>1439</v>
      </c>
      <c r="F1211" t="s">
        <v>2646</v>
      </c>
      <c r="G1211" t="s">
        <v>2643</v>
      </c>
      <c r="H1211" t="s">
        <v>27</v>
      </c>
      <c r="I1211" t="s">
        <v>16</v>
      </c>
      <c r="J1211">
        <v>1.25</v>
      </c>
      <c r="K1211">
        <v>1.25</v>
      </c>
      <c r="L1211">
        <v>2082.6280000000002</v>
      </c>
      <c r="M1211">
        <v>2639.6752449999999</v>
      </c>
      <c r="O1211">
        <v>3.9595128599999998</v>
      </c>
    </row>
    <row r="1212" spans="1:15" hidden="1" x14ac:dyDescent="0.35">
      <c r="A1212">
        <v>1211</v>
      </c>
      <c r="B1212">
        <v>110</v>
      </c>
      <c r="C1212" t="s">
        <v>124</v>
      </c>
      <c r="D1212" t="str">
        <f>INDEX(FSA_Province!B:B,MATCH(LEFT(C1212,1),FSA_Province!A:A,0))</f>
        <v>BC</v>
      </c>
      <c r="E1212" t="s">
        <v>1440</v>
      </c>
      <c r="F1212" t="s">
        <v>2647</v>
      </c>
      <c r="G1212" t="s">
        <v>2643</v>
      </c>
      <c r="H1212" t="s">
        <v>11</v>
      </c>
      <c r="I1212" t="s">
        <v>16</v>
      </c>
      <c r="J1212">
        <v>4240</v>
      </c>
      <c r="K1212">
        <v>4240</v>
      </c>
      <c r="L1212">
        <v>0.11600000000000001</v>
      </c>
      <c r="M1212">
        <v>497.49597920000002</v>
      </c>
      <c r="O1212">
        <v>0.74624396000000004</v>
      </c>
    </row>
    <row r="1213" spans="1:15" hidden="1" x14ac:dyDescent="0.35">
      <c r="A1213">
        <v>1212</v>
      </c>
      <c r="B1213">
        <v>215</v>
      </c>
      <c r="C1213" t="s">
        <v>177</v>
      </c>
      <c r="D1213" t="str">
        <f>INDEX(FSA_Province!B:B,MATCH(LEFT(C1213,1),FSA_Province!A:A,0))</f>
        <v>BC</v>
      </c>
      <c r="E1213" t="s">
        <v>1441</v>
      </c>
      <c r="F1213" t="s">
        <v>2644</v>
      </c>
      <c r="G1213" t="s">
        <v>2643</v>
      </c>
      <c r="H1213" t="s">
        <v>11</v>
      </c>
      <c r="I1213" t="s">
        <v>16</v>
      </c>
      <c r="J1213">
        <v>1055</v>
      </c>
      <c r="K1213">
        <v>1055</v>
      </c>
      <c r="L1213">
        <v>0.54749999999999999</v>
      </c>
      <c r="M1213">
        <v>584.56675399999995</v>
      </c>
      <c r="O1213">
        <v>0.87685011999999996</v>
      </c>
    </row>
    <row r="1214" spans="1:15" hidden="1" x14ac:dyDescent="0.35">
      <c r="A1214">
        <v>1213</v>
      </c>
      <c r="B1214">
        <v>232</v>
      </c>
      <c r="C1214" t="s">
        <v>639</v>
      </c>
      <c r="D1214" t="str">
        <f>INDEX(FSA_Province!B:B,MATCH(LEFT(C1214,1),FSA_Province!A:A,0))</f>
        <v>AB</v>
      </c>
      <c r="E1214" t="s">
        <v>1442</v>
      </c>
      <c r="F1214" t="s">
        <v>2646</v>
      </c>
      <c r="G1214" t="s">
        <v>2643</v>
      </c>
      <c r="H1214" t="s">
        <v>27</v>
      </c>
      <c r="I1214" t="s">
        <v>16</v>
      </c>
      <c r="J1214">
        <v>0.5</v>
      </c>
      <c r="K1214">
        <v>0.5</v>
      </c>
      <c r="L1214">
        <v>2148.4920000000002</v>
      </c>
      <c r="M1214">
        <v>1087.944297</v>
      </c>
      <c r="O1214">
        <v>1.6319164399999999</v>
      </c>
    </row>
    <row r="1215" spans="1:15" hidden="1" x14ac:dyDescent="0.35">
      <c r="A1215">
        <v>1214</v>
      </c>
      <c r="B1215">
        <v>232</v>
      </c>
      <c r="C1215" t="s">
        <v>639</v>
      </c>
      <c r="D1215" t="str">
        <f>INDEX(FSA_Province!B:B,MATCH(LEFT(C1215,1),FSA_Province!A:A,0))</f>
        <v>AB</v>
      </c>
      <c r="E1215" t="s">
        <v>1443</v>
      </c>
      <c r="F1215" t="s">
        <v>2646</v>
      </c>
      <c r="G1215" t="s">
        <v>2643</v>
      </c>
      <c r="H1215" t="s">
        <v>27</v>
      </c>
      <c r="I1215" t="s">
        <v>16</v>
      </c>
      <c r="J1215">
        <v>0.5</v>
      </c>
      <c r="K1215">
        <v>0.5</v>
      </c>
      <c r="L1215">
        <v>2146.4520000000002</v>
      </c>
      <c r="M1215">
        <v>1086.911715</v>
      </c>
      <c r="O1215">
        <v>1.63036757</v>
      </c>
    </row>
    <row r="1216" spans="1:15" hidden="1" x14ac:dyDescent="0.35">
      <c r="A1216">
        <v>1016</v>
      </c>
      <c r="B1216">
        <v>245</v>
      </c>
      <c r="C1216" t="s">
        <v>8</v>
      </c>
      <c r="D1216" t="str">
        <f>INDEX(FSA_Province!B:B,MATCH(LEFT(C1216,1),FSA_Province!A:A,0))</f>
        <v>BC</v>
      </c>
      <c r="E1216" t="s">
        <v>1240</v>
      </c>
      <c r="F1216" t="s">
        <v>2642</v>
      </c>
      <c r="G1216" t="s">
        <v>2643</v>
      </c>
      <c r="H1216" t="s">
        <v>11</v>
      </c>
      <c r="I1216" t="s">
        <v>12</v>
      </c>
      <c r="J1216">
        <v>0.5</v>
      </c>
      <c r="K1216">
        <v>0.5</v>
      </c>
      <c r="L1216">
        <v>49580</v>
      </c>
      <c r="M1216">
        <v>24791.072550000001</v>
      </c>
      <c r="O1216">
        <v>0</v>
      </c>
    </row>
    <row r="1217" spans="1:15" hidden="1" x14ac:dyDescent="0.35">
      <c r="A1217">
        <v>2104</v>
      </c>
      <c r="B1217">
        <v>94</v>
      </c>
      <c r="C1217" t="s">
        <v>827</v>
      </c>
      <c r="D1217" t="str">
        <f>INDEX(FSA_Province!B:B,MATCH(LEFT(C1217,1),FSA_Province!A:A,0))</f>
        <v>QC</v>
      </c>
      <c r="E1217" t="s">
        <v>2366</v>
      </c>
      <c r="F1217" t="s">
        <v>2642</v>
      </c>
      <c r="G1217" t="s">
        <v>2643</v>
      </c>
      <c r="H1217" t="s">
        <v>11</v>
      </c>
      <c r="I1217" t="s">
        <v>16</v>
      </c>
      <c r="J1217">
        <v>0.13</v>
      </c>
      <c r="K1217">
        <v>0.13</v>
      </c>
      <c r="L1217">
        <v>49520</v>
      </c>
      <c r="M1217">
        <v>6537.9260999999997</v>
      </c>
      <c r="O1217">
        <v>9.8068891499999999</v>
      </c>
    </row>
    <row r="1218" spans="1:15" hidden="1" x14ac:dyDescent="0.35">
      <c r="A1218">
        <v>2164</v>
      </c>
      <c r="B1218">
        <v>128</v>
      </c>
      <c r="C1218" t="s">
        <v>471</v>
      </c>
      <c r="D1218" t="str">
        <f>INDEX(FSA_Province!B:B,MATCH(LEFT(C1218,1),FSA_Province!A:A,0))</f>
        <v>ON</v>
      </c>
      <c r="E1218" t="s">
        <v>2427</v>
      </c>
      <c r="F1218" t="s">
        <v>2642</v>
      </c>
      <c r="G1218" t="s">
        <v>2643</v>
      </c>
      <c r="H1218" t="s">
        <v>27</v>
      </c>
      <c r="I1218" t="s">
        <v>16</v>
      </c>
      <c r="J1218">
        <v>0.02</v>
      </c>
      <c r="K1218">
        <v>0.02</v>
      </c>
      <c r="L1218">
        <v>49507.016000000003</v>
      </c>
      <c r="M1218">
        <v>1008.249326</v>
      </c>
      <c r="O1218">
        <v>1.51237398</v>
      </c>
    </row>
    <row r="1219" spans="1:15" hidden="1" x14ac:dyDescent="0.35">
      <c r="A1219">
        <v>2095</v>
      </c>
      <c r="B1219">
        <v>28</v>
      </c>
      <c r="C1219" t="s">
        <v>215</v>
      </c>
      <c r="D1219" t="str">
        <f>INDEX(FSA_Province!B:B,MATCH(LEFT(C1219,1),FSA_Province!A:A,0))</f>
        <v>AB</v>
      </c>
      <c r="E1219" t="s">
        <v>2357</v>
      </c>
      <c r="F1219" t="s">
        <v>2642</v>
      </c>
      <c r="G1219" t="s">
        <v>2643</v>
      </c>
      <c r="H1219" t="s">
        <v>11</v>
      </c>
      <c r="I1219" t="s">
        <v>16</v>
      </c>
      <c r="J1219">
        <v>4.4999999999999998E-2</v>
      </c>
      <c r="K1219">
        <v>4.4999999999999998E-2</v>
      </c>
      <c r="L1219">
        <v>49500</v>
      </c>
      <c r="M1219">
        <v>2252.5713730000002</v>
      </c>
      <c r="O1219">
        <v>3.3788570400000002</v>
      </c>
    </row>
    <row r="1220" spans="1:15" hidden="1" x14ac:dyDescent="0.35">
      <c r="A1220">
        <v>1219</v>
      </c>
      <c r="B1220">
        <v>43</v>
      </c>
      <c r="C1220" t="s">
        <v>165</v>
      </c>
      <c r="D1220" t="str">
        <f>INDEX(FSA_Province!B:B,MATCH(LEFT(C1220,1),FSA_Province!A:A,0))</f>
        <v>BC</v>
      </c>
      <c r="E1220" t="s">
        <v>1448</v>
      </c>
      <c r="F1220" t="s">
        <v>2644</v>
      </c>
      <c r="G1220" t="s">
        <v>2643</v>
      </c>
      <c r="H1220" t="s">
        <v>11</v>
      </c>
      <c r="I1220" t="s">
        <v>16</v>
      </c>
      <c r="J1220">
        <v>25</v>
      </c>
      <c r="K1220">
        <v>25</v>
      </c>
      <c r="L1220">
        <v>0.55549999999999999</v>
      </c>
      <c r="M1220">
        <v>14.0677936</v>
      </c>
      <c r="O1220">
        <v>2.1101689999999999E-2</v>
      </c>
    </row>
    <row r="1221" spans="1:15" hidden="1" x14ac:dyDescent="0.35">
      <c r="A1221">
        <v>1220</v>
      </c>
      <c r="B1221">
        <v>43</v>
      </c>
      <c r="C1221" t="s">
        <v>165</v>
      </c>
      <c r="D1221" t="str">
        <f>INDEX(FSA_Province!B:B,MATCH(LEFT(C1221,1),FSA_Province!A:A,0))</f>
        <v>BC</v>
      </c>
      <c r="E1221" t="s">
        <v>1449</v>
      </c>
      <c r="F1221" t="s">
        <v>2644</v>
      </c>
      <c r="G1221" t="s">
        <v>2643</v>
      </c>
      <c r="H1221" t="s">
        <v>11</v>
      </c>
      <c r="I1221" t="s">
        <v>16</v>
      </c>
      <c r="J1221">
        <v>25</v>
      </c>
      <c r="K1221">
        <v>25</v>
      </c>
      <c r="L1221">
        <v>0.5575</v>
      </c>
      <c r="M1221">
        <v>14.0650887</v>
      </c>
      <c r="O1221">
        <v>2.1097629999999999E-2</v>
      </c>
    </row>
    <row r="1222" spans="1:15" hidden="1" x14ac:dyDescent="0.35">
      <c r="A1222">
        <v>1221</v>
      </c>
      <c r="B1222">
        <v>43</v>
      </c>
      <c r="C1222" t="s">
        <v>165</v>
      </c>
      <c r="D1222" t="str">
        <f>INDEX(FSA_Province!B:B,MATCH(LEFT(C1222,1),FSA_Province!A:A,0))</f>
        <v>BC</v>
      </c>
      <c r="E1222" t="s">
        <v>1450</v>
      </c>
      <c r="F1222" t="s">
        <v>2644</v>
      </c>
      <c r="G1222" t="s">
        <v>2643</v>
      </c>
      <c r="H1222" t="s">
        <v>11</v>
      </c>
      <c r="I1222" t="s">
        <v>16</v>
      </c>
      <c r="J1222">
        <v>25</v>
      </c>
      <c r="K1222">
        <v>25</v>
      </c>
      <c r="L1222">
        <v>0.55649999999999999</v>
      </c>
      <c r="M1222">
        <v>14.0854818</v>
      </c>
      <c r="O1222">
        <v>2.112822E-2</v>
      </c>
    </row>
    <row r="1223" spans="1:15" hidden="1" x14ac:dyDescent="0.35">
      <c r="A1223">
        <v>1222</v>
      </c>
      <c r="B1223">
        <v>43</v>
      </c>
      <c r="C1223" t="s">
        <v>165</v>
      </c>
      <c r="D1223" t="str">
        <f>INDEX(FSA_Province!B:B,MATCH(LEFT(C1223,1),FSA_Province!A:A,0))</f>
        <v>BC</v>
      </c>
      <c r="E1223" t="s">
        <v>1451</v>
      </c>
      <c r="F1223" t="s">
        <v>2644</v>
      </c>
      <c r="G1223" t="s">
        <v>2643</v>
      </c>
      <c r="H1223" t="s">
        <v>11</v>
      </c>
      <c r="I1223" t="s">
        <v>16</v>
      </c>
      <c r="J1223">
        <v>25</v>
      </c>
      <c r="K1223">
        <v>25</v>
      </c>
      <c r="L1223">
        <v>0.55549999999999999</v>
      </c>
      <c r="M1223">
        <v>14.0667072</v>
      </c>
      <c r="O1223">
        <v>2.110006E-2</v>
      </c>
    </row>
    <row r="1224" spans="1:15" hidden="1" x14ac:dyDescent="0.35">
      <c r="A1224">
        <v>1223</v>
      </c>
      <c r="B1224">
        <v>146</v>
      </c>
      <c r="C1224" t="s">
        <v>1016</v>
      </c>
      <c r="D1224" t="str">
        <f>INDEX(FSA_Province!B:B,MATCH(LEFT(C1224,1),FSA_Province!A:A,0))</f>
        <v>ON</v>
      </c>
      <c r="E1224" t="s">
        <v>1452</v>
      </c>
      <c r="F1224" t="s">
        <v>2646</v>
      </c>
      <c r="G1224" t="s">
        <v>2643</v>
      </c>
      <c r="H1224" t="s">
        <v>27</v>
      </c>
      <c r="I1224" t="s">
        <v>12</v>
      </c>
      <c r="J1224">
        <v>1</v>
      </c>
      <c r="K1224">
        <v>1</v>
      </c>
      <c r="L1224">
        <v>2095.5250000000001</v>
      </c>
      <c r="M1224">
        <v>2081.7572169999999</v>
      </c>
      <c r="O1224">
        <v>0</v>
      </c>
    </row>
    <row r="1225" spans="1:15" hidden="1" x14ac:dyDescent="0.35">
      <c r="A1225">
        <v>1224</v>
      </c>
      <c r="B1225">
        <v>222</v>
      </c>
      <c r="C1225" t="s">
        <v>320</v>
      </c>
      <c r="D1225" t="str">
        <f>INDEX(FSA_Province!B:B,MATCH(LEFT(C1225,1),FSA_Province!A:A,0))</f>
        <v>BC</v>
      </c>
      <c r="E1225" t="s">
        <v>1453</v>
      </c>
      <c r="F1225" t="s">
        <v>2651</v>
      </c>
      <c r="G1225" t="s">
        <v>2643</v>
      </c>
      <c r="H1225" t="s">
        <v>11</v>
      </c>
      <c r="I1225" t="s">
        <v>16</v>
      </c>
      <c r="J1225">
        <v>5.0999999999999996</v>
      </c>
      <c r="K1225">
        <v>5.0999999999999996</v>
      </c>
      <c r="L1225">
        <v>192.1</v>
      </c>
      <c r="M1225">
        <v>987.91143580000005</v>
      </c>
      <c r="O1225">
        <v>1.48186715</v>
      </c>
    </row>
    <row r="1226" spans="1:15" hidden="1" x14ac:dyDescent="0.35">
      <c r="A1226">
        <v>2098</v>
      </c>
      <c r="B1226">
        <v>245</v>
      </c>
      <c r="C1226" t="s">
        <v>8</v>
      </c>
      <c r="D1226" t="str">
        <f>INDEX(FSA_Province!B:B,MATCH(LEFT(C1226,1),FSA_Province!A:A,0))</f>
        <v>BC</v>
      </c>
      <c r="E1226" t="s">
        <v>2360</v>
      </c>
      <c r="F1226" t="s">
        <v>2642</v>
      </c>
      <c r="G1226" t="s">
        <v>2643</v>
      </c>
      <c r="H1226" t="s">
        <v>11</v>
      </c>
      <c r="I1226" t="s">
        <v>16</v>
      </c>
      <c r="J1226">
        <v>0.3</v>
      </c>
      <c r="K1226">
        <v>0.3</v>
      </c>
      <c r="L1226">
        <v>49500</v>
      </c>
      <c r="M1226">
        <v>14849.99963</v>
      </c>
      <c r="O1226">
        <v>0</v>
      </c>
    </row>
    <row r="1227" spans="1:15" hidden="1" x14ac:dyDescent="0.35">
      <c r="A1227">
        <v>2130</v>
      </c>
      <c r="B1227">
        <v>28</v>
      </c>
      <c r="C1227" t="s">
        <v>215</v>
      </c>
      <c r="D1227" t="str">
        <f>INDEX(FSA_Province!B:B,MATCH(LEFT(C1227,1),FSA_Province!A:A,0))</f>
        <v>AB</v>
      </c>
      <c r="E1227" t="s">
        <v>2393</v>
      </c>
      <c r="F1227" t="s">
        <v>2642</v>
      </c>
      <c r="G1227" t="s">
        <v>2643</v>
      </c>
      <c r="H1227" t="s">
        <v>11</v>
      </c>
      <c r="I1227" t="s">
        <v>16</v>
      </c>
      <c r="J1227">
        <v>0.05</v>
      </c>
      <c r="K1227">
        <v>0.05</v>
      </c>
      <c r="L1227">
        <v>49500</v>
      </c>
      <c r="M1227">
        <v>2512.591437</v>
      </c>
      <c r="O1227">
        <v>3.7688871399999999</v>
      </c>
    </row>
    <row r="1228" spans="1:15" hidden="1" x14ac:dyDescent="0.35">
      <c r="A1228">
        <v>1227</v>
      </c>
      <c r="B1228">
        <v>43</v>
      </c>
      <c r="C1228" t="s">
        <v>165</v>
      </c>
      <c r="D1228" t="str">
        <f>INDEX(FSA_Province!B:B,MATCH(LEFT(C1228,1),FSA_Province!A:A,0))</f>
        <v>BC</v>
      </c>
      <c r="E1228" t="s">
        <v>1456</v>
      </c>
      <c r="F1228" t="s">
        <v>2646</v>
      </c>
      <c r="G1228" t="s">
        <v>2643</v>
      </c>
      <c r="H1228" t="s">
        <v>27</v>
      </c>
      <c r="I1228" t="s">
        <v>16</v>
      </c>
      <c r="J1228">
        <v>0.02</v>
      </c>
      <c r="K1228">
        <v>0.02</v>
      </c>
      <c r="L1228">
        <v>2148.0509999999999</v>
      </c>
      <c r="M1228">
        <v>43.465148800000001</v>
      </c>
      <c r="O1228">
        <v>6.5197720000000001E-2</v>
      </c>
    </row>
    <row r="1229" spans="1:15" hidden="1" x14ac:dyDescent="0.35">
      <c r="A1229">
        <v>1007</v>
      </c>
      <c r="B1229">
        <v>41</v>
      </c>
      <c r="C1229" t="s">
        <v>179</v>
      </c>
      <c r="D1229" t="str">
        <f>INDEX(FSA_Province!B:B,MATCH(LEFT(C1229,1),FSA_Province!A:A,0))</f>
        <v>BC</v>
      </c>
      <c r="E1229" t="s">
        <v>1230</v>
      </c>
      <c r="F1229" t="s">
        <v>2642</v>
      </c>
      <c r="G1229" t="s">
        <v>2643</v>
      </c>
      <c r="H1229" t="s">
        <v>27</v>
      </c>
      <c r="I1229" t="s">
        <v>16</v>
      </c>
      <c r="J1229">
        <v>0.03</v>
      </c>
      <c r="K1229">
        <v>0.03</v>
      </c>
      <c r="L1229">
        <v>49349.999000000003</v>
      </c>
      <c r="M1229">
        <v>1496.4975030000001</v>
      </c>
      <c r="O1229">
        <v>2.2447462499999999</v>
      </c>
    </row>
    <row r="1230" spans="1:15" hidden="1" x14ac:dyDescent="0.35">
      <c r="A1230">
        <v>1229</v>
      </c>
      <c r="B1230">
        <v>245</v>
      </c>
      <c r="C1230" t="s">
        <v>8</v>
      </c>
      <c r="D1230" t="str">
        <f>INDEX(FSA_Province!B:B,MATCH(LEFT(C1230,1),FSA_Province!A:A,0))</f>
        <v>BC</v>
      </c>
      <c r="E1230" t="s">
        <v>1458</v>
      </c>
      <c r="F1230" t="s">
        <v>2646</v>
      </c>
      <c r="G1230" t="s">
        <v>2643</v>
      </c>
      <c r="H1230" t="s">
        <v>11</v>
      </c>
      <c r="I1230" t="s">
        <v>12</v>
      </c>
      <c r="J1230">
        <v>10</v>
      </c>
      <c r="K1230">
        <v>10</v>
      </c>
      <c r="L1230">
        <v>2135</v>
      </c>
      <c r="M1230">
        <v>21349.987639999999</v>
      </c>
      <c r="O1230">
        <v>0</v>
      </c>
    </row>
    <row r="1231" spans="1:15" hidden="1" x14ac:dyDescent="0.35">
      <c r="A1231">
        <v>1230</v>
      </c>
      <c r="B1231">
        <v>234</v>
      </c>
      <c r="C1231" t="s">
        <v>113</v>
      </c>
      <c r="D1231" t="str">
        <f>INDEX(FSA_Province!B:B,MATCH(LEFT(C1231,1),FSA_Province!A:A,0))</f>
        <v>ON</v>
      </c>
      <c r="E1231" t="s">
        <v>1459</v>
      </c>
      <c r="F1231" t="s">
        <v>2647</v>
      </c>
      <c r="G1231" t="s">
        <v>2643</v>
      </c>
      <c r="H1231" t="s">
        <v>27</v>
      </c>
      <c r="I1231" t="s">
        <v>16</v>
      </c>
      <c r="J1231">
        <v>1605</v>
      </c>
      <c r="K1231">
        <v>1605</v>
      </c>
      <c r="L1231">
        <v>0.12232618000000001</v>
      </c>
      <c r="M1231">
        <v>198.63737810000001</v>
      </c>
      <c r="O1231">
        <v>0.29795606000000002</v>
      </c>
    </row>
    <row r="1232" spans="1:15" hidden="1" x14ac:dyDescent="0.35">
      <c r="A1232">
        <v>1231</v>
      </c>
      <c r="B1232">
        <v>110</v>
      </c>
      <c r="C1232" t="s">
        <v>124</v>
      </c>
      <c r="D1232" t="str">
        <f>INDEX(FSA_Province!B:B,MATCH(LEFT(C1232,1),FSA_Province!A:A,0))</f>
        <v>BC</v>
      </c>
      <c r="E1232" t="s">
        <v>1460</v>
      </c>
      <c r="F1232" t="s">
        <v>2644</v>
      </c>
      <c r="G1232" t="s">
        <v>2643</v>
      </c>
      <c r="H1232" t="s">
        <v>11</v>
      </c>
      <c r="I1232" t="s">
        <v>16</v>
      </c>
      <c r="J1232">
        <v>260</v>
      </c>
      <c r="K1232">
        <v>260</v>
      </c>
      <c r="L1232">
        <v>0.56000000000000005</v>
      </c>
      <c r="M1232">
        <v>147.3420749</v>
      </c>
      <c r="O1232">
        <v>0.22101311000000001</v>
      </c>
    </row>
    <row r="1233" spans="1:15" hidden="1" x14ac:dyDescent="0.35">
      <c r="A1233">
        <v>1232</v>
      </c>
      <c r="B1233">
        <v>134</v>
      </c>
      <c r="C1233" t="s">
        <v>69</v>
      </c>
      <c r="D1233" t="str">
        <f>INDEX(FSA_Province!B:B,MATCH(LEFT(C1233,1),FSA_Province!A:A,0))</f>
        <v>ON</v>
      </c>
      <c r="E1233" t="s">
        <v>1461</v>
      </c>
      <c r="F1233" t="s">
        <v>2646</v>
      </c>
      <c r="G1233" t="s">
        <v>2643</v>
      </c>
      <c r="H1233" t="s">
        <v>27</v>
      </c>
      <c r="I1233" t="s">
        <v>16</v>
      </c>
      <c r="J1233">
        <v>1</v>
      </c>
      <c r="K1233">
        <v>1</v>
      </c>
      <c r="L1233">
        <v>2161.223</v>
      </c>
      <c r="M1233">
        <v>2186.7500869999999</v>
      </c>
      <c r="O1233">
        <v>3.2801251200000001</v>
      </c>
    </row>
    <row r="1234" spans="1:15" hidden="1" x14ac:dyDescent="0.35">
      <c r="A1234">
        <v>1233</v>
      </c>
      <c r="B1234">
        <v>215</v>
      </c>
      <c r="C1234" t="s">
        <v>177</v>
      </c>
      <c r="D1234" t="str">
        <f>INDEX(FSA_Province!B:B,MATCH(LEFT(C1234,1),FSA_Province!A:A,0))</f>
        <v>BC</v>
      </c>
      <c r="E1234" t="s">
        <v>1462</v>
      </c>
      <c r="F1234" t="s">
        <v>2644</v>
      </c>
      <c r="G1234" t="s">
        <v>2643</v>
      </c>
      <c r="H1234" t="s">
        <v>11</v>
      </c>
      <c r="I1234" t="s">
        <v>16</v>
      </c>
      <c r="J1234">
        <v>120</v>
      </c>
      <c r="K1234">
        <v>120</v>
      </c>
      <c r="L1234">
        <v>0.56000000000000005</v>
      </c>
      <c r="M1234">
        <v>68.004034540000006</v>
      </c>
      <c r="O1234">
        <v>0.10200604000000001</v>
      </c>
    </row>
    <row r="1235" spans="1:15" hidden="1" x14ac:dyDescent="0.35">
      <c r="A1235">
        <v>1234</v>
      </c>
      <c r="B1235">
        <v>146</v>
      </c>
      <c r="C1235" t="s">
        <v>1016</v>
      </c>
      <c r="D1235" t="str">
        <f>INDEX(FSA_Province!B:B,MATCH(LEFT(C1235,1),FSA_Province!A:A,0))</f>
        <v>ON</v>
      </c>
      <c r="E1235" t="s">
        <v>1463</v>
      </c>
      <c r="F1235" t="s">
        <v>2646</v>
      </c>
      <c r="G1235" t="s">
        <v>2643</v>
      </c>
      <c r="H1235" t="s">
        <v>27</v>
      </c>
      <c r="I1235" t="s">
        <v>16</v>
      </c>
      <c r="J1235">
        <v>1</v>
      </c>
      <c r="K1235">
        <v>1</v>
      </c>
      <c r="L1235">
        <v>2147.12</v>
      </c>
      <c r="M1235">
        <v>2164.5287589999998</v>
      </c>
      <c r="O1235">
        <v>0</v>
      </c>
    </row>
    <row r="1236" spans="1:15" hidden="1" x14ac:dyDescent="0.35">
      <c r="A1236">
        <v>1462</v>
      </c>
      <c r="B1236">
        <v>133</v>
      </c>
      <c r="C1236" t="s">
        <v>183</v>
      </c>
      <c r="D1236" t="str">
        <f>INDEX(FSA_Province!B:B,MATCH(LEFT(C1236,1),FSA_Province!A:A,0))</f>
        <v>ON</v>
      </c>
      <c r="E1236" t="s">
        <v>1701</v>
      </c>
      <c r="F1236" t="s">
        <v>2658</v>
      </c>
      <c r="G1236" t="s">
        <v>2642</v>
      </c>
      <c r="H1236" t="s">
        <v>11</v>
      </c>
      <c r="I1236" t="s">
        <v>12</v>
      </c>
      <c r="J1236">
        <v>470890.29827352002</v>
      </c>
      <c r="K1236">
        <v>470890.29827352002</v>
      </c>
      <c r="L1236">
        <v>1.7799999999999999E-6</v>
      </c>
      <c r="M1236">
        <v>0.83818471000000005</v>
      </c>
      <c r="O1236">
        <v>1.2572600000000001E-3</v>
      </c>
    </row>
    <row r="1237" spans="1:15" hidden="1" x14ac:dyDescent="0.35">
      <c r="A1237">
        <v>1236</v>
      </c>
      <c r="B1237">
        <v>108</v>
      </c>
      <c r="C1237" t="s">
        <v>1465</v>
      </c>
      <c r="D1237" t="str">
        <f>INDEX(FSA_Province!B:B,MATCH(LEFT(C1237,1),FSA_Province!A:A,0))</f>
        <v>ON</v>
      </c>
      <c r="E1237" t="s">
        <v>1466</v>
      </c>
      <c r="F1237" t="s">
        <v>2669</v>
      </c>
      <c r="G1237" t="s">
        <v>2643</v>
      </c>
      <c r="H1237" t="s">
        <v>11</v>
      </c>
      <c r="I1237" t="s">
        <v>12</v>
      </c>
      <c r="J1237">
        <v>31.2</v>
      </c>
      <c r="K1237">
        <v>31.2</v>
      </c>
      <c r="L1237">
        <v>5</v>
      </c>
      <c r="M1237">
        <v>153.590214</v>
      </c>
      <c r="O1237">
        <v>0.23038532</v>
      </c>
    </row>
    <row r="1238" spans="1:15" hidden="1" x14ac:dyDescent="0.35">
      <c r="A1238">
        <v>1237</v>
      </c>
      <c r="B1238">
        <v>108</v>
      </c>
      <c r="C1238" t="s">
        <v>1465</v>
      </c>
      <c r="D1238" t="str">
        <f>INDEX(FSA_Province!B:B,MATCH(LEFT(C1238,1),FSA_Province!A:A,0))</f>
        <v>ON</v>
      </c>
      <c r="E1238" t="s">
        <v>1467</v>
      </c>
      <c r="F1238" t="s">
        <v>2669</v>
      </c>
      <c r="G1238" t="s">
        <v>2643</v>
      </c>
      <c r="H1238" t="s">
        <v>11</v>
      </c>
      <c r="I1238" t="s">
        <v>12</v>
      </c>
      <c r="J1238">
        <v>33.28</v>
      </c>
      <c r="K1238">
        <v>33.28</v>
      </c>
      <c r="L1238">
        <v>5.5</v>
      </c>
      <c r="M1238">
        <v>180.72303769999999</v>
      </c>
      <c r="O1238">
        <v>0.27108454999999998</v>
      </c>
    </row>
    <row r="1239" spans="1:15" hidden="1" x14ac:dyDescent="0.35">
      <c r="A1239">
        <v>1238</v>
      </c>
      <c r="B1239">
        <v>108</v>
      </c>
      <c r="C1239" t="s">
        <v>1465</v>
      </c>
      <c r="D1239" t="str">
        <f>INDEX(FSA_Province!B:B,MATCH(LEFT(C1239,1),FSA_Province!A:A,0))</f>
        <v>ON</v>
      </c>
      <c r="E1239" t="s">
        <v>1468</v>
      </c>
      <c r="F1239" t="s">
        <v>2669</v>
      </c>
      <c r="G1239" t="s">
        <v>2643</v>
      </c>
      <c r="H1239" t="s">
        <v>11</v>
      </c>
      <c r="I1239" t="s">
        <v>12</v>
      </c>
      <c r="J1239">
        <v>35.6</v>
      </c>
      <c r="K1239">
        <v>35.6</v>
      </c>
      <c r="L1239">
        <v>6</v>
      </c>
      <c r="M1239">
        <v>211.75220469999999</v>
      </c>
      <c r="O1239">
        <v>0.31762828999999998</v>
      </c>
    </row>
    <row r="1240" spans="1:15" hidden="1" x14ac:dyDescent="0.35">
      <c r="A1240">
        <v>1008</v>
      </c>
      <c r="B1240">
        <v>41</v>
      </c>
      <c r="C1240" t="s">
        <v>179</v>
      </c>
      <c r="D1240" t="str">
        <f>INDEX(FSA_Province!B:B,MATCH(LEFT(C1240,1),FSA_Province!A:A,0))</f>
        <v>BC</v>
      </c>
      <c r="E1240" t="s">
        <v>1231</v>
      </c>
      <c r="F1240" t="s">
        <v>2642</v>
      </c>
      <c r="G1240" t="s">
        <v>2643</v>
      </c>
      <c r="H1240" t="s">
        <v>27</v>
      </c>
      <c r="I1240" t="s">
        <v>16</v>
      </c>
      <c r="J1240">
        <v>0.03</v>
      </c>
      <c r="K1240">
        <v>0.03</v>
      </c>
      <c r="L1240">
        <v>49346.394999999997</v>
      </c>
      <c r="M1240">
        <v>1496.3795560000001</v>
      </c>
      <c r="O1240">
        <v>2.24456933</v>
      </c>
    </row>
    <row r="1241" spans="1:15" hidden="1" x14ac:dyDescent="0.35">
      <c r="A1241">
        <v>1240</v>
      </c>
      <c r="B1241">
        <v>179</v>
      </c>
      <c r="C1241" t="s">
        <v>333</v>
      </c>
      <c r="D1241" t="str">
        <f>INDEX(FSA_Province!B:B,MATCH(LEFT(C1241,1),FSA_Province!A:A,0))</f>
        <v>ON</v>
      </c>
      <c r="E1241" t="s">
        <v>1470</v>
      </c>
      <c r="F1241" t="s">
        <v>2646</v>
      </c>
      <c r="G1241" t="s">
        <v>2643</v>
      </c>
      <c r="H1241" t="s">
        <v>11</v>
      </c>
      <c r="I1241" t="s">
        <v>16</v>
      </c>
      <c r="J1241">
        <v>4.9925110000000002E-2</v>
      </c>
      <c r="K1241">
        <v>4.9925110000000002E-2</v>
      </c>
      <c r="L1241">
        <v>2000</v>
      </c>
      <c r="M1241">
        <v>101.1155682</v>
      </c>
      <c r="O1241">
        <v>0.15167335000000001</v>
      </c>
    </row>
    <row r="1242" spans="1:15" hidden="1" x14ac:dyDescent="0.35">
      <c r="A1242">
        <v>1241</v>
      </c>
      <c r="B1242">
        <v>221</v>
      </c>
      <c r="C1242" t="s">
        <v>589</v>
      </c>
      <c r="D1242" t="str">
        <f>INDEX(FSA_Province!B:B,MATCH(LEFT(C1242,1),FSA_Province!A:A,0))</f>
        <v>MB</v>
      </c>
      <c r="E1242" t="s">
        <v>1471</v>
      </c>
      <c r="F1242" t="s">
        <v>2653</v>
      </c>
      <c r="G1242" t="s">
        <v>2643</v>
      </c>
      <c r="H1242" t="s">
        <v>11</v>
      </c>
      <c r="I1242" t="s">
        <v>12</v>
      </c>
      <c r="J1242">
        <v>15000</v>
      </c>
      <c r="K1242">
        <v>15000</v>
      </c>
      <c r="L1242">
        <v>4.2099999999999999E-2</v>
      </c>
      <c r="M1242">
        <v>624.92791799999998</v>
      </c>
      <c r="O1242">
        <v>0.93739187000000002</v>
      </c>
    </row>
    <row r="1243" spans="1:15" hidden="1" x14ac:dyDescent="0.35">
      <c r="A1243">
        <v>1242</v>
      </c>
      <c r="B1243">
        <v>4</v>
      </c>
      <c r="C1243" t="s">
        <v>589</v>
      </c>
      <c r="D1243" t="str">
        <f>INDEX(FSA_Province!B:B,MATCH(LEFT(C1243,1),FSA_Province!A:A,0))</f>
        <v>MB</v>
      </c>
      <c r="E1243" t="s">
        <v>1472</v>
      </c>
      <c r="F1243" t="s">
        <v>2653</v>
      </c>
      <c r="G1243" t="s">
        <v>2643</v>
      </c>
      <c r="H1243" t="s">
        <v>11</v>
      </c>
      <c r="I1243" t="s">
        <v>12</v>
      </c>
      <c r="J1243">
        <v>15000</v>
      </c>
      <c r="K1243">
        <v>15000</v>
      </c>
      <c r="L1243">
        <v>4.2000000000000003E-2</v>
      </c>
      <c r="M1243">
        <v>623.33984999999996</v>
      </c>
      <c r="O1243">
        <v>0.93500976999999996</v>
      </c>
    </row>
    <row r="1244" spans="1:15" hidden="1" x14ac:dyDescent="0.35">
      <c r="A1244">
        <v>1243</v>
      </c>
      <c r="B1244">
        <v>110</v>
      </c>
      <c r="C1244" t="s">
        <v>124</v>
      </c>
      <c r="D1244" t="str">
        <f>INDEX(FSA_Province!B:B,MATCH(LEFT(C1244,1),FSA_Province!A:A,0))</f>
        <v>BC</v>
      </c>
      <c r="E1244" t="s">
        <v>1473</v>
      </c>
      <c r="F1244" t="s">
        <v>2647</v>
      </c>
      <c r="G1244" t="s">
        <v>2643</v>
      </c>
      <c r="H1244" t="s">
        <v>11</v>
      </c>
      <c r="I1244" t="s">
        <v>16</v>
      </c>
      <c r="J1244">
        <v>21000.1</v>
      </c>
      <c r="K1244">
        <v>21000.1</v>
      </c>
      <c r="L1244">
        <v>0.11600000000000001</v>
      </c>
      <c r="M1244">
        <v>2464.787104</v>
      </c>
      <c r="O1244">
        <v>3.69718065</v>
      </c>
    </row>
    <row r="1245" spans="1:15" hidden="1" x14ac:dyDescent="0.35">
      <c r="A1245">
        <v>1244</v>
      </c>
      <c r="B1245">
        <v>84</v>
      </c>
      <c r="C1245" t="s">
        <v>975</v>
      </c>
      <c r="D1245" t="str">
        <f>INDEX(FSA_Province!B:B,MATCH(LEFT(C1245,1),FSA_Province!A:A,0))</f>
        <v>ON</v>
      </c>
      <c r="E1245" t="s">
        <v>1474</v>
      </c>
      <c r="F1245" t="s">
        <v>2646</v>
      </c>
      <c r="G1245" t="s">
        <v>2643</v>
      </c>
      <c r="H1245" t="s">
        <v>11</v>
      </c>
      <c r="I1245" t="s">
        <v>12</v>
      </c>
      <c r="J1245">
        <v>1.774</v>
      </c>
      <c r="K1245">
        <v>1.774</v>
      </c>
      <c r="L1245">
        <v>2070</v>
      </c>
      <c r="M1245">
        <v>3621.5694600000002</v>
      </c>
      <c r="O1245">
        <v>5.4323541799999999</v>
      </c>
    </row>
    <row r="1246" spans="1:15" hidden="1" x14ac:dyDescent="0.35">
      <c r="A1246">
        <v>1245</v>
      </c>
      <c r="B1246">
        <v>174</v>
      </c>
      <c r="C1246" t="s">
        <v>993</v>
      </c>
      <c r="D1246" t="str">
        <f>INDEX(FSA_Province!B:B,MATCH(LEFT(C1246,1),FSA_Province!A:A,0))</f>
        <v>ON</v>
      </c>
      <c r="E1246" t="s">
        <v>1475</v>
      </c>
      <c r="F1246" t="s">
        <v>2647</v>
      </c>
      <c r="G1246" t="s">
        <v>2643</v>
      </c>
      <c r="H1246" t="s">
        <v>27</v>
      </c>
      <c r="I1246" t="s">
        <v>16</v>
      </c>
      <c r="J1246">
        <v>85</v>
      </c>
      <c r="K1246">
        <v>85</v>
      </c>
      <c r="L1246">
        <v>0.11907026</v>
      </c>
      <c r="M1246">
        <v>10.207827079999999</v>
      </c>
      <c r="O1246">
        <v>1.5311740000000001E-2</v>
      </c>
    </row>
    <row r="1247" spans="1:15" hidden="1" x14ac:dyDescent="0.35">
      <c r="A1247">
        <v>1246</v>
      </c>
      <c r="B1247">
        <v>110</v>
      </c>
      <c r="C1247" t="s">
        <v>124</v>
      </c>
      <c r="D1247" t="str">
        <f>INDEX(FSA_Province!B:B,MATCH(LEFT(C1247,1),FSA_Province!A:A,0))</f>
        <v>BC</v>
      </c>
      <c r="E1247" t="s">
        <v>1476</v>
      </c>
      <c r="F1247" t="s">
        <v>2647</v>
      </c>
      <c r="G1247" t="s">
        <v>2643</v>
      </c>
      <c r="H1247" t="s">
        <v>11</v>
      </c>
      <c r="I1247" t="s">
        <v>16</v>
      </c>
      <c r="J1247">
        <v>20000</v>
      </c>
      <c r="K1247">
        <v>20000</v>
      </c>
      <c r="L1247">
        <v>0.11799999999999999</v>
      </c>
      <c r="M1247">
        <v>2380.4367980000002</v>
      </c>
      <c r="O1247">
        <v>3.5706551900000001</v>
      </c>
    </row>
    <row r="1248" spans="1:15" hidden="1" x14ac:dyDescent="0.35">
      <c r="A1248">
        <v>1247</v>
      </c>
      <c r="B1248">
        <v>215</v>
      </c>
      <c r="C1248" t="s">
        <v>177</v>
      </c>
      <c r="D1248" t="str">
        <f>INDEX(FSA_Province!B:B,MATCH(LEFT(C1248,1),FSA_Province!A:A,0))</f>
        <v>BC</v>
      </c>
      <c r="E1248" t="s">
        <v>1477</v>
      </c>
      <c r="F1248" t="s">
        <v>2651</v>
      </c>
      <c r="G1248" t="s">
        <v>2643</v>
      </c>
      <c r="H1248" t="s">
        <v>11</v>
      </c>
      <c r="I1248" t="s">
        <v>16</v>
      </c>
      <c r="J1248">
        <v>1</v>
      </c>
      <c r="K1248">
        <v>1</v>
      </c>
      <c r="L1248">
        <v>196.5</v>
      </c>
      <c r="M1248">
        <v>198.30887999999999</v>
      </c>
      <c r="O1248">
        <v>0.29746331999999998</v>
      </c>
    </row>
    <row r="1249" spans="1:15" hidden="1" x14ac:dyDescent="0.35">
      <c r="A1249">
        <v>1248</v>
      </c>
      <c r="B1249">
        <v>102</v>
      </c>
      <c r="C1249" t="s">
        <v>22</v>
      </c>
      <c r="D1249" t="str">
        <f>INDEX(FSA_Province!B:B,MATCH(LEFT(C1249,1),FSA_Province!A:A,0))</f>
        <v>ON</v>
      </c>
      <c r="E1249" t="s">
        <v>1478</v>
      </c>
      <c r="F1249" t="s">
        <v>2647</v>
      </c>
      <c r="G1249" t="s">
        <v>2643</v>
      </c>
      <c r="H1249" t="s">
        <v>11</v>
      </c>
      <c r="I1249" t="s">
        <v>16</v>
      </c>
      <c r="J1249">
        <v>91.1</v>
      </c>
      <c r="K1249">
        <v>91.1</v>
      </c>
      <c r="L1249">
        <v>0.11892207</v>
      </c>
      <c r="M1249">
        <v>10.929307339999999</v>
      </c>
      <c r="O1249">
        <v>1.6393959999999999E-2</v>
      </c>
    </row>
    <row r="1250" spans="1:15" hidden="1" x14ac:dyDescent="0.35">
      <c r="A1250">
        <v>1249</v>
      </c>
      <c r="B1250">
        <v>102</v>
      </c>
      <c r="C1250" t="s">
        <v>22</v>
      </c>
      <c r="D1250" t="str">
        <f>INDEX(FSA_Province!B:B,MATCH(LEFT(C1250,1),FSA_Province!A:A,0))</f>
        <v>ON</v>
      </c>
      <c r="E1250" t="s">
        <v>1479</v>
      </c>
      <c r="F1250" t="s">
        <v>2656</v>
      </c>
      <c r="G1250" t="s">
        <v>2643</v>
      </c>
      <c r="H1250" t="s">
        <v>11</v>
      </c>
      <c r="I1250" t="s">
        <v>12</v>
      </c>
      <c r="J1250">
        <v>12.990320000000001</v>
      </c>
      <c r="K1250">
        <v>12.990320000000001</v>
      </c>
      <c r="L1250">
        <v>0.84858999999999996</v>
      </c>
      <c r="M1250">
        <v>10.863496680000001</v>
      </c>
      <c r="O1250">
        <v>1.6295239999999999E-2</v>
      </c>
    </row>
    <row r="1251" spans="1:15" hidden="1" x14ac:dyDescent="0.35">
      <c r="A1251">
        <v>1250</v>
      </c>
      <c r="B1251">
        <v>85</v>
      </c>
      <c r="C1251" t="s">
        <v>801</v>
      </c>
      <c r="D1251" t="str">
        <f>INDEX(FSA_Province!B:B,MATCH(LEFT(C1251,1),FSA_Province!A:A,0))</f>
        <v>AB</v>
      </c>
      <c r="E1251" t="s">
        <v>1480</v>
      </c>
      <c r="F1251" t="s">
        <v>2647</v>
      </c>
      <c r="G1251" t="s">
        <v>2643</v>
      </c>
      <c r="H1251" t="s">
        <v>11</v>
      </c>
      <c r="I1251" t="s">
        <v>16</v>
      </c>
      <c r="J1251">
        <v>22.40067625</v>
      </c>
      <c r="K1251">
        <v>22.40067625</v>
      </c>
      <c r="L1251">
        <v>0.1183</v>
      </c>
      <c r="M1251">
        <v>2.66240415</v>
      </c>
      <c r="O1251">
        <v>0</v>
      </c>
    </row>
    <row r="1252" spans="1:15" hidden="1" x14ac:dyDescent="0.35">
      <c r="A1252">
        <v>2097</v>
      </c>
      <c r="B1252">
        <v>245</v>
      </c>
      <c r="C1252" t="s">
        <v>8</v>
      </c>
      <c r="D1252" t="str">
        <f>INDEX(FSA_Province!B:B,MATCH(LEFT(C1252,1),FSA_Province!A:A,0))</f>
        <v>BC</v>
      </c>
      <c r="E1252" t="s">
        <v>2359</v>
      </c>
      <c r="F1252" t="s">
        <v>2642</v>
      </c>
      <c r="G1252" t="s">
        <v>2643</v>
      </c>
      <c r="H1252" t="s">
        <v>11</v>
      </c>
      <c r="I1252" t="s">
        <v>16</v>
      </c>
      <c r="J1252">
        <v>0.5</v>
      </c>
      <c r="K1252">
        <v>0.5</v>
      </c>
      <c r="L1252">
        <v>49300</v>
      </c>
      <c r="M1252">
        <v>24649.999599999999</v>
      </c>
      <c r="O1252">
        <v>0</v>
      </c>
    </row>
    <row r="1253" spans="1:15" hidden="1" x14ac:dyDescent="0.35">
      <c r="A1253">
        <v>1252</v>
      </c>
      <c r="B1253">
        <v>157</v>
      </c>
      <c r="C1253" t="s">
        <v>977</v>
      </c>
      <c r="D1253" t="str">
        <f>INDEX(FSA_Province!B:B,MATCH(LEFT(C1253,1),FSA_Province!A:A,0))</f>
        <v>AB</v>
      </c>
      <c r="E1253" t="s">
        <v>1482</v>
      </c>
      <c r="F1253" t="s">
        <v>2647</v>
      </c>
      <c r="G1253" t="s">
        <v>2643</v>
      </c>
      <c r="H1253" t="s">
        <v>11</v>
      </c>
      <c r="I1253" t="s">
        <v>16</v>
      </c>
      <c r="J1253">
        <v>2050</v>
      </c>
      <c r="K1253">
        <v>2050</v>
      </c>
      <c r="L1253">
        <v>0.12180000000000001</v>
      </c>
      <c r="M1253">
        <v>247.71816569999999</v>
      </c>
      <c r="O1253">
        <v>0.37157723999999998</v>
      </c>
    </row>
    <row r="1254" spans="1:15" hidden="1" x14ac:dyDescent="0.35">
      <c r="A1254">
        <v>1253</v>
      </c>
      <c r="B1254">
        <v>110</v>
      </c>
      <c r="C1254" t="s">
        <v>124</v>
      </c>
      <c r="D1254" t="str">
        <f>INDEX(FSA_Province!B:B,MATCH(LEFT(C1254,1),FSA_Province!A:A,0))</f>
        <v>BC</v>
      </c>
      <c r="E1254" t="s">
        <v>1483</v>
      </c>
      <c r="F1254" t="s">
        <v>2647</v>
      </c>
      <c r="G1254" t="s">
        <v>2643</v>
      </c>
      <c r="H1254" t="s">
        <v>11</v>
      </c>
      <c r="I1254" t="s">
        <v>12</v>
      </c>
      <c r="J1254">
        <v>45</v>
      </c>
      <c r="K1254">
        <v>45</v>
      </c>
      <c r="L1254">
        <v>0.11899999999999999</v>
      </c>
      <c r="M1254">
        <v>5.2760407499999999</v>
      </c>
      <c r="O1254">
        <v>7.9140600000000005E-3</v>
      </c>
    </row>
    <row r="1255" spans="1:15" hidden="1" x14ac:dyDescent="0.35">
      <c r="A1255">
        <v>1254</v>
      </c>
      <c r="B1255">
        <v>107</v>
      </c>
      <c r="C1255" t="s">
        <v>1173</v>
      </c>
      <c r="D1255" t="str">
        <f>INDEX(FSA_Province!B:B,MATCH(LEFT(C1255,1),FSA_Province!A:A,0))</f>
        <v>ON</v>
      </c>
      <c r="E1255" t="s">
        <v>1484</v>
      </c>
      <c r="F1255" t="s">
        <v>2644</v>
      </c>
      <c r="G1255" t="s">
        <v>2643</v>
      </c>
      <c r="H1255" t="s">
        <v>11</v>
      </c>
      <c r="I1255" t="s">
        <v>16</v>
      </c>
      <c r="J1255">
        <v>455</v>
      </c>
      <c r="K1255">
        <v>455</v>
      </c>
      <c r="L1255">
        <v>0.54</v>
      </c>
      <c r="M1255">
        <v>247.96035259999999</v>
      </c>
      <c r="O1255">
        <v>0.37194052</v>
      </c>
    </row>
    <row r="1256" spans="1:15" hidden="1" x14ac:dyDescent="0.35">
      <c r="A1256">
        <v>988</v>
      </c>
      <c r="B1256">
        <v>1</v>
      </c>
      <c r="C1256" t="s">
        <v>556</v>
      </c>
      <c r="D1256" t="str">
        <f>INDEX(FSA_Province!B:B,MATCH(LEFT(C1256,1),FSA_Province!A:A,0))</f>
        <v>ON</v>
      </c>
      <c r="E1256" t="s">
        <v>1210</v>
      </c>
      <c r="F1256" t="s">
        <v>2658</v>
      </c>
      <c r="G1256" t="s">
        <v>2642</v>
      </c>
      <c r="H1256" t="s">
        <v>11</v>
      </c>
      <c r="I1256" t="s">
        <v>16</v>
      </c>
      <c r="J1256">
        <v>27891.12420754</v>
      </c>
      <c r="K1256">
        <v>27891.12420754</v>
      </c>
      <c r="L1256">
        <v>1.79E-6</v>
      </c>
      <c r="M1256">
        <v>4.9925110000000002E-2</v>
      </c>
      <c r="O1256">
        <v>7.4880000000000001E-5</v>
      </c>
    </row>
    <row r="1257" spans="1:15" hidden="1" x14ac:dyDescent="0.35">
      <c r="A1257">
        <v>1256</v>
      </c>
      <c r="B1257">
        <v>216</v>
      </c>
      <c r="C1257" t="s">
        <v>748</v>
      </c>
      <c r="D1257" t="str">
        <f>INDEX(FSA_Province!B:B,MATCH(LEFT(C1257,1),FSA_Province!A:A,0))</f>
        <v>BC</v>
      </c>
      <c r="E1257" t="s">
        <v>1486</v>
      </c>
      <c r="F1257" t="s">
        <v>2646</v>
      </c>
      <c r="G1257" t="s">
        <v>2643</v>
      </c>
      <c r="H1257" t="s">
        <v>27</v>
      </c>
      <c r="I1257" t="s">
        <v>16</v>
      </c>
      <c r="J1257">
        <v>0.15</v>
      </c>
      <c r="K1257">
        <v>0.15</v>
      </c>
      <c r="L1257">
        <v>1953.742</v>
      </c>
      <c r="M1257">
        <v>295.66741969999998</v>
      </c>
      <c r="O1257">
        <v>0.44350112000000003</v>
      </c>
    </row>
    <row r="1258" spans="1:15" hidden="1" x14ac:dyDescent="0.35">
      <c r="A1258">
        <v>1257</v>
      </c>
      <c r="B1258">
        <v>216</v>
      </c>
      <c r="C1258" t="s">
        <v>748</v>
      </c>
      <c r="D1258" t="str">
        <f>INDEX(FSA_Province!B:B,MATCH(LEFT(C1258,1),FSA_Province!A:A,0))</f>
        <v>BC</v>
      </c>
      <c r="E1258" t="s">
        <v>1487</v>
      </c>
      <c r="F1258" t="s">
        <v>2646</v>
      </c>
      <c r="G1258" t="s">
        <v>2643</v>
      </c>
      <c r="H1258" t="s">
        <v>11</v>
      </c>
      <c r="I1258" t="s">
        <v>16</v>
      </c>
      <c r="J1258">
        <v>8.5</v>
      </c>
      <c r="K1258">
        <v>8.5</v>
      </c>
      <c r="L1258">
        <v>1955</v>
      </c>
      <c r="M1258">
        <v>16734.94685</v>
      </c>
      <c r="O1258">
        <v>25.10242027</v>
      </c>
    </row>
    <row r="1259" spans="1:15" hidden="1" x14ac:dyDescent="0.35">
      <c r="A1259">
        <v>1258</v>
      </c>
      <c r="B1259">
        <v>216</v>
      </c>
      <c r="C1259" t="s">
        <v>748</v>
      </c>
      <c r="D1259" t="str">
        <f>INDEX(FSA_Province!B:B,MATCH(LEFT(C1259,1),FSA_Province!A:A,0))</f>
        <v>BC</v>
      </c>
      <c r="E1259" t="s">
        <v>1488</v>
      </c>
      <c r="F1259" t="s">
        <v>2652</v>
      </c>
      <c r="G1259" t="s">
        <v>2643</v>
      </c>
      <c r="H1259" t="s">
        <v>27</v>
      </c>
      <c r="I1259" t="s">
        <v>12</v>
      </c>
      <c r="J1259">
        <v>405912.54205799999</v>
      </c>
      <c r="K1259">
        <v>405912.54205799999</v>
      </c>
      <c r="L1259">
        <v>4.2720000000000001E-2</v>
      </c>
      <c r="M1259">
        <v>17077.91317</v>
      </c>
      <c r="O1259">
        <v>25.616869739999999</v>
      </c>
    </row>
    <row r="1260" spans="1:15" hidden="1" x14ac:dyDescent="0.35">
      <c r="A1260">
        <v>1259</v>
      </c>
      <c r="B1260">
        <v>214</v>
      </c>
      <c r="C1260" t="s">
        <v>261</v>
      </c>
      <c r="D1260" t="str">
        <f>INDEX(FSA_Province!B:B,MATCH(LEFT(C1260,1),FSA_Province!A:A,0))</f>
        <v>QC</v>
      </c>
      <c r="E1260" t="s">
        <v>1489</v>
      </c>
      <c r="F1260" t="s">
        <v>2644</v>
      </c>
      <c r="G1260" t="s">
        <v>2646</v>
      </c>
      <c r="H1260" t="s">
        <v>11</v>
      </c>
      <c r="I1260" t="s">
        <v>16</v>
      </c>
      <c r="J1260">
        <v>25</v>
      </c>
      <c r="K1260">
        <v>25</v>
      </c>
      <c r="L1260">
        <v>2.8504000000000002E-4</v>
      </c>
      <c r="M1260">
        <v>7.1257500000000001E-3</v>
      </c>
      <c r="O1260">
        <v>1.0679999999999999E-5</v>
      </c>
    </row>
    <row r="1261" spans="1:15" hidden="1" x14ac:dyDescent="0.35">
      <c r="A1261">
        <v>1260</v>
      </c>
      <c r="B1261">
        <v>214</v>
      </c>
      <c r="C1261" t="s">
        <v>261</v>
      </c>
      <c r="D1261" t="str">
        <f>INDEX(FSA_Province!B:B,MATCH(LEFT(C1261,1),FSA_Province!A:A,0))</f>
        <v>QC</v>
      </c>
      <c r="E1261" t="s">
        <v>1491</v>
      </c>
      <c r="F1261" t="s">
        <v>2644</v>
      </c>
      <c r="G1261" t="s">
        <v>2646</v>
      </c>
      <c r="H1261" t="s">
        <v>11</v>
      </c>
      <c r="I1261" t="s">
        <v>16</v>
      </c>
      <c r="J1261">
        <v>1950</v>
      </c>
      <c r="K1261">
        <v>1950</v>
      </c>
      <c r="L1261">
        <v>2.8516000000000001E-4</v>
      </c>
      <c r="M1261">
        <v>0.55602300000000004</v>
      </c>
      <c r="O1261">
        <v>8.3403000000000004E-4</v>
      </c>
    </row>
    <row r="1262" spans="1:15" hidden="1" x14ac:dyDescent="0.35">
      <c r="A1262">
        <v>1261</v>
      </c>
      <c r="B1262">
        <v>214</v>
      </c>
      <c r="C1262" t="s">
        <v>261</v>
      </c>
      <c r="D1262" t="str">
        <f>INDEX(FSA_Province!B:B,MATCH(LEFT(C1262,1),FSA_Province!A:A,0))</f>
        <v>QC</v>
      </c>
      <c r="E1262" t="s">
        <v>1492</v>
      </c>
      <c r="F1262" t="s">
        <v>2644</v>
      </c>
      <c r="G1262" t="s">
        <v>2646</v>
      </c>
      <c r="H1262" t="s">
        <v>11</v>
      </c>
      <c r="I1262" t="s">
        <v>12</v>
      </c>
      <c r="J1262">
        <v>1352</v>
      </c>
      <c r="K1262">
        <v>1352</v>
      </c>
      <c r="L1262">
        <v>2.8080999999999999E-4</v>
      </c>
      <c r="M1262">
        <v>0.37966864</v>
      </c>
      <c r="O1262">
        <v>5.6950000000000002E-4</v>
      </c>
    </row>
    <row r="1263" spans="1:15" hidden="1" x14ac:dyDescent="0.35">
      <c r="A1263">
        <v>1262</v>
      </c>
      <c r="B1263">
        <v>214</v>
      </c>
      <c r="C1263" t="s">
        <v>261</v>
      </c>
      <c r="D1263" t="str">
        <f>INDEX(FSA_Province!B:B,MATCH(LEFT(C1263,1),FSA_Province!A:A,0))</f>
        <v>QC</v>
      </c>
      <c r="E1263" t="s">
        <v>1493</v>
      </c>
      <c r="F1263" t="s">
        <v>2644</v>
      </c>
      <c r="G1263" t="s">
        <v>2643</v>
      </c>
      <c r="H1263" t="s">
        <v>11</v>
      </c>
      <c r="I1263" t="s">
        <v>16</v>
      </c>
      <c r="J1263">
        <v>22</v>
      </c>
      <c r="K1263">
        <v>22</v>
      </c>
      <c r="L1263">
        <v>0.55062</v>
      </c>
      <c r="M1263">
        <v>12.222657209999999</v>
      </c>
      <c r="O1263">
        <v>1.833398E-2</v>
      </c>
    </row>
    <row r="1264" spans="1:15" hidden="1" x14ac:dyDescent="0.35">
      <c r="A1264">
        <v>1263</v>
      </c>
      <c r="B1264">
        <v>214</v>
      </c>
      <c r="C1264" t="s">
        <v>261</v>
      </c>
      <c r="D1264" t="str">
        <f>INDEX(FSA_Province!B:B,MATCH(LEFT(C1264,1),FSA_Province!A:A,0))</f>
        <v>QC</v>
      </c>
      <c r="E1264" t="s">
        <v>1494</v>
      </c>
      <c r="F1264" t="s">
        <v>2644</v>
      </c>
      <c r="G1264" t="s">
        <v>2643</v>
      </c>
      <c r="H1264" t="s">
        <v>11</v>
      </c>
      <c r="I1264" t="s">
        <v>16</v>
      </c>
      <c r="J1264">
        <v>1330</v>
      </c>
      <c r="K1264">
        <v>1330</v>
      </c>
      <c r="L1264">
        <v>0.54986999999999997</v>
      </c>
      <c r="M1264">
        <v>737.99788690000003</v>
      </c>
      <c r="O1264">
        <v>1.10699682</v>
      </c>
    </row>
    <row r="1265" spans="1:15" hidden="1" x14ac:dyDescent="0.35">
      <c r="A1265">
        <v>1264</v>
      </c>
      <c r="B1265">
        <v>92</v>
      </c>
      <c r="C1265" t="s">
        <v>135</v>
      </c>
      <c r="D1265" t="str">
        <f>INDEX(FSA_Province!B:B,MATCH(LEFT(C1265,1),FSA_Province!A:A,0))</f>
        <v>ON</v>
      </c>
      <c r="E1265" t="s">
        <v>1495</v>
      </c>
      <c r="F1265" t="s">
        <v>2647</v>
      </c>
      <c r="G1265" t="s">
        <v>2643</v>
      </c>
      <c r="H1265" t="s">
        <v>27</v>
      </c>
      <c r="I1265" t="s">
        <v>16</v>
      </c>
      <c r="J1265">
        <v>11.4</v>
      </c>
      <c r="K1265">
        <v>11.4</v>
      </c>
      <c r="L1265">
        <v>0.11925845</v>
      </c>
      <c r="M1265">
        <v>1.37216815</v>
      </c>
      <c r="O1265">
        <v>2.0582500000000002E-3</v>
      </c>
    </row>
    <row r="1266" spans="1:15" hidden="1" x14ac:dyDescent="0.35">
      <c r="A1266">
        <v>1265</v>
      </c>
      <c r="B1266">
        <v>92</v>
      </c>
      <c r="C1266" t="s">
        <v>135</v>
      </c>
      <c r="D1266" t="str">
        <f>INDEX(FSA_Province!B:B,MATCH(LEFT(C1266,1),FSA_Province!A:A,0))</f>
        <v>ON</v>
      </c>
      <c r="E1266" t="s">
        <v>1496</v>
      </c>
      <c r="F1266" t="s">
        <v>2647</v>
      </c>
      <c r="G1266" t="s">
        <v>2643</v>
      </c>
      <c r="H1266" t="s">
        <v>27</v>
      </c>
      <c r="I1266" t="s">
        <v>16</v>
      </c>
      <c r="J1266">
        <v>230</v>
      </c>
      <c r="K1266">
        <v>230</v>
      </c>
      <c r="L1266">
        <v>0.11907123999999999</v>
      </c>
      <c r="M1266">
        <v>27.638500570000001</v>
      </c>
      <c r="O1266">
        <v>4.1457750000000002E-2</v>
      </c>
    </row>
    <row r="1267" spans="1:15" hidden="1" x14ac:dyDescent="0.35">
      <c r="A1267">
        <v>1266</v>
      </c>
      <c r="B1267">
        <v>214</v>
      </c>
      <c r="C1267" t="s">
        <v>261</v>
      </c>
      <c r="D1267" t="str">
        <f>INDEX(FSA_Province!B:B,MATCH(LEFT(C1267,1),FSA_Province!A:A,0))</f>
        <v>QC</v>
      </c>
      <c r="E1267" t="s">
        <v>1497</v>
      </c>
      <c r="F1267" t="s">
        <v>2647</v>
      </c>
      <c r="G1267" t="s">
        <v>2646</v>
      </c>
      <c r="H1267" t="s">
        <v>11</v>
      </c>
      <c r="I1267" t="s">
        <v>12</v>
      </c>
      <c r="J1267">
        <v>3090.0000000099999</v>
      </c>
      <c r="K1267">
        <v>3090.0000000099999</v>
      </c>
      <c r="L1267">
        <v>6.0380000000000001E-5</v>
      </c>
      <c r="M1267">
        <v>0.18744889000000001</v>
      </c>
      <c r="O1267">
        <v>2.8117000000000002E-4</v>
      </c>
    </row>
    <row r="1268" spans="1:15" hidden="1" x14ac:dyDescent="0.35">
      <c r="A1268">
        <v>1267</v>
      </c>
      <c r="B1268">
        <v>83</v>
      </c>
      <c r="C1268" t="s">
        <v>52</v>
      </c>
      <c r="D1268" t="str">
        <f>INDEX(FSA_Province!B:B,MATCH(LEFT(C1268,1),FSA_Province!A:A,0))</f>
        <v>ON</v>
      </c>
      <c r="E1268" t="s">
        <v>1498</v>
      </c>
      <c r="F1268" t="s">
        <v>2647</v>
      </c>
      <c r="G1268" t="s">
        <v>2643</v>
      </c>
      <c r="H1268" t="s">
        <v>11</v>
      </c>
      <c r="I1268" t="s">
        <v>16</v>
      </c>
      <c r="J1268">
        <v>4186.9381999999996</v>
      </c>
      <c r="K1268">
        <v>4186.9381999999996</v>
      </c>
      <c r="L1268">
        <v>0.11620041</v>
      </c>
      <c r="M1268">
        <v>491.1524197</v>
      </c>
      <c r="O1268">
        <v>0.73672861999999995</v>
      </c>
    </row>
    <row r="1269" spans="1:15" hidden="1" x14ac:dyDescent="0.35">
      <c r="A1269">
        <v>1268</v>
      </c>
      <c r="B1269">
        <v>83</v>
      </c>
      <c r="C1269" t="s">
        <v>52</v>
      </c>
      <c r="D1269" t="str">
        <f>INDEX(FSA_Province!B:B,MATCH(LEFT(C1269,1),FSA_Province!A:A,0))</f>
        <v>ON</v>
      </c>
      <c r="E1269" t="s">
        <v>1499</v>
      </c>
      <c r="F1269" t="s">
        <v>2647</v>
      </c>
      <c r="G1269" t="s">
        <v>2643</v>
      </c>
      <c r="H1269" t="s">
        <v>27</v>
      </c>
      <c r="I1269" t="s">
        <v>16</v>
      </c>
      <c r="J1269">
        <v>580</v>
      </c>
      <c r="K1269">
        <v>580</v>
      </c>
      <c r="L1269">
        <v>0.11667935</v>
      </c>
      <c r="M1269">
        <v>68.344221820000001</v>
      </c>
      <c r="O1269">
        <v>0.10251633</v>
      </c>
    </row>
    <row r="1270" spans="1:15" hidden="1" x14ac:dyDescent="0.35">
      <c r="A1270">
        <v>2161</v>
      </c>
      <c r="B1270">
        <v>242</v>
      </c>
      <c r="C1270" t="s">
        <v>1961</v>
      </c>
      <c r="D1270" t="str">
        <f>INDEX(FSA_Province!B:B,MATCH(LEFT(C1270,1),FSA_Province!A:A,0))</f>
        <v>AB</v>
      </c>
      <c r="E1270" t="s">
        <v>2424</v>
      </c>
      <c r="F1270" t="s">
        <v>2642</v>
      </c>
      <c r="G1270" t="s">
        <v>2643</v>
      </c>
      <c r="H1270" t="s">
        <v>27</v>
      </c>
      <c r="I1270" t="s">
        <v>16</v>
      </c>
      <c r="J1270">
        <v>8.5999999999999993E-2</v>
      </c>
      <c r="K1270">
        <v>8.5999999999999993E-2</v>
      </c>
      <c r="L1270">
        <v>49217.798000000003</v>
      </c>
      <c r="M1270">
        <v>4304.8055690000001</v>
      </c>
      <c r="O1270">
        <v>6.4572083500000002</v>
      </c>
    </row>
    <row r="1271" spans="1:15" hidden="1" x14ac:dyDescent="0.35">
      <c r="A1271">
        <v>1270</v>
      </c>
      <c r="B1271">
        <v>40</v>
      </c>
      <c r="C1271" t="s">
        <v>328</v>
      </c>
      <c r="D1271" t="str">
        <f>INDEX(FSA_Province!B:B,MATCH(LEFT(C1271,1),FSA_Province!A:A,0))</f>
        <v>ON</v>
      </c>
      <c r="E1271" t="s">
        <v>1501</v>
      </c>
      <c r="F1271" t="s">
        <v>2647</v>
      </c>
      <c r="G1271" t="s">
        <v>2643</v>
      </c>
      <c r="H1271" t="s">
        <v>27</v>
      </c>
      <c r="I1271" t="s">
        <v>16</v>
      </c>
      <c r="J1271">
        <v>4000</v>
      </c>
      <c r="K1271">
        <v>4000</v>
      </c>
      <c r="L1271">
        <v>0.11511684</v>
      </c>
      <c r="M1271">
        <v>465.27886310000002</v>
      </c>
      <c r="O1271">
        <v>0.69791829000000005</v>
      </c>
    </row>
    <row r="1272" spans="1:15" hidden="1" x14ac:dyDescent="0.35">
      <c r="A1272">
        <v>1271</v>
      </c>
      <c r="B1272">
        <v>146</v>
      </c>
      <c r="C1272" t="s">
        <v>1016</v>
      </c>
      <c r="D1272" t="str">
        <f>INDEX(FSA_Province!B:B,MATCH(LEFT(C1272,1),FSA_Province!A:A,0))</f>
        <v>ON</v>
      </c>
      <c r="E1272" t="s">
        <v>1502</v>
      </c>
      <c r="F1272" t="s">
        <v>2646</v>
      </c>
      <c r="G1272" t="s">
        <v>2643</v>
      </c>
      <c r="H1272" t="s">
        <v>27</v>
      </c>
      <c r="I1272" t="s">
        <v>12</v>
      </c>
      <c r="J1272">
        <v>1</v>
      </c>
      <c r="K1272">
        <v>1</v>
      </c>
      <c r="L1272">
        <v>1969.8420000000001</v>
      </c>
      <c r="M1272">
        <v>1952.1735699999999</v>
      </c>
      <c r="O1272">
        <v>0</v>
      </c>
    </row>
    <row r="1273" spans="1:15" hidden="1" x14ac:dyDescent="0.35">
      <c r="A1273">
        <v>1957</v>
      </c>
      <c r="B1273">
        <v>245</v>
      </c>
      <c r="C1273" t="s">
        <v>8</v>
      </c>
      <c r="D1273" t="str">
        <f>INDEX(FSA_Province!B:B,MATCH(LEFT(C1273,1),FSA_Province!A:A,0))</f>
        <v>BC</v>
      </c>
      <c r="E1273" t="s">
        <v>2207</v>
      </c>
      <c r="F1273" t="s">
        <v>2642</v>
      </c>
      <c r="G1273" t="s">
        <v>2643</v>
      </c>
      <c r="H1273" t="s">
        <v>11</v>
      </c>
      <c r="I1273" t="s">
        <v>12</v>
      </c>
      <c r="J1273">
        <v>0.5</v>
      </c>
      <c r="K1273">
        <v>0.5</v>
      </c>
      <c r="L1273">
        <v>49200</v>
      </c>
      <c r="M1273">
        <v>24633.649359999999</v>
      </c>
      <c r="O1273">
        <v>0</v>
      </c>
    </row>
    <row r="1274" spans="1:15" hidden="1" x14ac:dyDescent="0.35">
      <c r="A1274">
        <v>1155</v>
      </c>
      <c r="B1274">
        <v>142</v>
      </c>
      <c r="C1274" t="s">
        <v>102</v>
      </c>
      <c r="D1274" t="str">
        <f>INDEX(FSA_Province!B:B,MATCH(LEFT(C1274,1),FSA_Province!A:A,0))</f>
        <v>QC</v>
      </c>
      <c r="E1274" t="s">
        <v>1382</v>
      </c>
      <c r="F1274" t="s">
        <v>2642</v>
      </c>
      <c r="G1274" t="s">
        <v>2643</v>
      </c>
      <c r="H1274" t="s">
        <v>11</v>
      </c>
      <c r="I1274" t="s">
        <v>16</v>
      </c>
      <c r="J1274">
        <v>1.8499999999999999E-2</v>
      </c>
      <c r="K1274">
        <v>1.8499999999999999E-2</v>
      </c>
      <c r="L1274">
        <v>49000</v>
      </c>
      <c r="M1274">
        <v>911.52265020000004</v>
      </c>
      <c r="O1274">
        <v>1.3672839699999999</v>
      </c>
    </row>
    <row r="1275" spans="1:15" hidden="1" x14ac:dyDescent="0.35">
      <c r="A1275">
        <v>1225</v>
      </c>
      <c r="B1275">
        <v>245</v>
      </c>
      <c r="C1275" t="s">
        <v>8</v>
      </c>
      <c r="D1275" t="str">
        <f>INDEX(FSA_Province!B:B,MATCH(LEFT(C1275,1),FSA_Province!A:A,0))</f>
        <v>BC</v>
      </c>
      <c r="E1275" t="s">
        <v>1454</v>
      </c>
      <c r="F1275" t="s">
        <v>2642</v>
      </c>
      <c r="G1275" t="s">
        <v>2643</v>
      </c>
      <c r="H1275" t="s">
        <v>11</v>
      </c>
      <c r="I1275" t="s">
        <v>12</v>
      </c>
      <c r="J1275">
        <v>0.5</v>
      </c>
      <c r="K1275">
        <v>0.5</v>
      </c>
      <c r="L1275">
        <v>49000</v>
      </c>
      <c r="M1275">
        <v>24499.99942</v>
      </c>
      <c r="O1275">
        <v>0</v>
      </c>
    </row>
    <row r="1276" spans="1:15" hidden="1" x14ac:dyDescent="0.35">
      <c r="A1276">
        <v>1041</v>
      </c>
      <c r="B1276">
        <v>225</v>
      </c>
      <c r="C1276" t="s">
        <v>300</v>
      </c>
      <c r="D1276" t="str">
        <f>INDEX(FSA_Province!B:B,MATCH(LEFT(C1276,1),FSA_Province!A:A,0))</f>
        <v>AB</v>
      </c>
      <c r="E1276" t="s">
        <v>1265</v>
      </c>
      <c r="F1276" t="s">
        <v>2658</v>
      </c>
      <c r="G1276" t="s">
        <v>2642</v>
      </c>
      <c r="H1276" t="s">
        <v>27</v>
      </c>
      <c r="I1276" t="s">
        <v>16</v>
      </c>
      <c r="J1276">
        <v>750</v>
      </c>
      <c r="K1276">
        <v>750</v>
      </c>
      <c r="L1276">
        <v>1.79E-6</v>
      </c>
      <c r="M1276">
        <v>1.3424999999999999E-3</v>
      </c>
      <c r="O1276">
        <v>2.0099999999999998E-6</v>
      </c>
    </row>
    <row r="1277" spans="1:15" hidden="1" x14ac:dyDescent="0.35">
      <c r="A1277">
        <v>1276</v>
      </c>
      <c r="B1277">
        <v>62</v>
      </c>
      <c r="C1277" t="s">
        <v>140</v>
      </c>
      <c r="D1277" t="str">
        <f>INDEX(FSA_Province!B:B,MATCH(LEFT(C1277,1),FSA_Province!A:A,0))</f>
        <v>ON</v>
      </c>
      <c r="E1277" t="s">
        <v>1508</v>
      </c>
      <c r="F1277" t="s">
        <v>2646</v>
      </c>
      <c r="G1277" t="s">
        <v>2643</v>
      </c>
      <c r="H1277" t="s">
        <v>27</v>
      </c>
      <c r="I1277" t="s">
        <v>12</v>
      </c>
      <c r="J1277">
        <v>1</v>
      </c>
      <c r="K1277">
        <v>1</v>
      </c>
      <c r="L1277">
        <v>1885.1289999999999</v>
      </c>
      <c r="M1277">
        <v>1862.197267</v>
      </c>
      <c r="O1277">
        <v>2.7932958999999999</v>
      </c>
    </row>
    <row r="1278" spans="1:15" hidden="1" x14ac:dyDescent="0.35">
      <c r="A1278">
        <v>1277</v>
      </c>
      <c r="B1278">
        <v>24</v>
      </c>
      <c r="C1278" t="s">
        <v>697</v>
      </c>
      <c r="D1278" t="str">
        <f>INDEX(FSA_Province!B:B,MATCH(LEFT(C1278,1),FSA_Province!A:A,0))</f>
        <v>AB</v>
      </c>
      <c r="E1278" t="s">
        <v>1509</v>
      </c>
      <c r="F1278" t="s">
        <v>2645</v>
      </c>
      <c r="G1278" t="s">
        <v>2646</v>
      </c>
      <c r="H1278" t="s">
        <v>11</v>
      </c>
      <c r="I1278" t="s">
        <v>12</v>
      </c>
      <c r="J1278">
        <v>80</v>
      </c>
      <c r="K1278">
        <v>80</v>
      </c>
      <c r="L1278">
        <v>1.540823E-2</v>
      </c>
      <c r="M1278">
        <v>1.2326583799999999</v>
      </c>
      <c r="O1278">
        <v>1.8489800000000001E-3</v>
      </c>
    </row>
    <row r="1279" spans="1:15" hidden="1" x14ac:dyDescent="0.35">
      <c r="A1279">
        <v>1461</v>
      </c>
      <c r="B1279">
        <v>133</v>
      </c>
      <c r="C1279" t="s">
        <v>183</v>
      </c>
      <c r="D1279" t="str">
        <f>INDEX(FSA_Province!B:B,MATCH(LEFT(C1279,1),FSA_Province!A:A,0))</f>
        <v>ON</v>
      </c>
      <c r="E1279" t="s">
        <v>1700</v>
      </c>
      <c r="F1279" t="s">
        <v>2658</v>
      </c>
      <c r="G1279" t="s">
        <v>2642</v>
      </c>
      <c r="H1279" t="s">
        <v>11</v>
      </c>
      <c r="I1279" t="s">
        <v>16</v>
      </c>
      <c r="J1279">
        <v>460420.48039053002</v>
      </c>
      <c r="K1279">
        <v>460420.48039053002</v>
      </c>
      <c r="L1279">
        <v>1.7999999999999999E-6</v>
      </c>
      <c r="M1279">
        <v>0.82875684000000005</v>
      </c>
      <c r="O1279">
        <v>1.2431E-3</v>
      </c>
    </row>
    <row r="1280" spans="1:15" hidden="1" x14ac:dyDescent="0.35">
      <c r="A1280">
        <v>1868</v>
      </c>
      <c r="B1280">
        <v>1</v>
      </c>
      <c r="C1280" t="s">
        <v>556</v>
      </c>
      <c r="D1280" t="str">
        <f>INDEX(FSA_Province!B:B,MATCH(LEFT(C1280,1),FSA_Province!A:A,0))</f>
        <v>ON</v>
      </c>
      <c r="E1280" t="s">
        <v>2117</v>
      </c>
      <c r="F1280" t="s">
        <v>2647</v>
      </c>
      <c r="G1280" t="s">
        <v>2642</v>
      </c>
      <c r="H1280" t="s">
        <v>11</v>
      </c>
      <c r="I1280" t="s">
        <v>16</v>
      </c>
      <c r="J1280">
        <v>54266.426447290003</v>
      </c>
      <c r="K1280">
        <v>54266.426447290003</v>
      </c>
      <c r="L1280">
        <v>1.84E-6</v>
      </c>
      <c r="M1280">
        <v>9.98502E-2</v>
      </c>
      <c r="O1280">
        <v>1.4977E-4</v>
      </c>
    </row>
    <row r="1281" spans="1:15" hidden="1" x14ac:dyDescent="0.35">
      <c r="A1281">
        <v>1460</v>
      </c>
      <c r="B1281">
        <v>133</v>
      </c>
      <c r="C1281" t="s">
        <v>183</v>
      </c>
      <c r="D1281" t="str">
        <f>INDEX(FSA_Province!B:B,MATCH(LEFT(C1281,1),FSA_Province!A:A,0))</f>
        <v>ON</v>
      </c>
      <c r="E1281" t="s">
        <v>1699</v>
      </c>
      <c r="F1281" t="s">
        <v>2658</v>
      </c>
      <c r="G1281" t="s">
        <v>2642</v>
      </c>
      <c r="H1281" t="s">
        <v>11</v>
      </c>
      <c r="I1281" t="s">
        <v>12</v>
      </c>
      <c r="J1281">
        <v>460420.48039053002</v>
      </c>
      <c r="K1281">
        <v>460420.48039053002</v>
      </c>
      <c r="L1281">
        <v>1.86E-6</v>
      </c>
      <c r="M1281">
        <v>0.85638197000000005</v>
      </c>
      <c r="O1281">
        <v>1.28451E-3</v>
      </c>
    </row>
    <row r="1282" spans="1:15" hidden="1" x14ac:dyDescent="0.35">
      <c r="A1282">
        <v>1281</v>
      </c>
      <c r="B1282">
        <v>62</v>
      </c>
      <c r="C1282" t="s">
        <v>140</v>
      </c>
      <c r="D1282" t="str">
        <f>INDEX(FSA_Province!B:B,MATCH(LEFT(C1282,1),FSA_Province!A:A,0))</f>
        <v>ON</v>
      </c>
      <c r="E1282" t="s">
        <v>1514</v>
      </c>
      <c r="F1282" t="s">
        <v>2646</v>
      </c>
      <c r="G1282" t="s">
        <v>2643</v>
      </c>
      <c r="H1282" t="s">
        <v>11</v>
      </c>
      <c r="I1282" t="s">
        <v>12</v>
      </c>
      <c r="J1282">
        <v>2.0226999999999999</v>
      </c>
      <c r="K1282">
        <v>2.0226999999999999</v>
      </c>
      <c r="L1282">
        <v>1840</v>
      </c>
      <c r="M1282">
        <v>3688.971376</v>
      </c>
      <c r="O1282">
        <v>5.53345705</v>
      </c>
    </row>
    <row r="1283" spans="1:15" hidden="1" x14ac:dyDescent="0.35">
      <c r="A1283">
        <v>1282</v>
      </c>
      <c r="B1283">
        <v>90</v>
      </c>
      <c r="C1283" t="s">
        <v>129</v>
      </c>
      <c r="D1283" t="str">
        <f>INDEX(FSA_Province!B:B,MATCH(LEFT(C1283,1),FSA_Province!A:A,0))</f>
        <v>ON</v>
      </c>
      <c r="E1283" t="s">
        <v>1515</v>
      </c>
      <c r="F1283" t="s">
        <v>2647</v>
      </c>
      <c r="G1283" t="s">
        <v>2643</v>
      </c>
      <c r="H1283" t="s">
        <v>27</v>
      </c>
      <c r="I1283" t="s">
        <v>16</v>
      </c>
      <c r="J1283">
        <v>10</v>
      </c>
      <c r="K1283">
        <v>10</v>
      </c>
      <c r="L1283">
        <v>0.11739392</v>
      </c>
      <c r="M1283">
        <v>1.1903253</v>
      </c>
      <c r="O1283">
        <v>1.7854800000000001E-3</v>
      </c>
    </row>
    <row r="1284" spans="1:15" hidden="1" x14ac:dyDescent="0.35">
      <c r="A1284">
        <v>1283</v>
      </c>
      <c r="B1284">
        <v>166</v>
      </c>
      <c r="C1284" t="s">
        <v>1098</v>
      </c>
      <c r="D1284" t="str">
        <f>INDEX(FSA_Province!B:B,MATCH(LEFT(C1284,1),FSA_Province!A:A,0))</f>
        <v>ON</v>
      </c>
      <c r="E1284" t="s">
        <v>1516</v>
      </c>
      <c r="F1284" t="s">
        <v>2647</v>
      </c>
      <c r="G1284" t="s">
        <v>2643</v>
      </c>
      <c r="H1284" t="s">
        <v>27</v>
      </c>
      <c r="I1284" t="s">
        <v>16</v>
      </c>
      <c r="J1284">
        <v>2500</v>
      </c>
      <c r="K1284">
        <v>2500</v>
      </c>
      <c r="L1284">
        <v>0.11767606999999999</v>
      </c>
      <c r="M1284">
        <v>297.47069540000001</v>
      </c>
      <c r="O1284">
        <v>0.44620604000000003</v>
      </c>
    </row>
    <row r="1285" spans="1:15" hidden="1" x14ac:dyDescent="0.35">
      <c r="A1285">
        <v>1284</v>
      </c>
      <c r="B1285">
        <v>92</v>
      </c>
      <c r="C1285" t="s">
        <v>135</v>
      </c>
      <c r="D1285" t="str">
        <f>INDEX(FSA_Province!B:B,MATCH(LEFT(C1285,1),FSA_Province!A:A,0))</f>
        <v>ON</v>
      </c>
      <c r="E1285" t="s">
        <v>1517</v>
      </c>
      <c r="F1285" t="s">
        <v>2647</v>
      </c>
      <c r="G1285" t="s">
        <v>2643</v>
      </c>
      <c r="H1285" t="s">
        <v>11</v>
      </c>
      <c r="I1285" t="s">
        <v>16</v>
      </c>
      <c r="J1285">
        <v>16931.12505155</v>
      </c>
      <c r="K1285">
        <v>16931.12505155</v>
      </c>
      <c r="L1285">
        <v>0.115</v>
      </c>
      <c r="M1285">
        <v>1968.4873560000001</v>
      </c>
      <c r="O1285">
        <v>2.9527310299999998</v>
      </c>
    </row>
    <row r="1286" spans="1:15" hidden="1" x14ac:dyDescent="0.35">
      <c r="A1286">
        <v>2065</v>
      </c>
      <c r="B1286">
        <v>242</v>
      </c>
      <c r="C1286" t="s">
        <v>1961</v>
      </c>
      <c r="D1286" t="str">
        <f>INDEX(FSA_Province!B:B,MATCH(LEFT(C1286,1),FSA_Province!A:A,0))</f>
        <v>AB</v>
      </c>
      <c r="E1286" t="s">
        <v>2325</v>
      </c>
      <c r="F1286" t="s">
        <v>2642</v>
      </c>
      <c r="G1286" t="s">
        <v>2643</v>
      </c>
      <c r="H1286" t="s">
        <v>27</v>
      </c>
      <c r="I1286" t="s">
        <v>16</v>
      </c>
      <c r="J1286">
        <v>2.5999999999999999E-3</v>
      </c>
      <c r="K1286">
        <v>2.5999999999999999E-3</v>
      </c>
      <c r="L1286">
        <v>48914.248</v>
      </c>
      <c r="M1286">
        <v>128.60847999999999</v>
      </c>
      <c r="O1286">
        <v>0.19291272000000001</v>
      </c>
    </row>
    <row r="1287" spans="1:15" hidden="1" x14ac:dyDescent="0.35">
      <c r="A1287">
        <v>1959</v>
      </c>
      <c r="B1287">
        <v>232</v>
      </c>
      <c r="C1287" t="s">
        <v>639</v>
      </c>
      <c r="D1287" t="str">
        <f>INDEX(FSA_Province!B:B,MATCH(LEFT(C1287,1),FSA_Province!A:A,0))</f>
        <v>AB</v>
      </c>
      <c r="E1287" t="s">
        <v>2209</v>
      </c>
      <c r="F1287" t="s">
        <v>2642</v>
      </c>
      <c r="G1287" t="s">
        <v>2643</v>
      </c>
      <c r="H1287" t="s">
        <v>27</v>
      </c>
      <c r="I1287" t="s">
        <v>12</v>
      </c>
      <c r="J1287">
        <v>8.602696E-2</v>
      </c>
      <c r="K1287">
        <v>8.602696E-2</v>
      </c>
      <c r="L1287">
        <v>48889.936000000002</v>
      </c>
      <c r="M1287">
        <v>4152.6729699999996</v>
      </c>
      <c r="O1287">
        <v>6.2290094500000004</v>
      </c>
    </row>
    <row r="1288" spans="1:15" hidden="1" x14ac:dyDescent="0.35">
      <c r="A1288">
        <v>2155</v>
      </c>
      <c r="B1288">
        <v>78</v>
      </c>
      <c r="C1288" t="s">
        <v>804</v>
      </c>
      <c r="D1288" t="str">
        <f>INDEX(FSA_Province!B:B,MATCH(LEFT(C1288,1),FSA_Province!A:A,0))</f>
        <v>ON</v>
      </c>
      <c r="E1288" t="s">
        <v>2418</v>
      </c>
      <c r="F1288" t="s">
        <v>2642</v>
      </c>
      <c r="G1288" t="s">
        <v>2643</v>
      </c>
      <c r="H1288" t="s">
        <v>11</v>
      </c>
      <c r="I1288" t="s">
        <v>12</v>
      </c>
      <c r="J1288">
        <v>0.02</v>
      </c>
      <c r="K1288">
        <v>0.02</v>
      </c>
      <c r="L1288">
        <v>48885</v>
      </c>
      <c r="M1288">
        <v>962.43907130000002</v>
      </c>
      <c r="O1288">
        <v>1.4436585900000001</v>
      </c>
    </row>
    <row r="1289" spans="1:15" hidden="1" x14ac:dyDescent="0.35">
      <c r="A1289">
        <v>1037</v>
      </c>
      <c r="B1289">
        <v>75</v>
      </c>
      <c r="C1289" t="s">
        <v>517</v>
      </c>
      <c r="D1289" t="str">
        <f>INDEX(FSA_Province!B:B,MATCH(LEFT(C1289,1),FSA_Province!A:A,0))</f>
        <v>ON</v>
      </c>
      <c r="E1289" t="s">
        <v>1261</v>
      </c>
      <c r="F1289" t="s">
        <v>2642</v>
      </c>
      <c r="G1289" t="s">
        <v>2643</v>
      </c>
      <c r="H1289" t="s">
        <v>27</v>
      </c>
      <c r="I1289" t="s">
        <v>16</v>
      </c>
      <c r="J1289">
        <v>1E-3</v>
      </c>
      <c r="K1289">
        <v>1E-3</v>
      </c>
      <c r="L1289">
        <v>48777.646000000001</v>
      </c>
      <c r="M1289">
        <v>49.210975439999999</v>
      </c>
      <c r="O1289">
        <v>7.381646E-2</v>
      </c>
    </row>
    <row r="1290" spans="1:15" hidden="1" x14ac:dyDescent="0.35">
      <c r="A1290">
        <v>1289</v>
      </c>
      <c r="B1290">
        <v>71</v>
      </c>
      <c r="C1290" t="s">
        <v>207</v>
      </c>
      <c r="D1290" t="str">
        <f>INDEX(FSA_Province!B:B,MATCH(LEFT(C1290,1),FSA_Province!A:A,0))</f>
        <v>BC</v>
      </c>
      <c r="E1290" t="s">
        <v>1522</v>
      </c>
      <c r="F1290" t="s">
        <v>2646</v>
      </c>
      <c r="G1290" t="s">
        <v>2643</v>
      </c>
      <c r="H1290" t="s">
        <v>11</v>
      </c>
      <c r="I1290" t="s">
        <v>16</v>
      </c>
      <c r="J1290">
        <v>1.1270712000000001</v>
      </c>
      <c r="K1290">
        <v>1.1270712000000001</v>
      </c>
      <c r="L1290">
        <v>1771.8530000000001</v>
      </c>
      <c r="M1290">
        <v>2021.2805679999999</v>
      </c>
      <c r="O1290">
        <v>3.0319208500000001</v>
      </c>
    </row>
    <row r="1291" spans="1:15" hidden="1" x14ac:dyDescent="0.35">
      <c r="A1291">
        <v>1039</v>
      </c>
      <c r="B1291">
        <v>75</v>
      </c>
      <c r="C1291" t="s">
        <v>517</v>
      </c>
      <c r="D1291" t="str">
        <f>INDEX(FSA_Province!B:B,MATCH(LEFT(C1291,1),FSA_Province!A:A,0))</f>
        <v>ON</v>
      </c>
      <c r="E1291" t="s">
        <v>1263</v>
      </c>
      <c r="F1291" t="s">
        <v>2642</v>
      </c>
      <c r="G1291" t="s">
        <v>2643</v>
      </c>
      <c r="H1291" t="s">
        <v>27</v>
      </c>
      <c r="I1291" t="s">
        <v>16</v>
      </c>
      <c r="J1291">
        <v>7.0000000000000001E-3</v>
      </c>
      <c r="K1291">
        <v>7.0000000000000001E-3</v>
      </c>
      <c r="L1291">
        <v>48739.256999999998</v>
      </c>
      <c r="M1291">
        <v>344.55001290000001</v>
      </c>
      <c r="O1291">
        <v>0.51682501000000003</v>
      </c>
    </row>
    <row r="1292" spans="1:15" hidden="1" x14ac:dyDescent="0.35">
      <c r="A1292">
        <v>2157</v>
      </c>
      <c r="B1292">
        <v>133</v>
      </c>
      <c r="C1292" t="s">
        <v>183</v>
      </c>
      <c r="D1292" t="str">
        <f>INDEX(FSA_Province!B:B,MATCH(LEFT(C1292,1),FSA_Province!A:A,0))</f>
        <v>ON</v>
      </c>
      <c r="E1292" t="s">
        <v>2420</v>
      </c>
      <c r="F1292" t="s">
        <v>2642</v>
      </c>
      <c r="G1292" t="s">
        <v>2643</v>
      </c>
      <c r="H1292" t="s">
        <v>11</v>
      </c>
      <c r="I1292" t="s">
        <v>16</v>
      </c>
      <c r="J1292">
        <v>0.06</v>
      </c>
      <c r="K1292">
        <v>0.06</v>
      </c>
      <c r="L1292">
        <v>48735.553999999996</v>
      </c>
      <c r="M1292">
        <v>2968.9609260000002</v>
      </c>
      <c r="O1292">
        <v>4.4534413600000002</v>
      </c>
    </row>
    <row r="1293" spans="1:15" hidden="1" x14ac:dyDescent="0.35">
      <c r="A1293">
        <v>1292</v>
      </c>
      <c r="B1293">
        <v>125</v>
      </c>
      <c r="C1293" t="s">
        <v>810</v>
      </c>
      <c r="D1293" t="str">
        <f>INDEX(FSA_Province!B:B,MATCH(LEFT(C1293,1),FSA_Province!A:A,0))</f>
        <v>ON</v>
      </c>
      <c r="E1293" t="s">
        <v>1526</v>
      </c>
      <c r="F1293" t="s">
        <v>2647</v>
      </c>
      <c r="G1293" t="s">
        <v>2643</v>
      </c>
      <c r="H1293" t="s">
        <v>27</v>
      </c>
      <c r="I1293" t="s">
        <v>16</v>
      </c>
      <c r="J1293">
        <v>1000</v>
      </c>
      <c r="K1293">
        <v>1000</v>
      </c>
      <c r="L1293">
        <v>0.11451508000000001</v>
      </c>
      <c r="M1293">
        <v>115.91705880000001</v>
      </c>
      <c r="O1293">
        <v>0.17387558</v>
      </c>
    </row>
    <row r="1294" spans="1:15" hidden="1" x14ac:dyDescent="0.35">
      <c r="A1294">
        <v>1293</v>
      </c>
      <c r="B1294">
        <v>159</v>
      </c>
      <c r="C1294" t="s">
        <v>165</v>
      </c>
      <c r="D1294" t="str">
        <f>INDEX(FSA_Province!B:B,MATCH(LEFT(C1294,1),FSA_Province!A:A,0))</f>
        <v>BC</v>
      </c>
      <c r="E1294" t="s">
        <v>1527</v>
      </c>
      <c r="F1294" t="s">
        <v>2646</v>
      </c>
      <c r="G1294" t="s">
        <v>2643</v>
      </c>
      <c r="H1294" t="s">
        <v>27</v>
      </c>
      <c r="I1294" t="s">
        <v>12</v>
      </c>
      <c r="J1294">
        <v>0.13541848000000001</v>
      </c>
      <c r="K1294">
        <v>0.13541848000000001</v>
      </c>
      <c r="L1294">
        <v>1774.326</v>
      </c>
      <c r="M1294">
        <v>237.6353843</v>
      </c>
      <c r="O1294">
        <v>0.35645306999999998</v>
      </c>
    </row>
    <row r="1295" spans="1:15" hidden="1" x14ac:dyDescent="0.35">
      <c r="A1295">
        <v>1294</v>
      </c>
      <c r="B1295">
        <v>125</v>
      </c>
      <c r="C1295" t="s">
        <v>810</v>
      </c>
      <c r="D1295" t="str">
        <f>INDEX(FSA_Province!B:B,MATCH(LEFT(C1295,1),FSA_Province!A:A,0))</f>
        <v>ON</v>
      </c>
      <c r="E1295" t="s">
        <v>1528</v>
      </c>
      <c r="F1295" t="s">
        <v>2647</v>
      </c>
      <c r="G1295" t="s">
        <v>2643</v>
      </c>
      <c r="H1295" t="s">
        <v>27</v>
      </c>
      <c r="I1295" t="s">
        <v>16</v>
      </c>
      <c r="J1295">
        <v>1000</v>
      </c>
      <c r="K1295">
        <v>1000</v>
      </c>
      <c r="L1295">
        <v>0.11431808</v>
      </c>
      <c r="M1295">
        <v>116.1911132</v>
      </c>
      <c r="O1295">
        <v>0.17428666000000001</v>
      </c>
    </row>
    <row r="1296" spans="1:15" hidden="1" x14ac:dyDescent="0.35">
      <c r="A1296">
        <v>1295</v>
      </c>
      <c r="B1296">
        <v>76</v>
      </c>
      <c r="C1296" t="s">
        <v>1524</v>
      </c>
      <c r="D1296" t="str">
        <f>INDEX(FSA_Province!B:B,MATCH(LEFT(C1296,1),FSA_Province!A:A,0))</f>
        <v>AB</v>
      </c>
      <c r="E1296" t="s">
        <v>1529</v>
      </c>
      <c r="F1296" t="s">
        <v>2669</v>
      </c>
      <c r="G1296" t="s">
        <v>2643</v>
      </c>
      <c r="H1296" t="s">
        <v>11</v>
      </c>
      <c r="I1296" t="s">
        <v>12</v>
      </c>
      <c r="J1296">
        <v>195</v>
      </c>
      <c r="K1296">
        <v>195</v>
      </c>
      <c r="L1296">
        <v>3.8708811999999999</v>
      </c>
      <c r="M1296">
        <v>746.16942670000003</v>
      </c>
      <c r="O1296">
        <v>1.11925414</v>
      </c>
    </row>
    <row r="1297" spans="1:15" hidden="1" x14ac:dyDescent="0.35">
      <c r="A1297">
        <v>1296</v>
      </c>
      <c r="B1297">
        <v>61</v>
      </c>
      <c r="C1297" t="s">
        <v>155</v>
      </c>
      <c r="D1297" t="str">
        <f>INDEX(FSA_Province!B:B,MATCH(LEFT(C1297,1),FSA_Province!A:A,0))</f>
        <v>AB</v>
      </c>
      <c r="E1297" t="s">
        <v>1530</v>
      </c>
      <c r="F1297" t="s">
        <v>2647</v>
      </c>
      <c r="G1297" t="s">
        <v>2643</v>
      </c>
      <c r="H1297" t="s">
        <v>11</v>
      </c>
      <c r="I1297" t="s">
        <v>16</v>
      </c>
      <c r="J1297">
        <v>27000</v>
      </c>
      <c r="K1297">
        <v>27000</v>
      </c>
      <c r="L1297">
        <v>0.10997435999999999</v>
      </c>
      <c r="M1297">
        <v>3004.733628</v>
      </c>
      <c r="O1297">
        <v>4.5071004300000004</v>
      </c>
    </row>
    <row r="1298" spans="1:15" hidden="1" x14ac:dyDescent="0.35">
      <c r="A1298">
        <v>1297</v>
      </c>
      <c r="B1298">
        <v>234</v>
      </c>
      <c r="C1298" t="s">
        <v>113</v>
      </c>
      <c r="D1298" t="str">
        <f>INDEX(FSA_Province!B:B,MATCH(LEFT(C1298,1),FSA_Province!A:A,0))</f>
        <v>ON</v>
      </c>
      <c r="E1298" t="s">
        <v>1531</v>
      </c>
      <c r="F1298" t="s">
        <v>2647</v>
      </c>
      <c r="G1298" t="s">
        <v>2643</v>
      </c>
      <c r="H1298" t="s">
        <v>27</v>
      </c>
      <c r="I1298" t="s">
        <v>16</v>
      </c>
      <c r="J1298">
        <v>885</v>
      </c>
      <c r="K1298">
        <v>885</v>
      </c>
      <c r="L1298">
        <v>0.11196163000000001</v>
      </c>
      <c r="M1298">
        <v>100.3223069</v>
      </c>
      <c r="O1298">
        <v>0.15048346000000001</v>
      </c>
    </row>
    <row r="1299" spans="1:15" hidden="1" x14ac:dyDescent="0.35">
      <c r="A1299">
        <v>1298</v>
      </c>
      <c r="B1299">
        <v>62</v>
      </c>
      <c r="C1299" t="s">
        <v>140</v>
      </c>
      <c r="D1299" t="str">
        <f>INDEX(FSA_Province!B:B,MATCH(LEFT(C1299,1),FSA_Province!A:A,0))</f>
        <v>ON</v>
      </c>
      <c r="E1299" t="s">
        <v>1532</v>
      </c>
      <c r="F1299" t="s">
        <v>2644</v>
      </c>
      <c r="G1299" t="s">
        <v>2643</v>
      </c>
      <c r="H1299" t="s">
        <v>11</v>
      </c>
      <c r="I1299" t="s">
        <v>12</v>
      </c>
      <c r="J1299">
        <v>2000</v>
      </c>
      <c r="K1299">
        <v>2000</v>
      </c>
      <c r="L1299">
        <v>0.54</v>
      </c>
      <c r="M1299">
        <v>1066.9325040000001</v>
      </c>
      <c r="O1299">
        <v>1.6003987500000001</v>
      </c>
    </row>
    <row r="1300" spans="1:15" hidden="1" x14ac:dyDescent="0.35">
      <c r="A1300">
        <v>1869</v>
      </c>
      <c r="B1300">
        <v>122</v>
      </c>
      <c r="C1300" t="s">
        <v>291</v>
      </c>
      <c r="D1300" t="str">
        <f>INDEX(FSA_Province!B:B,MATCH(LEFT(C1300,1),FSA_Province!A:A,0))</f>
        <v>ON</v>
      </c>
      <c r="E1300" t="s">
        <v>2118</v>
      </c>
      <c r="F1300" t="s">
        <v>2647</v>
      </c>
      <c r="G1300" t="s">
        <v>2642</v>
      </c>
      <c r="H1300" t="s">
        <v>27</v>
      </c>
      <c r="I1300" t="s">
        <v>16</v>
      </c>
      <c r="J1300">
        <v>8500</v>
      </c>
      <c r="K1300">
        <v>8500</v>
      </c>
      <c r="L1300">
        <v>1.88E-6</v>
      </c>
      <c r="M1300">
        <v>1.5980000000000001E-2</v>
      </c>
      <c r="O1300">
        <v>2.3969999999999999E-5</v>
      </c>
    </row>
    <row r="1301" spans="1:15" hidden="1" x14ac:dyDescent="0.35">
      <c r="A1301">
        <v>996</v>
      </c>
      <c r="B1301">
        <v>232</v>
      </c>
      <c r="C1301" t="s">
        <v>639</v>
      </c>
      <c r="D1301" t="str">
        <f>INDEX(FSA_Province!B:B,MATCH(LEFT(C1301,1),FSA_Province!A:A,0))</f>
        <v>AB</v>
      </c>
      <c r="E1301" t="s">
        <v>1218</v>
      </c>
      <c r="F1301" t="s">
        <v>2658</v>
      </c>
      <c r="G1301" t="s">
        <v>2642</v>
      </c>
      <c r="H1301" t="s">
        <v>27</v>
      </c>
      <c r="I1301" t="s">
        <v>16</v>
      </c>
      <c r="J1301">
        <v>5200</v>
      </c>
      <c r="K1301">
        <v>5200</v>
      </c>
      <c r="L1301">
        <v>1.9300000000000002E-6</v>
      </c>
      <c r="M1301">
        <v>1.0036E-2</v>
      </c>
      <c r="O1301">
        <v>1.505E-5</v>
      </c>
    </row>
    <row r="1302" spans="1:15" hidden="1" x14ac:dyDescent="0.35">
      <c r="A1302">
        <v>1030</v>
      </c>
      <c r="B1302">
        <v>133</v>
      </c>
      <c r="C1302" t="s">
        <v>183</v>
      </c>
      <c r="D1302" t="str">
        <f>INDEX(FSA_Province!B:B,MATCH(LEFT(C1302,1),FSA_Province!A:A,0))</f>
        <v>ON</v>
      </c>
      <c r="E1302" t="s">
        <v>1254</v>
      </c>
      <c r="F1302" t="s">
        <v>2658</v>
      </c>
      <c r="G1302" t="s">
        <v>2642</v>
      </c>
      <c r="H1302" t="s">
        <v>11</v>
      </c>
      <c r="I1302" t="s">
        <v>16</v>
      </c>
      <c r="J1302">
        <v>467591.29598286003</v>
      </c>
      <c r="K1302">
        <v>467591.29598286003</v>
      </c>
      <c r="L1302">
        <v>2.0499999999999999E-6</v>
      </c>
      <c r="M1302">
        <v>0.95856213000000001</v>
      </c>
      <c r="O1302">
        <v>1.43782E-3</v>
      </c>
    </row>
    <row r="1303" spans="1:15" hidden="1" x14ac:dyDescent="0.35">
      <c r="A1303">
        <v>27</v>
      </c>
      <c r="B1303">
        <v>171</v>
      </c>
      <c r="C1303" t="s">
        <v>13</v>
      </c>
      <c r="D1303" t="str">
        <f>INDEX(FSA_Province!B:B,MATCH(LEFT(C1303,1),FSA_Province!A:A,0))</f>
        <v>ON</v>
      </c>
      <c r="E1303" t="s">
        <v>64</v>
      </c>
      <c r="F1303" t="s">
        <v>2654</v>
      </c>
      <c r="G1303" t="s">
        <v>2642</v>
      </c>
      <c r="H1303" t="s">
        <v>27</v>
      </c>
      <c r="I1303" t="s">
        <v>16</v>
      </c>
      <c r="J1303">
        <v>655</v>
      </c>
      <c r="K1303">
        <v>655</v>
      </c>
      <c r="L1303">
        <v>2.0700000000000001E-6</v>
      </c>
      <c r="M1303">
        <v>1.35585E-3</v>
      </c>
      <c r="O1303">
        <v>2.03E-6</v>
      </c>
    </row>
    <row r="1304" spans="1:15" hidden="1" x14ac:dyDescent="0.35">
      <c r="A1304">
        <v>1028</v>
      </c>
      <c r="B1304">
        <v>133</v>
      </c>
      <c r="C1304" t="s">
        <v>183</v>
      </c>
      <c r="D1304" t="str">
        <f>INDEX(FSA_Province!B:B,MATCH(LEFT(C1304,1),FSA_Province!A:A,0))</f>
        <v>ON</v>
      </c>
      <c r="E1304" t="s">
        <v>1252</v>
      </c>
      <c r="F1304" t="s">
        <v>2658</v>
      </c>
      <c r="G1304" t="s">
        <v>2642</v>
      </c>
      <c r="H1304" t="s">
        <v>11</v>
      </c>
      <c r="I1304" t="s">
        <v>12</v>
      </c>
      <c r="J1304">
        <v>245211.16996534</v>
      </c>
      <c r="K1304">
        <v>245211.16996534</v>
      </c>
      <c r="L1304">
        <v>2.1100000000000001E-6</v>
      </c>
      <c r="M1304">
        <v>0.51739539999999995</v>
      </c>
      <c r="O1304">
        <v>7.7594000000000003E-4</v>
      </c>
    </row>
    <row r="1305" spans="1:15" hidden="1" x14ac:dyDescent="0.35">
      <c r="A1305">
        <v>1029</v>
      </c>
      <c r="B1305">
        <v>133</v>
      </c>
      <c r="C1305" t="s">
        <v>183</v>
      </c>
      <c r="D1305" t="str">
        <f>INDEX(FSA_Province!B:B,MATCH(LEFT(C1305,1),FSA_Province!A:A,0))</f>
        <v>ON</v>
      </c>
      <c r="E1305" t="s">
        <v>1253</v>
      </c>
      <c r="F1305" t="s">
        <v>2658</v>
      </c>
      <c r="G1305" t="s">
        <v>2642</v>
      </c>
      <c r="H1305" t="s">
        <v>11</v>
      </c>
      <c r="I1305" t="s">
        <v>12</v>
      </c>
      <c r="J1305">
        <v>186489.51509455999</v>
      </c>
      <c r="K1305">
        <v>186489.51509455999</v>
      </c>
      <c r="L1305">
        <v>2.1900000000000002E-6</v>
      </c>
      <c r="M1305">
        <v>0.40841200999999999</v>
      </c>
      <c r="O1305">
        <v>6.1260000000000004E-4</v>
      </c>
    </row>
    <row r="1306" spans="1:15" hidden="1" x14ac:dyDescent="0.35">
      <c r="A1306">
        <v>1305</v>
      </c>
      <c r="B1306">
        <v>146</v>
      </c>
      <c r="C1306" t="s">
        <v>1016</v>
      </c>
      <c r="D1306" t="str">
        <f>INDEX(FSA_Province!B:B,MATCH(LEFT(C1306,1),FSA_Province!A:A,0))</f>
        <v>ON</v>
      </c>
      <c r="E1306" t="s">
        <v>1539</v>
      </c>
      <c r="F1306" t="s">
        <v>2646</v>
      </c>
      <c r="G1306" t="s">
        <v>2643</v>
      </c>
      <c r="H1306" t="s">
        <v>27</v>
      </c>
      <c r="I1306" t="s">
        <v>12</v>
      </c>
      <c r="J1306">
        <v>1.62</v>
      </c>
      <c r="K1306">
        <v>1.62</v>
      </c>
      <c r="L1306">
        <v>1780.643</v>
      </c>
      <c r="M1306">
        <v>2869.1210259999998</v>
      </c>
      <c r="O1306">
        <v>0</v>
      </c>
    </row>
    <row r="1307" spans="1:15" hidden="1" x14ac:dyDescent="0.35">
      <c r="A1307">
        <v>1306</v>
      </c>
      <c r="B1307">
        <v>202</v>
      </c>
      <c r="C1307" t="s">
        <v>391</v>
      </c>
      <c r="D1307" t="str">
        <f>INDEX(FSA_Province!B:B,MATCH(LEFT(C1307,1),FSA_Province!A:A,0))</f>
        <v>ON</v>
      </c>
      <c r="E1307" t="s">
        <v>1540</v>
      </c>
      <c r="F1307" t="s">
        <v>2644</v>
      </c>
      <c r="G1307" t="s">
        <v>2643</v>
      </c>
      <c r="H1307" t="s">
        <v>27</v>
      </c>
      <c r="I1307" t="s">
        <v>12</v>
      </c>
      <c r="J1307">
        <v>4000</v>
      </c>
      <c r="K1307">
        <v>4000</v>
      </c>
      <c r="L1307">
        <v>0.52100000000000002</v>
      </c>
      <c r="M1307">
        <v>2072.5155359999999</v>
      </c>
      <c r="O1307">
        <v>0</v>
      </c>
    </row>
    <row r="1308" spans="1:15" hidden="1" x14ac:dyDescent="0.35">
      <c r="A1308">
        <v>1307</v>
      </c>
      <c r="B1308">
        <v>202</v>
      </c>
      <c r="C1308" t="s">
        <v>391</v>
      </c>
      <c r="D1308" t="str">
        <f>INDEX(FSA_Province!B:B,MATCH(LEFT(C1308,1),FSA_Province!A:A,0))</f>
        <v>ON</v>
      </c>
      <c r="E1308" t="s">
        <v>1541</v>
      </c>
      <c r="F1308" t="s">
        <v>2644</v>
      </c>
      <c r="G1308" t="s">
        <v>2643</v>
      </c>
      <c r="H1308" t="s">
        <v>27</v>
      </c>
      <c r="I1308" t="s">
        <v>16</v>
      </c>
      <c r="J1308">
        <v>2000</v>
      </c>
      <c r="K1308">
        <v>2000</v>
      </c>
      <c r="L1308">
        <v>0.52722999999999998</v>
      </c>
      <c r="M1308">
        <v>1065.047472</v>
      </c>
      <c r="O1308">
        <v>0</v>
      </c>
    </row>
    <row r="1309" spans="1:15" hidden="1" x14ac:dyDescent="0.35">
      <c r="A1309">
        <v>1308</v>
      </c>
      <c r="B1309">
        <v>146</v>
      </c>
      <c r="C1309" t="s">
        <v>1016</v>
      </c>
      <c r="D1309" t="str">
        <f>INDEX(FSA_Province!B:B,MATCH(LEFT(C1309,1),FSA_Province!A:A,0))</f>
        <v>ON</v>
      </c>
      <c r="E1309" t="s">
        <v>1542</v>
      </c>
      <c r="F1309" t="s">
        <v>2644</v>
      </c>
      <c r="G1309" t="s">
        <v>2643</v>
      </c>
      <c r="H1309" t="s">
        <v>27</v>
      </c>
      <c r="I1309" t="s">
        <v>12</v>
      </c>
      <c r="J1309">
        <v>2000</v>
      </c>
      <c r="K1309">
        <v>2000</v>
      </c>
      <c r="L1309">
        <v>0.53068000000000004</v>
      </c>
      <c r="M1309">
        <v>1055.5975639999999</v>
      </c>
      <c r="O1309">
        <v>0</v>
      </c>
    </row>
    <row r="1310" spans="1:15" hidden="1" x14ac:dyDescent="0.35">
      <c r="A1310">
        <v>1132</v>
      </c>
      <c r="B1310">
        <v>143</v>
      </c>
      <c r="C1310" t="s">
        <v>1358</v>
      </c>
      <c r="D1310" t="str">
        <f>INDEX(FSA_Province!B:B,MATCH(LEFT(C1310,1),FSA_Province!A:A,0))</f>
        <v>QC</v>
      </c>
      <c r="E1310" t="s">
        <v>1359</v>
      </c>
      <c r="F1310" t="s">
        <v>2654</v>
      </c>
      <c r="G1310" t="s">
        <v>2642</v>
      </c>
      <c r="H1310" t="s">
        <v>27</v>
      </c>
      <c r="I1310" t="s">
        <v>16</v>
      </c>
      <c r="J1310">
        <v>2750</v>
      </c>
      <c r="K1310">
        <v>2750</v>
      </c>
      <c r="L1310">
        <v>2.2000000000000001E-6</v>
      </c>
      <c r="M1310">
        <v>6.0499899999999999E-3</v>
      </c>
      <c r="O1310">
        <v>9.0699999999999996E-6</v>
      </c>
    </row>
    <row r="1311" spans="1:15" hidden="1" x14ac:dyDescent="0.35">
      <c r="A1311">
        <v>1310</v>
      </c>
      <c r="B1311">
        <v>210</v>
      </c>
      <c r="C1311" t="s">
        <v>1544</v>
      </c>
      <c r="D1311" t="str">
        <f>INDEX(FSA_Province!B:B,MATCH(LEFT(C1311,1),FSA_Province!A:A,0))</f>
        <v>ON</v>
      </c>
      <c r="E1311" t="s">
        <v>1545</v>
      </c>
      <c r="F1311" t="s">
        <v>2666</v>
      </c>
      <c r="G1311" t="s">
        <v>2643</v>
      </c>
      <c r="H1311" t="s">
        <v>27</v>
      </c>
      <c r="I1311" t="s">
        <v>16</v>
      </c>
      <c r="J1311">
        <v>10000</v>
      </c>
      <c r="K1311">
        <v>10000</v>
      </c>
      <c r="L1311">
        <v>9.11E-3</v>
      </c>
      <c r="M1311">
        <v>92.422889999999995</v>
      </c>
      <c r="O1311">
        <v>0.13863433</v>
      </c>
    </row>
    <row r="1312" spans="1:15" hidden="1" x14ac:dyDescent="0.35">
      <c r="A1312">
        <v>1215</v>
      </c>
      <c r="B1312">
        <v>238</v>
      </c>
      <c r="C1312" t="s">
        <v>594</v>
      </c>
      <c r="D1312" t="str">
        <f>INDEX(FSA_Province!B:B,MATCH(LEFT(C1312,1),FSA_Province!A:A,0))</f>
        <v>BC</v>
      </c>
      <c r="E1312" t="s">
        <v>1444</v>
      </c>
      <c r="F1312" t="s">
        <v>2642</v>
      </c>
      <c r="G1312" t="s">
        <v>2643</v>
      </c>
      <c r="H1312" t="s">
        <v>27</v>
      </c>
      <c r="I1312" t="s">
        <v>16</v>
      </c>
      <c r="J1312">
        <v>6.7999999999999996E-3</v>
      </c>
      <c r="K1312">
        <v>6.7999999999999996E-3</v>
      </c>
      <c r="L1312">
        <v>48696.697</v>
      </c>
      <c r="M1312">
        <v>335.56713139999999</v>
      </c>
      <c r="O1312">
        <v>0.50335068999999999</v>
      </c>
    </row>
    <row r="1313" spans="1:15" hidden="1" x14ac:dyDescent="0.35">
      <c r="A1313">
        <v>1866</v>
      </c>
      <c r="B1313">
        <v>1</v>
      </c>
      <c r="C1313" t="s">
        <v>556</v>
      </c>
      <c r="D1313" t="str">
        <f>INDEX(FSA_Province!B:B,MATCH(LEFT(C1313,1),FSA_Province!A:A,0))</f>
        <v>ON</v>
      </c>
      <c r="E1313" t="s">
        <v>2115</v>
      </c>
      <c r="F1313" t="s">
        <v>2647</v>
      </c>
      <c r="G1313" t="s">
        <v>2642</v>
      </c>
      <c r="H1313" t="s">
        <v>11</v>
      </c>
      <c r="I1313" t="s">
        <v>12</v>
      </c>
      <c r="J1313">
        <v>54266.426447290003</v>
      </c>
      <c r="K1313">
        <v>54266.426447290003</v>
      </c>
      <c r="L1313">
        <v>2.2000000000000001E-6</v>
      </c>
      <c r="M1313">
        <v>0.11938612999999999</v>
      </c>
      <c r="O1313">
        <v>1.7907E-4</v>
      </c>
    </row>
    <row r="1314" spans="1:15" hidden="1" x14ac:dyDescent="0.35">
      <c r="A1314">
        <v>1313</v>
      </c>
      <c r="B1314">
        <v>69</v>
      </c>
      <c r="C1314" t="s">
        <v>85</v>
      </c>
      <c r="D1314" t="str">
        <f>INDEX(FSA_Province!B:B,MATCH(LEFT(C1314,1),FSA_Province!A:A,0))</f>
        <v>AB</v>
      </c>
      <c r="E1314" t="s">
        <v>1548</v>
      </c>
      <c r="F1314" t="s">
        <v>2647</v>
      </c>
      <c r="G1314" t="s">
        <v>2643</v>
      </c>
      <c r="H1314" t="s">
        <v>27</v>
      </c>
      <c r="I1314" t="s">
        <v>16</v>
      </c>
      <c r="J1314">
        <v>10000</v>
      </c>
      <c r="K1314">
        <v>10000</v>
      </c>
      <c r="L1314">
        <v>0.10358699</v>
      </c>
      <c r="M1314">
        <v>1052.48606</v>
      </c>
      <c r="O1314">
        <v>1.5787290899999999</v>
      </c>
    </row>
    <row r="1315" spans="1:15" hidden="1" x14ac:dyDescent="0.35">
      <c r="A1315">
        <v>1314</v>
      </c>
      <c r="B1315">
        <v>24</v>
      </c>
      <c r="C1315" t="s">
        <v>697</v>
      </c>
      <c r="D1315" t="str">
        <f>INDEX(FSA_Province!B:B,MATCH(LEFT(C1315,1),FSA_Province!A:A,0))</f>
        <v>AB</v>
      </c>
      <c r="E1315" t="s">
        <v>1549</v>
      </c>
      <c r="F1315" t="s">
        <v>2662</v>
      </c>
      <c r="G1315" t="s">
        <v>2643</v>
      </c>
      <c r="H1315" t="s">
        <v>11</v>
      </c>
      <c r="I1315" t="s">
        <v>16</v>
      </c>
      <c r="J1315">
        <v>6.0000000299999998</v>
      </c>
      <c r="K1315">
        <v>6.0000000299999998</v>
      </c>
      <c r="L1315">
        <v>1.2792600000000001</v>
      </c>
      <c r="M1315">
        <v>7.7848216900000002</v>
      </c>
      <c r="O1315">
        <v>1.167723E-2</v>
      </c>
    </row>
    <row r="1316" spans="1:15" hidden="1" x14ac:dyDescent="0.35">
      <c r="A1316">
        <v>1315</v>
      </c>
      <c r="B1316">
        <v>24</v>
      </c>
      <c r="C1316" t="s">
        <v>697</v>
      </c>
      <c r="D1316" t="str">
        <f>INDEX(FSA_Province!B:B,MATCH(LEFT(C1316,1),FSA_Province!A:A,0))</f>
        <v>AB</v>
      </c>
      <c r="E1316" t="s">
        <v>1550</v>
      </c>
      <c r="F1316" t="s">
        <v>2662</v>
      </c>
      <c r="G1316" t="s">
        <v>2643</v>
      </c>
      <c r="H1316" t="s">
        <v>11</v>
      </c>
      <c r="I1316" t="s">
        <v>16</v>
      </c>
      <c r="J1316">
        <v>50.000000030000002</v>
      </c>
      <c r="K1316">
        <v>50.000000030000002</v>
      </c>
      <c r="L1316">
        <v>1.2792600000000001</v>
      </c>
      <c r="M1316">
        <v>64.893533430000005</v>
      </c>
      <c r="O1316">
        <v>9.7340300000000005E-2</v>
      </c>
    </row>
    <row r="1317" spans="1:15" hidden="1" x14ac:dyDescent="0.35">
      <c r="A1317">
        <v>1316</v>
      </c>
      <c r="B1317">
        <v>24</v>
      </c>
      <c r="C1317" t="s">
        <v>697</v>
      </c>
      <c r="D1317" t="str">
        <f>INDEX(FSA_Province!B:B,MATCH(LEFT(C1317,1),FSA_Province!A:A,0))</f>
        <v>AB</v>
      </c>
      <c r="E1317" t="s">
        <v>1551</v>
      </c>
      <c r="F1317" t="s">
        <v>2662</v>
      </c>
      <c r="G1317" t="s">
        <v>2643</v>
      </c>
      <c r="H1317" t="s">
        <v>11</v>
      </c>
      <c r="I1317" t="s">
        <v>16</v>
      </c>
      <c r="J1317">
        <v>1650.0000000299999</v>
      </c>
      <c r="K1317">
        <v>1650.0000000299999</v>
      </c>
      <c r="L1317">
        <v>1.2792600000000001</v>
      </c>
      <c r="M1317">
        <v>2140.9661890000002</v>
      </c>
      <c r="O1317">
        <v>3.2114492600000002</v>
      </c>
    </row>
    <row r="1318" spans="1:15" hidden="1" x14ac:dyDescent="0.35">
      <c r="A1318">
        <v>1317</v>
      </c>
      <c r="B1318">
        <v>24</v>
      </c>
      <c r="C1318" t="s">
        <v>697</v>
      </c>
      <c r="D1318" t="str">
        <f>INDEX(FSA_Province!B:B,MATCH(LEFT(C1318,1),FSA_Province!A:A,0))</f>
        <v>AB</v>
      </c>
      <c r="E1318" t="s">
        <v>1552</v>
      </c>
      <c r="F1318" t="s">
        <v>2645</v>
      </c>
      <c r="G1318" t="s">
        <v>2643</v>
      </c>
      <c r="H1318" t="s">
        <v>11</v>
      </c>
      <c r="I1318" t="s">
        <v>12</v>
      </c>
      <c r="J1318">
        <v>80</v>
      </c>
      <c r="K1318">
        <v>80</v>
      </c>
      <c r="L1318">
        <v>27.99323489</v>
      </c>
      <c r="M1318">
        <v>2219.4823980000001</v>
      </c>
      <c r="O1318">
        <v>3.3292235899999998</v>
      </c>
    </row>
    <row r="1319" spans="1:15" hidden="1" x14ac:dyDescent="0.35">
      <c r="A1319">
        <v>1146</v>
      </c>
      <c r="B1319">
        <v>43</v>
      </c>
      <c r="C1319" t="s">
        <v>165</v>
      </c>
      <c r="D1319" t="str">
        <f>INDEX(FSA_Province!B:B,MATCH(LEFT(C1319,1),FSA_Province!A:A,0))</f>
        <v>BC</v>
      </c>
      <c r="E1319" t="s">
        <v>1373</v>
      </c>
      <c r="F1319" t="s">
        <v>2642</v>
      </c>
      <c r="G1319" t="s">
        <v>2643</v>
      </c>
      <c r="H1319" t="s">
        <v>11</v>
      </c>
      <c r="I1319" t="s">
        <v>16</v>
      </c>
      <c r="J1319">
        <v>4.1090600000000003E-3</v>
      </c>
      <c r="K1319">
        <v>4.1090600000000003E-3</v>
      </c>
      <c r="L1319">
        <v>48600</v>
      </c>
      <c r="M1319">
        <v>201.20774750000001</v>
      </c>
      <c r="O1319">
        <v>0.30181162</v>
      </c>
    </row>
    <row r="1320" spans="1:15" hidden="1" x14ac:dyDescent="0.35">
      <c r="A1320">
        <v>856</v>
      </c>
      <c r="B1320">
        <v>194</v>
      </c>
      <c r="C1320" t="s">
        <v>202</v>
      </c>
      <c r="D1320" t="str">
        <f>INDEX(FSA_Province!B:B,MATCH(LEFT(C1320,1),FSA_Province!A:A,0))</f>
        <v>QC</v>
      </c>
      <c r="E1320" t="s">
        <v>1066</v>
      </c>
      <c r="F1320" t="s">
        <v>2654</v>
      </c>
      <c r="G1320" t="s">
        <v>2642</v>
      </c>
      <c r="H1320" t="s">
        <v>27</v>
      </c>
      <c r="I1320" t="s">
        <v>16</v>
      </c>
      <c r="J1320">
        <v>4000</v>
      </c>
      <c r="K1320">
        <v>4000</v>
      </c>
      <c r="L1320">
        <v>2.2299999999999998E-6</v>
      </c>
      <c r="M1320">
        <v>8.9199899999999992E-3</v>
      </c>
      <c r="O1320">
        <v>1.3370000000000001E-5</v>
      </c>
    </row>
    <row r="1321" spans="1:15" hidden="1" x14ac:dyDescent="0.35">
      <c r="A1321">
        <v>1320</v>
      </c>
      <c r="B1321">
        <v>114</v>
      </c>
      <c r="C1321" t="s">
        <v>471</v>
      </c>
      <c r="D1321" t="str">
        <f>INDEX(FSA_Province!B:B,MATCH(LEFT(C1321,1),FSA_Province!A:A,0))</f>
        <v>ON</v>
      </c>
      <c r="E1321" t="s">
        <v>1555</v>
      </c>
      <c r="F1321" t="s">
        <v>2662</v>
      </c>
      <c r="G1321" t="s">
        <v>2643</v>
      </c>
      <c r="H1321" t="s">
        <v>11</v>
      </c>
      <c r="I1321" t="s">
        <v>16</v>
      </c>
      <c r="J1321">
        <v>1545</v>
      </c>
      <c r="K1321">
        <v>1545</v>
      </c>
      <c r="L1321">
        <v>1.2780199999999999</v>
      </c>
      <c r="M1321">
        <v>1996.1599610000001</v>
      </c>
      <c r="O1321">
        <v>2.9942399399999999</v>
      </c>
    </row>
    <row r="1322" spans="1:15" hidden="1" x14ac:dyDescent="0.35">
      <c r="A1322">
        <v>998</v>
      </c>
      <c r="B1322">
        <v>142</v>
      </c>
      <c r="C1322" t="s">
        <v>102</v>
      </c>
      <c r="D1322" t="str">
        <f>INDEX(FSA_Province!B:B,MATCH(LEFT(C1322,1),FSA_Province!A:A,0))</f>
        <v>QC</v>
      </c>
      <c r="E1322" t="s">
        <v>1220</v>
      </c>
      <c r="F1322" t="s">
        <v>2647</v>
      </c>
      <c r="G1322" t="s">
        <v>2642</v>
      </c>
      <c r="H1322" t="s">
        <v>11</v>
      </c>
      <c r="I1322" t="s">
        <v>12</v>
      </c>
      <c r="J1322">
        <v>15000</v>
      </c>
      <c r="K1322">
        <v>15000</v>
      </c>
      <c r="L1322">
        <v>2.2699999999999999E-6</v>
      </c>
      <c r="M1322">
        <v>3.4049999999999997E-2</v>
      </c>
      <c r="O1322">
        <v>5.1069999999999997E-5</v>
      </c>
    </row>
    <row r="1323" spans="1:15" hidden="1" x14ac:dyDescent="0.35">
      <c r="A1323">
        <v>2165</v>
      </c>
      <c r="B1323">
        <v>146</v>
      </c>
      <c r="C1323" t="s">
        <v>1016</v>
      </c>
      <c r="D1323" t="str">
        <f>INDEX(FSA_Province!B:B,MATCH(LEFT(C1323,1),FSA_Province!A:A,0))</f>
        <v>ON</v>
      </c>
      <c r="E1323" t="s">
        <v>2428</v>
      </c>
      <c r="F1323" t="s">
        <v>2642</v>
      </c>
      <c r="G1323" t="s">
        <v>2643</v>
      </c>
      <c r="H1323" t="s">
        <v>11</v>
      </c>
      <c r="I1323" t="s">
        <v>16</v>
      </c>
      <c r="J1323">
        <v>0.03</v>
      </c>
      <c r="K1323">
        <v>0.03</v>
      </c>
      <c r="L1323">
        <v>48505</v>
      </c>
      <c r="M1323">
        <v>1471.4394030000001</v>
      </c>
      <c r="O1323">
        <v>0</v>
      </c>
    </row>
    <row r="1324" spans="1:15" hidden="1" x14ac:dyDescent="0.35">
      <c r="A1324">
        <v>1791</v>
      </c>
      <c r="B1324">
        <v>133</v>
      </c>
      <c r="C1324" t="s">
        <v>183</v>
      </c>
      <c r="D1324" t="str">
        <f>INDEX(FSA_Province!B:B,MATCH(LEFT(C1324,1),FSA_Province!A:A,0))</f>
        <v>ON</v>
      </c>
      <c r="E1324" t="s">
        <v>2040</v>
      </c>
      <c r="F1324" t="s">
        <v>2647</v>
      </c>
      <c r="G1324" t="s">
        <v>2642</v>
      </c>
      <c r="H1324" t="s">
        <v>11</v>
      </c>
      <c r="I1324" t="s">
        <v>12</v>
      </c>
      <c r="J1324">
        <v>40000</v>
      </c>
      <c r="K1324">
        <v>40000</v>
      </c>
      <c r="L1324">
        <v>2.3E-6</v>
      </c>
      <c r="M1324" s="6">
        <v>9.1999999999999998E-2</v>
      </c>
      <c r="N1324" s="6"/>
      <c r="O1324">
        <v>1.6891000000000001E-4</v>
      </c>
    </row>
    <row r="1325" spans="1:15" hidden="1" x14ac:dyDescent="0.35">
      <c r="A1325">
        <v>1216</v>
      </c>
      <c r="B1325">
        <v>245</v>
      </c>
      <c r="C1325" t="s">
        <v>8</v>
      </c>
      <c r="D1325" t="str">
        <f>INDEX(FSA_Province!B:B,MATCH(LEFT(C1325,1),FSA_Province!A:A,0))</f>
        <v>BC</v>
      </c>
      <c r="E1325" t="s">
        <v>1445</v>
      </c>
      <c r="F1325" t="s">
        <v>2642</v>
      </c>
      <c r="G1325" t="s">
        <v>2643</v>
      </c>
      <c r="H1325" t="s">
        <v>11</v>
      </c>
      <c r="I1325" t="s">
        <v>12</v>
      </c>
      <c r="J1325">
        <v>0.1</v>
      </c>
      <c r="K1325">
        <v>0.1</v>
      </c>
      <c r="L1325">
        <v>48500</v>
      </c>
      <c r="M1325">
        <v>4849.9999470000002</v>
      </c>
      <c r="O1325">
        <v>0</v>
      </c>
    </row>
    <row r="1326" spans="1:15" hidden="1" x14ac:dyDescent="0.35">
      <c r="A1326">
        <v>2063</v>
      </c>
      <c r="B1326">
        <v>243</v>
      </c>
      <c r="C1326" t="s">
        <v>2321</v>
      </c>
      <c r="D1326" t="str">
        <f>INDEX(FSA_Province!B:B,MATCH(LEFT(C1326,1),FSA_Province!A:A,0))</f>
        <v>ON</v>
      </c>
      <c r="E1326" t="s">
        <v>2323</v>
      </c>
      <c r="F1326" t="s">
        <v>2642</v>
      </c>
      <c r="G1326" t="s">
        <v>2643</v>
      </c>
      <c r="H1326" t="s">
        <v>11</v>
      </c>
      <c r="I1326" t="s">
        <v>16</v>
      </c>
      <c r="J1326">
        <v>2.0587700000000001E-3</v>
      </c>
      <c r="K1326">
        <v>2.0587700000000001E-3</v>
      </c>
      <c r="L1326">
        <v>48500</v>
      </c>
      <c r="M1326">
        <v>100.97420099999999</v>
      </c>
      <c r="O1326">
        <v>0.15146129999999999</v>
      </c>
    </row>
    <row r="1327" spans="1:15" hidden="1" x14ac:dyDescent="0.35">
      <c r="A1327">
        <v>1326</v>
      </c>
      <c r="B1327">
        <v>155</v>
      </c>
      <c r="C1327" t="s">
        <v>1131</v>
      </c>
      <c r="D1327" t="str">
        <f>INDEX(FSA_Province!B:B,MATCH(LEFT(C1327,1),FSA_Province!A:A,0))</f>
        <v>AB</v>
      </c>
      <c r="E1327" t="s">
        <v>1561</v>
      </c>
      <c r="F1327" t="s">
        <v>2650</v>
      </c>
      <c r="G1327" t="s">
        <v>2643</v>
      </c>
      <c r="H1327" t="s">
        <v>27</v>
      </c>
      <c r="I1327" t="s">
        <v>16</v>
      </c>
      <c r="J1327">
        <v>690</v>
      </c>
      <c r="K1327">
        <v>690</v>
      </c>
      <c r="L1327">
        <v>1.2799</v>
      </c>
      <c r="M1327">
        <v>894.60497829999997</v>
      </c>
      <c r="O1327">
        <v>1.3419074600000001</v>
      </c>
    </row>
    <row r="1328" spans="1:15" hidden="1" x14ac:dyDescent="0.35">
      <c r="A1328">
        <v>1327</v>
      </c>
      <c r="B1328">
        <v>155</v>
      </c>
      <c r="C1328" t="s">
        <v>1131</v>
      </c>
      <c r="D1328" t="str">
        <f>INDEX(FSA_Province!B:B,MATCH(LEFT(C1328,1),FSA_Province!A:A,0))</f>
        <v>AB</v>
      </c>
      <c r="E1328" t="s">
        <v>1562</v>
      </c>
      <c r="F1328" t="s">
        <v>2644</v>
      </c>
      <c r="G1328" t="s">
        <v>2643</v>
      </c>
      <c r="H1328" t="s">
        <v>27</v>
      </c>
      <c r="I1328" t="s">
        <v>12</v>
      </c>
      <c r="J1328">
        <v>2050</v>
      </c>
      <c r="K1328">
        <v>2050</v>
      </c>
      <c r="L1328">
        <v>0.44253999999999999</v>
      </c>
      <c r="M1328">
        <v>897.77764779999995</v>
      </c>
      <c r="O1328">
        <v>1.3466664699999999</v>
      </c>
    </row>
    <row r="1329" spans="1:15" hidden="1" x14ac:dyDescent="0.35">
      <c r="A1329">
        <v>1328</v>
      </c>
      <c r="B1329">
        <v>114</v>
      </c>
      <c r="C1329" t="s">
        <v>471</v>
      </c>
      <c r="D1329" t="str">
        <f>INDEX(FSA_Province!B:B,MATCH(LEFT(C1329,1),FSA_Province!A:A,0))</f>
        <v>ON</v>
      </c>
      <c r="E1329" t="s">
        <v>1563</v>
      </c>
      <c r="F1329" t="s">
        <v>2662</v>
      </c>
      <c r="G1329" t="s">
        <v>2643</v>
      </c>
      <c r="H1329" t="s">
        <v>11</v>
      </c>
      <c r="I1329" t="s">
        <v>16</v>
      </c>
      <c r="J1329">
        <v>1150</v>
      </c>
      <c r="K1329">
        <v>1150</v>
      </c>
      <c r="L1329">
        <v>1.2785</v>
      </c>
      <c r="M1329">
        <v>1488.808227</v>
      </c>
      <c r="O1329">
        <v>2.2332123099999999</v>
      </c>
    </row>
    <row r="1330" spans="1:15" hidden="1" x14ac:dyDescent="0.35">
      <c r="A1330">
        <v>1329</v>
      </c>
      <c r="B1330">
        <v>205</v>
      </c>
      <c r="C1330" t="s">
        <v>62</v>
      </c>
      <c r="D1330" t="str">
        <f>INDEX(FSA_Province!B:B,MATCH(LEFT(C1330,1),FSA_Province!A:A,0))</f>
        <v>AB</v>
      </c>
      <c r="E1330" t="s">
        <v>1564</v>
      </c>
      <c r="F1330" t="s">
        <v>2646</v>
      </c>
      <c r="G1330" t="s">
        <v>2643</v>
      </c>
      <c r="H1330" t="s">
        <v>11</v>
      </c>
      <c r="I1330" t="s">
        <v>12</v>
      </c>
      <c r="J1330">
        <v>2.5525090499999998</v>
      </c>
      <c r="K1330">
        <v>2.5525090499999998</v>
      </c>
      <c r="L1330">
        <v>1659</v>
      </c>
      <c r="M1330">
        <v>4187.3199100000002</v>
      </c>
      <c r="O1330">
        <v>6.2809798600000004</v>
      </c>
    </row>
    <row r="1331" spans="1:15" hidden="1" x14ac:dyDescent="0.35">
      <c r="A1331">
        <v>304</v>
      </c>
      <c r="B1331">
        <v>142</v>
      </c>
      <c r="C1331" t="s">
        <v>102</v>
      </c>
      <c r="D1331" t="str">
        <f>INDEX(FSA_Province!B:B,MATCH(LEFT(C1331,1),FSA_Province!A:A,0))</f>
        <v>QC</v>
      </c>
      <c r="E1331" t="s">
        <v>436</v>
      </c>
      <c r="F1331" t="s">
        <v>2654</v>
      </c>
      <c r="G1331" t="s">
        <v>2642</v>
      </c>
      <c r="H1331" t="s">
        <v>27</v>
      </c>
      <c r="I1331" t="s">
        <v>12</v>
      </c>
      <c r="J1331">
        <v>915</v>
      </c>
      <c r="K1331">
        <v>915</v>
      </c>
      <c r="L1331">
        <v>2.43E-6</v>
      </c>
      <c r="M1331">
        <v>2.2234500000000001E-3</v>
      </c>
      <c r="O1331">
        <v>3.3299999999999999E-6</v>
      </c>
    </row>
    <row r="1332" spans="1:15" hidden="1" x14ac:dyDescent="0.35">
      <c r="A1332">
        <v>1331</v>
      </c>
      <c r="B1332">
        <v>76</v>
      </c>
      <c r="C1332" t="s">
        <v>1524</v>
      </c>
      <c r="D1332" t="str">
        <f>INDEX(FSA_Province!B:B,MATCH(LEFT(C1332,1),FSA_Province!A:A,0))</f>
        <v>AB</v>
      </c>
      <c r="E1332" t="s">
        <v>1566</v>
      </c>
      <c r="F1332" t="s">
        <v>2653</v>
      </c>
      <c r="G1332" t="s">
        <v>2643</v>
      </c>
      <c r="H1332" t="s">
        <v>27</v>
      </c>
      <c r="I1332" t="s">
        <v>16</v>
      </c>
      <c r="J1332">
        <v>600</v>
      </c>
      <c r="K1332">
        <v>600</v>
      </c>
      <c r="L1332">
        <v>3.6240000000000001E-2</v>
      </c>
      <c r="M1332">
        <v>22.006792799999999</v>
      </c>
      <c r="O1332">
        <v>3.301018E-2</v>
      </c>
    </row>
    <row r="1333" spans="1:15" hidden="1" x14ac:dyDescent="0.35">
      <c r="A1333">
        <v>1133</v>
      </c>
      <c r="B1333">
        <v>143</v>
      </c>
      <c r="C1333" t="s">
        <v>1358</v>
      </c>
      <c r="D1333" t="str">
        <f>INDEX(FSA_Province!B:B,MATCH(LEFT(C1333,1),FSA_Province!A:A,0))</f>
        <v>QC</v>
      </c>
      <c r="E1333" t="s">
        <v>1360</v>
      </c>
      <c r="F1333" t="s">
        <v>2642</v>
      </c>
      <c r="G1333" t="s">
        <v>2643</v>
      </c>
      <c r="H1333" t="s">
        <v>27</v>
      </c>
      <c r="I1333" t="s">
        <v>16</v>
      </c>
      <c r="J1333">
        <v>6.1000000000000004E-3</v>
      </c>
      <c r="K1333">
        <v>6.1000000000000004E-3</v>
      </c>
      <c r="L1333">
        <v>48461.985000000001</v>
      </c>
      <c r="M1333">
        <v>298.48706729999998</v>
      </c>
      <c r="O1333">
        <v>0.44773059999999998</v>
      </c>
    </row>
    <row r="1334" spans="1:15" hidden="1" x14ac:dyDescent="0.35">
      <c r="A1334">
        <v>874</v>
      </c>
      <c r="B1334">
        <v>142</v>
      </c>
      <c r="C1334" t="s">
        <v>102</v>
      </c>
      <c r="D1334" t="str">
        <f>INDEX(FSA_Province!B:B,MATCH(LEFT(C1334,1),FSA_Province!A:A,0))</f>
        <v>QC</v>
      </c>
      <c r="E1334" t="s">
        <v>1085</v>
      </c>
      <c r="F1334" t="s">
        <v>2647</v>
      </c>
      <c r="G1334" t="s">
        <v>2642</v>
      </c>
      <c r="H1334" t="s">
        <v>11</v>
      </c>
      <c r="I1334" t="s">
        <v>16</v>
      </c>
      <c r="J1334">
        <v>15000</v>
      </c>
      <c r="K1334">
        <v>15000</v>
      </c>
      <c r="L1334">
        <v>2.48E-6</v>
      </c>
      <c r="M1334">
        <v>3.7199999999999997E-2</v>
      </c>
      <c r="O1334">
        <v>5.5800000000000001E-5</v>
      </c>
    </row>
    <row r="1335" spans="1:15" hidden="1" x14ac:dyDescent="0.35">
      <c r="A1335">
        <v>1334</v>
      </c>
      <c r="B1335">
        <v>217</v>
      </c>
      <c r="C1335" t="s">
        <v>491</v>
      </c>
      <c r="D1335" t="str">
        <f>INDEX(FSA_Province!B:B,MATCH(LEFT(C1335,1),FSA_Province!A:A,0))</f>
        <v>QC</v>
      </c>
      <c r="E1335" t="s">
        <v>1569</v>
      </c>
      <c r="F1335" t="s">
        <v>2665</v>
      </c>
      <c r="G1335" t="s">
        <v>2643</v>
      </c>
      <c r="H1335" t="s">
        <v>11</v>
      </c>
      <c r="I1335" t="s">
        <v>12</v>
      </c>
      <c r="J1335">
        <v>25</v>
      </c>
      <c r="K1335">
        <v>25</v>
      </c>
      <c r="L1335">
        <v>1.1100000000000001</v>
      </c>
      <c r="M1335">
        <v>27.52854885</v>
      </c>
      <c r="O1335">
        <v>4.1292820000000001E-2</v>
      </c>
    </row>
    <row r="1336" spans="1:15" hidden="1" x14ac:dyDescent="0.35">
      <c r="A1336">
        <v>1335</v>
      </c>
      <c r="B1336">
        <v>76</v>
      </c>
      <c r="C1336" t="s">
        <v>1524</v>
      </c>
      <c r="D1336" t="str">
        <f>INDEX(FSA_Province!B:B,MATCH(LEFT(C1336,1),FSA_Province!A:A,0))</f>
        <v>AB</v>
      </c>
      <c r="E1336" t="s">
        <v>1570</v>
      </c>
      <c r="F1336" t="s">
        <v>2644</v>
      </c>
      <c r="G1336" t="s">
        <v>2643</v>
      </c>
      <c r="H1336" t="s">
        <v>27</v>
      </c>
      <c r="I1336" t="s">
        <v>16</v>
      </c>
      <c r="J1336">
        <v>790</v>
      </c>
      <c r="K1336">
        <v>790</v>
      </c>
      <c r="L1336">
        <v>0.43880999999999998</v>
      </c>
      <c r="M1336">
        <v>350.75906459999999</v>
      </c>
      <c r="O1336">
        <v>0.52613858999999996</v>
      </c>
    </row>
    <row r="1337" spans="1:15" hidden="1" x14ac:dyDescent="0.35">
      <c r="A1337">
        <v>1336</v>
      </c>
      <c r="B1337">
        <v>76</v>
      </c>
      <c r="C1337" t="s">
        <v>1524</v>
      </c>
      <c r="D1337" t="str">
        <f>INDEX(FSA_Province!B:B,MATCH(LEFT(C1337,1),FSA_Province!A:A,0))</f>
        <v>AB</v>
      </c>
      <c r="E1337" t="s">
        <v>1571</v>
      </c>
      <c r="F1337" t="s">
        <v>2646</v>
      </c>
      <c r="G1337" t="s">
        <v>2643</v>
      </c>
      <c r="H1337" t="s">
        <v>27</v>
      </c>
      <c r="I1337" t="s">
        <v>16</v>
      </c>
      <c r="J1337">
        <v>1</v>
      </c>
      <c r="K1337">
        <v>1</v>
      </c>
      <c r="L1337">
        <v>1674.6880000000001</v>
      </c>
      <c r="M1337">
        <v>1694.451135</v>
      </c>
      <c r="O1337">
        <v>2.5416767</v>
      </c>
    </row>
    <row r="1338" spans="1:15" hidden="1" x14ac:dyDescent="0.35">
      <c r="A1338">
        <v>1337</v>
      </c>
      <c r="B1338">
        <v>76</v>
      </c>
      <c r="C1338" t="s">
        <v>1524</v>
      </c>
      <c r="D1338" t="str">
        <f>INDEX(FSA_Province!B:B,MATCH(LEFT(C1338,1),FSA_Province!A:A,0))</f>
        <v>AB</v>
      </c>
      <c r="E1338" t="s">
        <v>1572</v>
      </c>
      <c r="F1338" t="s">
        <v>2666</v>
      </c>
      <c r="G1338" t="s">
        <v>2643</v>
      </c>
      <c r="H1338" t="s">
        <v>27</v>
      </c>
      <c r="I1338" t="s">
        <v>12</v>
      </c>
      <c r="J1338">
        <v>250000</v>
      </c>
      <c r="K1338">
        <v>250000</v>
      </c>
      <c r="L1338">
        <v>8.3199999999999993E-3</v>
      </c>
      <c r="M1338">
        <v>2059.49622</v>
      </c>
      <c r="O1338">
        <v>3.0892443200000002</v>
      </c>
    </row>
    <row r="1339" spans="1:15" hidden="1" x14ac:dyDescent="0.35">
      <c r="A1339">
        <v>1112</v>
      </c>
      <c r="B1339">
        <v>1</v>
      </c>
      <c r="C1339" t="s">
        <v>556</v>
      </c>
      <c r="D1339" t="str">
        <f>INDEX(FSA_Province!B:B,MATCH(LEFT(C1339,1),FSA_Province!A:A,0))</f>
        <v>ON</v>
      </c>
      <c r="E1339" t="s">
        <v>1337</v>
      </c>
      <c r="F1339" t="s">
        <v>2647</v>
      </c>
      <c r="G1339" t="s">
        <v>2642</v>
      </c>
      <c r="H1339" t="s">
        <v>11</v>
      </c>
      <c r="I1339" t="s">
        <v>16</v>
      </c>
      <c r="J1339">
        <v>5525.30887463</v>
      </c>
      <c r="K1339">
        <v>5525.30887463</v>
      </c>
      <c r="L1339">
        <v>2.5299999999999999E-6</v>
      </c>
      <c r="M1339">
        <v>1.397903E-2</v>
      </c>
      <c r="O1339">
        <v>2.0959999999999999E-5</v>
      </c>
    </row>
    <row r="1340" spans="1:15" hidden="1" x14ac:dyDescent="0.35">
      <c r="A1340">
        <v>1339</v>
      </c>
      <c r="B1340">
        <v>215</v>
      </c>
      <c r="C1340" t="s">
        <v>177</v>
      </c>
      <c r="D1340" t="str">
        <f>INDEX(FSA_Province!B:B,MATCH(LEFT(C1340,1),FSA_Province!A:A,0))</f>
        <v>BC</v>
      </c>
      <c r="E1340" t="s">
        <v>1574</v>
      </c>
      <c r="F1340" t="s">
        <v>2651</v>
      </c>
      <c r="G1340" t="s">
        <v>2643</v>
      </c>
      <c r="H1340" t="s">
        <v>11</v>
      </c>
      <c r="I1340" t="s">
        <v>16</v>
      </c>
      <c r="J1340">
        <v>0.5</v>
      </c>
      <c r="K1340">
        <v>0.5</v>
      </c>
      <c r="L1340">
        <v>163</v>
      </c>
      <c r="M1340">
        <v>82.46292665</v>
      </c>
      <c r="O1340">
        <v>0.12369438000000001</v>
      </c>
    </row>
    <row r="1341" spans="1:15" hidden="1" x14ac:dyDescent="0.35">
      <c r="A1341">
        <v>1340</v>
      </c>
      <c r="B1341">
        <v>24</v>
      </c>
      <c r="C1341" t="s">
        <v>697</v>
      </c>
      <c r="D1341" t="str">
        <f>INDEX(FSA_Province!B:B,MATCH(LEFT(C1341,1),FSA_Province!A:A,0))</f>
        <v>AB</v>
      </c>
      <c r="E1341" t="s">
        <v>1575</v>
      </c>
      <c r="F1341" t="s">
        <v>2646</v>
      </c>
      <c r="G1341" t="s">
        <v>2643</v>
      </c>
      <c r="H1341" t="s">
        <v>27</v>
      </c>
      <c r="I1341" t="s">
        <v>16</v>
      </c>
      <c r="J1341">
        <v>0.09</v>
      </c>
      <c r="K1341">
        <v>0.09</v>
      </c>
      <c r="L1341">
        <v>1667.6569999999999</v>
      </c>
      <c r="M1341">
        <v>151.8624916</v>
      </c>
      <c r="O1341">
        <v>0.22779373</v>
      </c>
    </row>
    <row r="1342" spans="1:15" hidden="1" x14ac:dyDescent="0.35">
      <c r="A1342">
        <v>1341</v>
      </c>
      <c r="B1342">
        <v>24</v>
      </c>
      <c r="C1342" t="s">
        <v>697</v>
      </c>
      <c r="D1342" t="str">
        <f>INDEX(FSA_Province!B:B,MATCH(LEFT(C1342,1),FSA_Province!A:A,0))</f>
        <v>AB</v>
      </c>
      <c r="E1342" t="s">
        <v>1576</v>
      </c>
      <c r="F1342" t="s">
        <v>2646</v>
      </c>
      <c r="G1342" t="s">
        <v>2643</v>
      </c>
      <c r="H1342" t="s">
        <v>27</v>
      </c>
      <c r="I1342" t="s">
        <v>16</v>
      </c>
      <c r="J1342">
        <v>2.2000000000000002</v>
      </c>
      <c r="K1342">
        <v>2.2000000000000002</v>
      </c>
      <c r="L1342">
        <v>1669.2909999999999</v>
      </c>
      <c r="M1342">
        <v>3715.8329239999998</v>
      </c>
      <c r="O1342">
        <v>5.5737493799999998</v>
      </c>
    </row>
    <row r="1343" spans="1:15" hidden="1" x14ac:dyDescent="0.35">
      <c r="A1343">
        <v>1342</v>
      </c>
      <c r="B1343">
        <v>24</v>
      </c>
      <c r="C1343" t="s">
        <v>697</v>
      </c>
      <c r="D1343" t="str">
        <f>INDEX(FSA_Province!B:B,MATCH(LEFT(C1343,1),FSA_Province!A:A,0))</f>
        <v>AB</v>
      </c>
      <c r="E1343" t="s">
        <v>1577</v>
      </c>
      <c r="F1343" t="s">
        <v>2645</v>
      </c>
      <c r="G1343" t="s">
        <v>2643</v>
      </c>
      <c r="H1343" t="s">
        <v>27</v>
      </c>
      <c r="I1343" t="s">
        <v>16</v>
      </c>
      <c r="J1343">
        <v>160</v>
      </c>
      <c r="K1343">
        <v>160</v>
      </c>
      <c r="L1343">
        <v>28.743171780000001</v>
      </c>
      <c r="M1343">
        <v>4653.2449969999998</v>
      </c>
      <c r="O1343">
        <v>6.9798674900000002</v>
      </c>
    </row>
    <row r="1344" spans="1:15" hidden="1" x14ac:dyDescent="0.35">
      <c r="A1344">
        <v>1343</v>
      </c>
      <c r="B1344">
        <v>215</v>
      </c>
      <c r="C1344" t="s">
        <v>177</v>
      </c>
      <c r="D1344" t="str">
        <f>INDEX(FSA_Province!B:B,MATCH(LEFT(C1344,1),FSA_Province!A:A,0))</f>
        <v>BC</v>
      </c>
      <c r="E1344" t="s">
        <v>1578</v>
      </c>
      <c r="F1344" t="s">
        <v>2651</v>
      </c>
      <c r="G1344" t="s">
        <v>2643</v>
      </c>
      <c r="H1344" t="s">
        <v>11</v>
      </c>
      <c r="I1344" t="s">
        <v>16</v>
      </c>
      <c r="J1344">
        <v>0.5</v>
      </c>
      <c r="K1344">
        <v>0.5</v>
      </c>
      <c r="L1344">
        <v>162.6</v>
      </c>
      <c r="M1344">
        <v>82.260556480000005</v>
      </c>
      <c r="O1344">
        <v>0.12339083000000001</v>
      </c>
    </row>
    <row r="1345" spans="1:15" hidden="1" x14ac:dyDescent="0.35">
      <c r="A1345">
        <v>1344</v>
      </c>
      <c r="B1345">
        <v>24</v>
      </c>
      <c r="C1345" t="s">
        <v>697</v>
      </c>
      <c r="D1345" t="str">
        <f>INDEX(FSA_Province!B:B,MATCH(LEFT(C1345,1),FSA_Province!A:A,0))</f>
        <v>AB</v>
      </c>
      <c r="E1345" t="s">
        <v>1579</v>
      </c>
      <c r="F1345" t="s">
        <v>2646</v>
      </c>
      <c r="G1345" t="s">
        <v>2643</v>
      </c>
      <c r="H1345" t="s">
        <v>27</v>
      </c>
      <c r="I1345" t="s">
        <v>12</v>
      </c>
      <c r="J1345">
        <v>5.2143280900000004</v>
      </c>
      <c r="K1345">
        <v>5.2143280900000004</v>
      </c>
      <c r="L1345">
        <v>1655.0429999999999</v>
      </c>
      <c r="M1345">
        <v>8529.3245399999996</v>
      </c>
      <c r="O1345">
        <v>12.793986800000001</v>
      </c>
    </row>
    <row r="1346" spans="1:15" hidden="1" x14ac:dyDescent="0.35">
      <c r="A1346">
        <v>1345</v>
      </c>
      <c r="B1346">
        <v>76</v>
      </c>
      <c r="C1346" t="s">
        <v>1524</v>
      </c>
      <c r="D1346" t="str">
        <f>INDEX(FSA_Province!B:B,MATCH(LEFT(C1346,1),FSA_Province!A:A,0))</f>
        <v>AB</v>
      </c>
      <c r="E1346" t="s">
        <v>1580</v>
      </c>
      <c r="F1346" t="s">
        <v>2646</v>
      </c>
      <c r="G1346" t="s">
        <v>2643</v>
      </c>
      <c r="H1346" t="s">
        <v>27</v>
      </c>
      <c r="I1346" t="s">
        <v>16</v>
      </c>
      <c r="J1346">
        <v>0.36</v>
      </c>
      <c r="K1346">
        <v>0.36</v>
      </c>
      <c r="L1346">
        <v>1664.6369999999999</v>
      </c>
      <c r="M1346">
        <v>606.34902099999999</v>
      </c>
      <c r="O1346">
        <v>0.90952352999999997</v>
      </c>
    </row>
    <row r="1347" spans="1:15" hidden="1" x14ac:dyDescent="0.35">
      <c r="A1347">
        <v>1346</v>
      </c>
      <c r="B1347">
        <v>5</v>
      </c>
      <c r="C1347" t="s">
        <v>289</v>
      </c>
      <c r="D1347" t="str">
        <f>INDEX(FSA_Province!B:B,MATCH(LEFT(C1347,1),FSA_Province!A:A,0))</f>
        <v>AB</v>
      </c>
      <c r="E1347" t="s">
        <v>1581</v>
      </c>
      <c r="F1347" t="s">
        <v>2647</v>
      </c>
      <c r="G1347" t="s">
        <v>2643</v>
      </c>
      <c r="H1347" t="s">
        <v>11</v>
      </c>
      <c r="I1347" t="s">
        <v>16</v>
      </c>
      <c r="J1347">
        <v>955.69507154999997</v>
      </c>
      <c r="K1347">
        <v>955.69507154999997</v>
      </c>
      <c r="L1347">
        <v>0.1003</v>
      </c>
      <c r="M1347">
        <v>96.988785239999999</v>
      </c>
      <c r="O1347">
        <v>0.14548316999999999</v>
      </c>
    </row>
    <row r="1348" spans="1:15" hidden="1" x14ac:dyDescent="0.35">
      <c r="A1348">
        <v>1301</v>
      </c>
      <c r="B1348">
        <v>1</v>
      </c>
      <c r="C1348" t="s">
        <v>556</v>
      </c>
      <c r="D1348" t="str">
        <f>INDEX(FSA_Province!B:B,MATCH(LEFT(C1348,1),FSA_Province!A:A,0))</f>
        <v>ON</v>
      </c>
      <c r="E1348" t="s">
        <v>1535</v>
      </c>
      <c r="F1348" t="s">
        <v>2647</v>
      </c>
      <c r="G1348" t="s">
        <v>2642</v>
      </c>
      <c r="H1348" t="s">
        <v>11</v>
      </c>
      <c r="I1348" t="s">
        <v>16</v>
      </c>
      <c r="J1348">
        <v>19970.044932600002</v>
      </c>
      <c r="K1348">
        <v>19970.044932600002</v>
      </c>
      <c r="L1348">
        <v>2.5799999999999999E-6</v>
      </c>
      <c r="M1348">
        <v>5.1504550000000003E-2</v>
      </c>
      <c r="O1348">
        <v>7.7249999999999994E-5</v>
      </c>
    </row>
    <row r="1349" spans="1:15" hidden="1" x14ac:dyDescent="0.35">
      <c r="A1349">
        <v>1279</v>
      </c>
      <c r="B1349">
        <v>1</v>
      </c>
      <c r="C1349" t="s">
        <v>556</v>
      </c>
      <c r="D1349" t="str">
        <f>INDEX(FSA_Province!B:B,MATCH(LEFT(C1349,1),FSA_Province!A:A,0))</f>
        <v>ON</v>
      </c>
      <c r="E1349" t="s">
        <v>1511</v>
      </c>
      <c r="F1349" t="s">
        <v>2647</v>
      </c>
      <c r="G1349" t="s">
        <v>2642</v>
      </c>
      <c r="H1349" t="s">
        <v>11</v>
      </c>
      <c r="I1349" t="s">
        <v>16</v>
      </c>
      <c r="J1349">
        <v>18839.665030759999</v>
      </c>
      <c r="K1349">
        <v>18839.665030759999</v>
      </c>
      <c r="L1349">
        <v>2.65E-6</v>
      </c>
      <c r="M1349">
        <v>4.9925110000000002E-2</v>
      </c>
      <c r="O1349">
        <v>7.4880000000000001E-5</v>
      </c>
    </row>
    <row r="1350" spans="1:15" hidden="1" x14ac:dyDescent="0.35">
      <c r="A1350">
        <v>1839</v>
      </c>
      <c r="B1350">
        <v>133</v>
      </c>
      <c r="C1350" t="s">
        <v>183</v>
      </c>
      <c r="D1350" t="str">
        <f>INDEX(FSA_Province!B:B,MATCH(LEFT(C1350,1),FSA_Province!A:A,0))</f>
        <v>ON</v>
      </c>
      <c r="E1350" t="s">
        <v>2088</v>
      </c>
      <c r="F1350" t="s">
        <v>2647</v>
      </c>
      <c r="G1350" t="s">
        <v>2642</v>
      </c>
      <c r="H1350" t="s">
        <v>11</v>
      </c>
      <c r="I1350" t="s">
        <v>16</v>
      </c>
      <c r="J1350">
        <v>175000</v>
      </c>
      <c r="K1350">
        <v>175000</v>
      </c>
      <c r="L1350">
        <v>2.65E-6</v>
      </c>
      <c r="M1350">
        <v>0.46374997000000001</v>
      </c>
      <c r="O1350">
        <v>6.9559000000000005E-4</v>
      </c>
    </row>
    <row r="1351" spans="1:15" hidden="1" x14ac:dyDescent="0.35">
      <c r="A1351">
        <v>1487</v>
      </c>
      <c r="B1351">
        <v>110</v>
      </c>
      <c r="C1351" t="s">
        <v>124</v>
      </c>
      <c r="D1351" t="str">
        <f>INDEX(FSA_Province!B:B,MATCH(LEFT(C1351,1),FSA_Province!A:A,0))</f>
        <v>BC</v>
      </c>
      <c r="E1351" t="s">
        <v>1726</v>
      </c>
      <c r="F1351" t="s">
        <v>2647</v>
      </c>
      <c r="G1351" t="s">
        <v>2642</v>
      </c>
      <c r="H1351" t="s">
        <v>11</v>
      </c>
      <c r="I1351" t="s">
        <v>16</v>
      </c>
      <c r="J1351">
        <v>9450</v>
      </c>
      <c r="K1351">
        <v>9450</v>
      </c>
      <c r="L1351">
        <v>2.7E-6</v>
      </c>
      <c r="M1351">
        <v>2.5514999999999999E-2</v>
      </c>
      <c r="O1351">
        <v>3.8269999999999998E-5</v>
      </c>
    </row>
    <row r="1352" spans="1:15" hidden="1" x14ac:dyDescent="0.35">
      <c r="A1352">
        <v>1351</v>
      </c>
      <c r="B1352">
        <v>230</v>
      </c>
      <c r="C1352" t="s">
        <v>246</v>
      </c>
      <c r="D1352" t="str">
        <f>INDEX(FSA_Province!B:B,MATCH(LEFT(C1352,1),FSA_Province!A:A,0))</f>
        <v>AB</v>
      </c>
      <c r="E1352" t="s">
        <v>1586</v>
      </c>
      <c r="F1352" t="s">
        <v>2646</v>
      </c>
      <c r="G1352" t="s">
        <v>2643</v>
      </c>
      <c r="H1352" t="s">
        <v>11</v>
      </c>
      <c r="I1352" t="s">
        <v>16</v>
      </c>
      <c r="J1352">
        <v>0.9</v>
      </c>
      <c r="K1352">
        <v>0.9</v>
      </c>
      <c r="L1352">
        <v>1669</v>
      </c>
      <c r="M1352">
        <v>1513.9701379999999</v>
      </c>
      <c r="O1352">
        <v>0</v>
      </c>
    </row>
    <row r="1353" spans="1:15" hidden="1" x14ac:dyDescent="0.35">
      <c r="A1353">
        <v>1352</v>
      </c>
      <c r="B1353">
        <v>138</v>
      </c>
      <c r="C1353" t="s">
        <v>223</v>
      </c>
      <c r="D1353" t="str">
        <f>INDEX(FSA_Province!B:B,MATCH(LEFT(C1353,1),FSA_Province!A:A,0))</f>
        <v>QC</v>
      </c>
      <c r="E1353" t="s">
        <v>1587</v>
      </c>
      <c r="F1353" t="s">
        <v>2647</v>
      </c>
      <c r="G1353" t="s">
        <v>2643</v>
      </c>
      <c r="H1353" t="s">
        <v>27</v>
      </c>
      <c r="I1353" t="s">
        <v>16</v>
      </c>
      <c r="J1353">
        <v>5000</v>
      </c>
      <c r="K1353">
        <v>5000</v>
      </c>
      <c r="L1353">
        <v>0.10085549000000001</v>
      </c>
      <c r="M1353">
        <v>510.2356006</v>
      </c>
      <c r="O1353">
        <v>0.76535339999999996</v>
      </c>
    </row>
    <row r="1354" spans="1:15" hidden="1" x14ac:dyDescent="0.35">
      <c r="A1354">
        <v>1353</v>
      </c>
      <c r="B1354">
        <v>174</v>
      </c>
      <c r="C1354" t="s">
        <v>993</v>
      </c>
      <c r="D1354" t="str">
        <f>INDEX(FSA_Province!B:B,MATCH(LEFT(C1354,1),FSA_Province!A:A,0))</f>
        <v>ON</v>
      </c>
      <c r="E1354" t="s">
        <v>1588</v>
      </c>
      <c r="F1354" t="s">
        <v>2647</v>
      </c>
      <c r="G1354" t="s">
        <v>2643</v>
      </c>
      <c r="H1354" t="s">
        <v>27</v>
      </c>
      <c r="I1354" t="s">
        <v>16</v>
      </c>
      <c r="J1354">
        <v>5000</v>
      </c>
      <c r="K1354">
        <v>5000</v>
      </c>
      <c r="L1354">
        <v>0.10220925</v>
      </c>
      <c r="M1354">
        <v>517.08444010000005</v>
      </c>
      <c r="O1354">
        <v>0.77562666000000002</v>
      </c>
    </row>
    <row r="1355" spans="1:15" hidden="1" x14ac:dyDescent="0.35">
      <c r="A1355">
        <v>1354</v>
      </c>
      <c r="B1355">
        <v>134</v>
      </c>
      <c r="C1355" t="s">
        <v>69</v>
      </c>
      <c r="D1355" t="str">
        <f>INDEX(FSA_Province!B:B,MATCH(LEFT(C1355,1),FSA_Province!A:A,0))</f>
        <v>ON</v>
      </c>
      <c r="E1355" t="s">
        <v>1589</v>
      </c>
      <c r="F1355" t="s">
        <v>2647</v>
      </c>
      <c r="G1355" t="s">
        <v>2646</v>
      </c>
      <c r="H1355" t="s">
        <v>27</v>
      </c>
      <c r="I1355" t="s">
        <v>16</v>
      </c>
      <c r="J1355">
        <v>6900</v>
      </c>
      <c r="K1355">
        <v>6900</v>
      </c>
      <c r="L1355">
        <v>6.0010000000000003E-5</v>
      </c>
      <c r="M1355">
        <v>0.41406900000000002</v>
      </c>
      <c r="O1355">
        <v>6.2109999999999997E-4</v>
      </c>
    </row>
    <row r="1356" spans="1:15" hidden="1" x14ac:dyDescent="0.35">
      <c r="A1356">
        <v>1355</v>
      </c>
      <c r="B1356">
        <v>71</v>
      </c>
      <c r="C1356" t="s">
        <v>207</v>
      </c>
      <c r="D1356" t="str">
        <f>INDEX(FSA_Province!B:B,MATCH(LEFT(C1356,1),FSA_Province!A:A,0))</f>
        <v>BC</v>
      </c>
      <c r="E1356" t="s">
        <v>1590</v>
      </c>
      <c r="F1356" t="s">
        <v>2646</v>
      </c>
      <c r="G1356" t="s">
        <v>2643</v>
      </c>
      <c r="H1356" t="s">
        <v>11</v>
      </c>
      <c r="I1356" t="s">
        <v>16</v>
      </c>
      <c r="J1356">
        <v>0.86985175000000003</v>
      </c>
      <c r="K1356">
        <v>0.86985175000000003</v>
      </c>
      <c r="L1356">
        <v>1721.8489999999999</v>
      </c>
      <c r="M1356">
        <v>1514.8439080000001</v>
      </c>
      <c r="O1356">
        <v>2.2722658600000001</v>
      </c>
    </row>
    <row r="1357" spans="1:15" hidden="1" x14ac:dyDescent="0.35">
      <c r="A1357">
        <v>1356</v>
      </c>
      <c r="B1357">
        <v>147</v>
      </c>
      <c r="C1357" t="s">
        <v>796</v>
      </c>
      <c r="D1357" t="str">
        <f>INDEX(FSA_Province!B:B,MATCH(LEFT(C1357,1),FSA_Province!A:A,0))</f>
        <v>AB</v>
      </c>
      <c r="E1357" t="s">
        <v>1591</v>
      </c>
      <c r="F1357" t="s">
        <v>2647</v>
      </c>
      <c r="G1357" t="s">
        <v>2643</v>
      </c>
      <c r="H1357" t="s">
        <v>11</v>
      </c>
      <c r="I1357" t="s">
        <v>16</v>
      </c>
      <c r="J1357">
        <v>19500</v>
      </c>
      <c r="K1357">
        <v>19500</v>
      </c>
      <c r="L1357">
        <v>0.10100000000000001</v>
      </c>
      <c r="M1357">
        <v>1992.770205</v>
      </c>
      <c r="O1357">
        <v>2.9891553000000002</v>
      </c>
    </row>
    <row r="1358" spans="1:15" hidden="1" x14ac:dyDescent="0.35">
      <c r="A1358">
        <v>1357</v>
      </c>
      <c r="B1358">
        <v>110</v>
      </c>
      <c r="C1358" t="s">
        <v>124</v>
      </c>
      <c r="D1358" t="str">
        <f>INDEX(FSA_Province!B:B,MATCH(LEFT(C1358,1),FSA_Province!A:A,0))</f>
        <v>BC</v>
      </c>
      <c r="E1358" t="s">
        <v>1592</v>
      </c>
      <c r="F1358" t="s">
        <v>2647</v>
      </c>
      <c r="G1358" t="s">
        <v>2643</v>
      </c>
      <c r="H1358" t="s">
        <v>11</v>
      </c>
      <c r="I1358" t="s">
        <v>16</v>
      </c>
      <c r="J1358">
        <v>90</v>
      </c>
      <c r="K1358">
        <v>90</v>
      </c>
      <c r="L1358">
        <v>0.1018</v>
      </c>
      <c r="M1358">
        <v>9.2702518699999992</v>
      </c>
      <c r="O1358">
        <v>1.390537E-2</v>
      </c>
    </row>
    <row r="1359" spans="1:15" hidden="1" x14ac:dyDescent="0.35">
      <c r="A1359">
        <v>1228</v>
      </c>
      <c r="B1359">
        <v>43</v>
      </c>
      <c r="C1359" t="s">
        <v>165</v>
      </c>
      <c r="D1359" t="str">
        <f>INDEX(FSA_Province!B:B,MATCH(LEFT(C1359,1),FSA_Province!A:A,0))</f>
        <v>BC</v>
      </c>
      <c r="E1359" t="s">
        <v>1457</v>
      </c>
      <c r="F1359" t="s">
        <v>2642</v>
      </c>
      <c r="G1359" t="s">
        <v>2643</v>
      </c>
      <c r="H1359" t="s">
        <v>27</v>
      </c>
      <c r="I1359" t="s">
        <v>16</v>
      </c>
      <c r="J1359">
        <v>1E-3</v>
      </c>
      <c r="K1359">
        <v>1E-3</v>
      </c>
      <c r="L1359">
        <v>48459.343000000001</v>
      </c>
      <c r="M1359">
        <v>49.030787930000002</v>
      </c>
      <c r="O1359">
        <v>7.3546180000000003E-2</v>
      </c>
    </row>
    <row r="1360" spans="1:15" hidden="1" x14ac:dyDescent="0.35">
      <c r="A1360">
        <v>1145</v>
      </c>
      <c r="B1360">
        <v>43</v>
      </c>
      <c r="C1360" t="s">
        <v>165</v>
      </c>
      <c r="D1360" t="str">
        <f>INDEX(FSA_Province!B:B,MATCH(LEFT(C1360,1),FSA_Province!A:A,0))</f>
        <v>BC</v>
      </c>
      <c r="E1360" t="s">
        <v>1372</v>
      </c>
      <c r="F1360" t="s">
        <v>2642</v>
      </c>
      <c r="G1360" t="s">
        <v>2643</v>
      </c>
      <c r="H1360" t="s">
        <v>11</v>
      </c>
      <c r="I1360" t="s">
        <v>16</v>
      </c>
      <c r="J1360">
        <v>4.1090600000000003E-3</v>
      </c>
      <c r="K1360">
        <v>4.1090600000000003E-3</v>
      </c>
      <c r="L1360">
        <v>48400</v>
      </c>
      <c r="M1360">
        <v>200.2428056</v>
      </c>
      <c r="O1360">
        <v>0.30036420000000003</v>
      </c>
    </row>
    <row r="1361" spans="1:15" hidden="1" x14ac:dyDescent="0.35">
      <c r="A1361">
        <v>1217</v>
      </c>
      <c r="B1361">
        <v>245</v>
      </c>
      <c r="C1361" t="s">
        <v>8</v>
      </c>
      <c r="D1361" t="str">
        <f>INDEX(FSA_Province!B:B,MATCH(LEFT(C1361,1),FSA_Province!A:A,0))</f>
        <v>BC</v>
      </c>
      <c r="E1361" t="s">
        <v>1446</v>
      </c>
      <c r="F1361" t="s">
        <v>2642</v>
      </c>
      <c r="G1361" t="s">
        <v>2643</v>
      </c>
      <c r="H1361" t="s">
        <v>11</v>
      </c>
      <c r="I1361" t="s">
        <v>16</v>
      </c>
      <c r="J1361">
        <v>0.1</v>
      </c>
      <c r="K1361">
        <v>0.1</v>
      </c>
      <c r="L1361">
        <v>48370</v>
      </c>
      <c r="M1361">
        <v>4836.9818800000003</v>
      </c>
      <c r="O1361">
        <v>0</v>
      </c>
    </row>
    <row r="1362" spans="1:15" hidden="1" x14ac:dyDescent="0.35">
      <c r="A1362">
        <v>1361</v>
      </c>
      <c r="B1362">
        <v>76</v>
      </c>
      <c r="C1362" t="s">
        <v>1524</v>
      </c>
      <c r="D1362" t="str">
        <f>INDEX(FSA_Province!B:B,MATCH(LEFT(C1362,1),FSA_Province!A:A,0))</f>
        <v>AB</v>
      </c>
      <c r="E1362" t="s">
        <v>1596</v>
      </c>
      <c r="F1362" t="s">
        <v>2666</v>
      </c>
      <c r="G1362" t="s">
        <v>2643</v>
      </c>
      <c r="H1362" t="s">
        <v>27</v>
      </c>
      <c r="I1362" t="s">
        <v>16</v>
      </c>
      <c r="J1362">
        <v>250000</v>
      </c>
      <c r="K1362">
        <v>250000</v>
      </c>
      <c r="L1362">
        <v>7.9399999999999991E-3</v>
      </c>
      <c r="M1362">
        <v>2010.7705000000001</v>
      </c>
      <c r="O1362">
        <v>3.0161557499999998</v>
      </c>
    </row>
    <row r="1363" spans="1:15" hidden="1" x14ac:dyDescent="0.35">
      <c r="A1363">
        <v>1362</v>
      </c>
      <c r="B1363">
        <v>76</v>
      </c>
      <c r="C1363" t="s">
        <v>1524</v>
      </c>
      <c r="D1363" t="str">
        <f>INDEX(FSA_Province!B:B,MATCH(LEFT(C1363,1),FSA_Province!A:A,0))</f>
        <v>AB</v>
      </c>
      <c r="E1363" t="s">
        <v>1597</v>
      </c>
      <c r="F1363" t="s">
        <v>2653</v>
      </c>
      <c r="G1363" t="s">
        <v>2643</v>
      </c>
      <c r="H1363" t="s">
        <v>27</v>
      </c>
      <c r="I1363" t="s">
        <v>16</v>
      </c>
      <c r="J1363">
        <v>15000</v>
      </c>
      <c r="K1363">
        <v>15000</v>
      </c>
      <c r="L1363">
        <v>3.6229999999999998E-2</v>
      </c>
      <c r="M1363">
        <v>550.08771019999995</v>
      </c>
      <c r="O1363">
        <v>0.82513155999999999</v>
      </c>
    </row>
    <row r="1364" spans="1:15" hidden="1" x14ac:dyDescent="0.35">
      <c r="A1364">
        <v>1363</v>
      </c>
      <c r="B1364">
        <v>215</v>
      </c>
      <c r="C1364" t="s">
        <v>177</v>
      </c>
      <c r="D1364" t="str">
        <f>INDEX(FSA_Province!B:B,MATCH(LEFT(C1364,1),FSA_Province!A:A,0))</f>
        <v>BC</v>
      </c>
      <c r="E1364" t="s">
        <v>1598</v>
      </c>
      <c r="F1364" t="s">
        <v>2651</v>
      </c>
      <c r="G1364" t="s">
        <v>2643</v>
      </c>
      <c r="H1364" t="s">
        <v>11</v>
      </c>
      <c r="I1364" t="s">
        <v>16</v>
      </c>
      <c r="J1364">
        <v>0.5</v>
      </c>
      <c r="K1364">
        <v>0.5</v>
      </c>
      <c r="L1364">
        <v>167.5</v>
      </c>
      <c r="M1364">
        <v>84.739429200000004</v>
      </c>
      <c r="O1364">
        <v>0.12710914000000001</v>
      </c>
    </row>
    <row r="1365" spans="1:15" hidden="1" x14ac:dyDescent="0.35">
      <c r="A1365">
        <v>1226</v>
      </c>
      <c r="B1365">
        <v>245</v>
      </c>
      <c r="C1365" t="s">
        <v>8</v>
      </c>
      <c r="D1365" t="str">
        <f>INDEX(FSA_Province!B:B,MATCH(LEFT(C1365,1),FSA_Province!A:A,0))</f>
        <v>BC</v>
      </c>
      <c r="E1365" t="s">
        <v>1455</v>
      </c>
      <c r="F1365" t="s">
        <v>2642</v>
      </c>
      <c r="G1365" t="s">
        <v>2643</v>
      </c>
      <c r="H1365" t="s">
        <v>11</v>
      </c>
      <c r="I1365" t="s">
        <v>16</v>
      </c>
      <c r="J1365">
        <v>0.5</v>
      </c>
      <c r="K1365">
        <v>0.5</v>
      </c>
      <c r="L1365">
        <v>48330</v>
      </c>
      <c r="M1365">
        <v>24164.999820000001</v>
      </c>
      <c r="O1365">
        <v>0</v>
      </c>
    </row>
    <row r="1366" spans="1:15" hidden="1" x14ac:dyDescent="0.35">
      <c r="A1366">
        <v>1218</v>
      </c>
      <c r="B1366">
        <v>43</v>
      </c>
      <c r="C1366" t="s">
        <v>165</v>
      </c>
      <c r="D1366" t="str">
        <f>INDEX(FSA_Province!B:B,MATCH(LEFT(C1366,1),FSA_Province!A:A,0))</f>
        <v>BC</v>
      </c>
      <c r="E1366" t="s">
        <v>1447</v>
      </c>
      <c r="F1366" t="s">
        <v>2642</v>
      </c>
      <c r="G1366" t="s">
        <v>2643</v>
      </c>
      <c r="H1366" t="s">
        <v>11</v>
      </c>
      <c r="I1366" t="s">
        <v>16</v>
      </c>
      <c r="J1366">
        <v>2.0681100000000002E-3</v>
      </c>
      <c r="K1366">
        <v>2.0681100000000002E-3</v>
      </c>
      <c r="L1366">
        <v>48280.9</v>
      </c>
      <c r="M1366">
        <v>101.1546754</v>
      </c>
      <c r="O1366">
        <v>0.15173201</v>
      </c>
    </row>
    <row r="1367" spans="1:15" hidden="1" x14ac:dyDescent="0.35">
      <c r="A1367">
        <v>1144</v>
      </c>
      <c r="B1367">
        <v>43</v>
      </c>
      <c r="C1367" t="s">
        <v>165</v>
      </c>
      <c r="D1367" t="str">
        <f>INDEX(FSA_Province!B:B,MATCH(LEFT(C1367,1),FSA_Province!A:A,0))</f>
        <v>BC</v>
      </c>
      <c r="E1367" t="s">
        <v>1371</v>
      </c>
      <c r="F1367" t="s">
        <v>2642</v>
      </c>
      <c r="G1367" t="s">
        <v>2643</v>
      </c>
      <c r="H1367" t="s">
        <v>11</v>
      </c>
      <c r="I1367" t="s">
        <v>16</v>
      </c>
      <c r="J1367">
        <v>1.8644200000000001E-3</v>
      </c>
      <c r="K1367">
        <v>1.8644200000000001E-3</v>
      </c>
      <c r="L1367">
        <v>48200</v>
      </c>
      <c r="M1367">
        <v>90.495526580000003</v>
      </c>
      <c r="O1367">
        <v>0.13574327999999999</v>
      </c>
    </row>
    <row r="1368" spans="1:15" hidden="1" x14ac:dyDescent="0.35">
      <c r="A1368">
        <v>1367</v>
      </c>
      <c r="B1368">
        <v>234</v>
      </c>
      <c r="C1368" t="s">
        <v>113</v>
      </c>
      <c r="D1368" t="str">
        <f>INDEX(FSA_Province!B:B,MATCH(LEFT(C1368,1),FSA_Province!A:A,0))</f>
        <v>ON</v>
      </c>
      <c r="E1368" t="s">
        <v>1602</v>
      </c>
      <c r="F1368" t="s">
        <v>2647</v>
      </c>
      <c r="G1368" t="s">
        <v>2643</v>
      </c>
      <c r="H1368" t="s">
        <v>27</v>
      </c>
      <c r="I1368" t="s">
        <v>16</v>
      </c>
      <c r="J1368">
        <v>965</v>
      </c>
      <c r="K1368">
        <v>965</v>
      </c>
      <c r="L1368">
        <v>0.10310473000000001</v>
      </c>
      <c r="M1368">
        <v>100.67164699999999</v>
      </c>
      <c r="O1368">
        <v>0.15100747</v>
      </c>
    </row>
    <row r="1369" spans="1:15" hidden="1" x14ac:dyDescent="0.35">
      <c r="A1369">
        <v>1099</v>
      </c>
      <c r="B1369">
        <v>245</v>
      </c>
      <c r="C1369" t="s">
        <v>8</v>
      </c>
      <c r="D1369" t="str">
        <f>INDEX(FSA_Province!B:B,MATCH(LEFT(C1369,1),FSA_Province!A:A,0))</f>
        <v>BC</v>
      </c>
      <c r="E1369" t="s">
        <v>1324</v>
      </c>
      <c r="F1369" t="s">
        <v>2642</v>
      </c>
      <c r="G1369" t="s">
        <v>2643</v>
      </c>
      <c r="H1369" t="s">
        <v>11</v>
      </c>
      <c r="I1369" t="s">
        <v>16</v>
      </c>
      <c r="J1369">
        <v>0.5</v>
      </c>
      <c r="K1369">
        <v>0.5</v>
      </c>
      <c r="L1369">
        <v>48000</v>
      </c>
      <c r="M1369">
        <v>23999.999930000002</v>
      </c>
      <c r="O1369">
        <v>0</v>
      </c>
    </row>
    <row r="1370" spans="1:15" hidden="1" x14ac:dyDescent="0.35">
      <c r="A1370">
        <v>1369</v>
      </c>
      <c r="B1370">
        <v>230</v>
      </c>
      <c r="C1370" t="s">
        <v>246</v>
      </c>
      <c r="D1370" t="str">
        <f>INDEX(FSA_Province!B:B,MATCH(LEFT(C1370,1),FSA_Province!A:A,0))</f>
        <v>AB</v>
      </c>
      <c r="E1370" t="s">
        <v>1604</v>
      </c>
      <c r="F1370" t="s">
        <v>2646</v>
      </c>
      <c r="G1370" t="s">
        <v>2643</v>
      </c>
      <c r="H1370" t="s">
        <v>11</v>
      </c>
      <c r="I1370" t="s">
        <v>16</v>
      </c>
      <c r="J1370">
        <v>2</v>
      </c>
      <c r="K1370">
        <v>2</v>
      </c>
      <c r="L1370">
        <v>1696</v>
      </c>
      <c r="M1370">
        <v>3418.8054630000001</v>
      </c>
      <c r="O1370">
        <v>0</v>
      </c>
    </row>
    <row r="1371" spans="1:15" hidden="1" x14ac:dyDescent="0.35">
      <c r="A1371">
        <v>1370</v>
      </c>
      <c r="B1371">
        <v>215</v>
      </c>
      <c r="C1371" t="s">
        <v>177</v>
      </c>
      <c r="D1371" t="str">
        <f>INDEX(FSA_Province!B:B,MATCH(LEFT(C1371,1),FSA_Province!A:A,0))</f>
        <v>BC</v>
      </c>
      <c r="E1371" t="s">
        <v>1605</v>
      </c>
      <c r="F1371" t="s">
        <v>2651</v>
      </c>
      <c r="G1371" t="s">
        <v>2643</v>
      </c>
      <c r="H1371" t="s">
        <v>11</v>
      </c>
      <c r="I1371" t="s">
        <v>16</v>
      </c>
      <c r="J1371">
        <v>0.5</v>
      </c>
      <c r="K1371">
        <v>0.5</v>
      </c>
      <c r="L1371">
        <v>168</v>
      </c>
      <c r="M1371">
        <v>84.992230250000006</v>
      </c>
      <c r="O1371">
        <v>0.12748834000000001</v>
      </c>
    </row>
    <row r="1372" spans="1:15" hidden="1" x14ac:dyDescent="0.35">
      <c r="A1372">
        <v>1371</v>
      </c>
      <c r="B1372">
        <v>85</v>
      </c>
      <c r="C1372" t="s">
        <v>801</v>
      </c>
      <c r="D1372" t="str">
        <f>INDEX(FSA_Province!B:B,MATCH(LEFT(C1372,1),FSA_Province!A:A,0))</f>
        <v>AB</v>
      </c>
      <c r="E1372" t="s">
        <v>1606</v>
      </c>
      <c r="F1372" t="s">
        <v>2647</v>
      </c>
      <c r="G1372" t="s">
        <v>2643</v>
      </c>
      <c r="H1372" t="s">
        <v>11</v>
      </c>
      <c r="I1372" t="s">
        <v>16</v>
      </c>
      <c r="J1372">
        <v>213.38506305000001</v>
      </c>
      <c r="K1372">
        <v>213.38506305000001</v>
      </c>
      <c r="L1372">
        <v>0.1031</v>
      </c>
      <c r="M1372">
        <v>22.151393720000002</v>
      </c>
      <c r="O1372">
        <v>0</v>
      </c>
    </row>
    <row r="1373" spans="1:15" hidden="1" x14ac:dyDescent="0.35">
      <c r="A1373">
        <v>1372</v>
      </c>
      <c r="B1373">
        <v>85</v>
      </c>
      <c r="C1373" t="s">
        <v>801</v>
      </c>
      <c r="D1373" t="str">
        <f>INDEX(FSA_Province!B:B,MATCH(LEFT(C1373,1),FSA_Province!A:A,0))</f>
        <v>AB</v>
      </c>
      <c r="E1373" t="s">
        <v>1607</v>
      </c>
      <c r="F1373" t="s">
        <v>2647</v>
      </c>
      <c r="G1373" t="s">
        <v>2643</v>
      </c>
      <c r="H1373" t="s">
        <v>11</v>
      </c>
      <c r="I1373" t="s">
        <v>16</v>
      </c>
      <c r="J1373">
        <v>19010.669253150001</v>
      </c>
      <c r="K1373">
        <v>19010.669253150001</v>
      </c>
      <c r="L1373">
        <v>0.1031</v>
      </c>
      <c r="M1373">
        <v>1975.077935</v>
      </c>
      <c r="O1373">
        <v>0</v>
      </c>
    </row>
    <row r="1374" spans="1:15" hidden="1" x14ac:dyDescent="0.35">
      <c r="A1374">
        <v>1854</v>
      </c>
      <c r="B1374">
        <v>245</v>
      </c>
      <c r="C1374" t="s">
        <v>8</v>
      </c>
      <c r="D1374" t="str">
        <f>INDEX(FSA_Province!B:B,MATCH(LEFT(C1374,1),FSA_Province!A:A,0))</f>
        <v>BC</v>
      </c>
      <c r="E1374" t="s">
        <v>2103</v>
      </c>
      <c r="F1374" t="s">
        <v>2642</v>
      </c>
      <c r="G1374" t="s">
        <v>2643</v>
      </c>
      <c r="H1374" t="s">
        <v>11</v>
      </c>
      <c r="I1374" t="s">
        <v>12</v>
      </c>
      <c r="J1374">
        <v>0.5</v>
      </c>
      <c r="K1374">
        <v>0.5</v>
      </c>
      <c r="L1374">
        <v>48000</v>
      </c>
      <c r="M1374">
        <v>23999.999360000002</v>
      </c>
      <c r="O1374">
        <v>0</v>
      </c>
    </row>
    <row r="1375" spans="1:15" hidden="1" x14ac:dyDescent="0.35">
      <c r="A1375">
        <v>1374</v>
      </c>
      <c r="B1375">
        <v>110</v>
      </c>
      <c r="C1375" t="s">
        <v>124</v>
      </c>
      <c r="D1375" t="str">
        <f>INDEX(FSA_Province!B:B,MATCH(LEFT(C1375,1),FSA_Province!A:A,0))</f>
        <v>BC</v>
      </c>
      <c r="E1375" t="s">
        <v>1609</v>
      </c>
      <c r="F1375" t="s">
        <v>2647</v>
      </c>
      <c r="G1375" t="s">
        <v>2643</v>
      </c>
      <c r="H1375" t="s">
        <v>11</v>
      </c>
      <c r="I1375" t="s">
        <v>16</v>
      </c>
      <c r="J1375">
        <v>9500.1</v>
      </c>
      <c r="K1375">
        <v>9500.1</v>
      </c>
      <c r="L1375">
        <v>0.10299999999999999</v>
      </c>
      <c r="M1375">
        <v>990.07161559999997</v>
      </c>
      <c r="O1375">
        <v>1.4851074200000001</v>
      </c>
    </row>
    <row r="1376" spans="1:15" hidden="1" x14ac:dyDescent="0.35">
      <c r="A1376">
        <v>1375</v>
      </c>
      <c r="B1376">
        <v>174</v>
      </c>
      <c r="C1376" t="s">
        <v>993</v>
      </c>
      <c r="D1376" t="str">
        <f>INDEX(FSA_Province!B:B,MATCH(LEFT(C1376,1),FSA_Province!A:A,0))</f>
        <v>ON</v>
      </c>
      <c r="E1376" t="s">
        <v>1610</v>
      </c>
      <c r="F1376" t="s">
        <v>2644</v>
      </c>
      <c r="G1376" t="s">
        <v>2643</v>
      </c>
      <c r="H1376" t="s">
        <v>27</v>
      </c>
      <c r="I1376" t="s">
        <v>16</v>
      </c>
      <c r="J1376">
        <v>1000</v>
      </c>
      <c r="K1376">
        <v>1000</v>
      </c>
      <c r="L1376">
        <v>0.46537000000000001</v>
      </c>
      <c r="M1376">
        <v>470.86943400000001</v>
      </c>
      <c r="O1376">
        <v>0.70630415000000002</v>
      </c>
    </row>
    <row r="1377" spans="1:15" hidden="1" x14ac:dyDescent="0.35">
      <c r="A1377">
        <v>2133</v>
      </c>
      <c r="B1377">
        <v>28</v>
      </c>
      <c r="C1377" t="s">
        <v>215</v>
      </c>
      <c r="D1377" t="str">
        <f>INDEX(FSA_Province!B:B,MATCH(LEFT(C1377,1),FSA_Province!A:A,0))</f>
        <v>AB</v>
      </c>
      <c r="E1377" t="s">
        <v>2396</v>
      </c>
      <c r="F1377" t="s">
        <v>2642</v>
      </c>
      <c r="G1377" t="s">
        <v>2643</v>
      </c>
      <c r="H1377" t="s">
        <v>11</v>
      </c>
      <c r="I1377" t="s">
        <v>16</v>
      </c>
      <c r="J1377">
        <v>0.05</v>
      </c>
      <c r="K1377">
        <v>0.05</v>
      </c>
      <c r="L1377">
        <v>48000</v>
      </c>
      <c r="M1377">
        <v>2427.01296</v>
      </c>
      <c r="O1377">
        <v>3.6405194399999998</v>
      </c>
    </row>
    <row r="1378" spans="1:15" hidden="1" x14ac:dyDescent="0.35">
      <c r="A1378">
        <v>2064</v>
      </c>
      <c r="B1378">
        <v>243</v>
      </c>
      <c r="C1378" t="s">
        <v>2321</v>
      </c>
      <c r="D1378" t="str">
        <f>INDEX(FSA_Province!B:B,MATCH(LEFT(C1378,1),FSA_Province!A:A,0))</f>
        <v>ON</v>
      </c>
      <c r="E1378" t="s">
        <v>2324</v>
      </c>
      <c r="F1378" t="s">
        <v>2642</v>
      </c>
      <c r="G1378" t="s">
        <v>2643</v>
      </c>
      <c r="H1378" t="s">
        <v>11</v>
      </c>
      <c r="I1378" t="s">
        <v>16</v>
      </c>
      <c r="J1378">
        <v>2.0819499999999999E-3</v>
      </c>
      <c r="K1378">
        <v>2.0819499999999999E-3</v>
      </c>
      <c r="L1378">
        <v>47960</v>
      </c>
      <c r="M1378">
        <v>100.9741764</v>
      </c>
      <c r="O1378">
        <v>0.15146125999999999</v>
      </c>
    </row>
    <row r="1379" spans="1:15" hidden="1" x14ac:dyDescent="0.35">
      <c r="A1379">
        <v>1378</v>
      </c>
      <c r="B1379">
        <v>71</v>
      </c>
      <c r="C1379" t="s">
        <v>207</v>
      </c>
      <c r="D1379" t="str">
        <f>INDEX(FSA_Province!B:B,MATCH(LEFT(C1379,1),FSA_Province!A:A,0))</f>
        <v>BC</v>
      </c>
      <c r="E1379" t="s">
        <v>1613</v>
      </c>
      <c r="F1379" t="s">
        <v>2646</v>
      </c>
      <c r="G1379" t="s">
        <v>2643</v>
      </c>
      <c r="H1379" t="s">
        <v>11</v>
      </c>
      <c r="I1379" t="s">
        <v>16</v>
      </c>
      <c r="J1379">
        <v>0.85570210999999996</v>
      </c>
      <c r="K1379">
        <v>0.85570210999999996</v>
      </c>
      <c r="L1379">
        <v>1750.3209999999999</v>
      </c>
      <c r="M1379">
        <v>1515.4495589999999</v>
      </c>
      <c r="O1379">
        <v>2.2731743299999998</v>
      </c>
    </row>
    <row r="1380" spans="1:15" hidden="1" x14ac:dyDescent="0.35">
      <c r="A1380">
        <v>1451</v>
      </c>
      <c r="B1380">
        <v>36</v>
      </c>
      <c r="C1380" t="s">
        <v>694</v>
      </c>
      <c r="D1380" t="str">
        <f>INDEX(FSA_Province!B:B,MATCH(LEFT(C1380,1),FSA_Province!A:A,0))</f>
        <v>ON</v>
      </c>
      <c r="E1380" t="s">
        <v>1690</v>
      </c>
      <c r="F1380" t="s">
        <v>2642</v>
      </c>
      <c r="G1380" t="s">
        <v>2643</v>
      </c>
      <c r="H1380" t="s">
        <v>11</v>
      </c>
      <c r="I1380" t="s">
        <v>12</v>
      </c>
      <c r="J1380">
        <v>1.2734199999999999E-2</v>
      </c>
      <c r="K1380">
        <v>1.2734199999999999E-2</v>
      </c>
      <c r="L1380">
        <v>47817.057000000001</v>
      </c>
      <c r="M1380">
        <v>598.54952539999999</v>
      </c>
      <c r="O1380">
        <v>0.89782428000000003</v>
      </c>
    </row>
    <row r="1381" spans="1:15" hidden="1" x14ac:dyDescent="0.35">
      <c r="A1381">
        <v>1380</v>
      </c>
      <c r="B1381">
        <v>155</v>
      </c>
      <c r="C1381" t="s">
        <v>1131</v>
      </c>
      <c r="D1381" t="str">
        <f>INDEX(FSA_Province!B:B,MATCH(LEFT(C1381,1),FSA_Province!A:A,0))</f>
        <v>AB</v>
      </c>
      <c r="E1381" t="s">
        <v>1615</v>
      </c>
      <c r="F1381" t="s">
        <v>2644</v>
      </c>
      <c r="G1381" t="s">
        <v>2643</v>
      </c>
      <c r="H1381" t="s">
        <v>11</v>
      </c>
      <c r="I1381" t="s">
        <v>16</v>
      </c>
      <c r="J1381">
        <v>1030</v>
      </c>
      <c r="K1381">
        <v>1030</v>
      </c>
      <c r="L1381">
        <v>0.46761999999999998</v>
      </c>
      <c r="M1381">
        <v>487.2886431</v>
      </c>
      <c r="O1381">
        <v>0.73093295999999996</v>
      </c>
    </row>
    <row r="1382" spans="1:15" hidden="1" x14ac:dyDescent="0.35">
      <c r="A1382">
        <v>1381</v>
      </c>
      <c r="B1382">
        <v>155</v>
      </c>
      <c r="C1382" t="s">
        <v>1131</v>
      </c>
      <c r="D1382" t="str">
        <f>INDEX(FSA_Province!B:B,MATCH(LEFT(C1382,1),FSA_Province!A:A,0))</f>
        <v>AB</v>
      </c>
      <c r="E1382" t="s">
        <v>1616</v>
      </c>
      <c r="F1382" t="s">
        <v>2646</v>
      </c>
      <c r="G1382" t="s">
        <v>2643</v>
      </c>
      <c r="H1382" t="s">
        <v>11</v>
      </c>
      <c r="I1382" t="s">
        <v>12</v>
      </c>
      <c r="J1382">
        <v>0.27700000000000002</v>
      </c>
      <c r="K1382">
        <v>0.27700000000000002</v>
      </c>
      <c r="L1382">
        <v>1776.8309999999999</v>
      </c>
      <c r="M1382">
        <v>486.40519210000002</v>
      </c>
      <c r="O1382">
        <v>0.72960778000000004</v>
      </c>
    </row>
    <row r="1383" spans="1:15" hidden="1" x14ac:dyDescent="0.35">
      <c r="A1383">
        <v>1382</v>
      </c>
      <c r="B1383">
        <v>155</v>
      </c>
      <c r="C1383" t="s">
        <v>1131</v>
      </c>
      <c r="D1383" t="str">
        <f>INDEX(FSA_Province!B:B,MATCH(LEFT(C1383,1),FSA_Province!A:A,0))</f>
        <v>AB</v>
      </c>
      <c r="E1383" t="s">
        <v>1617</v>
      </c>
      <c r="F1383" t="s">
        <v>2644</v>
      </c>
      <c r="G1383" t="s">
        <v>2643</v>
      </c>
      <c r="H1383" t="s">
        <v>11</v>
      </c>
      <c r="I1383" t="s">
        <v>16</v>
      </c>
      <c r="J1383">
        <v>1020</v>
      </c>
      <c r="K1383">
        <v>1020</v>
      </c>
      <c r="L1383">
        <v>0.47006999999999999</v>
      </c>
      <c r="M1383">
        <v>485.08989659999997</v>
      </c>
      <c r="O1383">
        <v>0.72763484</v>
      </c>
    </row>
    <row r="1384" spans="1:15" hidden="1" x14ac:dyDescent="0.35">
      <c r="A1384">
        <v>1383</v>
      </c>
      <c r="B1384">
        <v>155</v>
      </c>
      <c r="C1384" t="s">
        <v>1131</v>
      </c>
      <c r="D1384" t="str">
        <f>INDEX(FSA_Province!B:B,MATCH(LEFT(C1384,1),FSA_Province!A:A,0))</f>
        <v>AB</v>
      </c>
      <c r="E1384" t="s">
        <v>1618</v>
      </c>
      <c r="F1384" t="s">
        <v>2646</v>
      </c>
      <c r="G1384" t="s">
        <v>2643</v>
      </c>
      <c r="H1384" t="s">
        <v>27</v>
      </c>
      <c r="I1384" t="s">
        <v>12</v>
      </c>
      <c r="J1384">
        <v>0.27700000000000002</v>
      </c>
      <c r="K1384">
        <v>0.27700000000000002</v>
      </c>
      <c r="L1384">
        <v>1773.52</v>
      </c>
      <c r="M1384">
        <v>485.49907810000002</v>
      </c>
      <c r="O1384">
        <v>0.72824860999999996</v>
      </c>
    </row>
    <row r="1385" spans="1:15" hidden="1" x14ac:dyDescent="0.35">
      <c r="A1385">
        <v>1384</v>
      </c>
      <c r="B1385">
        <v>114</v>
      </c>
      <c r="C1385" t="s">
        <v>471</v>
      </c>
      <c r="D1385" t="str">
        <f>INDEX(FSA_Province!B:B,MATCH(LEFT(C1385,1),FSA_Province!A:A,0))</f>
        <v>ON</v>
      </c>
      <c r="E1385" t="s">
        <v>1619</v>
      </c>
      <c r="F1385" t="s">
        <v>2646</v>
      </c>
      <c r="G1385" t="s">
        <v>2643</v>
      </c>
      <c r="H1385" t="s">
        <v>11</v>
      </c>
      <c r="I1385" t="s">
        <v>12</v>
      </c>
      <c r="J1385">
        <v>0.02</v>
      </c>
      <c r="K1385">
        <v>0.02</v>
      </c>
      <c r="L1385">
        <v>1774.04</v>
      </c>
      <c r="M1385">
        <v>35.064340620000003</v>
      </c>
      <c r="O1385">
        <v>5.2596509999999999E-2</v>
      </c>
    </row>
    <row r="1386" spans="1:15" hidden="1" x14ac:dyDescent="0.35">
      <c r="A1386">
        <v>1385</v>
      </c>
      <c r="B1386">
        <v>114</v>
      </c>
      <c r="C1386" t="s">
        <v>471</v>
      </c>
      <c r="D1386" t="str">
        <f>INDEX(FSA_Province!B:B,MATCH(LEFT(C1386,1),FSA_Province!A:A,0))</f>
        <v>ON</v>
      </c>
      <c r="E1386" t="s">
        <v>1620</v>
      </c>
      <c r="F1386" t="s">
        <v>2646</v>
      </c>
      <c r="G1386" t="s">
        <v>2650</v>
      </c>
      <c r="H1386" t="s">
        <v>11</v>
      </c>
      <c r="I1386" t="s">
        <v>16</v>
      </c>
      <c r="J1386">
        <v>0.25180000000000002</v>
      </c>
      <c r="K1386">
        <v>0.25180000000000002</v>
      </c>
      <c r="L1386">
        <v>1385.443</v>
      </c>
      <c r="M1386">
        <v>348.85454579999998</v>
      </c>
      <c r="O1386">
        <v>0.52328180999999996</v>
      </c>
    </row>
    <row r="1387" spans="1:15" hidden="1" x14ac:dyDescent="0.35">
      <c r="A1387">
        <v>1386</v>
      </c>
      <c r="B1387">
        <v>114</v>
      </c>
      <c r="C1387" t="s">
        <v>471</v>
      </c>
      <c r="D1387" t="str">
        <f>INDEX(FSA_Province!B:B,MATCH(LEFT(C1387,1),FSA_Province!A:A,0))</f>
        <v>ON</v>
      </c>
      <c r="E1387" t="s">
        <v>1621</v>
      </c>
      <c r="F1387" t="s">
        <v>2662</v>
      </c>
      <c r="G1387" t="s">
        <v>2646</v>
      </c>
      <c r="H1387" t="s">
        <v>11</v>
      </c>
      <c r="I1387" t="s">
        <v>12</v>
      </c>
      <c r="J1387">
        <v>2000</v>
      </c>
      <c r="K1387">
        <v>2000</v>
      </c>
      <c r="L1387">
        <v>7.1790000000000005E-4</v>
      </c>
      <c r="M1387">
        <v>1.43579999</v>
      </c>
      <c r="O1387">
        <v>2.1536900000000002E-3</v>
      </c>
    </row>
    <row r="1388" spans="1:15" hidden="1" x14ac:dyDescent="0.35">
      <c r="A1388">
        <v>1387</v>
      </c>
      <c r="B1388">
        <v>114</v>
      </c>
      <c r="C1388" t="s">
        <v>471</v>
      </c>
      <c r="D1388" t="str">
        <f>INDEX(FSA_Province!B:B,MATCH(LEFT(C1388,1),FSA_Province!A:A,0))</f>
        <v>ON</v>
      </c>
      <c r="E1388" t="s">
        <v>1623</v>
      </c>
      <c r="F1388" t="s">
        <v>2650</v>
      </c>
      <c r="G1388" t="s">
        <v>2643</v>
      </c>
      <c r="H1388" t="s">
        <v>11</v>
      </c>
      <c r="I1388" t="s">
        <v>16</v>
      </c>
      <c r="J1388">
        <v>345</v>
      </c>
      <c r="K1388">
        <v>345</v>
      </c>
      <c r="L1388">
        <v>1.2799</v>
      </c>
      <c r="M1388">
        <v>446.74520580000001</v>
      </c>
      <c r="O1388">
        <v>0.67011779999999999</v>
      </c>
    </row>
    <row r="1389" spans="1:15" hidden="1" x14ac:dyDescent="0.35">
      <c r="A1389">
        <v>1388</v>
      </c>
      <c r="B1389">
        <v>114</v>
      </c>
      <c r="C1389" t="s">
        <v>471</v>
      </c>
      <c r="D1389" t="str">
        <f>INDEX(FSA_Province!B:B,MATCH(LEFT(C1389,1),FSA_Province!A:A,0))</f>
        <v>ON</v>
      </c>
      <c r="E1389" t="s">
        <v>1624</v>
      </c>
      <c r="F1389" t="s">
        <v>2662</v>
      </c>
      <c r="G1389" t="s">
        <v>2643</v>
      </c>
      <c r="H1389" t="s">
        <v>11</v>
      </c>
      <c r="I1389" t="s">
        <v>16</v>
      </c>
      <c r="J1389">
        <v>2000</v>
      </c>
      <c r="K1389">
        <v>2000</v>
      </c>
      <c r="L1389">
        <v>1.28</v>
      </c>
      <c r="M1389">
        <v>2590.0341600000002</v>
      </c>
      <c r="O1389">
        <v>3.8850512300000002</v>
      </c>
    </row>
    <row r="1390" spans="1:15" hidden="1" x14ac:dyDescent="0.35">
      <c r="A1390">
        <v>1389</v>
      </c>
      <c r="B1390">
        <v>145</v>
      </c>
      <c r="C1390" t="s">
        <v>291</v>
      </c>
      <c r="D1390" t="str">
        <f>INDEX(FSA_Province!B:B,MATCH(LEFT(C1390,1),FSA_Province!A:A,0))</f>
        <v>ON</v>
      </c>
      <c r="E1390" t="s">
        <v>1625</v>
      </c>
      <c r="F1390" t="s">
        <v>2650</v>
      </c>
      <c r="G1390" t="s">
        <v>2643</v>
      </c>
      <c r="H1390" t="s">
        <v>27</v>
      </c>
      <c r="I1390" t="s">
        <v>16</v>
      </c>
      <c r="J1390">
        <v>1544.9999999900001</v>
      </c>
      <c r="K1390">
        <v>1544.9999999900001</v>
      </c>
      <c r="L1390">
        <v>1.28003</v>
      </c>
      <c r="M1390">
        <v>2000.881296</v>
      </c>
      <c r="O1390">
        <v>3.00132194</v>
      </c>
    </row>
    <row r="1391" spans="1:15" hidden="1" x14ac:dyDescent="0.35">
      <c r="A1391">
        <v>1390</v>
      </c>
      <c r="B1391">
        <v>12</v>
      </c>
      <c r="C1391" t="s">
        <v>346</v>
      </c>
      <c r="D1391" t="str">
        <f>INDEX(FSA_Province!B:B,MATCH(LEFT(C1391,1),FSA_Province!A:A,0))</f>
        <v>ON</v>
      </c>
      <c r="E1391" t="s">
        <v>1626</v>
      </c>
      <c r="F1391" t="s">
        <v>2646</v>
      </c>
      <c r="G1391" t="s">
        <v>2643</v>
      </c>
      <c r="H1391" t="s">
        <v>11</v>
      </c>
      <c r="I1391" t="s">
        <v>12</v>
      </c>
      <c r="J1391">
        <v>0.1</v>
      </c>
      <c r="K1391">
        <v>0.1</v>
      </c>
      <c r="L1391">
        <v>1750</v>
      </c>
      <c r="M1391">
        <v>173.77781189999999</v>
      </c>
      <c r="O1391">
        <v>0.26066671000000002</v>
      </c>
    </row>
    <row r="1392" spans="1:15" hidden="1" x14ac:dyDescent="0.35">
      <c r="A1392">
        <v>1391</v>
      </c>
      <c r="B1392">
        <v>215</v>
      </c>
      <c r="C1392" t="s">
        <v>177</v>
      </c>
      <c r="D1392" t="str">
        <f>INDEX(FSA_Province!B:B,MATCH(LEFT(C1392,1),FSA_Province!A:A,0))</f>
        <v>BC</v>
      </c>
      <c r="E1392" t="s">
        <v>1627</v>
      </c>
      <c r="F1392" t="s">
        <v>2651</v>
      </c>
      <c r="G1392" t="s">
        <v>2643</v>
      </c>
      <c r="H1392" t="s">
        <v>11</v>
      </c>
      <c r="I1392" t="s">
        <v>16</v>
      </c>
      <c r="J1392">
        <v>1</v>
      </c>
      <c r="K1392">
        <v>1</v>
      </c>
      <c r="L1392">
        <v>170.15</v>
      </c>
      <c r="M1392">
        <v>172.146141</v>
      </c>
      <c r="O1392">
        <v>0.25821920999999998</v>
      </c>
    </row>
    <row r="1393" spans="1:15" hidden="1" x14ac:dyDescent="0.35">
      <c r="A1393">
        <v>2061</v>
      </c>
      <c r="B1393">
        <v>225</v>
      </c>
      <c r="C1393" t="s">
        <v>300</v>
      </c>
      <c r="D1393" t="str">
        <f>INDEX(FSA_Province!B:B,MATCH(LEFT(C1393,1),FSA_Province!A:A,0))</f>
        <v>AB</v>
      </c>
      <c r="E1393" t="s">
        <v>2320</v>
      </c>
      <c r="F1393" t="s">
        <v>2642</v>
      </c>
      <c r="G1393" t="s">
        <v>2643</v>
      </c>
      <c r="H1393" t="s">
        <v>27</v>
      </c>
      <c r="I1393" t="s">
        <v>16</v>
      </c>
      <c r="J1393">
        <v>4.1000000000000003E-3</v>
      </c>
      <c r="K1393">
        <v>4.1000000000000003E-3</v>
      </c>
      <c r="L1393">
        <v>47810.411999999997</v>
      </c>
      <c r="M1393">
        <v>198.64942569999999</v>
      </c>
      <c r="O1393">
        <v>0.29797413</v>
      </c>
    </row>
    <row r="1394" spans="1:15" hidden="1" x14ac:dyDescent="0.35">
      <c r="A1394">
        <v>1498</v>
      </c>
      <c r="B1394">
        <v>110</v>
      </c>
      <c r="C1394" t="s">
        <v>124</v>
      </c>
      <c r="D1394" t="str">
        <f>INDEX(FSA_Province!B:B,MATCH(LEFT(C1394,1),FSA_Province!A:A,0))</f>
        <v>BC</v>
      </c>
      <c r="E1394" t="s">
        <v>1737</v>
      </c>
      <c r="F1394" t="s">
        <v>2647</v>
      </c>
      <c r="G1394" t="s">
        <v>2642</v>
      </c>
      <c r="H1394" t="s">
        <v>11</v>
      </c>
      <c r="I1394" t="s">
        <v>12</v>
      </c>
      <c r="J1394">
        <v>8567.2999999999993</v>
      </c>
      <c r="K1394">
        <v>8567.2999999999993</v>
      </c>
      <c r="L1394">
        <v>2.7599999999999998E-6</v>
      </c>
      <c r="M1394">
        <v>2.3645739999999998E-2</v>
      </c>
      <c r="O1394">
        <v>3.5460000000000003E-5</v>
      </c>
    </row>
    <row r="1395" spans="1:15" hidden="1" x14ac:dyDescent="0.35">
      <c r="A1395">
        <v>1394</v>
      </c>
      <c r="B1395">
        <v>102</v>
      </c>
      <c r="C1395" t="s">
        <v>22</v>
      </c>
      <c r="D1395" t="str">
        <f>INDEX(FSA_Province!B:B,MATCH(LEFT(C1395,1),FSA_Province!A:A,0))</f>
        <v>ON</v>
      </c>
      <c r="E1395" t="s">
        <v>1630</v>
      </c>
      <c r="F1395" t="s">
        <v>2647</v>
      </c>
      <c r="G1395" t="s">
        <v>2646</v>
      </c>
      <c r="H1395" t="s">
        <v>11</v>
      </c>
      <c r="I1395" t="s">
        <v>16</v>
      </c>
      <c r="J1395">
        <v>98</v>
      </c>
      <c r="K1395">
        <v>98</v>
      </c>
      <c r="L1395">
        <v>6.0149999999999998E-5</v>
      </c>
      <c r="M1395">
        <v>5.8947000000000001E-3</v>
      </c>
      <c r="O1395">
        <v>8.8400000000000001E-6</v>
      </c>
    </row>
    <row r="1396" spans="1:15" hidden="1" x14ac:dyDescent="0.35">
      <c r="A1396">
        <v>1395</v>
      </c>
      <c r="B1396">
        <v>102</v>
      </c>
      <c r="C1396" t="s">
        <v>22</v>
      </c>
      <c r="D1396" t="str">
        <f>INDEX(FSA_Province!B:B,MATCH(LEFT(C1396,1),FSA_Province!A:A,0))</f>
        <v>ON</v>
      </c>
      <c r="E1396" t="s">
        <v>1631</v>
      </c>
      <c r="F1396" t="s">
        <v>2648</v>
      </c>
      <c r="G1396" t="s">
        <v>2646</v>
      </c>
      <c r="H1396" t="s">
        <v>11</v>
      </c>
      <c r="I1396" t="s">
        <v>12</v>
      </c>
      <c r="J1396">
        <v>26.126824899999999</v>
      </c>
      <c r="K1396">
        <v>26.126824899999999</v>
      </c>
      <c r="L1396">
        <v>2.2931000000000001E-4</v>
      </c>
      <c r="M1396">
        <v>5.9916600000000002E-3</v>
      </c>
      <c r="O1396">
        <v>8.9800000000000004E-6</v>
      </c>
    </row>
    <row r="1397" spans="1:15" hidden="1" x14ac:dyDescent="0.35">
      <c r="A1397">
        <v>751</v>
      </c>
      <c r="B1397">
        <v>1</v>
      </c>
      <c r="C1397" t="s">
        <v>556</v>
      </c>
      <c r="D1397" t="str">
        <f>INDEX(FSA_Province!B:B,MATCH(LEFT(C1397,1),FSA_Province!A:A,0))</f>
        <v>ON</v>
      </c>
      <c r="E1397" t="s">
        <v>950</v>
      </c>
      <c r="F1397" t="s">
        <v>2647</v>
      </c>
      <c r="G1397" t="s">
        <v>2642</v>
      </c>
      <c r="H1397" t="s">
        <v>11</v>
      </c>
      <c r="I1397" t="s">
        <v>16</v>
      </c>
      <c r="J1397">
        <v>17766.943890210001</v>
      </c>
      <c r="K1397">
        <v>17766.943890210001</v>
      </c>
      <c r="L1397">
        <v>2.8100000000000002E-6</v>
      </c>
      <c r="M1397">
        <v>4.9925110000000002E-2</v>
      </c>
      <c r="O1397">
        <v>7.4880000000000001E-5</v>
      </c>
    </row>
    <row r="1398" spans="1:15" hidden="1" x14ac:dyDescent="0.35">
      <c r="A1398">
        <v>2149</v>
      </c>
      <c r="B1398">
        <v>146</v>
      </c>
      <c r="C1398" t="s">
        <v>1016</v>
      </c>
      <c r="D1398" t="str">
        <f>INDEX(FSA_Province!B:B,MATCH(LEFT(C1398,1),FSA_Province!A:A,0))</f>
        <v>ON</v>
      </c>
      <c r="E1398" t="s">
        <v>2412</v>
      </c>
      <c r="F1398" t="s">
        <v>2642</v>
      </c>
      <c r="G1398" t="s">
        <v>2643</v>
      </c>
      <c r="H1398" t="s">
        <v>27</v>
      </c>
      <c r="I1398" t="s">
        <v>12</v>
      </c>
      <c r="J1398">
        <v>0.03</v>
      </c>
      <c r="K1398">
        <v>0.03</v>
      </c>
      <c r="L1398">
        <v>47801.891000000003</v>
      </c>
      <c r="M1398">
        <v>1420.6534939999999</v>
      </c>
      <c r="O1398">
        <v>0</v>
      </c>
    </row>
    <row r="1399" spans="1:15" hidden="1" x14ac:dyDescent="0.35">
      <c r="A1399">
        <v>1398</v>
      </c>
      <c r="B1399">
        <v>4</v>
      </c>
      <c r="C1399" t="s">
        <v>589</v>
      </c>
      <c r="D1399" t="str">
        <f>INDEX(FSA_Province!B:B,MATCH(LEFT(C1399,1),FSA_Province!A:A,0))</f>
        <v>MB</v>
      </c>
      <c r="E1399" t="s">
        <v>1634</v>
      </c>
      <c r="F1399" t="s">
        <v>2653</v>
      </c>
      <c r="G1399" t="s">
        <v>2643</v>
      </c>
      <c r="H1399" t="s">
        <v>11</v>
      </c>
      <c r="I1399" t="s">
        <v>12</v>
      </c>
      <c r="J1399">
        <v>4000</v>
      </c>
      <c r="K1399">
        <v>4000</v>
      </c>
      <c r="L1399">
        <v>3.7999999999999999E-2</v>
      </c>
      <c r="M1399">
        <v>151.86312000000001</v>
      </c>
      <c r="O1399">
        <v>0.22779468</v>
      </c>
    </row>
    <row r="1400" spans="1:15" hidden="1" x14ac:dyDescent="0.35">
      <c r="A1400">
        <v>1399</v>
      </c>
      <c r="B1400">
        <v>102</v>
      </c>
      <c r="C1400" t="s">
        <v>22</v>
      </c>
      <c r="D1400" t="str">
        <f>INDEX(FSA_Province!B:B,MATCH(LEFT(C1400,1),FSA_Province!A:A,0))</f>
        <v>ON</v>
      </c>
      <c r="E1400" t="s">
        <v>1635</v>
      </c>
      <c r="F1400" t="s">
        <v>2647</v>
      </c>
      <c r="G1400" t="s">
        <v>2643</v>
      </c>
      <c r="H1400" t="s">
        <v>11</v>
      </c>
      <c r="I1400" t="s">
        <v>16</v>
      </c>
      <c r="J1400">
        <v>97.2</v>
      </c>
      <c r="K1400">
        <v>97.2</v>
      </c>
      <c r="L1400">
        <v>0.10500234</v>
      </c>
      <c r="M1400">
        <v>10.326018169999999</v>
      </c>
      <c r="O1400">
        <v>1.5489019999999999E-2</v>
      </c>
    </row>
    <row r="1401" spans="1:15" hidden="1" x14ac:dyDescent="0.35">
      <c r="A1401">
        <v>1400</v>
      </c>
      <c r="B1401">
        <v>102</v>
      </c>
      <c r="C1401" t="s">
        <v>22</v>
      </c>
      <c r="D1401" t="str">
        <f>INDEX(FSA_Province!B:B,MATCH(LEFT(C1401,1),FSA_Province!A:A,0))</f>
        <v>ON</v>
      </c>
      <c r="E1401" t="s">
        <v>1636</v>
      </c>
      <c r="F1401" t="s">
        <v>2656</v>
      </c>
      <c r="G1401" t="s">
        <v>2643</v>
      </c>
      <c r="H1401" t="s">
        <v>11</v>
      </c>
      <c r="I1401" t="s">
        <v>12</v>
      </c>
      <c r="J1401">
        <v>12.847989</v>
      </c>
      <c r="K1401">
        <v>12.847989</v>
      </c>
      <c r="L1401">
        <v>0.83143999999999996</v>
      </c>
      <c r="M1401">
        <v>10.556968230000001</v>
      </c>
      <c r="O1401">
        <v>1.5835450000000001E-2</v>
      </c>
    </row>
    <row r="1402" spans="1:15" hidden="1" x14ac:dyDescent="0.35">
      <c r="A1402">
        <v>1401</v>
      </c>
      <c r="B1402">
        <v>90</v>
      </c>
      <c r="C1402" t="s">
        <v>129</v>
      </c>
      <c r="D1402" t="str">
        <f>INDEX(FSA_Province!B:B,MATCH(LEFT(C1402,1),FSA_Province!A:A,0))</f>
        <v>ON</v>
      </c>
      <c r="E1402" t="s">
        <v>1637</v>
      </c>
      <c r="F1402" t="s">
        <v>2647</v>
      </c>
      <c r="G1402" t="s">
        <v>2643</v>
      </c>
      <c r="H1402" t="s">
        <v>27</v>
      </c>
      <c r="I1402" t="s">
        <v>16</v>
      </c>
      <c r="J1402">
        <v>30000</v>
      </c>
      <c r="K1402">
        <v>30000</v>
      </c>
      <c r="L1402">
        <v>0.10547826</v>
      </c>
      <c r="M1402">
        <v>3201.488042</v>
      </c>
      <c r="O1402">
        <v>4.8022320599999997</v>
      </c>
    </row>
    <row r="1403" spans="1:15" hidden="1" x14ac:dyDescent="0.35">
      <c r="A1403">
        <v>1402</v>
      </c>
      <c r="B1403">
        <v>85</v>
      </c>
      <c r="C1403" t="s">
        <v>801</v>
      </c>
      <c r="D1403" t="str">
        <f>INDEX(FSA_Province!B:B,MATCH(LEFT(C1403,1),FSA_Province!A:A,0))</f>
        <v>AB</v>
      </c>
      <c r="E1403" t="s">
        <v>1638</v>
      </c>
      <c r="F1403" t="s">
        <v>2647</v>
      </c>
      <c r="G1403" t="s">
        <v>2643</v>
      </c>
      <c r="H1403" t="s">
        <v>11</v>
      </c>
      <c r="I1403" t="s">
        <v>16</v>
      </c>
      <c r="J1403">
        <v>16</v>
      </c>
      <c r="K1403">
        <v>16</v>
      </c>
      <c r="L1403">
        <v>0.106</v>
      </c>
      <c r="M1403">
        <v>1.70927059</v>
      </c>
      <c r="O1403">
        <v>0</v>
      </c>
    </row>
    <row r="1404" spans="1:15" hidden="1" x14ac:dyDescent="0.35">
      <c r="A1404">
        <v>1403</v>
      </c>
      <c r="B1404">
        <v>85</v>
      </c>
      <c r="C1404" t="s">
        <v>801</v>
      </c>
      <c r="D1404" t="str">
        <f>INDEX(FSA_Province!B:B,MATCH(LEFT(C1404,1),FSA_Province!A:A,0))</f>
        <v>AB</v>
      </c>
      <c r="E1404" t="s">
        <v>1639</v>
      </c>
      <c r="F1404" t="s">
        <v>2647</v>
      </c>
      <c r="G1404" t="s">
        <v>2643</v>
      </c>
      <c r="H1404" t="s">
        <v>11</v>
      </c>
      <c r="I1404" t="s">
        <v>16</v>
      </c>
      <c r="J1404">
        <v>285.95148048999999</v>
      </c>
      <c r="K1404">
        <v>285.95148048999999</v>
      </c>
      <c r="L1404">
        <v>0.105541</v>
      </c>
      <c r="M1404">
        <v>30.41575156</v>
      </c>
      <c r="O1404">
        <v>0</v>
      </c>
    </row>
    <row r="1405" spans="1:15" hidden="1" x14ac:dyDescent="0.35">
      <c r="A1405">
        <v>1404</v>
      </c>
      <c r="B1405">
        <v>85</v>
      </c>
      <c r="C1405" t="s">
        <v>801</v>
      </c>
      <c r="D1405" t="str">
        <f>INDEX(FSA_Province!B:B,MATCH(LEFT(C1405,1),FSA_Province!A:A,0))</f>
        <v>AB</v>
      </c>
      <c r="E1405" t="s">
        <v>1640</v>
      </c>
      <c r="F1405" t="s">
        <v>2647</v>
      </c>
      <c r="G1405" t="s">
        <v>2643</v>
      </c>
      <c r="H1405" t="s">
        <v>11</v>
      </c>
      <c r="I1405" t="s">
        <v>16</v>
      </c>
      <c r="J1405">
        <v>7425.5142514500003</v>
      </c>
      <c r="K1405">
        <v>7425.5142514500003</v>
      </c>
      <c r="L1405">
        <v>0.10841000000000001</v>
      </c>
      <c r="M1405">
        <v>791.33252779999998</v>
      </c>
      <c r="O1405">
        <v>0</v>
      </c>
    </row>
    <row r="1406" spans="1:15" hidden="1" x14ac:dyDescent="0.35">
      <c r="A1406">
        <v>1925</v>
      </c>
      <c r="B1406">
        <v>83</v>
      </c>
      <c r="C1406" t="s">
        <v>52</v>
      </c>
      <c r="D1406" t="str">
        <f>INDEX(FSA_Province!B:B,MATCH(LEFT(C1406,1),FSA_Province!A:A,0))</f>
        <v>ON</v>
      </c>
      <c r="E1406" t="s">
        <v>2175</v>
      </c>
      <c r="F1406" t="s">
        <v>2642</v>
      </c>
      <c r="G1406" t="s">
        <v>2643</v>
      </c>
      <c r="H1406" t="s">
        <v>27</v>
      </c>
      <c r="I1406" t="s">
        <v>16</v>
      </c>
      <c r="J1406">
        <v>4.058E-3</v>
      </c>
      <c r="K1406">
        <v>4.058E-3</v>
      </c>
      <c r="L1406">
        <v>47753.252</v>
      </c>
      <c r="M1406">
        <v>196.29496119999999</v>
      </c>
      <c r="O1406">
        <v>0.29444244000000003</v>
      </c>
    </row>
    <row r="1407" spans="1:15" hidden="1" x14ac:dyDescent="0.35">
      <c r="A1407">
        <v>1406</v>
      </c>
      <c r="B1407">
        <v>237</v>
      </c>
      <c r="C1407" t="s">
        <v>78</v>
      </c>
      <c r="D1407" t="str">
        <f>INDEX(FSA_Province!B:B,MATCH(LEFT(C1407,1),FSA_Province!A:A,0))</f>
        <v>BC</v>
      </c>
      <c r="E1407" t="s">
        <v>1642</v>
      </c>
      <c r="F1407" t="s">
        <v>2647</v>
      </c>
      <c r="G1407" t="s">
        <v>2643</v>
      </c>
      <c r="H1407" t="s">
        <v>27</v>
      </c>
      <c r="I1407" t="s">
        <v>16</v>
      </c>
      <c r="J1407">
        <v>955</v>
      </c>
      <c r="K1407">
        <v>955</v>
      </c>
      <c r="L1407">
        <v>0.10527654</v>
      </c>
      <c r="M1407">
        <v>101.7191328</v>
      </c>
      <c r="O1407">
        <v>0.15257868999999999</v>
      </c>
    </row>
    <row r="1408" spans="1:15" hidden="1" x14ac:dyDescent="0.35">
      <c r="A1408">
        <v>1407</v>
      </c>
      <c r="B1408">
        <v>203</v>
      </c>
      <c r="C1408" t="s">
        <v>700</v>
      </c>
      <c r="D1408" t="str">
        <f>INDEX(FSA_Province!B:B,MATCH(LEFT(C1408,1),FSA_Province!A:A,0))</f>
        <v>AB</v>
      </c>
      <c r="E1408" t="s">
        <v>1643</v>
      </c>
      <c r="F1408" t="s">
        <v>2650</v>
      </c>
      <c r="G1408" t="s">
        <v>2643</v>
      </c>
      <c r="H1408" t="s">
        <v>27</v>
      </c>
      <c r="I1408" t="s">
        <v>16</v>
      </c>
      <c r="J1408">
        <v>1900</v>
      </c>
      <c r="K1408">
        <v>1900</v>
      </c>
      <c r="L1408">
        <v>1.2805200000000001</v>
      </c>
      <c r="M1408">
        <v>2461.5642659999999</v>
      </c>
      <c r="O1408">
        <v>3.69234639</v>
      </c>
    </row>
    <row r="1409" spans="1:15" hidden="1" x14ac:dyDescent="0.35">
      <c r="A1409">
        <v>1171</v>
      </c>
      <c r="B1409">
        <v>136</v>
      </c>
      <c r="C1409" t="s">
        <v>331</v>
      </c>
      <c r="D1409" t="str">
        <f>INDEX(FSA_Province!B:B,MATCH(LEFT(C1409,1),FSA_Province!A:A,0))</f>
        <v>BC</v>
      </c>
      <c r="E1409" t="s">
        <v>1398</v>
      </c>
      <c r="F1409" t="s">
        <v>2642</v>
      </c>
      <c r="G1409" t="s">
        <v>2643</v>
      </c>
      <c r="H1409" t="s">
        <v>27</v>
      </c>
      <c r="I1409" t="s">
        <v>12</v>
      </c>
      <c r="J1409">
        <v>1.9201E-4</v>
      </c>
      <c r="K1409">
        <v>1.9201E-4</v>
      </c>
      <c r="L1409">
        <v>47637.400999999998</v>
      </c>
      <c r="M1409">
        <v>9.0362751600000006</v>
      </c>
      <c r="O1409">
        <v>1.3554409999999999E-2</v>
      </c>
    </row>
    <row r="1410" spans="1:15" hidden="1" x14ac:dyDescent="0.35">
      <c r="A1410">
        <v>1409</v>
      </c>
      <c r="B1410">
        <v>222</v>
      </c>
      <c r="C1410" t="s">
        <v>320</v>
      </c>
      <c r="D1410" t="str">
        <f>INDEX(FSA_Province!B:B,MATCH(LEFT(C1410,1),FSA_Province!A:A,0))</f>
        <v>BC</v>
      </c>
      <c r="E1410" t="s">
        <v>1645</v>
      </c>
      <c r="F1410" t="s">
        <v>2644</v>
      </c>
      <c r="G1410" t="s">
        <v>2643</v>
      </c>
      <c r="H1410" t="s">
        <v>11</v>
      </c>
      <c r="I1410" t="s">
        <v>16</v>
      </c>
      <c r="J1410">
        <v>740</v>
      </c>
      <c r="K1410">
        <v>740</v>
      </c>
      <c r="L1410">
        <v>0.43</v>
      </c>
      <c r="M1410">
        <v>322.429618</v>
      </c>
      <c r="O1410">
        <v>0.48364442000000002</v>
      </c>
    </row>
    <row r="1411" spans="1:15" hidden="1" x14ac:dyDescent="0.35">
      <c r="A1411">
        <v>1929</v>
      </c>
      <c r="B1411">
        <v>245</v>
      </c>
      <c r="C1411" t="s">
        <v>8</v>
      </c>
      <c r="D1411" t="str">
        <f>INDEX(FSA_Province!B:B,MATCH(LEFT(C1411,1),FSA_Province!A:A,0))</f>
        <v>BC</v>
      </c>
      <c r="E1411" t="s">
        <v>2179</v>
      </c>
      <c r="F1411" t="s">
        <v>2642</v>
      </c>
      <c r="G1411" t="s">
        <v>2643</v>
      </c>
      <c r="H1411" t="s">
        <v>11</v>
      </c>
      <c r="I1411" t="s">
        <v>12</v>
      </c>
      <c r="J1411">
        <v>0.5</v>
      </c>
      <c r="K1411">
        <v>0.5</v>
      </c>
      <c r="L1411">
        <v>47600</v>
      </c>
      <c r="M1411">
        <v>23834.66346</v>
      </c>
      <c r="O1411">
        <v>0</v>
      </c>
    </row>
    <row r="1412" spans="1:15" hidden="1" x14ac:dyDescent="0.35">
      <c r="A1412">
        <v>1893</v>
      </c>
      <c r="B1412">
        <v>245</v>
      </c>
      <c r="C1412" t="s">
        <v>8</v>
      </c>
      <c r="D1412" t="str">
        <f>INDEX(FSA_Province!B:B,MATCH(LEFT(C1412,1),FSA_Province!A:A,0))</f>
        <v>BC</v>
      </c>
      <c r="E1412" t="s">
        <v>2143</v>
      </c>
      <c r="F1412" t="s">
        <v>2642</v>
      </c>
      <c r="G1412" t="s">
        <v>2643</v>
      </c>
      <c r="H1412" t="s">
        <v>11</v>
      </c>
      <c r="I1412" t="s">
        <v>12</v>
      </c>
      <c r="J1412">
        <v>0.2</v>
      </c>
      <c r="K1412">
        <v>0.2</v>
      </c>
      <c r="L1412">
        <v>47500</v>
      </c>
      <c r="M1412">
        <v>9499.9998739999992</v>
      </c>
      <c r="O1412">
        <v>0</v>
      </c>
    </row>
    <row r="1413" spans="1:15" hidden="1" x14ac:dyDescent="0.35">
      <c r="A1413">
        <v>1412</v>
      </c>
      <c r="B1413">
        <v>222</v>
      </c>
      <c r="C1413" t="s">
        <v>320</v>
      </c>
      <c r="D1413" t="str">
        <f>INDEX(FSA_Province!B:B,MATCH(LEFT(C1413,1),FSA_Province!A:A,0))</f>
        <v>BC</v>
      </c>
      <c r="E1413" t="s">
        <v>1648</v>
      </c>
      <c r="F1413" t="s">
        <v>2646</v>
      </c>
      <c r="G1413" t="s">
        <v>2643</v>
      </c>
      <c r="H1413" t="s">
        <v>11</v>
      </c>
      <c r="I1413" t="s">
        <v>16</v>
      </c>
      <c r="J1413">
        <v>1.5</v>
      </c>
      <c r="K1413">
        <v>1.5</v>
      </c>
      <c r="L1413">
        <v>1700</v>
      </c>
      <c r="M1413">
        <v>2579.9287180000001</v>
      </c>
      <c r="O1413">
        <v>3.8698930599999999</v>
      </c>
    </row>
    <row r="1414" spans="1:15" hidden="1" x14ac:dyDescent="0.35">
      <c r="A1414">
        <v>1413</v>
      </c>
      <c r="B1414">
        <v>90</v>
      </c>
      <c r="C1414" t="s">
        <v>129</v>
      </c>
      <c r="D1414" t="str">
        <f>INDEX(FSA_Province!B:B,MATCH(LEFT(C1414,1),FSA_Province!A:A,0))</f>
        <v>ON</v>
      </c>
      <c r="E1414" t="s">
        <v>1649</v>
      </c>
      <c r="F1414" t="s">
        <v>2647</v>
      </c>
      <c r="G1414" t="s">
        <v>2643</v>
      </c>
      <c r="H1414" t="s">
        <v>27</v>
      </c>
      <c r="I1414" t="s">
        <v>16</v>
      </c>
      <c r="J1414">
        <v>466000</v>
      </c>
      <c r="K1414">
        <v>466000</v>
      </c>
      <c r="L1414">
        <v>0.10731309999999999</v>
      </c>
      <c r="M1414">
        <v>50578.125209999998</v>
      </c>
      <c r="O1414">
        <v>75.867187799999996</v>
      </c>
    </row>
    <row r="1415" spans="1:15" hidden="1" x14ac:dyDescent="0.35">
      <c r="A1415">
        <v>1414</v>
      </c>
      <c r="B1415">
        <v>156</v>
      </c>
      <c r="C1415" t="s">
        <v>13</v>
      </c>
      <c r="D1415" t="str">
        <f>INDEX(FSA_Province!B:B,MATCH(LEFT(C1415,1),FSA_Province!A:A,0))</f>
        <v>ON</v>
      </c>
      <c r="E1415" t="s">
        <v>1650</v>
      </c>
      <c r="F1415" t="s">
        <v>2646</v>
      </c>
      <c r="G1415" t="s">
        <v>2643</v>
      </c>
      <c r="H1415" t="s">
        <v>11</v>
      </c>
      <c r="I1415" t="s">
        <v>16</v>
      </c>
      <c r="J1415">
        <v>0.48</v>
      </c>
      <c r="K1415">
        <v>0.48</v>
      </c>
      <c r="L1415">
        <v>1729</v>
      </c>
      <c r="M1415">
        <v>839.66075279999995</v>
      </c>
      <c r="O1415">
        <v>1.2594911099999999</v>
      </c>
    </row>
    <row r="1416" spans="1:15" hidden="1" x14ac:dyDescent="0.35">
      <c r="A1416">
        <v>516</v>
      </c>
      <c r="B1416">
        <v>142</v>
      </c>
      <c r="C1416" t="s">
        <v>102</v>
      </c>
      <c r="D1416" t="str">
        <f>INDEX(FSA_Province!B:B,MATCH(LEFT(C1416,1),FSA_Province!A:A,0))</f>
        <v>QC</v>
      </c>
      <c r="E1416" t="s">
        <v>686</v>
      </c>
      <c r="F1416" t="s">
        <v>2654</v>
      </c>
      <c r="G1416" t="s">
        <v>2642</v>
      </c>
      <c r="H1416" t="s">
        <v>11</v>
      </c>
      <c r="I1416" t="s">
        <v>16</v>
      </c>
      <c r="J1416">
        <v>915</v>
      </c>
      <c r="K1416">
        <v>915</v>
      </c>
      <c r="L1416">
        <v>2.8200000000000001E-6</v>
      </c>
      <c r="M1416">
        <v>2.5803000000000002E-3</v>
      </c>
      <c r="O1416">
        <v>3.8700000000000002E-6</v>
      </c>
    </row>
    <row r="1417" spans="1:15" hidden="1" x14ac:dyDescent="0.35">
      <c r="A1417">
        <v>1300</v>
      </c>
      <c r="B1417">
        <v>1</v>
      </c>
      <c r="C1417" t="s">
        <v>556</v>
      </c>
      <c r="D1417" t="str">
        <f>INDEX(FSA_Province!B:B,MATCH(LEFT(C1417,1),FSA_Province!A:A,0))</f>
        <v>ON</v>
      </c>
      <c r="E1417" t="s">
        <v>1534</v>
      </c>
      <c r="F1417" t="s">
        <v>2647</v>
      </c>
      <c r="G1417" t="s">
        <v>2642</v>
      </c>
      <c r="H1417" t="s">
        <v>11</v>
      </c>
      <c r="I1417" t="s">
        <v>12</v>
      </c>
      <c r="J1417">
        <v>19970.044932600002</v>
      </c>
      <c r="K1417">
        <v>19970.044932600002</v>
      </c>
      <c r="L1417">
        <v>2.8399999999999999E-6</v>
      </c>
      <c r="M1417">
        <v>5.6714920000000002E-2</v>
      </c>
      <c r="O1417">
        <v>8.5069999999999997E-5</v>
      </c>
    </row>
    <row r="1418" spans="1:15" hidden="1" x14ac:dyDescent="0.35">
      <c r="A1418">
        <v>734</v>
      </c>
      <c r="B1418">
        <v>73</v>
      </c>
      <c r="C1418" t="s">
        <v>366</v>
      </c>
      <c r="D1418" t="str">
        <f>INDEX(FSA_Province!B:B,MATCH(LEFT(C1418,1),FSA_Province!A:A,0))</f>
        <v>QC</v>
      </c>
      <c r="E1418" t="s">
        <v>932</v>
      </c>
      <c r="F1418" t="s">
        <v>2647</v>
      </c>
      <c r="G1418" t="s">
        <v>2642</v>
      </c>
      <c r="H1418" t="s">
        <v>27</v>
      </c>
      <c r="I1418" t="s">
        <v>16</v>
      </c>
      <c r="J1418">
        <v>455</v>
      </c>
      <c r="K1418">
        <v>455</v>
      </c>
      <c r="L1418">
        <v>2.8499999999999998E-6</v>
      </c>
      <c r="M1418">
        <v>1.29674E-3</v>
      </c>
      <c r="O1418">
        <v>1.9400000000000001E-6</v>
      </c>
    </row>
    <row r="1419" spans="1:15" hidden="1" x14ac:dyDescent="0.35">
      <c r="A1419">
        <v>1063</v>
      </c>
      <c r="B1419">
        <v>1</v>
      </c>
      <c r="C1419" t="s">
        <v>556</v>
      </c>
      <c r="D1419" t="str">
        <f>INDEX(FSA_Province!B:B,MATCH(LEFT(C1419,1),FSA_Province!A:A,0))</f>
        <v>ON</v>
      </c>
      <c r="E1419" t="s">
        <v>1288</v>
      </c>
      <c r="F1419" t="s">
        <v>2647</v>
      </c>
      <c r="G1419" t="s">
        <v>2642</v>
      </c>
      <c r="H1419" t="s">
        <v>11</v>
      </c>
      <c r="I1419" t="s">
        <v>12</v>
      </c>
      <c r="J1419">
        <v>5525.30887463</v>
      </c>
      <c r="K1419">
        <v>5525.30887463</v>
      </c>
      <c r="L1419">
        <v>2.9000000000000002E-6</v>
      </c>
      <c r="M1419">
        <v>1.6023389999999998E-2</v>
      </c>
      <c r="O1419">
        <v>2.4029999999999999E-5</v>
      </c>
    </row>
    <row r="1420" spans="1:15" hidden="1" x14ac:dyDescent="0.35">
      <c r="A1420">
        <v>1419</v>
      </c>
      <c r="B1420">
        <v>90</v>
      </c>
      <c r="C1420" t="s">
        <v>129</v>
      </c>
      <c r="D1420" t="str">
        <f>INDEX(FSA_Province!B:B,MATCH(LEFT(C1420,1),FSA_Province!A:A,0))</f>
        <v>ON</v>
      </c>
      <c r="E1420" t="s">
        <v>1655</v>
      </c>
      <c r="F1420" t="s">
        <v>2647</v>
      </c>
      <c r="G1420" t="s">
        <v>2643</v>
      </c>
      <c r="H1420" t="s">
        <v>27</v>
      </c>
      <c r="I1420" t="s">
        <v>16</v>
      </c>
      <c r="J1420">
        <v>987.67597996999996</v>
      </c>
      <c r="K1420">
        <v>987.67597996999996</v>
      </c>
      <c r="L1420">
        <v>0.10647539</v>
      </c>
      <c r="M1420">
        <v>106.3973969</v>
      </c>
      <c r="O1420">
        <v>0.15959609</v>
      </c>
    </row>
    <row r="1421" spans="1:15" hidden="1" x14ac:dyDescent="0.35">
      <c r="A1421">
        <v>1278</v>
      </c>
      <c r="B1421">
        <v>1</v>
      </c>
      <c r="C1421" t="s">
        <v>556</v>
      </c>
      <c r="D1421" t="str">
        <f>INDEX(FSA_Province!B:B,MATCH(LEFT(C1421,1),FSA_Province!A:A,0))</f>
        <v>ON</v>
      </c>
      <c r="E1421" t="s">
        <v>1510</v>
      </c>
      <c r="F1421" t="s">
        <v>2647</v>
      </c>
      <c r="G1421" t="s">
        <v>2642</v>
      </c>
      <c r="H1421" t="s">
        <v>11</v>
      </c>
      <c r="I1421" t="s">
        <v>12</v>
      </c>
      <c r="J1421">
        <v>18839.665030759999</v>
      </c>
      <c r="K1421">
        <v>18839.665030759999</v>
      </c>
      <c r="L1421">
        <v>2.9000000000000002E-6</v>
      </c>
      <c r="M1421">
        <v>5.4635019999999999E-2</v>
      </c>
      <c r="O1421">
        <v>8.195E-5</v>
      </c>
    </row>
    <row r="1422" spans="1:15" hidden="1" x14ac:dyDescent="0.35">
      <c r="A1422">
        <v>1421</v>
      </c>
      <c r="B1422">
        <v>156</v>
      </c>
      <c r="C1422" t="s">
        <v>13</v>
      </c>
      <c r="D1422" t="str">
        <f>INDEX(FSA_Province!B:B,MATCH(LEFT(C1422,1),FSA_Province!A:A,0))</f>
        <v>ON</v>
      </c>
      <c r="E1422" t="s">
        <v>1657</v>
      </c>
      <c r="F1422" t="s">
        <v>2646</v>
      </c>
      <c r="G1422" t="s">
        <v>2643</v>
      </c>
      <c r="H1422" t="s">
        <v>11</v>
      </c>
      <c r="I1422" t="s">
        <v>12</v>
      </c>
      <c r="J1422">
        <v>0.5</v>
      </c>
      <c r="K1422">
        <v>0.5</v>
      </c>
      <c r="L1422">
        <v>1710</v>
      </c>
      <c r="M1422">
        <v>846.21315749999997</v>
      </c>
      <c r="O1422">
        <v>1.2693197300000001</v>
      </c>
    </row>
    <row r="1423" spans="1:15" hidden="1" x14ac:dyDescent="0.35">
      <c r="A1423">
        <v>1873</v>
      </c>
      <c r="B1423">
        <v>56</v>
      </c>
      <c r="C1423" t="s">
        <v>2122</v>
      </c>
      <c r="D1423" t="str">
        <f>INDEX(FSA_Province!B:B,MATCH(LEFT(C1423,1),FSA_Province!A:A,0))</f>
        <v>BC</v>
      </c>
      <c r="E1423" t="s">
        <v>2123</v>
      </c>
      <c r="F1423" t="s">
        <v>2642</v>
      </c>
      <c r="G1423" t="s">
        <v>2643</v>
      </c>
      <c r="H1423" t="s">
        <v>27</v>
      </c>
      <c r="I1423" t="s">
        <v>16</v>
      </c>
      <c r="J1423">
        <v>4.1000000000000002E-2</v>
      </c>
      <c r="K1423">
        <v>4.1000000000000002E-2</v>
      </c>
      <c r="L1423">
        <v>47473.656999999999</v>
      </c>
      <c r="M1423">
        <v>1967.162241</v>
      </c>
      <c r="O1423">
        <v>2.9507433600000001</v>
      </c>
    </row>
    <row r="1424" spans="1:15" hidden="1" x14ac:dyDescent="0.35">
      <c r="A1424">
        <v>1423</v>
      </c>
      <c r="B1424">
        <v>61</v>
      </c>
      <c r="C1424" t="s">
        <v>155</v>
      </c>
      <c r="D1424" t="str">
        <f>INDEX(FSA_Province!B:B,MATCH(LEFT(C1424,1),FSA_Province!A:A,0))</f>
        <v>AB</v>
      </c>
      <c r="E1424" t="s">
        <v>1659</v>
      </c>
      <c r="F1424" t="s">
        <v>2647</v>
      </c>
      <c r="G1424" t="s">
        <v>2643</v>
      </c>
      <c r="H1424" t="s">
        <v>11</v>
      </c>
      <c r="I1424" t="s">
        <v>16</v>
      </c>
      <c r="J1424">
        <v>29000</v>
      </c>
      <c r="K1424">
        <v>29000</v>
      </c>
      <c r="L1424">
        <v>0.1</v>
      </c>
      <c r="M1424">
        <v>2934.2644249999998</v>
      </c>
      <c r="O1424">
        <v>4.4013966299999998</v>
      </c>
    </row>
    <row r="1425" spans="1:15" hidden="1" x14ac:dyDescent="0.35">
      <c r="A1425">
        <v>1424</v>
      </c>
      <c r="B1425">
        <v>215</v>
      </c>
      <c r="C1425" t="s">
        <v>177</v>
      </c>
      <c r="D1425" t="str">
        <f>INDEX(FSA_Province!B:B,MATCH(LEFT(C1425,1),FSA_Province!A:A,0))</f>
        <v>BC</v>
      </c>
      <c r="E1425" t="s">
        <v>1660</v>
      </c>
      <c r="F1425" t="s">
        <v>2651</v>
      </c>
      <c r="G1425" t="s">
        <v>2643</v>
      </c>
      <c r="H1425" t="s">
        <v>11</v>
      </c>
      <c r="I1425" t="s">
        <v>16</v>
      </c>
      <c r="J1425">
        <v>0.5</v>
      </c>
      <c r="K1425">
        <v>0.5</v>
      </c>
      <c r="L1425">
        <v>169</v>
      </c>
      <c r="M1425">
        <v>85.491220499999997</v>
      </c>
      <c r="O1425">
        <v>0.12823683</v>
      </c>
    </row>
    <row r="1426" spans="1:15" hidden="1" x14ac:dyDescent="0.35">
      <c r="A1426">
        <v>1425</v>
      </c>
      <c r="B1426">
        <v>127</v>
      </c>
      <c r="C1426" t="s">
        <v>1235</v>
      </c>
      <c r="D1426" t="str">
        <f>INDEX(FSA_Province!B:B,MATCH(LEFT(C1426,1),FSA_Province!A:A,0))</f>
        <v>QC</v>
      </c>
      <c r="E1426" t="s">
        <v>1661</v>
      </c>
      <c r="F1426" t="s">
        <v>2646</v>
      </c>
      <c r="G1426" t="s">
        <v>2643</v>
      </c>
      <c r="H1426" t="s">
        <v>27</v>
      </c>
      <c r="I1426" t="s">
        <v>12</v>
      </c>
      <c r="J1426">
        <v>5.0403627799999997</v>
      </c>
      <c r="K1426">
        <v>5.0403627799999997</v>
      </c>
      <c r="L1426">
        <v>1754.627</v>
      </c>
      <c r="M1426">
        <v>8740.1604370000005</v>
      </c>
      <c r="O1426">
        <v>13.11024065</v>
      </c>
    </row>
    <row r="1427" spans="1:15" hidden="1" x14ac:dyDescent="0.35">
      <c r="A1427">
        <v>1426</v>
      </c>
      <c r="B1427">
        <v>13</v>
      </c>
      <c r="C1427" t="s">
        <v>1126</v>
      </c>
      <c r="D1427" t="str">
        <f>INDEX(FSA_Province!B:B,MATCH(LEFT(C1427,1),FSA_Province!A:A,0))</f>
        <v>ON</v>
      </c>
      <c r="E1427" t="s">
        <v>1662</v>
      </c>
      <c r="F1427" t="s">
        <v>2647</v>
      </c>
      <c r="G1427" t="s">
        <v>2643</v>
      </c>
      <c r="H1427" t="s">
        <v>11</v>
      </c>
      <c r="I1427" t="s">
        <v>16</v>
      </c>
      <c r="J1427">
        <v>1000</v>
      </c>
      <c r="K1427">
        <v>1000</v>
      </c>
      <c r="L1427">
        <v>0.1</v>
      </c>
      <c r="M1427">
        <v>101.1815319</v>
      </c>
      <c r="O1427">
        <v>0.15177229</v>
      </c>
    </row>
    <row r="1428" spans="1:15" hidden="1" x14ac:dyDescent="0.35">
      <c r="A1428">
        <v>1427</v>
      </c>
      <c r="B1428">
        <v>24</v>
      </c>
      <c r="C1428" t="s">
        <v>697</v>
      </c>
      <c r="D1428" t="str">
        <f>INDEX(FSA_Province!B:B,MATCH(LEFT(C1428,1),FSA_Province!A:A,0))</f>
        <v>AB</v>
      </c>
      <c r="E1428" t="s">
        <v>1663</v>
      </c>
      <c r="F1428" t="s">
        <v>2645</v>
      </c>
      <c r="G1428" t="s">
        <v>2646</v>
      </c>
      <c r="H1428" t="s">
        <v>27</v>
      </c>
      <c r="I1428" t="s">
        <v>12</v>
      </c>
      <c r="J1428">
        <v>160</v>
      </c>
      <c r="K1428">
        <v>160</v>
      </c>
      <c r="L1428">
        <v>1.63015E-2</v>
      </c>
      <c r="M1428">
        <v>2.6082404499999998</v>
      </c>
      <c r="O1428">
        <v>3.9123600000000001E-3</v>
      </c>
    </row>
    <row r="1429" spans="1:15" hidden="1" x14ac:dyDescent="0.35">
      <c r="A1429">
        <v>1428</v>
      </c>
      <c r="B1429">
        <v>36</v>
      </c>
      <c r="C1429" t="s">
        <v>694</v>
      </c>
      <c r="D1429" t="str">
        <f>INDEX(FSA_Province!B:B,MATCH(LEFT(C1429,1),FSA_Province!A:A,0))</f>
        <v>ON</v>
      </c>
      <c r="E1429" t="s">
        <v>1664</v>
      </c>
      <c r="F1429" t="s">
        <v>2647</v>
      </c>
      <c r="G1429" t="s">
        <v>2643</v>
      </c>
      <c r="H1429" t="s">
        <v>11</v>
      </c>
      <c r="I1429" t="s">
        <v>12</v>
      </c>
      <c r="J1429">
        <v>7500</v>
      </c>
      <c r="K1429">
        <v>7500</v>
      </c>
      <c r="L1429">
        <v>0.1234</v>
      </c>
      <c r="M1429">
        <v>914.97616949999997</v>
      </c>
      <c r="O1429">
        <v>1.3724642300000001</v>
      </c>
    </row>
    <row r="1430" spans="1:15" hidden="1" x14ac:dyDescent="0.35">
      <c r="A1430">
        <v>1429</v>
      </c>
      <c r="B1430">
        <v>36</v>
      </c>
      <c r="C1430" t="s">
        <v>694</v>
      </c>
      <c r="D1430" t="str">
        <f>INDEX(FSA_Province!B:B,MATCH(LEFT(C1430,1),FSA_Province!A:A,0))</f>
        <v>ON</v>
      </c>
      <c r="E1430" t="s">
        <v>1665</v>
      </c>
      <c r="F1430" t="s">
        <v>2647</v>
      </c>
      <c r="G1430" t="s">
        <v>2643</v>
      </c>
      <c r="H1430" t="s">
        <v>11</v>
      </c>
      <c r="I1430" t="s">
        <v>16</v>
      </c>
      <c r="J1430">
        <v>7500</v>
      </c>
      <c r="K1430">
        <v>7500</v>
      </c>
      <c r="L1430">
        <v>0.10819998</v>
      </c>
      <c r="M1430">
        <v>821.02448519999996</v>
      </c>
      <c r="O1430">
        <v>1.23153672</v>
      </c>
    </row>
    <row r="1431" spans="1:15" hidden="1" x14ac:dyDescent="0.35">
      <c r="A1431">
        <v>1430</v>
      </c>
      <c r="B1431">
        <v>215</v>
      </c>
      <c r="C1431" t="s">
        <v>177</v>
      </c>
      <c r="D1431" t="str">
        <f>INDEX(FSA_Province!B:B,MATCH(LEFT(C1431,1),FSA_Province!A:A,0))</f>
        <v>BC</v>
      </c>
      <c r="E1431" t="s">
        <v>1666</v>
      </c>
      <c r="F1431" t="s">
        <v>2651</v>
      </c>
      <c r="G1431" t="s">
        <v>2643</v>
      </c>
      <c r="H1431" t="s">
        <v>11</v>
      </c>
      <c r="I1431" t="s">
        <v>16</v>
      </c>
      <c r="J1431">
        <v>0.5</v>
      </c>
      <c r="K1431">
        <v>0.5</v>
      </c>
      <c r="L1431">
        <v>171</v>
      </c>
      <c r="M1431">
        <v>86.502993000000004</v>
      </c>
      <c r="O1431">
        <v>0.12975448000000001</v>
      </c>
    </row>
    <row r="1432" spans="1:15" hidden="1" x14ac:dyDescent="0.35">
      <c r="A1432">
        <v>1431</v>
      </c>
      <c r="B1432">
        <v>215</v>
      </c>
      <c r="C1432" t="s">
        <v>177</v>
      </c>
      <c r="D1432" t="str">
        <f>INDEX(FSA_Province!B:B,MATCH(LEFT(C1432,1),FSA_Province!A:A,0))</f>
        <v>BC</v>
      </c>
      <c r="E1432" t="s">
        <v>1667</v>
      </c>
      <c r="F1432" t="s">
        <v>2651</v>
      </c>
      <c r="G1432" t="s">
        <v>2643</v>
      </c>
      <c r="H1432" t="s">
        <v>11</v>
      </c>
      <c r="I1432" t="s">
        <v>16</v>
      </c>
      <c r="J1432">
        <v>1</v>
      </c>
      <c r="K1432">
        <v>1</v>
      </c>
      <c r="L1432">
        <v>172</v>
      </c>
      <c r="M1432">
        <v>174.018405</v>
      </c>
      <c r="O1432">
        <v>0.26102760000000003</v>
      </c>
    </row>
    <row r="1433" spans="1:15" hidden="1" x14ac:dyDescent="0.35">
      <c r="A1433">
        <v>1432</v>
      </c>
      <c r="B1433">
        <v>57</v>
      </c>
      <c r="C1433" t="s">
        <v>1668</v>
      </c>
      <c r="D1433" t="str">
        <f>INDEX(FSA_Province!B:B,MATCH(LEFT(C1433,1),FSA_Province!A:A,0))</f>
        <v>AB</v>
      </c>
      <c r="E1433" t="s">
        <v>1669</v>
      </c>
      <c r="F1433" t="s">
        <v>2653</v>
      </c>
      <c r="G1433" t="s">
        <v>2643</v>
      </c>
      <c r="H1433" t="s">
        <v>27</v>
      </c>
      <c r="I1433" t="s">
        <v>16</v>
      </c>
      <c r="J1433">
        <v>51000</v>
      </c>
      <c r="K1433">
        <v>51000</v>
      </c>
      <c r="L1433">
        <v>3.7470000000000003E-2</v>
      </c>
      <c r="M1433">
        <v>1933.281099</v>
      </c>
      <c r="O1433">
        <v>2.8999216400000001</v>
      </c>
    </row>
    <row r="1434" spans="1:15" hidden="1" x14ac:dyDescent="0.35">
      <c r="A1434">
        <v>1433</v>
      </c>
      <c r="B1434">
        <v>136</v>
      </c>
      <c r="C1434" t="s">
        <v>331</v>
      </c>
      <c r="D1434" t="str">
        <f>INDEX(FSA_Province!B:B,MATCH(LEFT(C1434,1),FSA_Province!A:A,0))</f>
        <v>BC</v>
      </c>
      <c r="E1434" t="s">
        <v>1670</v>
      </c>
      <c r="F1434" t="s">
        <v>2644</v>
      </c>
      <c r="G1434" t="s">
        <v>2643</v>
      </c>
      <c r="H1434" t="s">
        <v>11</v>
      </c>
      <c r="I1434" t="s">
        <v>16</v>
      </c>
      <c r="J1434">
        <v>851</v>
      </c>
      <c r="K1434">
        <v>851</v>
      </c>
      <c r="L1434">
        <v>0.45</v>
      </c>
      <c r="M1434">
        <v>387.3317394</v>
      </c>
      <c r="O1434">
        <v>0.5809976</v>
      </c>
    </row>
    <row r="1435" spans="1:15" hidden="1" x14ac:dyDescent="0.35">
      <c r="A1435">
        <v>1663</v>
      </c>
      <c r="B1435">
        <v>133</v>
      </c>
      <c r="C1435" t="s">
        <v>183</v>
      </c>
      <c r="D1435" t="str">
        <f>INDEX(FSA_Province!B:B,MATCH(LEFT(C1435,1),FSA_Province!A:A,0))</f>
        <v>ON</v>
      </c>
      <c r="E1435" t="s">
        <v>1908</v>
      </c>
      <c r="F1435" t="s">
        <v>2647</v>
      </c>
      <c r="G1435" t="s">
        <v>2642</v>
      </c>
      <c r="H1435" t="s">
        <v>11</v>
      </c>
      <c r="I1435" t="s">
        <v>16</v>
      </c>
      <c r="J1435">
        <v>150000</v>
      </c>
      <c r="K1435">
        <v>150000</v>
      </c>
      <c r="L1435">
        <v>2.9000000000000002E-6</v>
      </c>
      <c r="M1435">
        <v>0.43499999</v>
      </c>
      <c r="O1435">
        <v>6.5249000000000004E-4</v>
      </c>
    </row>
    <row r="1436" spans="1:15" hidden="1" x14ac:dyDescent="0.35">
      <c r="A1436">
        <v>1796</v>
      </c>
      <c r="B1436">
        <v>133</v>
      </c>
      <c r="C1436" t="s">
        <v>183</v>
      </c>
      <c r="D1436" t="str">
        <f>INDEX(FSA_Province!B:B,MATCH(LEFT(C1436,1),FSA_Province!A:A,0))</f>
        <v>ON</v>
      </c>
      <c r="E1436" t="s">
        <v>2045</v>
      </c>
      <c r="F1436" t="s">
        <v>2647</v>
      </c>
      <c r="G1436" t="s">
        <v>2642</v>
      </c>
      <c r="H1436" t="s">
        <v>11</v>
      </c>
      <c r="I1436" t="s">
        <v>16</v>
      </c>
      <c r="J1436">
        <v>160000</v>
      </c>
      <c r="K1436">
        <v>160000</v>
      </c>
      <c r="L1436">
        <v>2.9000000000000002E-6</v>
      </c>
      <c r="M1436">
        <v>0.46399995999999999</v>
      </c>
      <c r="O1436">
        <v>6.9596000000000002E-4</v>
      </c>
    </row>
    <row r="1437" spans="1:15" hidden="1" x14ac:dyDescent="0.35">
      <c r="A1437">
        <v>1826</v>
      </c>
      <c r="B1437">
        <v>133</v>
      </c>
      <c r="C1437" t="s">
        <v>183</v>
      </c>
      <c r="D1437" t="str">
        <f>INDEX(FSA_Province!B:B,MATCH(LEFT(C1437,1),FSA_Province!A:A,0))</f>
        <v>ON</v>
      </c>
      <c r="E1437" t="s">
        <v>2075</v>
      </c>
      <c r="F1437" t="s">
        <v>2647</v>
      </c>
      <c r="G1437" t="s">
        <v>2642</v>
      </c>
      <c r="H1437" t="s">
        <v>11</v>
      </c>
      <c r="I1437" t="s">
        <v>16</v>
      </c>
      <c r="J1437">
        <v>160000</v>
      </c>
      <c r="K1437">
        <v>160000</v>
      </c>
      <c r="L1437">
        <v>2.9100000000000001E-6</v>
      </c>
      <c r="M1437">
        <v>0.46559999000000002</v>
      </c>
      <c r="O1437">
        <v>6.9839000000000001E-4</v>
      </c>
    </row>
    <row r="1438" spans="1:15" hidden="1" x14ac:dyDescent="0.35">
      <c r="A1438">
        <v>1610</v>
      </c>
      <c r="B1438">
        <v>133</v>
      </c>
      <c r="C1438" t="s">
        <v>183</v>
      </c>
      <c r="D1438" t="str">
        <f>INDEX(FSA_Province!B:B,MATCH(LEFT(C1438,1),FSA_Province!A:A,0))</f>
        <v>ON</v>
      </c>
      <c r="E1438" t="s">
        <v>1855</v>
      </c>
      <c r="F1438" t="s">
        <v>2647</v>
      </c>
      <c r="G1438" t="s">
        <v>2642</v>
      </c>
      <c r="H1438" t="s">
        <v>11</v>
      </c>
      <c r="I1438" t="s">
        <v>12</v>
      </c>
      <c r="J1438">
        <v>150000</v>
      </c>
      <c r="K1438">
        <v>150000</v>
      </c>
      <c r="L1438">
        <v>2.9500000000000001E-6</v>
      </c>
      <c r="M1438">
        <v>0.4425</v>
      </c>
      <c r="O1438">
        <v>6.6374999999999995E-4</v>
      </c>
    </row>
    <row r="1439" spans="1:15" hidden="1" x14ac:dyDescent="0.35">
      <c r="A1439">
        <v>2147</v>
      </c>
      <c r="B1439">
        <v>170</v>
      </c>
      <c r="C1439" t="s">
        <v>471</v>
      </c>
      <c r="D1439" t="str">
        <f>INDEX(FSA_Province!B:B,MATCH(LEFT(C1439,1),FSA_Province!A:A,0))</f>
        <v>ON</v>
      </c>
      <c r="E1439" t="s">
        <v>2410</v>
      </c>
      <c r="F1439" t="s">
        <v>2642</v>
      </c>
      <c r="G1439" t="s">
        <v>2643</v>
      </c>
      <c r="H1439" t="s">
        <v>27</v>
      </c>
      <c r="I1439" t="s">
        <v>16</v>
      </c>
      <c r="J1439">
        <v>0.01</v>
      </c>
      <c r="K1439">
        <v>0.01</v>
      </c>
      <c r="L1439">
        <v>47472.463000000003</v>
      </c>
      <c r="M1439">
        <v>481.04546670000002</v>
      </c>
      <c r="O1439">
        <v>0.72156819000000005</v>
      </c>
    </row>
    <row r="1440" spans="1:15" hidden="1" x14ac:dyDescent="0.35">
      <c r="A1440">
        <v>2172</v>
      </c>
      <c r="B1440">
        <v>76</v>
      </c>
      <c r="C1440" t="s">
        <v>1524</v>
      </c>
      <c r="D1440" t="str">
        <f>INDEX(FSA_Province!B:B,MATCH(LEFT(C1440,1),FSA_Province!A:A,0))</f>
        <v>AB</v>
      </c>
      <c r="E1440" t="s">
        <v>2435</v>
      </c>
      <c r="F1440" t="s">
        <v>2642</v>
      </c>
      <c r="G1440" t="s">
        <v>2643</v>
      </c>
      <c r="H1440" t="s">
        <v>27</v>
      </c>
      <c r="I1440" t="s">
        <v>16</v>
      </c>
      <c r="J1440">
        <v>1.7000000000000001E-2</v>
      </c>
      <c r="K1440">
        <v>1.7000000000000001E-2</v>
      </c>
      <c r="L1440">
        <v>47378.463000000003</v>
      </c>
      <c r="M1440">
        <v>817.56142299999999</v>
      </c>
      <c r="O1440">
        <v>1.2263421299999999</v>
      </c>
    </row>
    <row r="1441" spans="1:15" hidden="1" x14ac:dyDescent="0.35">
      <c r="A1441">
        <v>1794</v>
      </c>
      <c r="B1441">
        <v>133</v>
      </c>
      <c r="C1441" t="s">
        <v>183</v>
      </c>
      <c r="D1441" t="str">
        <f>INDEX(FSA_Province!B:B,MATCH(LEFT(C1441,1),FSA_Province!A:A,0))</f>
        <v>ON</v>
      </c>
      <c r="E1441" t="s">
        <v>2043</v>
      </c>
      <c r="F1441" t="s">
        <v>2647</v>
      </c>
      <c r="G1441" t="s">
        <v>2642</v>
      </c>
      <c r="H1441" t="s">
        <v>11</v>
      </c>
      <c r="I1441" t="s">
        <v>12</v>
      </c>
      <c r="J1441">
        <v>40000</v>
      </c>
      <c r="K1441">
        <v>40000</v>
      </c>
      <c r="L1441">
        <v>2.9500000000000001E-6</v>
      </c>
      <c r="M1441">
        <v>0.11799999</v>
      </c>
      <c r="O1441">
        <v>1.7699E-4</v>
      </c>
    </row>
    <row r="1442" spans="1:15" hidden="1" x14ac:dyDescent="0.35">
      <c r="A1442">
        <v>1793</v>
      </c>
      <c r="B1442">
        <v>133</v>
      </c>
      <c r="C1442" t="s">
        <v>183</v>
      </c>
      <c r="D1442" t="str">
        <f>INDEX(FSA_Province!B:B,MATCH(LEFT(C1442,1),FSA_Province!A:A,0))</f>
        <v>ON</v>
      </c>
      <c r="E1442" t="s">
        <v>2042</v>
      </c>
      <c r="F1442" t="s">
        <v>2647</v>
      </c>
      <c r="G1442" t="s">
        <v>2642</v>
      </c>
      <c r="H1442" t="s">
        <v>11</v>
      </c>
      <c r="I1442" t="s">
        <v>12</v>
      </c>
      <c r="J1442">
        <v>40000</v>
      </c>
      <c r="K1442">
        <v>40000</v>
      </c>
      <c r="L1442">
        <v>2.96E-6</v>
      </c>
      <c r="M1442">
        <v>0.11839999</v>
      </c>
      <c r="O1442">
        <v>1.7759000000000001E-4</v>
      </c>
    </row>
    <row r="1443" spans="1:15" hidden="1" x14ac:dyDescent="0.35">
      <c r="A1443">
        <v>1686</v>
      </c>
      <c r="B1443">
        <v>80</v>
      </c>
      <c r="C1443" t="s">
        <v>33</v>
      </c>
      <c r="D1443" t="str">
        <f>INDEX(FSA_Province!B:B,MATCH(LEFT(C1443,1),FSA_Province!A:A,0))</f>
        <v>BC</v>
      </c>
      <c r="E1443" t="s">
        <v>1932</v>
      </c>
      <c r="F1443" t="s">
        <v>2647</v>
      </c>
      <c r="G1443" t="s">
        <v>2642</v>
      </c>
      <c r="H1443" t="s">
        <v>11</v>
      </c>
      <c r="I1443" t="s">
        <v>16</v>
      </c>
      <c r="J1443">
        <v>5800</v>
      </c>
      <c r="K1443">
        <v>5800</v>
      </c>
      <c r="L1443">
        <v>2.9699999999999999E-6</v>
      </c>
      <c r="M1443">
        <v>1.722599E-2</v>
      </c>
      <c r="O1443">
        <v>2.5829999999999998E-5</v>
      </c>
    </row>
    <row r="1444" spans="1:15" hidden="1" x14ac:dyDescent="0.35">
      <c r="A1444">
        <v>1792</v>
      </c>
      <c r="B1444">
        <v>133</v>
      </c>
      <c r="C1444" t="s">
        <v>183</v>
      </c>
      <c r="D1444" t="str">
        <f>INDEX(FSA_Province!B:B,MATCH(LEFT(C1444,1),FSA_Province!A:A,0))</f>
        <v>ON</v>
      </c>
      <c r="E1444" t="s">
        <v>2041</v>
      </c>
      <c r="F1444" t="s">
        <v>2647</v>
      </c>
      <c r="G1444" t="s">
        <v>2642</v>
      </c>
      <c r="H1444" t="s">
        <v>11</v>
      </c>
      <c r="I1444" t="s">
        <v>12</v>
      </c>
      <c r="J1444">
        <v>40000</v>
      </c>
      <c r="K1444">
        <v>40000</v>
      </c>
      <c r="L1444">
        <v>2.9799999999999998E-6</v>
      </c>
      <c r="M1444">
        <v>0.11919998</v>
      </c>
      <c r="O1444">
        <v>1.7877999999999999E-4</v>
      </c>
    </row>
    <row r="1445" spans="1:15" hidden="1" x14ac:dyDescent="0.35">
      <c r="A1445">
        <v>1982</v>
      </c>
      <c r="B1445">
        <v>1</v>
      </c>
      <c r="C1445" t="s">
        <v>556</v>
      </c>
      <c r="D1445" t="str">
        <f>INDEX(FSA_Province!B:B,MATCH(LEFT(C1445,1),FSA_Province!A:A,0))</f>
        <v>ON</v>
      </c>
      <c r="E1445" t="s">
        <v>2236</v>
      </c>
      <c r="F1445" t="s">
        <v>2642</v>
      </c>
      <c r="G1445" t="s">
        <v>2643</v>
      </c>
      <c r="H1445" t="s">
        <v>11</v>
      </c>
      <c r="I1445" t="s">
        <v>16</v>
      </c>
      <c r="J1445">
        <v>6.3E-2</v>
      </c>
      <c r="K1445">
        <v>6.3E-2</v>
      </c>
      <c r="L1445">
        <v>47335.898000000001</v>
      </c>
      <c r="M1445">
        <v>3015.2445299999999</v>
      </c>
      <c r="O1445">
        <v>4.5228667800000002</v>
      </c>
    </row>
    <row r="1446" spans="1:15" hidden="1" x14ac:dyDescent="0.35">
      <c r="A1446">
        <v>1445</v>
      </c>
      <c r="B1446">
        <v>136</v>
      </c>
      <c r="C1446" t="s">
        <v>331</v>
      </c>
      <c r="D1446" t="str">
        <f>INDEX(FSA_Province!B:B,MATCH(LEFT(C1446,1),FSA_Province!A:A,0))</f>
        <v>BC</v>
      </c>
      <c r="E1446" t="s">
        <v>1682</v>
      </c>
      <c r="F1446" t="s">
        <v>2644</v>
      </c>
      <c r="G1446" t="s">
        <v>2643</v>
      </c>
      <c r="H1446" t="s">
        <v>11</v>
      </c>
      <c r="I1446" t="s">
        <v>16</v>
      </c>
      <c r="J1446">
        <v>220</v>
      </c>
      <c r="K1446">
        <v>220</v>
      </c>
      <c r="L1446">
        <v>0.45400000000000001</v>
      </c>
      <c r="M1446">
        <v>100.7970304</v>
      </c>
      <c r="O1446">
        <v>0.15119553999999999</v>
      </c>
    </row>
    <row r="1447" spans="1:15" hidden="1" x14ac:dyDescent="0.35">
      <c r="A1447">
        <v>1446</v>
      </c>
      <c r="B1447">
        <v>162</v>
      </c>
      <c r="C1447" t="s">
        <v>1683</v>
      </c>
      <c r="D1447" t="str">
        <f>INDEX(FSA_Province!B:B,MATCH(LEFT(C1447,1),FSA_Province!A:A,0))</f>
        <v>ON</v>
      </c>
      <c r="E1447" t="s">
        <v>1684</v>
      </c>
      <c r="F1447" t="s">
        <v>2644</v>
      </c>
      <c r="G1447" t="s">
        <v>2643</v>
      </c>
      <c r="H1447" t="s">
        <v>27</v>
      </c>
      <c r="I1447" t="s">
        <v>16</v>
      </c>
      <c r="J1447">
        <v>441</v>
      </c>
      <c r="K1447">
        <v>441</v>
      </c>
      <c r="L1447">
        <v>0.45351000000000002</v>
      </c>
      <c r="M1447">
        <v>201.9859989</v>
      </c>
      <c r="O1447">
        <v>0.30297899</v>
      </c>
    </row>
    <row r="1448" spans="1:15" hidden="1" x14ac:dyDescent="0.35">
      <c r="A1448">
        <v>1447</v>
      </c>
      <c r="B1448">
        <v>76</v>
      </c>
      <c r="C1448" t="s">
        <v>1524</v>
      </c>
      <c r="D1448" t="str">
        <f>INDEX(FSA_Province!B:B,MATCH(LEFT(C1448,1),FSA_Province!A:A,0))</f>
        <v>AB</v>
      </c>
      <c r="E1448" t="s">
        <v>1685</v>
      </c>
      <c r="F1448" t="s">
        <v>2652</v>
      </c>
      <c r="G1448" t="s">
        <v>2643</v>
      </c>
      <c r="H1448" t="s">
        <v>27</v>
      </c>
      <c r="I1448" t="s">
        <v>12</v>
      </c>
      <c r="J1448">
        <v>1764</v>
      </c>
      <c r="K1448">
        <v>1764</v>
      </c>
      <c r="L1448">
        <v>4.4979999999999999E-2</v>
      </c>
      <c r="M1448">
        <v>78.273448090000002</v>
      </c>
      <c r="O1448">
        <v>0.11741016999999999</v>
      </c>
    </row>
    <row r="1449" spans="1:15" hidden="1" x14ac:dyDescent="0.35">
      <c r="A1449">
        <v>1239</v>
      </c>
      <c r="B1449">
        <v>179</v>
      </c>
      <c r="C1449" t="s">
        <v>333</v>
      </c>
      <c r="D1449" t="str">
        <f>INDEX(FSA_Province!B:B,MATCH(LEFT(C1449,1),FSA_Province!A:A,0))</f>
        <v>ON</v>
      </c>
      <c r="E1449" t="s">
        <v>1469</v>
      </c>
      <c r="F1449" t="s">
        <v>2642</v>
      </c>
      <c r="G1449" t="s">
        <v>2643</v>
      </c>
      <c r="H1449" t="s">
        <v>27</v>
      </c>
      <c r="I1449" t="s">
        <v>16</v>
      </c>
      <c r="J1449">
        <v>2.0999999999999999E-3</v>
      </c>
      <c r="K1449">
        <v>2.0999999999999999E-3</v>
      </c>
      <c r="L1449">
        <v>47302.902000000002</v>
      </c>
      <c r="M1449">
        <v>100.2118151</v>
      </c>
      <c r="O1449">
        <v>0.15031771999999999</v>
      </c>
    </row>
    <row r="1450" spans="1:15" hidden="1" x14ac:dyDescent="0.35">
      <c r="A1450">
        <v>1449</v>
      </c>
      <c r="B1450">
        <v>13</v>
      </c>
      <c r="C1450" t="s">
        <v>1126</v>
      </c>
      <c r="D1450" t="str">
        <f>INDEX(FSA_Province!B:B,MATCH(LEFT(C1450,1),FSA_Province!A:A,0))</f>
        <v>ON</v>
      </c>
      <c r="E1450" t="s">
        <v>1688</v>
      </c>
      <c r="F1450" t="s">
        <v>2647</v>
      </c>
      <c r="G1450" t="s">
        <v>2643</v>
      </c>
      <c r="H1450" t="s">
        <v>27</v>
      </c>
      <c r="I1450" t="s">
        <v>16</v>
      </c>
      <c r="J1450">
        <v>1000</v>
      </c>
      <c r="K1450">
        <v>1000</v>
      </c>
      <c r="L1450">
        <v>0.11437997</v>
      </c>
      <c r="M1450">
        <v>115.32644740000001</v>
      </c>
      <c r="O1450">
        <v>0.17298967000000001</v>
      </c>
    </row>
    <row r="1451" spans="1:15" hidden="1" x14ac:dyDescent="0.35">
      <c r="A1451">
        <v>1450</v>
      </c>
      <c r="B1451">
        <v>13</v>
      </c>
      <c r="C1451" t="s">
        <v>1126</v>
      </c>
      <c r="D1451" t="str">
        <f>INDEX(FSA_Province!B:B,MATCH(LEFT(C1451,1),FSA_Province!A:A,0))</f>
        <v>ON</v>
      </c>
      <c r="E1451" t="s">
        <v>1689</v>
      </c>
      <c r="F1451" t="s">
        <v>2647</v>
      </c>
      <c r="G1451" t="s">
        <v>2643</v>
      </c>
      <c r="H1451" t="s">
        <v>11</v>
      </c>
      <c r="I1451" t="s">
        <v>16</v>
      </c>
      <c r="J1451">
        <v>1000</v>
      </c>
      <c r="K1451">
        <v>1000</v>
      </c>
      <c r="L1451">
        <v>0.11</v>
      </c>
      <c r="M1451">
        <v>111.36533470000001</v>
      </c>
      <c r="O1451">
        <v>0.167048</v>
      </c>
    </row>
    <row r="1452" spans="1:15" hidden="1" x14ac:dyDescent="0.35">
      <c r="A1452">
        <v>1892</v>
      </c>
      <c r="B1452">
        <v>126</v>
      </c>
      <c r="C1452" t="s">
        <v>78</v>
      </c>
      <c r="D1452" t="str">
        <f>INDEX(FSA_Province!B:B,MATCH(LEFT(C1452,1),FSA_Province!A:A,0))</f>
        <v>BC</v>
      </c>
      <c r="E1452" t="s">
        <v>2142</v>
      </c>
      <c r="F1452" t="s">
        <v>2642</v>
      </c>
      <c r="G1452" t="s">
        <v>2643</v>
      </c>
      <c r="H1452" t="s">
        <v>27</v>
      </c>
      <c r="I1452" t="s">
        <v>16</v>
      </c>
      <c r="J1452">
        <v>1.14E-2</v>
      </c>
      <c r="K1452">
        <v>1.14E-2</v>
      </c>
      <c r="L1452">
        <v>47268.072</v>
      </c>
      <c r="M1452">
        <v>545.58802679999997</v>
      </c>
      <c r="O1452">
        <v>0</v>
      </c>
    </row>
    <row r="1453" spans="1:15" hidden="1" x14ac:dyDescent="0.35">
      <c r="A1453">
        <v>1452</v>
      </c>
      <c r="B1453">
        <v>234</v>
      </c>
      <c r="C1453" t="s">
        <v>113</v>
      </c>
      <c r="D1453" t="str">
        <f>INDEX(FSA_Province!B:B,MATCH(LEFT(C1453,1),FSA_Province!A:A,0))</f>
        <v>ON</v>
      </c>
      <c r="E1453" t="s">
        <v>1691</v>
      </c>
      <c r="F1453" t="s">
        <v>2647</v>
      </c>
      <c r="G1453" t="s">
        <v>2643</v>
      </c>
      <c r="H1453" t="s">
        <v>27</v>
      </c>
      <c r="I1453" t="s">
        <v>16</v>
      </c>
      <c r="J1453">
        <v>850</v>
      </c>
      <c r="K1453">
        <v>850</v>
      </c>
      <c r="L1453">
        <v>0.11529913</v>
      </c>
      <c r="M1453">
        <v>98.845830160000006</v>
      </c>
      <c r="O1453">
        <v>0.14826874000000001</v>
      </c>
    </row>
    <row r="1454" spans="1:15" hidden="1" x14ac:dyDescent="0.35">
      <c r="A1454">
        <v>1789</v>
      </c>
      <c r="B1454">
        <v>133</v>
      </c>
      <c r="C1454" t="s">
        <v>183</v>
      </c>
      <c r="D1454" t="str">
        <f>INDEX(FSA_Province!B:B,MATCH(LEFT(C1454,1),FSA_Province!A:A,0))</f>
        <v>ON</v>
      </c>
      <c r="E1454" t="s">
        <v>2038</v>
      </c>
      <c r="F1454" t="s">
        <v>2647</v>
      </c>
      <c r="G1454" t="s">
        <v>2642</v>
      </c>
      <c r="H1454" t="s">
        <v>11</v>
      </c>
      <c r="I1454" t="s">
        <v>12</v>
      </c>
      <c r="J1454">
        <v>54658.644118099997</v>
      </c>
      <c r="K1454">
        <v>54658.644118099997</v>
      </c>
      <c r="L1454">
        <v>3.0000000000000001E-6</v>
      </c>
      <c r="M1454">
        <v>0.16397592999999999</v>
      </c>
      <c r="O1454">
        <v>2.4595999999999998E-4</v>
      </c>
    </row>
    <row r="1455" spans="1:15" hidden="1" x14ac:dyDescent="0.35">
      <c r="A1455">
        <v>1454</v>
      </c>
      <c r="B1455">
        <v>203</v>
      </c>
      <c r="C1455" t="s">
        <v>700</v>
      </c>
      <c r="D1455" t="str">
        <f>INDEX(FSA_Province!B:B,MATCH(LEFT(C1455,1),FSA_Province!A:A,0))</f>
        <v>AB</v>
      </c>
      <c r="E1455" t="s">
        <v>1693</v>
      </c>
      <c r="F1455" t="s">
        <v>2650</v>
      </c>
      <c r="G1455" t="s">
        <v>2643</v>
      </c>
      <c r="H1455" t="s">
        <v>27</v>
      </c>
      <c r="I1455" t="s">
        <v>16</v>
      </c>
      <c r="J1455">
        <v>1900</v>
      </c>
      <c r="K1455">
        <v>1900</v>
      </c>
      <c r="L1455">
        <v>1.2838000000000001</v>
      </c>
      <c r="M1455">
        <v>2465.1471069999998</v>
      </c>
      <c r="O1455">
        <v>3.6977206599999999</v>
      </c>
    </row>
    <row r="1456" spans="1:15" hidden="1" x14ac:dyDescent="0.35">
      <c r="A1456">
        <v>1455</v>
      </c>
      <c r="B1456">
        <v>142</v>
      </c>
      <c r="C1456" t="s">
        <v>102</v>
      </c>
      <c r="D1456" t="str">
        <f>INDEX(FSA_Province!B:B,MATCH(LEFT(C1456,1),FSA_Province!A:A,0))</f>
        <v>QC</v>
      </c>
      <c r="E1456" t="s">
        <v>1694</v>
      </c>
      <c r="F1456" t="s">
        <v>2647</v>
      </c>
      <c r="G1456" t="s">
        <v>2643</v>
      </c>
      <c r="H1456" t="s">
        <v>27</v>
      </c>
      <c r="I1456" t="s">
        <v>16</v>
      </c>
      <c r="J1456">
        <v>150</v>
      </c>
      <c r="K1456">
        <v>150</v>
      </c>
      <c r="L1456">
        <v>0.11650742</v>
      </c>
      <c r="M1456">
        <v>17.653468480000001</v>
      </c>
      <c r="O1456">
        <v>2.6480199999999999E-2</v>
      </c>
    </row>
    <row r="1457" spans="1:15" hidden="1" x14ac:dyDescent="0.35">
      <c r="A1457">
        <v>1894</v>
      </c>
      <c r="B1457">
        <v>245</v>
      </c>
      <c r="C1457" t="s">
        <v>8</v>
      </c>
      <c r="D1457" t="str">
        <f>INDEX(FSA_Province!B:B,MATCH(LEFT(C1457,1),FSA_Province!A:A,0))</f>
        <v>BC</v>
      </c>
      <c r="E1457" t="s">
        <v>2144</v>
      </c>
      <c r="F1457" t="s">
        <v>2642</v>
      </c>
      <c r="G1457" t="s">
        <v>2643</v>
      </c>
      <c r="H1457" t="s">
        <v>11</v>
      </c>
      <c r="I1457" t="s">
        <v>16</v>
      </c>
      <c r="J1457">
        <v>0.2</v>
      </c>
      <c r="K1457">
        <v>0.2</v>
      </c>
      <c r="L1457">
        <v>47200</v>
      </c>
      <c r="M1457">
        <v>9439.9997459999995</v>
      </c>
      <c r="O1457">
        <v>0</v>
      </c>
    </row>
    <row r="1458" spans="1:15" hidden="1" x14ac:dyDescent="0.35">
      <c r="A1458">
        <v>1951</v>
      </c>
      <c r="B1458">
        <v>80</v>
      </c>
      <c r="C1458" t="s">
        <v>33</v>
      </c>
      <c r="D1458" t="str">
        <f>INDEX(FSA_Province!B:B,MATCH(LEFT(C1458,1),FSA_Province!A:A,0))</f>
        <v>BC</v>
      </c>
      <c r="E1458" t="s">
        <v>2201</v>
      </c>
      <c r="F1458" t="s">
        <v>2642</v>
      </c>
      <c r="G1458" t="s">
        <v>2643</v>
      </c>
      <c r="H1458" t="s">
        <v>11</v>
      </c>
      <c r="I1458" t="s">
        <v>12</v>
      </c>
      <c r="J1458">
        <v>0.1</v>
      </c>
      <c r="K1458">
        <v>0.1</v>
      </c>
      <c r="L1458">
        <v>47200</v>
      </c>
      <c r="M1458">
        <v>4689.4135800000004</v>
      </c>
      <c r="O1458">
        <v>7.0341203600000002</v>
      </c>
    </row>
    <row r="1459" spans="1:15" hidden="1" x14ac:dyDescent="0.35">
      <c r="A1459">
        <v>1456</v>
      </c>
      <c r="B1459">
        <v>142</v>
      </c>
      <c r="C1459" t="s">
        <v>102</v>
      </c>
      <c r="D1459" t="str">
        <f>INDEX(FSA_Province!B:B,MATCH(LEFT(C1459,1),FSA_Province!A:A,0))</f>
        <v>QC</v>
      </c>
      <c r="E1459" t="s">
        <v>1695</v>
      </c>
      <c r="F1459" t="s">
        <v>2642</v>
      </c>
      <c r="G1459" t="s">
        <v>2643</v>
      </c>
      <c r="H1459" t="s">
        <v>27</v>
      </c>
      <c r="I1459" t="s">
        <v>16</v>
      </c>
      <c r="J1459">
        <v>1.8499999999999999E-2</v>
      </c>
      <c r="K1459">
        <v>1.8499999999999999E-2</v>
      </c>
      <c r="L1459">
        <v>47169.968000000001</v>
      </c>
      <c r="M1459">
        <v>881.63629590000005</v>
      </c>
      <c r="O1459">
        <v>1.32245444</v>
      </c>
    </row>
    <row r="1460" spans="1:15" hidden="1" x14ac:dyDescent="0.35">
      <c r="A1460">
        <v>1459</v>
      </c>
      <c r="B1460">
        <v>222</v>
      </c>
      <c r="C1460" t="s">
        <v>320</v>
      </c>
      <c r="D1460" t="str">
        <f>INDEX(FSA_Province!B:B,MATCH(LEFT(C1460,1),FSA_Province!A:A,0))</f>
        <v>BC</v>
      </c>
      <c r="E1460" t="s">
        <v>1698</v>
      </c>
      <c r="F1460" t="s">
        <v>2645</v>
      </c>
      <c r="G1460" t="s">
        <v>2643</v>
      </c>
      <c r="H1460" t="s">
        <v>11</v>
      </c>
      <c r="I1460" t="s">
        <v>16</v>
      </c>
      <c r="J1460">
        <v>8</v>
      </c>
      <c r="K1460">
        <v>8</v>
      </c>
      <c r="L1460">
        <v>29</v>
      </c>
      <c r="M1460">
        <v>235.67650269999999</v>
      </c>
      <c r="O1460">
        <v>0.35351474999999999</v>
      </c>
    </row>
    <row r="1461" spans="1:15" hidden="1" x14ac:dyDescent="0.35">
      <c r="A1461">
        <v>1825</v>
      </c>
      <c r="B1461">
        <v>133</v>
      </c>
      <c r="C1461" t="s">
        <v>183</v>
      </c>
      <c r="D1461" t="str">
        <f>INDEX(FSA_Province!B:B,MATCH(LEFT(C1461,1),FSA_Province!A:A,0))</f>
        <v>ON</v>
      </c>
      <c r="E1461" t="s">
        <v>2074</v>
      </c>
      <c r="F1461" t="s">
        <v>2647</v>
      </c>
      <c r="G1461" t="s">
        <v>2642</v>
      </c>
      <c r="H1461" t="s">
        <v>11</v>
      </c>
      <c r="I1461" t="s">
        <v>12</v>
      </c>
      <c r="J1461">
        <v>160000</v>
      </c>
      <c r="K1461">
        <v>160000</v>
      </c>
      <c r="L1461">
        <v>3.0000000000000001E-6</v>
      </c>
      <c r="M1461">
        <v>0.48</v>
      </c>
      <c r="O1461">
        <v>7.2000000000000005E-4</v>
      </c>
    </row>
    <row r="1462" spans="1:15" hidden="1" x14ac:dyDescent="0.35">
      <c r="A1462">
        <v>1788</v>
      </c>
      <c r="B1462">
        <v>133</v>
      </c>
      <c r="C1462" t="s">
        <v>183</v>
      </c>
      <c r="D1462" t="str">
        <f>INDEX(FSA_Province!B:B,MATCH(LEFT(C1462,1),FSA_Province!A:A,0))</f>
        <v>ON</v>
      </c>
      <c r="E1462" t="s">
        <v>2037</v>
      </c>
      <c r="F1462" t="s">
        <v>2647</v>
      </c>
      <c r="G1462" t="s">
        <v>2642</v>
      </c>
      <c r="H1462" t="s">
        <v>11</v>
      </c>
      <c r="I1462" t="s">
        <v>12</v>
      </c>
      <c r="J1462">
        <v>54658.644118099997</v>
      </c>
      <c r="K1462">
        <v>54658.644118099997</v>
      </c>
      <c r="L1462">
        <v>3.01E-6</v>
      </c>
      <c r="M1462">
        <v>0.16452251000000001</v>
      </c>
      <c r="O1462">
        <v>2.4677999999999999E-4</v>
      </c>
    </row>
    <row r="1463" spans="1:15" hidden="1" x14ac:dyDescent="0.35">
      <c r="A1463">
        <v>1670</v>
      </c>
      <c r="B1463">
        <v>122</v>
      </c>
      <c r="C1463" t="s">
        <v>291</v>
      </c>
      <c r="D1463" t="str">
        <f>INDEX(FSA_Province!B:B,MATCH(LEFT(C1463,1),FSA_Province!A:A,0))</f>
        <v>ON</v>
      </c>
      <c r="E1463" t="s">
        <v>1915</v>
      </c>
      <c r="F1463" t="s">
        <v>2647</v>
      </c>
      <c r="G1463" t="s">
        <v>2642</v>
      </c>
      <c r="H1463" t="s">
        <v>27</v>
      </c>
      <c r="I1463" t="s">
        <v>16</v>
      </c>
      <c r="J1463">
        <v>8350</v>
      </c>
      <c r="K1463">
        <v>8350</v>
      </c>
      <c r="L1463">
        <v>3.0400000000000001E-6</v>
      </c>
      <c r="M1463">
        <v>2.5384E-2</v>
      </c>
      <c r="O1463">
        <v>3.807E-5</v>
      </c>
    </row>
    <row r="1464" spans="1:15" hidden="1" x14ac:dyDescent="0.35">
      <c r="A1464">
        <v>2181</v>
      </c>
      <c r="B1464">
        <v>173</v>
      </c>
      <c r="C1464" t="s">
        <v>391</v>
      </c>
      <c r="D1464" t="str">
        <f>INDEX(FSA_Province!B:B,MATCH(LEFT(C1464,1),FSA_Province!A:A,0))</f>
        <v>ON</v>
      </c>
      <c r="E1464" t="s">
        <v>2445</v>
      </c>
      <c r="F1464" t="s">
        <v>2642</v>
      </c>
      <c r="G1464" t="s">
        <v>2643</v>
      </c>
      <c r="H1464" t="s">
        <v>27</v>
      </c>
      <c r="I1464" t="s">
        <v>16</v>
      </c>
      <c r="J1464">
        <v>2E-3</v>
      </c>
      <c r="K1464">
        <v>2E-3</v>
      </c>
      <c r="L1464">
        <v>47116.097000000002</v>
      </c>
      <c r="M1464">
        <v>94.84876826</v>
      </c>
      <c r="O1464">
        <v>0</v>
      </c>
    </row>
    <row r="1465" spans="1:15" hidden="1" x14ac:dyDescent="0.35">
      <c r="A1465">
        <v>1729</v>
      </c>
      <c r="B1465">
        <v>133</v>
      </c>
      <c r="C1465" t="s">
        <v>183</v>
      </c>
      <c r="D1465" t="str">
        <f>INDEX(FSA_Province!B:B,MATCH(LEFT(C1465,1),FSA_Province!A:A,0))</f>
        <v>ON</v>
      </c>
      <c r="E1465" t="s">
        <v>1976</v>
      </c>
      <c r="F1465" t="s">
        <v>2647</v>
      </c>
      <c r="G1465" t="s">
        <v>2642</v>
      </c>
      <c r="H1465" t="s">
        <v>11</v>
      </c>
      <c r="I1465" t="s">
        <v>16</v>
      </c>
      <c r="J1465">
        <v>160000</v>
      </c>
      <c r="K1465">
        <v>160000</v>
      </c>
      <c r="L1465">
        <v>3.05E-6</v>
      </c>
      <c r="M1465">
        <v>0.48799998999999999</v>
      </c>
      <c r="O1465">
        <v>7.3198000000000002E-4</v>
      </c>
    </row>
    <row r="1466" spans="1:15" hidden="1" x14ac:dyDescent="0.35">
      <c r="A1466">
        <v>1727</v>
      </c>
      <c r="B1466">
        <v>133</v>
      </c>
      <c r="C1466" t="s">
        <v>183</v>
      </c>
      <c r="D1466" t="str">
        <f>INDEX(FSA_Province!B:B,MATCH(LEFT(C1466,1),FSA_Province!A:A,0))</f>
        <v>ON</v>
      </c>
      <c r="E1466" t="s">
        <v>1974</v>
      </c>
      <c r="F1466" t="s">
        <v>2647</v>
      </c>
      <c r="G1466" t="s">
        <v>2642</v>
      </c>
      <c r="H1466" t="s">
        <v>11</v>
      </c>
      <c r="I1466" t="s">
        <v>12</v>
      </c>
      <c r="J1466">
        <v>160000</v>
      </c>
      <c r="K1466">
        <v>160000</v>
      </c>
      <c r="L1466">
        <v>3.1E-6</v>
      </c>
      <c r="M1466">
        <v>0.49599970999999998</v>
      </c>
      <c r="O1466">
        <v>7.4392000000000002E-4</v>
      </c>
    </row>
    <row r="1467" spans="1:15" hidden="1" x14ac:dyDescent="0.35">
      <c r="A1467">
        <v>51</v>
      </c>
      <c r="B1467">
        <v>115</v>
      </c>
      <c r="C1467" t="s">
        <v>88</v>
      </c>
      <c r="D1467" t="str">
        <f>INDEX(FSA_Province!B:B,MATCH(LEFT(C1467,1),FSA_Province!A:A,0))</f>
        <v>ON</v>
      </c>
      <c r="E1467" t="s">
        <v>106</v>
      </c>
      <c r="F1467" t="s">
        <v>2657</v>
      </c>
      <c r="G1467" t="s">
        <v>2642</v>
      </c>
      <c r="H1467" t="s">
        <v>11</v>
      </c>
      <c r="I1467" t="s">
        <v>16</v>
      </c>
      <c r="J1467">
        <v>2000</v>
      </c>
      <c r="K1467">
        <v>2000</v>
      </c>
      <c r="L1467">
        <v>3.1499999999999999E-6</v>
      </c>
      <c r="M1467">
        <v>6.3E-3</v>
      </c>
      <c r="O1467">
        <v>9.4299999999999995E-6</v>
      </c>
    </row>
    <row r="1468" spans="1:15" hidden="1" x14ac:dyDescent="0.35">
      <c r="A1468">
        <v>1749</v>
      </c>
      <c r="B1468">
        <v>1</v>
      </c>
      <c r="C1468" t="s">
        <v>556</v>
      </c>
      <c r="D1468" t="str">
        <f>INDEX(FSA_Province!B:B,MATCH(LEFT(C1468,1),FSA_Province!A:A,0))</f>
        <v>ON</v>
      </c>
      <c r="E1468" t="s">
        <v>1997</v>
      </c>
      <c r="F1468" t="s">
        <v>2647</v>
      </c>
      <c r="G1468" t="s">
        <v>2642</v>
      </c>
      <c r="H1468" t="s">
        <v>11</v>
      </c>
      <c r="I1468" t="s">
        <v>16</v>
      </c>
      <c r="J1468">
        <v>31399.44171793</v>
      </c>
      <c r="K1468">
        <v>31399.44171793</v>
      </c>
      <c r="L1468">
        <v>3.18E-6</v>
      </c>
      <c r="M1468">
        <v>9.9850220000000003E-2</v>
      </c>
      <c r="O1468">
        <v>1.4977E-4</v>
      </c>
    </row>
    <row r="1469" spans="1:15" hidden="1" x14ac:dyDescent="0.35">
      <c r="A1469">
        <v>1468</v>
      </c>
      <c r="B1469">
        <v>24</v>
      </c>
      <c r="C1469" t="s">
        <v>697</v>
      </c>
      <c r="D1469" t="str">
        <f>INDEX(FSA_Province!B:B,MATCH(LEFT(C1469,1),FSA_Province!A:A,0))</f>
        <v>AB</v>
      </c>
      <c r="E1469" t="s">
        <v>1707</v>
      </c>
      <c r="F1469" t="s">
        <v>2645</v>
      </c>
      <c r="G1469" t="s">
        <v>2643</v>
      </c>
      <c r="H1469" t="s">
        <v>11</v>
      </c>
      <c r="I1469" t="s">
        <v>16</v>
      </c>
      <c r="J1469">
        <v>24</v>
      </c>
      <c r="K1469">
        <v>24</v>
      </c>
      <c r="L1469">
        <v>28.307889809999999</v>
      </c>
      <c r="M1469">
        <v>690.57992149999995</v>
      </c>
      <c r="O1469">
        <v>1.03586987</v>
      </c>
    </row>
    <row r="1470" spans="1:15" hidden="1" x14ac:dyDescent="0.35">
      <c r="A1470">
        <v>1469</v>
      </c>
      <c r="B1470">
        <v>24</v>
      </c>
      <c r="C1470" t="s">
        <v>697</v>
      </c>
      <c r="D1470" t="str">
        <f>INDEX(FSA_Province!B:B,MATCH(LEFT(C1470,1),FSA_Province!A:A,0))</f>
        <v>AB</v>
      </c>
      <c r="E1470" t="s">
        <v>1708</v>
      </c>
      <c r="F1470" t="s">
        <v>2650</v>
      </c>
      <c r="G1470" t="s">
        <v>2643</v>
      </c>
      <c r="H1470" t="s">
        <v>27</v>
      </c>
      <c r="I1470" t="s">
        <v>12</v>
      </c>
      <c r="J1470">
        <v>552.17918695000003</v>
      </c>
      <c r="K1470">
        <v>552.17918695000003</v>
      </c>
      <c r="L1470">
        <v>1.2824800000000001</v>
      </c>
      <c r="M1470">
        <v>703.24651879999999</v>
      </c>
      <c r="O1470">
        <v>1.05486977</v>
      </c>
    </row>
    <row r="1471" spans="1:15" hidden="1" x14ac:dyDescent="0.35">
      <c r="A1471">
        <v>1470</v>
      </c>
      <c r="B1471">
        <v>24</v>
      </c>
      <c r="C1471" t="s">
        <v>697</v>
      </c>
      <c r="D1471" t="str">
        <f>INDEX(FSA_Province!B:B,MATCH(LEFT(C1471,1),FSA_Province!A:A,0))</f>
        <v>AB</v>
      </c>
      <c r="E1471" t="s">
        <v>1709</v>
      </c>
      <c r="F1471" t="s">
        <v>2658</v>
      </c>
      <c r="G1471" t="s">
        <v>2650</v>
      </c>
      <c r="H1471" t="s">
        <v>27</v>
      </c>
      <c r="I1471" t="s">
        <v>12</v>
      </c>
      <c r="J1471">
        <v>10000</v>
      </c>
      <c r="K1471">
        <v>10000</v>
      </c>
      <c r="L1471">
        <v>5.530086E-2</v>
      </c>
      <c r="M1471">
        <v>553.00869999999998</v>
      </c>
      <c r="O1471">
        <v>0.82951304999999997</v>
      </c>
    </row>
    <row r="1472" spans="1:15" hidden="1" x14ac:dyDescent="0.35">
      <c r="A1472">
        <v>1778</v>
      </c>
      <c r="B1472">
        <v>133</v>
      </c>
      <c r="C1472" t="s">
        <v>183</v>
      </c>
      <c r="D1472" t="str">
        <f>INDEX(FSA_Province!B:B,MATCH(LEFT(C1472,1),FSA_Province!A:A,0))</f>
        <v>ON</v>
      </c>
      <c r="E1472" t="s">
        <v>2026</v>
      </c>
      <c r="F1472" t="s">
        <v>2647</v>
      </c>
      <c r="G1472" t="s">
        <v>2642</v>
      </c>
      <c r="H1472" t="s">
        <v>11</v>
      </c>
      <c r="I1472" t="s">
        <v>16</v>
      </c>
      <c r="J1472">
        <v>100000</v>
      </c>
      <c r="K1472">
        <v>100000</v>
      </c>
      <c r="L1472">
        <v>3.3000000000000002E-6</v>
      </c>
      <c r="M1472">
        <v>0.32999996999999998</v>
      </c>
      <c r="O1472">
        <v>4.9496000000000002E-4</v>
      </c>
    </row>
    <row r="1473" spans="1:15" hidden="1" x14ac:dyDescent="0.35">
      <c r="A1473">
        <v>1813</v>
      </c>
      <c r="B1473">
        <v>245</v>
      </c>
      <c r="C1473" t="s">
        <v>8</v>
      </c>
      <c r="D1473" t="str">
        <f>INDEX(FSA_Province!B:B,MATCH(LEFT(C1473,1),FSA_Province!A:A,0))</f>
        <v>BC</v>
      </c>
      <c r="E1473" t="s">
        <v>2062</v>
      </c>
      <c r="F1473" t="s">
        <v>2642</v>
      </c>
      <c r="G1473" t="s">
        <v>2643</v>
      </c>
      <c r="H1473" t="s">
        <v>11</v>
      </c>
      <c r="I1473" t="s">
        <v>12</v>
      </c>
      <c r="J1473">
        <v>0.5</v>
      </c>
      <c r="K1473">
        <v>0.5</v>
      </c>
      <c r="L1473">
        <v>47000</v>
      </c>
      <c r="M1473">
        <v>23499.99944</v>
      </c>
      <c r="O1473">
        <v>0</v>
      </c>
    </row>
    <row r="1474" spans="1:15" hidden="1" x14ac:dyDescent="0.35">
      <c r="A1474">
        <v>1777</v>
      </c>
      <c r="B1474">
        <v>133</v>
      </c>
      <c r="C1474" t="s">
        <v>183</v>
      </c>
      <c r="D1474" t="str">
        <f>INDEX(FSA_Province!B:B,MATCH(LEFT(C1474,1),FSA_Province!A:A,0))</f>
        <v>ON</v>
      </c>
      <c r="E1474" t="s">
        <v>2025</v>
      </c>
      <c r="F1474" t="s">
        <v>2647</v>
      </c>
      <c r="G1474" t="s">
        <v>2642</v>
      </c>
      <c r="H1474" t="s">
        <v>11</v>
      </c>
      <c r="I1474" t="s">
        <v>12</v>
      </c>
      <c r="J1474">
        <v>100000</v>
      </c>
      <c r="K1474">
        <v>100000</v>
      </c>
      <c r="L1474">
        <v>3.3100000000000001E-6</v>
      </c>
      <c r="M1474">
        <v>0.33099995999999998</v>
      </c>
      <c r="O1474">
        <v>4.9647000000000005E-4</v>
      </c>
    </row>
    <row r="1475" spans="1:15" hidden="1" x14ac:dyDescent="0.35">
      <c r="A1475">
        <v>1884</v>
      </c>
      <c r="B1475">
        <v>245</v>
      </c>
      <c r="C1475" t="s">
        <v>8</v>
      </c>
      <c r="D1475" t="str">
        <f>INDEX(FSA_Province!B:B,MATCH(LEFT(C1475,1),FSA_Province!A:A,0))</f>
        <v>BC</v>
      </c>
      <c r="E1475" t="s">
        <v>2134</v>
      </c>
      <c r="F1475" t="s">
        <v>2642</v>
      </c>
      <c r="G1475" t="s">
        <v>2643</v>
      </c>
      <c r="H1475" t="s">
        <v>11</v>
      </c>
      <c r="I1475" t="s">
        <v>12</v>
      </c>
      <c r="J1475">
        <v>0.2</v>
      </c>
      <c r="K1475">
        <v>0.2</v>
      </c>
      <c r="L1475">
        <v>47000</v>
      </c>
      <c r="M1475">
        <v>9399.9999050000006</v>
      </c>
      <c r="O1475">
        <v>0</v>
      </c>
    </row>
    <row r="1476" spans="1:15" hidden="1" x14ac:dyDescent="0.35">
      <c r="A1476">
        <v>1475</v>
      </c>
      <c r="B1476">
        <v>24</v>
      </c>
      <c r="C1476" t="s">
        <v>697</v>
      </c>
      <c r="D1476" t="str">
        <f>INDEX(FSA_Province!B:B,MATCH(LEFT(C1476,1),FSA_Province!A:A,0))</f>
        <v>AB</v>
      </c>
      <c r="E1476" t="s">
        <v>1714</v>
      </c>
      <c r="F1476" t="s">
        <v>2645</v>
      </c>
      <c r="G1476" t="s">
        <v>2643</v>
      </c>
      <c r="H1476" t="s">
        <v>27</v>
      </c>
      <c r="I1476" t="s">
        <v>12</v>
      </c>
      <c r="J1476">
        <v>25</v>
      </c>
      <c r="K1476">
        <v>25</v>
      </c>
      <c r="L1476">
        <v>29.274108859999998</v>
      </c>
      <c r="M1476">
        <v>725.96819170000003</v>
      </c>
      <c r="O1476">
        <v>1.08895228</v>
      </c>
    </row>
    <row r="1477" spans="1:15" hidden="1" x14ac:dyDescent="0.35">
      <c r="A1477">
        <v>1771</v>
      </c>
      <c r="B1477">
        <v>133</v>
      </c>
      <c r="C1477" t="s">
        <v>183</v>
      </c>
      <c r="D1477" t="str">
        <f>INDEX(FSA_Province!B:B,MATCH(LEFT(C1477,1),FSA_Province!A:A,0))</f>
        <v>ON</v>
      </c>
      <c r="E1477" t="s">
        <v>2019</v>
      </c>
      <c r="F1477" t="s">
        <v>2647</v>
      </c>
      <c r="G1477" t="s">
        <v>2642</v>
      </c>
      <c r="H1477" t="s">
        <v>11</v>
      </c>
      <c r="I1477" t="s">
        <v>12</v>
      </c>
      <c r="J1477">
        <v>230423.59537617001</v>
      </c>
      <c r="K1477">
        <v>230423.59537617001</v>
      </c>
      <c r="L1477">
        <v>3.4400000000000001E-6</v>
      </c>
      <c r="M1477">
        <v>0.79265715000000003</v>
      </c>
      <c r="O1477">
        <v>1.1889699999999999E-3</v>
      </c>
    </row>
    <row r="1478" spans="1:15" hidden="1" x14ac:dyDescent="0.35">
      <c r="A1478">
        <v>1775</v>
      </c>
      <c r="B1478">
        <v>133</v>
      </c>
      <c r="C1478" t="s">
        <v>183</v>
      </c>
      <c r="D1478" t="str">
        <f>INDEX(FSA_Province!B:B,MATCH(LEFT(C1478,1),FSA_Province!A:A,0))</f>
        <v>ON</v>
      </c>
      <c r="E1478" t="s">
        <v>2023</v>
      </c>
      <c r="F1478" t="s">
        <v>2647</v>
      </c>
      <c r="G1478" t="s">
        <v>2642</v>
      </c>
      <c r="H1478" t="s">
        <v>11</v>
      </c>
      <c r="I1478" t="s">
        <v>16</v>
      </c>
      <c r="J1478">
        <v>230423.59537617001</v>
      </c>
      <c r="K1478">
        <v>230423.59537617001</v>
      </c>
      <c r="L1478">
        <v>3.5099999999999999E-6</v>
      </c>
      <c r="M1478">
        <v>0.80878680999999997</v>
      </c>
      <c r="O1478">
        <v>1.21316E-3</v>
      </c>
    </row>
    <row r="1479" spans="1:15" hidden="1" x14ac:dyDescent="0.35">
      <c r="A1479">
        <v>1703</v>
      </c>
      <c r="B1479">
        <v>1</v>
      </c>
      <c r="C1479" t="s">
        <v>556</v>
      </c>
      <c r="D1479" t="str">
        <f>INDEX(FSA_Province!B:B,MATCH(LEFT(C1479,1),FSA_Province!A:A,0))</f>
        <v>ON</v>
      </c>
      <c r="E1479" t="s">
        <v>1949</v>
      </c>
      <c r="F1479" t="s">
        <v>2647</v>
      </c>
      <c r="G1479" t="s">
        <v>2642</v>
      </c>
      <c r="H1479" t="s">
        <v>11</v>
      </c>
      <c r="I1479" t="s">
        <v>12</v>
      </c>
      <c r="J1479">
        <v>31399.44171793</v>
      </c>
      <c r="K1479">
        <v>31399.44171793</v>
      </c>
      <c r="L1479">
        <v>4.1799999999999998E-6</v>
      </c>
      <c r="M1479">
        <v>0.13124965999999999</v>
      </c>
      <c r="O1479">
        <v>1.9687E-4</v>
      </c>
    </row>
    <row r="1480" spans="1:15" hidden="1" x14ac:dyDescent="0.35">
      <c r="A1480">
        <v>162</v>
      </c>
      <c r="B1480">
        <v>134</v>
      </c>
      <c r="C1480" t="s">
        <v>69</v>
      </c>
      <c r="D1480" t="str">
        <f>INDEX(FSA_Province!B:B,MATCH(LEFT(C1480,1),FSA_Province!A:A,0))</f>
        <v>ON</v>
      </c>
      <c r="E1480" t="s">
        <v>266</v>
      </c>
      <c r="F1480" t="s">
        <v>2657</v>
      </c>
      <c r="G1480" t="s">
        <v>2642</v>
      </c>
      <c r="H1480" t="s">
        <v>27</v>
      </c>
      <c r="I1480" t="s">
        <v>16</v>
      </c>
      <c r="J1480">
        <v>2092</v>
      </c>
      <c r="K1480">
        <v>2092</v>
      </c>
      <c r="L1480">
        <v>4.51E-6</v>
      </c>
      <c r="M1480">
        <v>9.4349199999999994E-3</v>
      </c>
      <c r="O1480">
        <v>1.415E-5</v>
      </c>
    </row>
    <row r="1481" spans="1:15" hidden="1" x14ac:dyDescent="0.35">
      <c r="A1481">
        <v>2191</v>
      </c>
      <c r="B1481">
        <v>24</v>
      </c>
      <c r="C1481" t="s">
        <v>697</v>
      </c>
      <c r="D1481" t="str">
        <f>INDEX(FSA_Province!B:B,MATCH(LEFT(C1481,1),FSA_Province!A:A,0))</f>
        <v>AB</v>
      </c>
      <c r="E1481" t="s">
        <v>2455</v>
      </c>
      <c r="F1481" t="s">
        <v>2659</v>
      </c>
      <c r="G1481" t="s">
        <v>2642</v>
      </c>
      <c r="H1481" t="s">
        <v>27</v>
      </c>
      <c r="I1481" t="s">
        <v>12</v>
      </c>
      <c r="J1481">
        <v>1230</v>
      </c>
      <c r="K1481">
        <v>1230</v>
      </c>
      <c r="L1481">
        <v>6.7299999999999999E-6</v>
      </c>
      <c r="M1481">
        <v>8.2778999999999995E-3</v>
      </c>
      <c r="O1481">
        <v>1.241E-5</v>
      </c>
    </row>
    <row r="1482" spans="1:15" hidden="1" x14ac:dyDescent="0.35">
      <c r="A1482">
        <v>1481</v>
      </c>
      <c r="B1482">
        <v>76</v>
      </c>
      <c r="C1482" t="s">
        <v>1524</v>
      </c>
      <c r="D1482" t="str">
        <f>INDEX(FSA_Province!B:B,MATCH(LEFT(C1482,1),FSA_Province!A:A,0))</f>
        <v>AB</v>
      </c>
      <c r="E1482" t="s">
        <v>1720</v>
      </c>
      <c r="F1482" t="s">
        <v>2653</v>
      </c>
      <c r="G1482" t="s">
        <v>2643</v>
      </c>
      <c r="H1482" t="s">
        <v>11</v>
      </c>
      <c r="I1482" t="s">
        <v>12</v>
      </c>
      <c r="J1482">
        <v>29688.75442392</v>
      </c>
      <c r="K1482">
        <v>29688.75442392</v>
      </c>
      <c r="L1482">
        <v>3.6600000000000001E-2</v>
      </c>
      <c r="M1482">
        <v>1077.478259</v>
      </c>
      <c r="O1482">
        <v>1.61621737</v>
      </c>
    </row>
    <row r="1483" spans="1:15" hidden="1" x14ac:dyDescent="0.35">
      <c r="A1483">
        <v>1482</v>
      </c>
      <c r="B1483">
        <v>110</v>
      </c>
      <c r="C1483" t="s">
        <v>124</v>
      </c>
      <c r="D1483" t="str">
        <f>INDEX(FSA_Province!B:B,MATCH(LEFT(C1483,1),FSA_Province!A:A,0))</f>
        <v>BC</v>
      </c>
      <c r="E1483" t="s">
        <v>1721</v>
      </c>
      <c r="F1483" t="s">
        <v>2647</v>
      </c>
      <c r="G1483" t="s">
        <v>2646</v>
      </c>
      <c r="H1483" t="s">
        <v>11</v>
      </c>
      <c r="I1483" t="s">
        <v>16</v>
      </c>
      <c r="J1483">
        <v>50.3</v>
      </c>
      <c r="K1483">
        <v>50.3</v>
      </c>
      <c r="L1483">
        <v>6.8499999999999998E-5</v>
      </c>
      <c r="M1483">
        <v>3.4455499999999999E-3</v>
      </c>
      <c r="O1483">
        <v>5.1599999999999997E-6</v>
      </c>
    </row>
    <row r="1484" spans="1:15" hidden="1" x14ac:dyDescent="0.35">
      <c r="A1484">
        <v>30</v>
      </c>
      <c r="B1484">
        <v>134</v>
      </c>
      <c r="C1484" t="s">
        <v>69</v>
      </c>
      <c r="D1484" t="str">
        <f>INDEX(FSA_Province!B:B,MATCH(LEFT(C1484,1),FSA_Province!A:A,0))</f>
        <v>ON</v>
      </c>
      <c r="E1484" t="s">
        <v>70</v>
      </c>
      <c r="F1484" t="s">
        <v>2648</v>
      </c>
      <c r="G1484" t="s">
        <v>2642</v>
      </c>
      <c r="H1484" t="s">
        <v>27</v>
      </c>
      <c r="I1484" t="s">
        <v>12</v>
      </c>
      <c r="J1484">
        <v>2284</v>
      </c>
      <c r="K1484">
        <v>2284</v>
      </c>
      <c r="L1484">
        <v>7.8499999999999994E-6</v>
      </c>
      <c r="M1484">
        <v>1.7929400000000002E-2</v>
      </c>
      <c r="O1484">
        <v>2.6889999999999998E-5</v>
      </c>
    </row>
    <row r="1485" spans="1:15" hidden="1" x14ac:dyDescent="0.35">
      <c r="A1485">
        <v>1060</v>
      </c>
      <c r="B1485">
        <v>1</v>
      </c>
      <c r="C1485" t="s">
        <v>556</v>
      </c>
      <c r="D1485" t="str">
        <f>INDEX(FSA_Province!B:B,MATCH(LEFT(C1485,1),FSA_Province!A:A,0))</f>
        <v>ON</v>
      </c>
      <c r="E1485" t="s">
        <v>1284</v>
      </c>
      <c r="F1485" t="s">
        <v>2671</v>
      </c>
      <c r="G1485" t="s">
        <v>2642</v>
      </c>
      <c r="H1485" t="s">
        <v>11</v>
      </c>
      <c r="I1485" t="s">
        <v>16</v>
      </c>
      <c r="J1485">
        <v>161.48616580999999</v>
      </c>
      <c r="K1485">
        <v>161.48616580999999</v>
      </c>
      <c r="L1485">
        <v>8.1000000000000004E-6</v>
      </c>
      <c r="M1485">
        <v>1.30803E-3</v>
      </c>
      <c r="O1485">
        <v>1.9599999999999999E-6</v>
      </c>
    </row>
    <row r="1486" spans="1:15" hidden="1" x14ac:dyDescent="0.35">
      <c r="A1486">
        <v>2017</v>
      </c>
      <c r="B1486">
        <v>84</v>
      </c>
      <c r="C1486" t="s">
        <v>975</v>
      </c>
      <c r="D1486" t="str">
        <f>INDEX(FSA_Province!B:B,MATCH(LEFT(C1486,1),FSA_Province!A:A,0))</f>
        <v>ON</v>
      </c>
      <c r="E1486" t="s">
        <v>2274</v>
      </c>
      <c r="F1486" t="s">
        <v>2648</v>
      </c>
      <c r="G1486" t="s">
        <v>2642</v>
      </c>
      <c r="H1486" t="s">
        <v>11</v>
      </c>
      <c r="I1486" t="s">
        <v>12</v>
      </c>
      <c r="J1486">
        <v>1260</v>
      </c>
      <c r="K1486">
        <v>1260</v>
      </c>
      <c r="L1486">
        <v>8.1499999999999999E-6</v>
      </c>
      <c r="M1486">
        <v>1.0269E-2</v>
      </c>
      <c r="O1486">
        <v>1.5400000000000002E-5</v>
      </c>
    </row>
    <row r="1487" spans="1:15" hidden="1" x14ac:dyDescent="0.35">
      <c r="A1487">
        <v>1684</v>
      </c>
      <c r="B1487">
        <v>80</v>
      </c>
      <c r="C1487" t="s">
        <v>33</v>
      </c>
      <c r="D1487" t="str">
        <f>INDEX(FSA_Province!B:B,MATCH(LEFT(C1487,1),FSA_Province!A:A,0))</f>
        <v>BC</v>
      </c>
      <c r="E1487" t="s">
        <v>1930</v>
      </c>
      <c r="F1487" t="s">
        <v>2648</v>
      </c>
      <c r="G1487" t="s">
        <v>2642</v>
      </c>
      <c r="H1487" t="s">
        <v>11</v>
      </c>
      <c r="I1487" t="s">
        <v>16</v>
      </c>
      <c r="J1487">
        <v>1365</v>
      </c>
      <c r="K1487">
        <v>1365</v>
      </c>
      <c r="L1487">
        <v>8.2199999999999992E-6</v>
      </c>
      <c r="M1487">
        <v>1.1220300000000001E-2</v>
      </c>
      <c r="O1487">
        <v>1.683E-5</v>
      </c>
    </row>
    <row r="1488" spans="1:15" hidden="1" x14ac:dyDescent="0.35">
      <c r="A1488">
        <v>1657</v>
      </c>
      <c r="B1488">
        <v>1</v>
      </c>
      <c r="C1488" t="s">
        <v>556</v>
      </c>
      <c r="D1488" t="str">
        <f>INDEX(FSA_Province!B:B,MATCH(LEFT(C1488,1),FSA_Province!A:A,0))</f>
        <v>ON</v>
      </c>
      <c r="E1488" t="s">
        <v>1902</v>
      </c>
      <c r="F1488" t="s">
        <v>2668</v>
      </c>
      <c r="G1488" t="s">
        <v>2642</v>
      </c>
      <c r="H1488" t="s">
        <v>11</v>
      </c>
      <c r="I1488" t="s">
        <v>16</v>
      </c>
      <c r="J1488">
        <v>5866.6406969999998</v>
      </c>
      <c r="K1488">
        <v>5866.6406969999998</v>
      </c>
      <c r="L1488">
        <v>8.5099999999999998E-6</v>
      </c>
      <c r="M1488">
        <v>4.9925089999999998E-2</v>
      </c>
      <c r="O1488">
        <v>7.4850000000000003E-5</v>
      </c>
    </row>
    <row r="1489" spans="1:15" hidden="1" x14ac:dyDescent="0.35">
      <c r="A1489">
        <v>241</v>
      </c>
      <c r="B1489">
        <v>134</v>
      </c>
      <c r="C1489" t="s">
        <v>69</v>
      </c>
      <c r="D1489" t="str">
        <f>INDEX(FSA_Province!B:B,MATCH(LEFT(C1489,1),FSA_Province!A:A,0))</f>
        <v>ON</v>
      </c>
      <c r="E1489" t="s">
        <v>363</v>
      </c>
      <c r="F1489" t="s">
        <v>2648</v>
      </c>
      <c r="G1489" t="s">
        <v>2642</v>
      </c>
      <c r="H1489" t="s">
        <v>27</v>
      </c>
      <c r="I1489" t="s">
        <v>16</v>
      </c>
      <c r="J1489">
        <v>2284</v>
      </c>
      <c r="K1489">
        <v>2284</v>
      </c>
      <c r="L1489">
        <v>8.7399999999999993E-6</v>
      </c>
      <c r="M1489">
        <v>1.996216E-2</v>
      </c>
      <c r="O1489">
        <v>2.9940000000000001E-5</v>
      </c>
    </row>
    <row r="1490" spans="1:15" hidden="1" x14ac:dyDescent="0.35">
      <c r="A1490">
        <v>836</v>
      </c>
      <c r="B1490">
        <v>194</v>
      </c>
      <c r="C1490" t="s">
        <v>202</v>
      </c>
      <c r="D1490" t="str">
        <f>INDEX(FSA_Province!B:B,MATCH(LEFT(C1490,1),FSA_Province!A:A,0))</f>
        <v>QC</v>
      </c>
      <c r="E1490" t="s">
        <v>1045</v>
      </c>
      <c r="F1490" t="s">
        <v>2648</v>
      </c>
      <c r="G1490" t="s">
        <v>2642</v>
      </c>
      <c r="H1490" t="s">
        <v>27</v>
      </c>
      <c r="I1490" t="s">
        <v>16</v>
      </c>
      <c r="J1490">
        <v>750</v>
      </c>
      <c r="K1490">
        <v>750</v>
      </c>
      <c r="L1490">
        <v>8.9500000000000007E-6</v>
      </c>
      <c r="M1490">
        <v>6.7124999999999997E-3</v>
      </c>
      <c r="O1490">
        <v>1.006E-5</v>
      </c>
    </row>
    <row r="1491" spans="1:15" hidden="1" x14ac:dyDescent="0.35">
      <c r="A1491">
        <v>251</v>
      </c>
      <c r="B1491">
        <v>138</v>
      </c>
      <c r="C1491" t="s">
        <v>223</v>
      </c>
      <c r="D1491" t="str">
        <f>INDEX(FSA_Province!B:B,MATCH(LEFT(C1491,1),FSA_Province!A:A,0))</f>
        <v>QC</v>
      </c>
      <c r="E1491" t="s">
        <v>375</v>
      </c>
      <c r="F1491" t="s">
        <v>2659</v>
      </c>
      <c r="G1491" t="s">
        <v>2642</v>
      </c>
      <c r="H1491" t="s">
        <v>27</v>
      </c>
      <c r="I1491" t="s">
        <v>16</v>
      </c>
      <c r="J1491">
        <v>2468</v>
      </c>
      <c r="K1491">
        <v>2468</v>
      </c>
      <c r="L1491">
        <v>9.3200000000000006E-6</v>
      </c>
      <c r="M1491">
        <v>2.300176E-2</v>
      </c>
      <c r="O1491">
        <v>3.4499999999999998E-5</v>
      </c>
    </row>
    <row r="1492" spans="1:15" hidden="1" x14ac:dyDescent="0.35">
      <c r="A1492">
        <v>1896</v>
      </c>
      <c r="B1492">
        <v>245</v>
      </c>
      <c r="C1492" t="s">
        <v>8</v>
      </c>
      <c r="D1492" t="str">
        <f>INDEX(FSA_Province!B:B,MATCH(LEFT(C1492,1),FSA_Province!A:A,0))</f>
        <v>BC</v>
      </c>
      <c r="E1492" t="s">
        <v>2146</v>
      </c>
      <c r="F1492" t="s">
        <v>2642</v>
      </c>
      <c r="G1492" t="s">
        <v>2643</v>
      </c>
      <c r="H1492" t="s">
        <v>11</v>
      </c>
      <c r="I1492" t="s">
        <v>12</v>
      </c>
      <c r="J1492">
        <v>0.2</v>
      </c>
      <c r="K1492">
        <v>0.2</v>
      </c>
      <c r="L1492">
        <v>47000</v>
      </c>
      <c r="M1492">
        <v>9399.9998030000006</v>
      </c>
      <c r="O1492">
        <v>0</v>
      </c>
    </row>
    <row r="1493" spans="1:15" hidden="1" x14ac:dyDescent="0.35">
      <c r="A1493">
        <v>1492</v>
      </c>
      <c r="B1493">
        <v>36</v>
      </c>
      <c r="C1493" t="s">
        <v>694</v>
      </c>
      <c r="D1493" t="str">
        <f>INDEX(FSA_Province!B:B,MATCH(LEFT(C1493,1),FSA_Province!A:A,0))</f>
        <v>ON</v>
      </c>
      <c r="E1493" t="s">
        <v>1731</v>
      </c>
      <c r="F1493" t="s">
        <v>2666</v>
      </c>
      <c r="G1493" t="s">
        <v>2643</v>
      </c>
      <c r="H1493" t="s">
        <v>11</v>
      </c>
      <c r="I1493" t="s">
        <v>12</v>
      </c>
      <c r="J1493">
        <v>4733.6402803199999</v>
      </c>
      <c r="K1493">
        <v>4733.6402803199999</v>
      </c>
      <c r="L1493">
        <v>7.7999999999999996E-3</v>
      </c>
      <c r="M1493">
        <v>36.579683350000003</v>
      </c>
      <c r="O1493">
        <v>5.4869519999999998E-2</v>
      </c>
    </row>
    <row r="1494" spans="1:15" hidden="1" x14ac:dyDescent="0.35">
      <c r="A1494">
        <v>1349</v>
      </c>
      <c r="B1494">
        <v>1</v>
      </c>
      <c r="C1494" t="s">
        <v>556</v>
      </c>
      <c r="D1494" t="str">
        <f>INDEX(FSA_Province!B:B,MATCH(LEFT(C1494,1),FSA_Province!A:A,0))</f>
        <v>ON</v>
      </c>
      <c r="E1494" t="s">
        <v>1584</v>
      </c>
      <c r="F1494" t="s">
        <v>2668</v>
      </c>
      <c r="G1494" t="s">
        <v>2642</v>
      </c>
      <c r="H1494" t="s">
        <v>11</v>
      </c>
      <c r="I1494" t="s">
        <v>12</v>
      </c>
      <c r="J1494">
        <v>5866.6406969999998</v>
      </c>
      <c r="K1494">
        <v>5866.6406969999998</v>
      </c>
      <c r="L1494">
        <v>9.4499999999999993E-6</v>
      </c>
      <c r="M1494">
        <v>5.5439750000000003E-2</v>
      </c>
      <c r="O1494">
        <v>8.3150000000000002E-5</v>
      </c>
    </row>
    <row r="1495" spans="1:15" hidden="1" x14ac:dyDescent="0.35">
      <c r="A1495">
        <v>697</v>
      </c>
      <c r="B1495">
        <v>58</v>
      </c>
      <c r="C1495" t="s">
        <v>889</v>
      </c>
      <c r="D1495" t="str">
        <f>INDEX(FSA_Province!B:B,MATCH(LEFT(C1495,1),FSA_Province!A:A,0))</f>
        <v>BC</v>
      </c>
      <c r="E1495" t="s">
        <v>893</v>
      </c>
      <c r="F1495" t="s">
        <v>2648</v>
      </c>
      <c r="G1495" t="s">
        <v>2642</v>
      </c>
      <c r="H1495" t="s">
        <v>27</v>
      </c>
      <c r="I1495" t="s">
        <v>12</v>
      </c>
      <c r="J1495">
        <v>9870</v>
      </c>
      <c r="K1495">
        <v>9870</v>
      </c>
      <c r="L1495">
        <v>9.5599999999999999E-6</v>
      </c>
      <c r="M1495">
        <v>9.4357189999999994E-2</v>
      </c>
      <c r="O1495">
        <v>1.4153000000000001E-4</v>
      </c>
    </row>
    <row r="1496" spans="1:15" hidden="1" x14ac:dyDescent="0.35">
      <c r="A1496">
        <v>1495</v>
      </c>
      <c r="B1496">
        <v>36</v>
      </c>
      <c r="C1496" t="s">
        <v>694</v>
      </c>
      <c r="D1496" t="str">
        <f>INDEX(FSA_Province!B:B,MATCH(LEFT(C1496,1),FSA_Province!A:A,0))</f>
        <v>ON</v>
      </c>
      <c r="E1496" t="s">
        <v>1734</v>
      </c>
      <c r="F1496" t="s">
        <v>2647</v>
      </c>
      <c r="G1496" t="s">
        <v>2643</v>
      </c>
      <c r="H1496" t="s">
        <v>11</v>
      </c>
      <c r="I1496" t="s">
        <v>12</v>
      </c>
      <c r="J1496">
        <v>14585.68280934</v>
      </c>
      <c r="K1496">
        <v>14585.68280934</v>
      </c>
      <c r="L1496">
        <v>0.1212</v>
      </c>
      <c r="M1496">
        <v>1749.9603139999999</v>
      </c>
      <c r="O1496">
        <v>2.62494044</v>
      </c>
    </row>
    <row r="1497" spans="1:15" hidden="1" x14ac:dyDescent="0.35">
      <c r="A1497">
        <v>362</v>
      </c>
      <c r="B1497">
        <v>248</v>
      </c>
      <c r="C1497" t="s">
        <v>401</v>
      </c>
      <c r="D1497" t="str">
        <f>INDEX(FSA_Province!B:B,MATCH(LEFT(C1497,1),FSA_Province!A:A,0))</f>
        <v>ON</v>
      </c>
      <c r="E1497" t="s">
        <v>504</v>
      </c>
      <c r="F1497" t="s">
        <v>2648</v>
      </c>
      <c r="G1497" t="s">
        <v>2642</v>
      </c>
      <c r="H1497" t="s">
        <v>27</v>
      </c>
      <c r="I1497" t="s">
        <v>12</v>
      </c>
      <c r="J1497">
        <v>2000</v>
      </c>
      <c r="K1497">
        <v>2000</v>
      </c>
      <c r="L1497">
        <v>9.6099999999999995E-6</v>
      </c>
      <c r="M1497">
        <v>1.9220000000000001E-2</v>
      </c>
      <c r="O1497">
        <v>2.883E-5</v>
      </c>
    </row>
    <row r="1498" spans="1:15" hidden="1" x14ac:dyDescent="0.35">
      <c r="A1498">
        <v>1079</v>
      </c>
      <c r="B1498">
        <v>126</v>
      </c>
      <c r="C1498" t="s">
        <v>78</v>
      </c>
      <c r="D1498" t="str">
        <f>INDEX(FSA_Province!B:B,MATCH(LEFT(C1498,1),FSA_Province!A:A,0))</f>
        <v>BC</v>
      </c>
      <c r="E1498" t="s">
        <v>1304</v>
      </c>
      <c r="F1498" t="s">
        <v>2648</v>
      </c>
      <c r="G1498" t="s">
        <v>2642</v>
      </c>
      <c r="H1498" t="s">
        <v>27</v>
      </c>
      <c r="I1498" t="s">
        <v>16</v>
      </c>
      <c r="J1498">
        <v>207</v>
      </c>
      <c r="K1498">
        <v>207</v>
      </c>
      <c r="L1498">
        <v>9.6299999999999993E-6</v>
      </c>
      <c r="M1498">
        <v>1.9934100000000001E-3</v>
      </c>
      <c r="O1498">
        <v>0</v>
      </c>
    </row>
    <row r="1499" spans="1:15" hidden="1" x14ac:dyDescent="0.35">
      <c r="A1499">
        <v>706</v>
      </c>
      <c r="B1499">
        <v>58</v>
      </c>
      <c r="C1499" t="s">
        <v>889</v>
      </c>
      <c r="D1499" t="str">
        <f>INDEX(FSA_Province!B:B,MATCH(LEFT(C1499,1),FSA_Province!A:A,0))</f>
        <v>BC</v>
      </c>
      <c r="E1499" t="s">
        <v>902</v>
      </c>
      <c r="F1499" t="s">
        <v>2648</v>
      </c>
      <c r="G1499" t="s">
        <v>2642</v>
      </c>
      <c r="H1499" t="s">
        <v>27</v>
      </c>
      <c r="I1499" t="s">
        <v>12</v>
      </c>
      <c r="J1499">
        <v>100</v>
      </c>
      <c r="K1499">
        <v>100</v>
      </c>
      <c r="L1499">
        <v>9.6700000000000006E-6</v>
      </c>
      <c r="M1499">
        <v>9.6699999999999998E-4</v>
      </c>
      <c r="O1499">
        <v>1.4500000000000001E-6</v>
      </c>
    </row>
    <row r="1500" spans="1:15" hidden="1" x14ac:dyDescent="0.35">
      <c r="A1500">
        <v>1499</v>
      </c>
      <c r="B1500">
        <v>83</v>
      </c>
      <c r="C1500" t="s">
        <v>52</v>
      </c>
      <c r="D1500" t="str">
        <f>INDEX(FSA_Province!B:B,MATCH(LEFT(C1500,1),FSA_Province!A:A,0))</f>
        <v>ON</v>
      </c>
      <c r="E1500" t="s">
        <v>1738</v>
      </c>
      <c r="F1500" t="s">
        <v>2647</v>
      </c>
      <c r="G1500" t="s">
        <v>2643</v>
      </c>
      <c r="H1500" t="s">
        <v>11</v>
      </c>
      <c r="I1500" t="s">
        <v>16</v>
      </c>
      <c r="J1500">
        <v>5205.2349999999997</v>
      </c>
      <c r="K1500">
        <v>5205.2349999999997</v>
      </c>
      <c r="L1500">
        <v>0.11961254</v>
      </c>
      <c r="M1500">
        <v>630.24208069999997</v>
      </c>
      <c r="O1500">
        <v>0.94536312</v>
      </c>
    </row>
    <row r="1501" spans="1:15" hidden="1" x14ac:dyDescent="0.35">
      <c r="A1501">
        <v>1500</v>
      </c>
      <c r="B1501">
        <v>87</v>
      </c>
      <c r="C1501" t="s">
        <v>817</v>
      </c>
      <c r="D1501" t="str">
        <f>INDEX(FSA_Province!B:B,MATCH(LEFT(C1501,1),FSA_Province!A:A,0))</f>
        <v>ON</v>
      </c>
      <c r="E1501" t="s">
        <v>1739</v>
      </c>
      <c r="F1501" t="s">
        <v>2666</v>
      </c>
      <c r="G1501" t="s">
        <v>2643</v>
      </c>
      <c r="H1501" t="s">
        <v>11</v>
      </c>
      <c r="I1501" t="s">
        <v>16</v>
      </c>
      <c r="J1501">
        <v>50000</v>
      </c>
      <c r="K1501">
        <v>50000</v>
      </c>
      <c r="L1501">
        <v>7.4200000000000004E-3</v>
      </c>
      <c r="M1501">
        <v>375.43400000000003</v>
      </c>
      <c r="O1501">
        <v>0.56315099000000002</v>
      </c>
    </row>
    <row r="1502" spans="1:15" hidden="1" x14ac:dyDescent="0.35">
      <c r="A1502">
        <v>1501</v>
      </c>
      <c r="B1502">
        <v>179</v>
      </c>
      <c r="C1502" t="s">
        <v>333</v>
      </c>
      <c r="D1502" t="str">
        <f>INDEX(FSA_Province!B:B,MATCH(LEFT(C1502,1),FSA_Province!A:A,0))</f>
        <v>ON</v>
      </c>
      <c r="E1502" t="s">
        <v>1740</v>
      </c>
      <c r="F1502" t="s">
        <v>2650</v>
      </c>
      <c r="G1502" t="s">
        <v>2643</v>
      </c>
      <c r="H1502" t="s">
        <v>27</v>
      </c>
      <c r="I1502" t="s">
        <v>12</v>
      </c>
      <c r="J1502">
        <v>10</v>
      </c>
      <c r="K1502">
        <v>10</v>
      </c>
      <c r="L1502">
        <v>1.2806900000000001</v>
      </c>
      <c r="M1502">
        <v>12.673605</v>
      </c>
      <c r="O1502">
        <v>1.90104E-2</v>
      </c>
    </row>
    <row r="1503" spans="1:15" hidden="1" x14ac:dyDescent="0.35">
      <c r="A1503">
        <v>1502</v>
      </c>
      <c r="B1503">
        <v>179</v>
      </c>
      <c r="C1503" t="s">
        <v>333</v>
      </c>
      <c r="D1503" t="str">
        <f>INDEX(FSA_Province!B:B,MATCH(LEFT(C1503,1),FSA_Province!A:A,0))</f>
        <v>ON</v>
      </c>
      <c r="E1503" t="s">
        <v>1741</v>
      </c>
      <c r="F1503" t="s">
        <v>2650</v>
      </c>
      <c r="G1503" t="s">
        <v>2643</v>
      </c>
      <c r="H1503" t="s">
        <v>27</v>
      </c>
      <c r="I1503" t="s">
        <v>16</v>
      </c>
      <c r="J1503">
        <v>10</v>
      </c>
      <c r="K1503">
        <v>10</v>
      </c>
      <c r="L1503">
        <v>1.28386</v>
      </c>
      <c r="M1503">
        <v>13.003436219999999</v>
      </c>
      <c r="O1503">
        <v>1.9505149999999999E-2</v>
      </c>
    </row>
    <row r="1504" spans="1:15" hidden="1" x14ac:dyDescent="0.35">
      <c r="A1504">
        <v>1503</v>
      </c>
      <c r="B1504">
        <v>179</v>
      </c>
      <c r="C1504" t="s">
        <v>333</v>
      </c>
      <c r="D1504" t="str">
        <f>INDEX(FSA_Province!B:B,MATCH(LEFT(C1504,1),FSA_Province!A:A,0))</f>
        <v>ON</v>
      </c>
      <c r="E1504" t="s">
        <v>1742</v>
      </c>
      <c r="F1504" t="s">
        <v>2650</v>
      </c>
      <c r="G1504" t="s">
        <v>2643</v>
      </c>
      <c r="H1504" t="s">
        <v>27</v>
      </c>
      <c r="I1504" t="s">
        <v>12</v>
      </c>
      <c r="J1504">
        <v>7</v>
      </c>
      <c r="K1504">
        <v>7</v>
      </c>
      <c r="L1504">
        <v>1.28094</v>
      </c>
      <c r="M1504">
        <v>8.8732933799999998</v>
      </c>
      <c r="O1504">
        <v>1.3309939999999999E-2</v>
      </c>
    </row>
    <row r="1505" spans="1:15" hidden="1" x14ac:dyDescent="0.35">
      <c r="A1505">
        <v>1504</v>
      </c>
      <c r="B1505">
        <v>179</v>
      </c>
      <c r="C1505" t="s">
        <v>333</v>
      </c>
      <c r="D1505" t="str">
        <f>INDEX(FSA_Province!B:B,MATCH(LEFT(C1505,1),FSA_Province!A:A,0))</f>
        <v>ON</v>
      </c>
      <c r="E1505" t="s">
        <v>1743</v>
      </c>
      <c r="F1505" t="s">
        <v>2650</v>
      </c>
      <c r="G1505" t="s">
        <v>2643</v>
      </c>
      <c r="H1505" t="s">
        <v>27</v>
      </c>
      <c r="I1505" t="s">
        <v>16</v>
      </c>
      <c r="J1505">
        <v>7</v>
      </c>
      <c r="K1505">
        <v>7</v>
      </c>
      <c r="L1505">
        <v>1.28298</v>
      </c>
      <c r="M1505">
        <v>9.0976523399999998</v>
      </c>
      <c r="O1505">
        <v>1.3646470000000001E-2</v>
      </c>
    </row>
    <row r="1506" spans="1:15" hidden="1" x14ac:dyDescent="0.35">
      <c r="A1506">
        <v>1662</v>
      </c>
      <c r="B1506">
        <v>133</v>
      </c>
      <c r="C1506" t="s">
        <v>183</v>
      </c>
      <c r="D1506" t="str">
        <f>INDEX(FSA_Province!B:B,MATCH(LEFT(C1506,1),FSA_Province!A:A,0))</f>
        <v>ON</v>
      </c>
      <c r="E1506" t="s">
        <v>1907</v>
      </c>
      <c r="F1506" t="s">
        <v>2668</v>
      </c>
      <c r="G1506" t="s">
        <v>2642</v>
      </c>
      <c r="H1506" t="s">
        <v>11</v>
      </c>
      <c r="I1506" t="s">
        <v>16</v>
      </c>
      <c r="J1506">
        <v>7216.3919069800004</v>
      </c>
      <c r="K1506">
        <v>7216.3919069800004</v>
      </c>
      <c r="L1506">
        <v>9.7000000000000003E-6</v>
      </c>
      <c r="M1506">
        <v>6.9999000000000006E-2</v>
      </c>
      <c r="O1506">
        <v>1.0499E-4</v>
      </c>
    </row>
    <row r="1507" spans="1:15" hidden="1" x14ac:dyDescent="0.35">
      <c r="A1507">
        <v>1506</v>
      </c>
      <c r="B1507">
        <v>157</v>
      </c>
      <c r="C1507" t="s">
        <v>977</v>
      </c>
      <c r="D1507" t="str">
        <f>INDEX(FSA_Province!B:B,MATCH(LEFT(C1507,1),FSA_Province!A:A,0))</f>
        <v>AB</v>
      </c>
      <c r="E1507" t="s">
        <v>1745</v>
      </c>
      <c r="F1507" t="s">
        <v>2647</v>
      </c>
      <c r="G1507" t="s">
        <v>2643</v>
      </c>
      <c r="H1507" t="s">
        <v>27</v>
      </c>
      <c r="I1507" t="s">
        <v>16</v>
      </c>
      <c r="J1507">
        <v>6100</v>
      </c>
      <c r="K1507">
        <v>6100</v>
      </c>
      <c r="L1507">
        <v>0.11904648</v>
      </c>
      <c r="M1507">
        <v>736.24494770000001</v>
      </c>
      <c r="O1507">
        <v>1.10436742</v>
      </c>
    </row>
    <row r="1508" spans="1:15" hidden="1" x14ac:dyDescent="0.35">
      <c r="A1508">
        <v>1507</v>
      </c>
      <c r="B1508">
        <v>166</v>
      </c>
      <c r="C1508" t="s">
        <v>1098</v>
      </c>
      <c r="D1508" t="str">
        <f>INDEX(FSA_Province!B:B,MATCH(LEFT(C1508,1),FSA_Province!A:A,0))</f>
        <v>ON</v>
      </c>
      <c r="E1508" t="s">
        <v>1746</v>
      </c>
      <c r="F1508" t="s">
        <v>2647</v>
      </c>
      <c r="G1508" t="s">
        <v>2643</v>
      </c>
      <c r="H1508" t="s">
        <v>27</v>
      </c>
      <c r="I1508" t="s">
        <v>16</v>
      </c>
      <c r="J1508">
        <v>2400</v>
      </c>
      <c r="K1508">
        <v>2400</v>
      </c>
      <c r="L1508">
        <v>0.12092944</v>
      </c>
      <c r="M1508">
        <v>294.3881682</v>
      </c>
      <c r="O1508">
        <v>0.44158225000000001</v>
      </c>
    </row>
    <row r="1509" spans="1:15" hidden="1" x14ac:dyDescent="0.35">
      <c r="A1509">
        <v>1508</v>
      </c>
      <c r="B1509">
        <v>76</v>
      </c>
      <c r="C1509" t="s">
        <v>1524</v>
      </c>
      <c r="D1509" t="str">
        <f>INDEX(FSA_Province!B:B,MATCH(LEFT(C1509,1),FSA_Province!A:A,0))</f>
        <v>AB</v>
      </c>
      <c r="E1509" t="s">
        <v>1747</v>
      </c>
      <c r="F1509" t="s">
        <v>2665</v>
      </c>
      <c r="G1509" t="s">
        <v>2643</v>
      </c>
      <c r="H1509" t="s">
        <v>11</v>
      </c>
      <c r="I1509" t="s">
        <v>12</v>
      </c>
      <c r="J1509">
        <v>320</v>
      </c>
      <c r="K1509">
        <v>320</v>
      </c>
      <c r="L1509">
        <v>0.84499999999999997</v>
      </c>
      <c r="M1509">
        <v>268.026071</v>
      </c>
      <c r="O1509">
        <v>0.40203909999999998</v>
      </c>
    </row>
    <row r="1510" spans="1:15" hidden="1" x14ac:dyDescent="0.35">
      <c r="A1510">
        <v>1509</v>
      </c>
      <c r="B1510">
        <v>131</v>
      </c>
      <c r="C1510" t="s">
        <v>447</v>
      </c>
      <c r="D1510" t="str">
        <f>INDEX(FSA_Province!B:B,MATCH(LEFT(C1510,1),FSA_Province!A:A,0))</f>
        <v>ON</v>
      </c>
      <c r="E1510" t="s">
        <v>1748</v>
      </c>
      <c r="F1510" t="s">
        <v>2647</v>
      </c>
      <c r="G1510" t="s">
        <v>2643</v>
      </c>
      <c r="H1510" t="s">
        <v>27</v>
      </c>
      <c r="I1510" t="s">
        <v>16</v>
      </c>
      <c r="J1510">
        <v>32</v>
      </c>
      <c r="K1510">
        <v>32</v>
      </c>
      <c r="L1510">
        <v>0.12114220000000001</v>
      </c>
      <c r="M1510">
        <v>3.9339023599999998</v>
      </c>
      <c r="O1510">
        <v>5.90085E-3</v>
      </c>
    </row>
    <row r="1511" spans="1:15" hidden="1" x14ac:dyDescent="0.35">
      <c r="A1511">
        <v>1510</v>
      </c>
      <c r="B1511">
        <v>131</v>
      </c>
      <c r="C1511" t="s">
        <v>447</v>
      </c>
      <c r="D1511" t="str">
        <f>INDEX(FSA_Province!B:B,MATCH(LEFT(C1511,1),FSA_Province!A:A,0))</f>
        <v>ON</v>
      </c>
      <c r="E1511" t="s">
        <v>1749</v>
      </c>
      <c r="F1511" t="s">
        <v>2647</v>
      </c>
      <c r="G1511" t="s">
        <v>2643</v>
      </c>
      <c r="H1511" t="s">
        <v>27</v>
      </c>
      <c r="I1511" t="s">
        <v>16</v>
      </c>
      <c r="J1511">
        <v>1650</v>
      </c>
      <c r="K1511">
        <v>1650</v>
      </c>
      <c r="L1511">
        <v>0.12132569</v>
      </c>
      <c r="M1511">
        <v>203.13340339999999</v>
      </c>
      <c r="O1511">
        <v>0.30470009999999997</v>
      </c>
    </row>
    <row r="1512" spans="1:15" hidden="1" x14ac:dyDescent="0.35">
      <c r="A1512">
        <v>1511</v>
      </c>
      <c r="B1512">
        <v>131</v>
      </c>
      <c r="C1512" t="s">
        <v>447</v>
      </c>
      <c r="D1512" t="str">
        <f>INDEX(FSA_Province!B:B,MATCH(LEFT(C1512,1),FSA_Province!A:A,0))</f>
        <v>ON</v>
      </c>
      <c r="E1512" t="s">
        <v>1750</v>
      </c>
      <c r="F1512" t="s">
        <v>2647</v>
      </c>
      <c r="G1512" t="s">
        <v>2643</v>
      </c>
      <c r="H1512" t="s">
        <v>27</v>
      </c>
      <c r="I1512" t="s">
        <v>16</v>
      </c>
      <c r="J1512">
        <v>20198</v>
      </c>
      <c r="K1512">
        <v>20198</v>
      </c>
      <c r="L1512">
        <v>0.12120328</v>
      </c>
      <c r="M1512">
        <v>2484.473641</v>
      </c>
      <c r="O1512">
        <v>3.7267104600000001</v>
      </c>
    </row>
    <row r="1513" spans="1:15" hidden="1" x14ac:dyDescent="0.35">
      <c r="A1513">
        <v>1512</v>
      </c>
      <c r="B1513">
        <v>131</v>
      </c>
      <c r="C1513" t="s">
        <v>447</v>
      </c>
      <c r="D1513" t="str">
        <f>INDEX(FSA_Province!B:B,MATCH(LEFT(C1513,1),FSA_Province!A:A,0))</f>
        <v>ON</v>
      </c>
      <c r="E1513" t="s">
        <v>1751</v>
      </c>
      <c r="F1513" t="s">
        <v>2647</v>
      </c>
      <c r="G1513" t="s">
        <v>2643</v>
      </c>
      <c r="H1513" t="s">
        <v>27</v>
      </c>
      <c r="I1513" t="s">
        <v>16</v>
      </c>
      <c r="J1513">
        <v>2495</v>
      </c>
      <c r="K1513">
        <v>2495</v>
      </c>
      <c r="L1513">
        <v>0.1200339</v>
      </c>
      <c r="M1513">
        <v>303.9856403</v>
      </c>
      <c r="O1513">
        <v>0.45597845999999997</v>
      </c>
    </row>
    <row r="1514" spans="1:15" hidden="1" x14ac:dyDescent="0.35">
      <c r="A1514">
        <v>1513</v>
      </c>
      <c r="B1514">
        <v>250</v>
      </c>
      <c r="C1514" t="s">
        <v>310</v>
      </c>
      <c r="D1514" t="str">
        <f>INDEX(FSA_Province!B:B,MATCH(LEFT(C1514,1),FSA_Province!A:A,0))</f>
        <v>ON</v>
      </c>
      <c r="E1514" t="s">
        <v>1752</v>
      </c>
      <c r="F1514" t="s">
        <v>2647</v>
      </c>
      <c r="G1514" t="s">
        <v>2643</v>
      </c>
      <c r="H1514" t="s">
        <v>11</v>
      </c>
      <c r="I1514" t="s">
        <v>12</v>
      </c>
      <c r="J1514">
        <v>574.15</v>
      </c>
      <c r="K1514">
        <v>574.15</v>
      </c>
      <c r="L1514">
        <v>0.125</v>
      </c>
      <c r="M1514">
        <v>70.968453780000004</v>
      </c>
      <c r="O1514">
        <v>0.10645267999999999</v>
      </c>
    </row>
    <row r="1515" spans="1:15" hidden="1" x14ac:dyDescent="0.35">
      <c r="A1515">
        <v>1514</v>
      </c>
      <c r="B1515">
        <v>69</v>
      </c>
      <c r="C1515" t="s">
        <v>85</v>
      </c>
      <c r="D1515" t="str">
        <f>INDEX(FSA_Province!B:B,MATCH(LEFT(C1515,1),FSA_Province!A:A,0))</f>
        <v>AB</v>
      </c>
      <c r="E1515" t="s">
        <v>1753</v>
      </c>
      <c r="F1515" t="s">
        <v>2647</v>
      </c>
      <c r="G1515" t="s">
        <v>2643</v>
      </c>
      <c r="H1515" t="s">
        <v>27</v>
      </c>
      <c r="I1515" t="s">
        <v>16</v>
      </c>
      <c r="J1515">
        <v>6000</v>
      </c>
      <c r="K1515">
        <v>6000</v>
      </c>
      <c r="L1515">
        <v>0.11929571</v>
      </c>
      <c r="M1515">
        <v>725.80353920000005</v>
      </c>
      <c r="O1515">
        <v>1.0887053</v>
      </c>
    </row>
    <row r="1516" spans="1:15" hidden="1" x14ac:dyDescent="0.35">
      <c r="A1516">
        <v>1956</v>
      </c>
      <c r="B1516">
        <v>245</v>
      </c>
      <c r="C1516" t="s">
        <v>8</v>
      </c>
      <c r="D1516" t="str">
        <f>INDEX(FSA_Province!B:B,MATCH(LEFT(C1516,1),FSA_Province!A:A,0))</f>
        <v>BC</v>
      </c>
      <c r="E1516" t="s">
        <v>2206</v>
      </c>
      <c r="F1516" t="s">
        <v>2642</v>
      </c>
      <c r="G1516" t="s">
        <v>2643</v>
      </c>
      <c r="H1516" t="s">
        <v>11</v>
      </c>
      <c r="I1516" t="s">
        <v>16</v>
      </c>
      <c r="J1516">
        <v>0.5</v>
      </c>
      <c r="K1516">
        <v>0.5</v>
      </c>
      <c r="L1516">
        <v>47000</v>
      </c>
      <c r="M1516">
        <v>23499.999640000002</v>
      </c>
      <c r="O1516">
        <v>0</v>
      </c>
    </row>
    <row r="1517" spans="1:15" hidden="1" x14ac:dyDescent="0.35">
      <c r="A1517">
        <v>1516</v>
      </c>
      <c r="B1517">
        <v>36</v>
      </c>
      <c r="C1517" t="s">
        <v>694</v>
      </c>
      <c r="D1517" t="str">
        <f>INDEX(FSA_Province!B:B,MATCH(LEFT(C1517,1),FSA_Province!A:A,0))</f>
        <v>ON</v>
      </c>
      <c r="E1517" t="s">
        <v>1756</v>
      </c>
      <c r="F1517" t="s">
        <v>2647</v>
      </c>
      <c r="G1517" t="s">
        <v>2643</v>
      </c>
      <c r="H1517" t="s">
        <v>11</v>
      </c>
      <c r="I1517" t="s">
        <v>12</v>
      </c>
      <c r="J1517">
        <v>12415.31719066</v>
      </c>
      <c r="K1517">
        <v>12415.31719066</v>
      </c>
      <c r="L1517">
        <v>0.121</v>
      </c>
      <c r="M1517">
        <v>1488.1421519999999</v>
      </c>
      <c r="O1517">
        <v>2.2322132200000002</v>
      </c>
    </row>
    <row r="1518" spans="1:15" hidden="1" x14ac:dyDescent="0.35">
      <c r="A1518">
        <v>1517</v>
      </c>
      <c r="B1518">
        <v>62</v>
      </c>
      <c r="C1518" t="s">
        <v>140</v>
      </c>
      <c r="D1518" t="str">
        <f>INDEX(FSA_Province!B:B,MATCH(LEFT(C1518,1),FSA_Province!A:A,0))</f>
        <v>ON</v>
      </c>
      <c r="E1518" t="s">
        <v>1757</v>
      </c>
      <c r="F1518" t="s">
        <v>2646</v>
      </c>
      <c r="G1518" t="s">
        <v>2643</v>
      </c>
      <c r="H1518" t="s">
        <v>27</v>
      </c>
      <c r="I1518" t="s">
        <v>16</v>
      </c>
      <c r="J1518">
        <v>2</v>
      </c>
      <c r="K1518">
        <v>2</v>
      </c>
      <c r="L1518">
        <v>1731.9670000000001</v>
      </c>
      <c r="M1518">
        <v>3519.2500089999999</v>
      </c>
      <c r="O1518">
        <v>5.2788750100000001</v>
      </c>
    </row>
    <row r="1519" spans="1:15" hidden="1" x14ac:dyDescent="0.35">
      <c r="A1519">
        <v>2002</v>
      </c>
      <c r="B1519">
        <v>245</v>
      </c>
      <c r="C1519" t="s">
        <v>8</v>
      </c>
      <c r="D1519" t="str">
        <f>INDEX(FSA_Province!B:B,MATCH(LEFT(C1519,1),FSA_Province!A:A,0))</f>
        <v>BC</v>
      </c>
      <c r="E1519" t="s">
        <v>2257</v>
      </c>
      <c r="F1519" t="s">
        <v>2642</v>
      </c>
      <c r="G1519" t="s">
        <v>2643</v>
      </c>
      <c r="H1519" t="s">
        <v>11</v>
      </c>
      <c r="I1519" t="s">
        <v>12</v>
      </c>
      <c r="J1519">
        <v>0.5</v>
      </c>
      <c r="K1519">
        <v>0.5</v>
      </c>
      <c r="L1519">
        <v>47000</v>
      </c>
      <c r="M1519">
        <v>23499.99944</v>
      </c>
      <c r="O1519">
        <v>0</v>
      </c>
    </row>
    <row r="1520" spans="1:15" hidden="1" x14ac:dyDescent="0.35">
      <c r="A1520">
        <v>1519</v>
      </c>
      <c r="B1520">
        <v>156</v>
      </c>
      <c r="C1520" t="s">
        <v>13</v>
      </c>
      <c r="D1520" t="str">
        <f>INDEX(FSA_Province!B:B,MATCH(LEFT(C1520,1),FSA_Province!A:A,0))</f>
        <v>ON</v>
      </c>
      <c r="E1520" t="s">
        <v>1759</v>
      </c>
      <c r="F1520" t="s">
        <v>2646</v>
      </c>
      <c r="G1520" t="s">
        <v>2643</v>
      </c>
      <c r="H1520" t="s">
        <v>27</v>
      </c>
      <c r="I1520" t="s">
        <v>16</v>
      </c>
      <c r="J1520">
        <v>0.7</v>
      </c>
      <c r="K1520">
        <v>0.7</v>
      </c>
      <c r="L1520">
        <v>1690.7670000000001</v>
      </c>
      <c r="M1520">
        <v>1204.474005</v>
      </c>
      <c r="O1520">
        <v>1.806711</v>
      </c>
    </row>
    <row r="1521" spans="1:15" hidden="1" x14ac:dyDescent="0.35">
      <c r="A1521">
        <v>1520</v>
      </c>
      <c r="B1521">
        <v>203</v>
      </c>
      <c r="C1521" t="s">
        <v>700</v>
      </c>
      <c r="D1521" t="str">
        <f>INDEX(FSA_Province!B:B,MATCH(LEFT(C1521,1),FSA_Province!A:A,0))</f>
        <v>AB</v>
      </c>
      <c r="E1521" t="s">
        <v>1760</v>
      </c>
      <c r="F1521" t="s">
        <v>2650</v>
      </c>
      <c r="G1521" t="s">
        <v>2643</v>
      </c>
      <c r="H1521" t="s">
        <v>27</v>
      </c>
      <c r="I1521" t="s">
        <v>16</v>
      </c>
      <c r="J1521">
        <v>1950</v>
      </c>
      <c r="K1521">
        <v>1950</v>
      </c>
      <c r="L1521">
        <v>1.2795300000000001</v>
      </c>
      <c r="M1521">
        <v>2542.9428429999998</v>
      </c>
      <c r="O1521">
        <v>3.8144142599999999</v>
      </c>
    </row>
    <row r="1522" spans="1:15" hidden="1" x14ac:dyDescent="0.35">
      <c r="A1522">
        <v>1521</v>
      </c>
      <c r="B1522">
        <v>76</v>
      </c>
      <c r="C1522" t="s">
        <v>1524</v>
      </c>
      <c r="D1522" t="str">
        <f>INDEX(FSA_Province!B:B,MATCH(LEFT(C1522,1),FSA_Province!A:A,0))</f>
        <v>AB</v>
      </c>
      <c r="E1522" t="s">
        <v>1761</v>
      </c>
      <c r="F1522" t="s">
        <v>2666</v>
      </c>
      <c r="G1522" t="s">
        <v>2643</v>
      </c>
      <c r="H1522" t="s">
        <v>11</v>
      </c>
      <c r="I1522" t="s">
        <v>12</v>
      </c>
      <c r="J1522">
        <v>273517.40517518</v>
      </c>
      <c r="K1522">
        <v>273517.40517518</v>
      </c>
      <c r="L1522">
        <v>6.4000000000000003E-3</v>
      </c>
      <c r="M1522">
        <v>1738.476627</v>
      </c>
      <c r="O1522">
        <v>2.6077149300000002</v>
      </c>
    </row>
    <row r="1523" spans="1:15" hidden="1" x14ac:dyDescent="0.35">
      <c r="A1523">
        <v>1522</v>
      </c>
      <c r="B1523">
        <v>249</v>
      </c>
      <c r="C1523" t="s">
        <v>997</v>
      </c>
      <c r="D1523" t="str">
        <f>INDEX(FSA_Province!B:B,MATCH(LEFT(C1523,1),FSA_Province!A:A,0))</f>
        <v>ON</v>
      </c>
      <c r="E1523" t="s">
        <v>1762</v>
      </c>
      <c r="F1523" t="s">
        <v>2647</v>
      </c>
      <c r="G1523" t="s">
        <v>2643</v>
      </c>
      <c r="H1523" t="s">
        <v>11</v>
      </c>
      <c r="I1523" t="s">
        <v>16</v>
      </c>
      <c r="J1523">
        <v>10000</v>
      </c>
      <c r="K1523">
        <v>10000</v>
      </c>
      <c r="L1523">
        <v>0.81254999999999999</v>
      </c>
      <c r="M1523" s="6">
        <v>8125.5</v>
      </c>
      <c r="N1523" s="6"/>
      <c r="O1523">
        <v>1.7575628400000001</v>
      </c>
    </row>
    <row r="1524" spans="1:15" hidden="1" x14ac:dyDescent="0.35">
      <c r="A1524">
        <v>1205</v>
      </c>
      <c r="B1524">
        <v>130</v>
      </c>
      <c r="C1524" t="s">
        <v>1432</v>
      </c>
      <c r="D1524" t="str">
        <f>INDEX(FSA_Province!B:B,MATCH(LEFT(C1524,1),FSA_Province!A:A,0))</f>
        <v>BC</v>
      </c>
      <c r="E1524" t="s">
        <v>1434</v>
      </c>
      <c r="F1524" t="s">
        <v>2642</v>
      </c>
      <c r="G1524" t="s">
        <v>2643</v>
      </c>
      <c r="H1524" t="s">
        <v>27</v>
      </c>
      <c r="I1524" t="s">
        <v>16</v>
      </c>
      <c r="J1524">
        <v>2.1000000000000001E-2</v>
      </c>
      <c r="K1524">
        <v>2.1000000000000001E-2</v>
      </c>
      <c r="L1524">
        <v>46931.697</v>
      </c>
      <c r="M1524">
        <v>1000.136958</v>
      </c>
      <c r="O1524">
        <v>1.5002054300000001</v>
      </c>
    </row>
    <row r="1525" spans="1:15" hidden="1" x14ac:dyDescent="0.35">
      <c r="A1525">
        <v>1524</v>
      </c>
      <c r="B1525">
        <v>102</v>
      </c>
      <c r="C1525" t="s">
        <v>22</v>
      </c>
      <c r="D1525" t="str">
        <f>INDEX(FSA_Province!B:B,MATCH(LEFT(C1525,1),FSA_Province!A:A,0))</f>
        <v>ON</v>
      </c>
      <c r="E1525" t="s">
        <v>1764</v>
      </c>
      <c r="F1525" t="s">
        <v>2647</v>
      </c>
      <c r="G1525" t="s">
        <v>2643</v>
      </c>
      <c r="H1525" t="s">
        <v>11</v>
      </c>
      <c r="I1525" t="s">
        <v>16</v>
      </c>
      <c r="J1525">
        <v>95</v>
      </c>
      <c r="K1525">
        <v>95</v>
      </c>
      <c r="L1525">
        <v>0.10448638</v>
      </c>
      <c r="M1525">
        <v>10.0775092</v>
      </c>
      <c r="O1525">
        <v>1.5116259999999999E-2</v>
      </c>
    </row>
    <row r="1526" spans="1:15" hidden="1" x14ac:dyDescent="0.35">
      <c r="A1526">
        <v>1525</v>
      </c>
      <c r="B1526">
        <v>102</v>
      </c>
      <c r="C1526" t="s">
        <v>22</v>
      </c>
      <c r="D1526" t="str">
        <f>INDEX(FSA_Province!B:B,MATCH(LEFT(C1526,1),FSA_Province!A:A,0))</f>
        <v>ON</v>
      </c>
      <c r="E1526" t="s">
        <v>1765</v>
      </c>
      <c r="F1526" t="s">
        <v>2656</v>
      </c>
      <c r="G1526" t="s">
        <v>2643</v>
      </c>
      <c r="H1526" t="s">
        <v>11</v>
      </c>
      <c r="I1526" t="s">
        <v>12</v>
      </c>
      <c r="J1526">
        <v>14.307233999999999</v>
      </c>
      <c r="K1526">
        <v>14.307233999999999</v>
      </c>
      <c r="L1526">
        <v>0.71011000000000002</v>
      </c>
      <c r="M1526">
        <v>10.08178876</v>
      </c>
      <c r="O1526">
        <v>1.5122679999999999E-2</v>
      </c>
    </row>
    <row r="1527" spans="1:15" hidden="1" x14ac:dyDescent="0.35">
      <c r="A1527">
        <v>1526</v>
      </c>
      <c r="B1527">
        <v>83</v>
      </c>
      <c r="C1527" t="s">
        <v>52</v>
      </c>
      <c r="D1527" t="str">
        <f>INDEX(FSA_Province!B:B,MATCH(LEFT(C1527,1),FSA_Province!A:A,0))</f>
        <v>ON</v>
      </c>
      <c r="E1527" t="s">
        <v>1766</v>
      </c>
      <c r="F1527" t="s">
        <v>2647</v>
      </c>
      <c r="G1527" t="s">
        <v>2643</v>
      </c>
      <c r="H1527" t="s">
        <v>11</v>
      </c>
      <c r="I1527" t="s">
        <v>16</v>
      </c>
      <c r="J1527">
        <v>2827.4009999999998</v>
      </c>
      <c r="K1527">
        <v>2827.4009999999998</v>
      </c>
      <c r="L1527">
        <v>0.10502035</v>
      </c>
      <c r="M1527">
        <v>301.60656790000002</v>
      </c>
      <c r="O1527">
        <v>0.45240985</v>
      </c>
    </row>
    <row r="1528" spans="1:15" hidden="1" x14ac:dyDescent="0.35">
      <c r="A1528">
        <v>1527</v>
      </c>
      <c r="B1528">
        <v>239</v>
      </c>
      <c r="C1528" t="s">
        <v>1767</v>
      </c>
      <c r="D1528" t="str">
        <f>INDEX(FSA_Province!B:B,MATCH(LEFT(C1528,1),FSA_Province!A:A,0))</f>
        <v>QC</v>
      </c>
      <c r="E1528" t="s">
        <v>1768</v>
      </c>
      <c r="F1528" t="s">
        <v>2646</v>
      </c>
      <c r="G1528" t="s">
        <v>2643</v>
      </c>
      <c r="H1528" t="s">
        <v>11</v>
      </c>
      <c r="I1528" t="s">
        <v>16</v>
      </c>
      <c r="J1528">
        <v>0.61</v>
      </c>
      <c r="K1528">
        <v>0.61</v>
      </c>
      <c r="L1528">
        <v>1598</v>
      </c>
      <c r="M1528">
        <v>989.58242589999998</v>
      </c>
      <c r="O1528">
        <v>1.4843736300000001</v>
      </c>
    </row>
    <row r="1529" spans="1:15" hidden="1" x14ac:dyDescent="0.35">
      <c r="A1529">
        <v>1528</v>
      </c>
      <c r="B1529">
        <v>215</v>
      </c>
      <c r="C1529" t="s">
        <v>177</v>
      </c>
      <c r="D1529" t="str">
        <f>INDEX(FSA_Province!B:B,MATCH(LEFT(C1529,1),FSA_Province!A:A,0))</f>
        <v>BC</v>
      </c>
      <c r="E1529" t="s">
        <v>1769</v>
      </c>
      <c r="F1529" t="s">
        <v>2651</v>
      </c>
      <c r="G1529" t="s">
        <v>2643</v>
      </c>
      <c r="H1529" t="s">
        <v>11</v>
      </c>
      <c r="I1529" t="s">
        <v>16</v>
      </c>
      <c r="J1529">
        <v>5</v>
      </c>
      <c r="K1529">
        <v>5</v>
      </c>
      <c r="L1529">
        <v>155.30000000000001</v>
      </c>
      <c r="M1529">
        <v>788.40980750000006</v>
      </c>
      <c r="O1529">
        <v>1.18261471</v>
      </c>
    </row>
    <row r="1530" spans="1:15" hidden="1" x14ac:dyDescent="0.35">
      <c r="A1530">
        <v>582</v>
      </c>
      <c r="B1530">
        <v>134</v>
      </c>
      <c r="C1530" t="s">
        <v>69</v>
      </c>
      <c r="D1530" t="str">
        <f>INDEX(FSA_Province!B:B,MATCH(LEFT(C1530,1),FSA_Province!A:A,0))</f>
        <v>ON</v>
      </c>
      <c r="E1530" t="s">
        <v>759</v>
      </c>
      <c r="F1530" t="s">
        <v>2642</v>
      </c>
      <c r="G1530" t="s">
        <v>2650</v>
      </c>
      <c r="H1530" t="s">
        <v>27</v>
      </c>
      <c r="I1530" t="s">
        <v>12</v>
      </c>
      <c r="J1530">
        <v>3.3999999999999998E-3</v>
      </c>
      <c r="K1530">
        <v>3.3999999999999998E-3</v>
      </c>
      <c r="L1530">
        <v>46874.870940000001</v>
      </c>
      <c r="M1530">
        <v>159.37456119999999</v>
      </c>
      <c r="O1530">
        <v>0.23906184</v>
      </c>
    </row>
    <row r="1531" spans="1:15" hidden="1" x14ac:dyDescent="0.35">
      <c r="A1531">
        <v>1530</v>
      </c>
      <c r="B1531">
        <v>147</v>
      </c>
      <c r="C1531" t="s">
        <v>796</v>
      </c>
      <c r="D1531" t="str">
        <f>INDEX(FSA_Province!B:B,MATCH(LEFT(C1531,1),FSA_Province!A:A,0))</f>
        <v>AB</v>
      </c>
      <c r="E1531" t="s">
        <v>1771</v>
      </c>
      <c r="F1531" t="s">
        <v>2647</v>
      </c>
      <c r="G1531" t="s">
        <v>2643</v>
      </c>
      <c r="H1531" t="s">
        <v>11</v>
      </c>
      <c r="I1531" t="s">
        <v>16</v>
      </c>
      <c r="J1531">
        <v>19750</v>
      </c>
      <c r="K1531">
        <v>19750</v>
      </c>
      <c r="L1531">
        <v>9.9000000000000005E-2</v>
      </c>
      <c r="M1531">
        <v>1985.54853</v>
      </c>
      <c r="O1531">
        <v>2.9783227700000001</v>
      </c>
    </row>
    <row r="1532" spans="1:15" hidden="1" x14ac:dyDescent="0.35">
      <c r="A1532">
        <v>916</v>
      </c>
      <c r="B1532">
        <v>155</v>
      </c>
      <c r="C1532" t="s">
        <v>1131</v>
      </c>
      <c r="D1532" t="str">
        <f>INDEX(FSA_Province!B:B,MATCH(LEFT(C1532,1),FSA_Province!A:A,0))</f>
        <v>AB</v>
      </c>
      <c r="E1532" t="s">
        <v>1132</v>
      </c>
      <c r="F1532" t="s">
        <v>2642</v>
      </c>
      <c r="G1532" t="s">
        <v>2650</v>
      </c>
      <c r="H1532" t="s">
        <v>11</v>
      </c>
      <c r="I1532" t="s">
        <v>16</v>
      </c>
      <c r="J1532">
        <v>1.6400000000000001E-2</v>
      </c>
      <c r="K1532">
        <v>1.6400000000000001E-2</v>
      </c>
      <c r="L1532">
        <v>46835.328999999998</v>
      </c>
      <c r="M1532">
        <v>768.09939559999998</v>
      </c>
      <c r="O1532">
        <v>1.15214909</v>
      </c>
    </row>
    <row r="1533" spans="1:15" hidden="1" x14ac:dyDescent="0.35">
      <c r="A1533">
        <v>1532</v>
      </c>
      <c r="B1533">
        <v>138</v>
      </c>
      <c r="C1533" t="s">
        <v>223</v>
      </c>
      <c r="D1533" t="str">
        <f>INDEX(FSA_Province!B:B,MATCH(LEFT(C1533,1),FSA_Province!A:A,0))</f>
        <v>QC</v>
      </c>
      <c r="E1533" t="s">
        <v>1773</v>
      </c>
      <c r="F1533" t="s">
        <v>2647</v>
      </c>
      <c r="G1533" t="s">
        <v>2643</v>
      </c>
      <c r="H1533" t="s">
        <v>27</v>
      </c>
      <c r="I1533" t="s">
        <v>16</v>
      </c>
      <c r="J1533">
        <v>5000</v>
      </c>
      <c r="K1533">
        <v>5000</v>
      </c>
      <c r="L1533">
        <v>0.10525356</v>
      </c>
      <c r="M1533">
        <v>536.8037094</v>
      </c>
      <c r="O1533">
        <v>0.80520555999999999</v>
      </c>
    </row>
    <row r="1534" spans="1:15" hidden="1" x14ac:dyDescent="0.35">
      <c r="A1534">
        <v>581</v>
      </c>
      <c r="B1534">
        <v>134</v>
      </c>
      <c r="C1534" t="s">
        <v>69</v>
      </c>
      <c r="D1534" t="str">
        <f>INDEX(FSA_Province!B:B,MATCH(LEFT(C1534,1),FSA_Province!A:A,0))</f>
        <v>ON</v>
      </c>
      <c r="E1534" t="s">
        <v>758</v>
      </c>
      <c r="F1534" t="s">
        <v>2642</v>
      </c>
      <c r="G1534" t="s">
        <v>2650</v>
      </c>
      <c r="H1534" t="s">
        <v>27</v>
      </c>
      <c r="I1534" t="s">
        <v>12</v>
      </c>
      <c r="J1534">
        <v>1E-3</v>
      </c>
      <c r="K1534">
        <v>1E-3</v>
      </c>
      <c r="L1534">
        <v>46818.547019999998</v>
      </c>
      <c r="M1534">
        <v>46.823365099999997</v>
      </c>
      <c r="O1534">
        <v>7.0235039999999999E-2</v>
      </c>
    </row>
    <row r="1535" spans="1:15" hidden="1" x14ac:dyDescent="0.35">
      <c r="A1535">
        <v>1534</v>
      </c>
      <c r="B1535">
        <v>62</v>
      </c>
      <c r="C1535" t="s">
        <v>140</v>
      </c>
      <c r="D1535" t="str">
        <f>INDEX(FSA_Province!B:B,MATCH(LEFT(C1535,1),FSA_Province!A:A,0))</f>
        <v>ON</v>
      </c>
      <c r="E1535" t="s">
        <v>1775</v>
      </c>
      <c r="F1535" t="s">
        <v>2646</v>
      </c>
      <c r="G1535" t="s">
        <v>2643</v>
      </c>
      <c r="H1535" t="s">
        <v>27</v>
      </c>
      <c r="I1535" t="s">
        <v>12</v>
      </c>
      <c r="J1535">
        <v>2</v>
      </c>
      <c r="K1535">
        <v>2</v>
      </c>
      <c r="L1535">
        <v>1590.43</v>
      </c>
      <c r="M1535">
        <v>3156.2110149999999</v>
      </c>
      <c r="O1535">
        <v>4.7343165200000001</v>
      </c>
    </row>
    <row r="1536" spans="1:15" hidden="1" x14ac:dyDescent="0.35">
      <c r="A1536">
        <v>770</v>
      </c>
      <c r="B1536">
        <v>224</v>
      </c>
      <c r="C1536" t="s">
        <v>83</v>
      </c>
      <c r="D1536" t="str">
        <f>INDEX(FSA_Province!B:B,MATCH(LEFT(C1536,1),FSA_Province!A:A,0))</f>
        <v>BC</v>
      </c>
      <c r="E1536" t="s">
        <v>970</v>
      </c>
      <c r="F1536" t="s">
        <v>2648</v>
      </c>
      <c r="G1536" t="s">
        <v>2642</v>
      </c>
      <c r="H1536" t="s">
        <v>27</v>
      </c>
      <c r="I1536" t="s">
        <v>16</v>
      </c>
      <c r="J1536">
        <v>3000</v>
      </c>
      <c r="K1536">
        <v>3000</v>
      </c>
      <c r="L1536">
        <v>9.7699999999999996E-6</v>
      </c>
      <c r="M1536">
        <v>2.9309990000000001E-2</v>
      </c>
      <c r="O1536">
        <v>4.3959999999999999E-5</v>
      </c>
    </row>
    <row r="1537" spans="1:15" hidden="1" x14ac:dyDescent="0.35">
      <c r="A1537">
        <v>1536</v>
      </c>
      <c r="B1537">
        <v>179</v>
      </c>
      <c r="C1537" t="s">
        <v>333</v>
      </c>
      <c r="D1537" t="str">
        <f>INDEX(FSA_Province!B:B,MATCH(LEFT(C1537,1),FSA_Province!A:A,0))</f>
        <v>ON</v>
      </c>
      <c r="E1537" t="s">
        <v>1777</v>
      </c>
      <c r="F1537" t="s">
        <v>2646</v>
      </c>
      <c r="G1537" t="s">
        <v>2643</v>
      </c>
      <c r="H1537" t="s">
        <v>11</v>
      </c>
      <c r="I1537" t="s">
        <v>16</v>
      </c>
      <c r="J1537">
        <v>0.31203195</v>
      </c>
      <c r="K1537">
        <v>0.31203195</v>
      </c>
      <c r="L1537">
        <v>1600</v>
      </c>
      <c r="M1537">
        <v>507.86254919999999</v>
      </c>
      <c r="O1537">
        <v>0.76179381999999995</v>
      </c>
    </row>
    <row r="1538" spans="1:15" hidden="1" x14ac:dyDescent="0.35">
      <c r="A1538">
        <v>1611</v>
      </c>
      <c r="B1538">
        <v>133</v>
      </c>
      <c r="C1538" t="s">
        <v>183</v>
      </c>
      <c r="D1538" t="str">
        <f>INDEX(FSA_Province!B:B,MATCH(LEFT(C1538,1),FSA_Province!A:A,0))</f>
        <v>ON</v>
      </c>
      <c r="E1538" t="s">
        <v>1856</v>
      </c>
      <c r="F1538" t="s">
        <v>2668</v>
      </c>
      <c r="G1538" t="s">
        <v>2642</v>
      </c>
      <c r="H1538" t="s">
        <v>11</v>
      </c>
      <c r="I1538" t="s">
        <v>12</v>
      </c>
      <c r="J1538">
        <v>38038.313804160003</v>
      </c>
      <c r="K1538">
        <v>38038.313804160003</v>
      </c>
      <c r="L1538">
        <v>1.0200000000000001E-5</v>
      </c>
      <c r="M1538">
        <v>0.38799056999999998</v>
      </c>
      <c r="O1538">
        <v>5.8179E-4</v>
      </c>
    </row>
    <row r="1539" spans="1:15" hidden="1" x14ac:dyDescent="0.35">
      <c r="A1539">
        <v>1538</v>
      </c>
      <c r="B1539">
        <v>126</v>
      </c>
      <c r="C1539" t="s">
        <v>78</v>
      </c>
      <c r="D1539" t="str">
        <f>INDEX(FSA_Province!B:B,MATCH(LEFT(C1539,1),FSA_Province!A:A,0))</f>
        <v>BC</v>
      </c>
      <c r="E1539" t="s">
        <v>1781</v>
      </c>
      <c r="F1539" t="s">
        <v>2646</v>
      </c>
      <c r="G1539" t="s">
        <v>2643</v>
      </c>
      <c r="H1539" t="s">
        <v>27</v>
      </c>
      <c r="I1539" t="s">
        <v>16</v>
      </c>
      <c r="J1539">
        <v>2.3E-2</v>
      </c>
      <c r="K1539">
        <v>2.3E-2</v>
      </c>
      <c r="L1539">
        <v>1638.058</v>
      </c>
      <c r="M1539">
        <v>38.034250290000003</v>
      </c>
      <c r="O1539">
        <v>0</v>
      </c>
    </row>
    <row r="1540" spans="1:15" hidden="1" x14ac:dyDescent="0.35">
      <c r="A1540">
        <v>1539</v>
      </c>
      <c r="B1540">
        <v>126</v>
      </c>
      <c r="C1540" t="s">
        <v>78</v>
      </c>
      <c r="D1540" t="str">
        <f>INDEX(FSA_Province!B:B,MATCH(LEFT(C1540,1),FSA_Province!A:A,0))</f>
        <v>BC</v>
      </c>
      <c r="E1540" t="s">
        <v>1782</v>
      </c>
      <c r="F1540" t="s">
        <v>2646</v>
      </c>
      <c r="G1540" t="s">
        <v>2643</v>
      </c>
      <c r="H1540" t="s">
        <v>27</v>
      </c>
      <c r="I1540" t="s">
        <v>16</v>
      </c>
      <c r="J1540">
        <v>1.79</v>
      </c>
      <c r="K1540">
        <v>1.79</v>
      </c>
      <c r="L1540">
        <v>1640.2950000000001</v>
      </c>
      <c r="M1540">
        <v>2964.5612329999999</v>
      </c>
      <c r="O1540">
        <v>0</v>
      </c>
    </row>
    <row r="1541" spans="1:15" hidden="1" x14ac:dyDescent="0.35">
      <c r="A1541">
        <v>1540</v>
      </c>
      <c r="B1541">
        <v>203</v>
      </c>
      <c r="C1541" t="s">
        <v>700</v>
      </c>
      <c r="D1541" t="str">
        <f>INDEX(FSA_Province!B:B,MATCH(LEFT(C1541,1),FSA_Province!A:A,0))</f>
        <v>AB</v>
      </c>
      <c r="E1541" t="s">
        <v>1783</v>
      </c>
      <c r="F1541" t="s">
        <v>2646</v>
      </c>
      <c r="G1541" t="s">
        <v>2643</v>
      </c>
      <c r="H1541" t="s">
        <v>27</v>
      </c>
      <c r="I1541" t="s">
        <v>16</v>
      </c>
      <c r="J1541">
        <v>1.4999999900000001</v>
      </c>
      <c r="K1541">
        <v>1.4999999900000001</v>
      </c>
      <c r="L1541">
        <v>1612.7049999999999</v>
      </c>
      <c r="M1541">
        <v>2451.4342569999999</v>
      </c>
      <c r="O1541">
        <v>3.6771513800000002</v>
      </c>
    </row>
    <row r="1542" spans="1:15" hidden="1" x14ac:dyDescent="0.35">
      <c r="A1542">
        <v>1541</v>
      </c>
      <c r="B1542">
        <v>6</v>
      </c>
      <c r="C1542" t="s">
        <v>85</v>
      </c>
      <c r="D1542" t="str">
        <f>INDEX(FSA_Province!B:B,MATCH(LEFT(C1542,1),FSA_Province!A:A,0))</f>
        <v>AB</v>
      </c>
      <c r="E1542" t="s">
        <v>1784</v>
      </c>
      <c r="F1542" t="s">
        <v>2647</v>
      </c>
      <c r="G1542" t="s">
        <v>2643</v>
      </c>
      <c r="H1542" t="s">
        <v>11</v>
      </c>
      <c r="I1542" t="s">
        <v>16</v>
      </c>
      <c r="J1542">
        <v>94.198325150000002</v>
      </c>
      <c r="K1542">
        <v>94.198325150000002</v>
      </c>
      <c r="L1542">
        <v>0.106</v>
      </c>
      <c r="M1542">
        <v>10.124161279999999</v>
      </c>
      <c r="O1542">
        <v>1.518624E-2</v>
      </c>
    </row>
    <row r="1543" spans="1:15" hidden="1" x14ac:dyDescent="0.35">
      <c r="A1543">
        <v>1542</v>
      </c>
      <c r="B1543">
        <v>206</v>
      </c>
      <c r="C1543" t="s">
        <v>675</v>
      </c>
      <c r="D1543" t="str">
        <f>INDEX(FSA_Province!B:B,MATCH(LEFT(C1543,1),FSA_Province!A:A,0))</f>
        <v>AB</v>
      </c>
      <c r="E1543" t="s">
        <v>1785</v>
      </c>
      <c r="F1543" t="s">
        <v>2644</v>
      </c>
      <c r="G1543" t="s">
        <v>2643</v>
      </c>
      <c r="H1543" t="s">
        <v>27</v>
      </c>
      <c r="I1543" t="s">
        <v>16</v>
      </c>
      <c r="J1543">
        <v>500</v>
      </c>
      <c r="K1543">
        <v>500</v>
      </c>
      <c r="L1543">
        <v>0.41865000000000002</v>
      </c>
      <c r="M1543">
        <v>212.01519999999999</v>
      </c>
      <c r="O1543">
        <v>0.31802279999999999</v>
      </c>
    </row>
    <row r="1544" spans="1:15" hidden="1" x14ac:dyDescent="0.35">
      <c r="A1544">
        <v>1543</v>
      </c>
      <c r="B1544">
        <v>215</v>
      </c>
      <c r="C1544" t="s">
        <v>177</v>
      </c>
      <c r="D1544" t="str">
        <f>INDEX(FSA_Province!B:B,MATCH(LEFT(C1544,1),FSA_Province!A:A,0))</f>
        <v>BC</v>
      </c>
      <c r="E1544" t="s">
        <v>1786</v>
      </c>
      <c r="F1544" t="s">
        <v>2644</v>
      </c>
      <c r="G1544" t="s">
        <v>2643</v>
      </c>
      <c r="H1544" t="s">
        <v>11</v>
      </c>
      <c r="I1544" t="s">
        <v>16</v>
      </c>
      <c r="J1544">
        <v>180</v>
      </c>
      <c r="K1544">
        <v>180</v>
      </c>
      <c r="L1544">
        <v>0.42</v>
      </c>
      <c r="M1544">
        <v>76.592427299999997</v>
      </c>
      <c r="O1544">
        <v>0.11488864</v>
      </c>
    </row>
    <row r="1545" spans="1:15" hidden="1" x14ac:dyDescent="0.35">
      <c r="A1545">
        <v>1544</v>
      </c>
      <c r="B1545">
        <v>215</v>
      </c>
      <c r="C1545" t="s">
        <v>177</v>
      </c>
      <c r="D1545" t="str">
        <f>INDEX(FSA_Province!B:B,MATCH(LEFT(C1545,1),FSA_Province!A:A,0))</f>
        <v>BC</v>
      </c>
      <c r="E1545" t="s">
        <v>1787</v>
      </c>
      <c r="F1545" t="s">
        <v>2651</v>
      </c>
      <c r="G1545" t="s">
        <v>2643</v>
      </c>
      <c r="H1545" t="s">
        <v>11</v>
      </c>
      <c r="I1545" t="s">
        <v>16</v>
      </c>
      <c r="J1545">
        <v>8.5</v>
      </c>
      <c r="K1545">
        <v>8.5</v>
      </c>
      <c r="L1545">
        <v>166.5</v>
      </c>
      <c r="M1545">
        <v>1434.294856</v>
      </c>
      <c r="O1545">
        <v>2.15144227</v>
      </c>
    </row>
    <row r="1546" spans="1:15" hidden="1" x14ac:dyDescent="0.35">
      <c r="A1546">
        <v>1545</v>
      </c>
      <c r="B1546">
        <v>217</v>
      </c>
      <c r="C1546" t="s">
        <v>491</v>
      </c>
      <c r="D1546" t="str">
        <f>INDEX(FSA_Province!B:B,MATCH(LEFT(C1546,1),FSA_Province!A:A,0))</f>
        <v>QC</v>
      </c>
      <c r="E1546" t="s">
        <v>1788</v>
      </c>
      <c r="F1546" t="s">
        <v>2665</v>
      </c>
      <c r="G1546" t="s">
        <v>2643</v>
      </c>
      <c r="H1546" t="s">
        <v>11</v>
      </c>
      <c r="I1546" t="s">
        <v>12</v>
      </c>
      <c r="J1546">
        <v>40</v>
      </c>
      <c r="K1546">
        <v>40</v>
      </c>
      <c r="L1546">
        <v>0.79798999999999998</v>
      </c>
      <c r="M1546">
        <v>31.686737919999999</v>
      </c>
      <c r="O1546">
        <v>4.7530099999999999E-2</v>
      </c>
    </row>
    <row r="1547" spans="1:15" hidden="1" x14ac:dyDescent="0.35">
      <c r="A1547">
        <v>1546</v>
      </c>
      <c r="B1547">
        <v>234</v>
      </c>
      <c r="C1547" t="s">
        <v>113</v>
      </c>
      <c r="D1547" t="str">
        <f>INDEX(FSA_Province!B:B,MATCH(LEFT(C1547,1),FSA_Province!A:A,0))</f>
        <v>ON</v>
      </c>
      <c r="E1547" t="s">
        <v>1789</v>
      </c>
      <c r="F1547" t="s">
        <v>2647</v>
      </c>
      <c r="G1547" t="s">
        <v>2643</v>
      </c>
      <c r="H1547" t="s">
        <v>27</v>
      </c>
      <c r="I1547" t="s">
        <v>16</v>
      </c>
      <c r="J1547">
        <v>925</v>
      </c>
      <c r="K1547">
        <v>925</v>
      </c>
      <c r="L1547">
        <v>0.10871978</v>
      </c>
      <c r="M1547">
        <v>101.85632339999999</v>
      </c>
      <c r="O1547">
        <v>0.15278448</v>
      </c>
    </row>
    <row r="1548" spans="1:15" hidden="1" x14ac:dyDescent="0.35">
      <c r="A1548">
        <v>1547</v>
      </c>
      <c r="B1548">
        <v>102</v>
      </c>
      <c r="C1548" t="s">
        <v>22</v>
      </c>
      <c r="D1548" t="str">
        <f>INDEX(FSA_Province!B:B,MATCH(LEFT(C1548,1),FSA_Province!A:A,0))</f>
        <v>ON</v>
      </c>
      <c r="E1548" t="s">
        <v>1790</v>
      </c>
      <c r="F1548" t="s">
        <v>2647</v>
      </c>
      <c r="G1548" t="s">
        <v>2643</v>
      </c>
      <c r="H1548" t="s">
        <v>11</v>
      </c>
      <c r="I1548" t="s">
        <v>16</v>
      </c>
      <c r="J1548">
        <v>147</v>
      </c>
      <c r="K1548">
        <v>147</v>
      </c>
      <c r="L1548">
        <v>0.10783226</v>
      </c>
      <c r="M1548">
        <v>16.053508180000001</v>
      </c>
      <c r="O1548">
        <v>2.4080259999999999E-2</v>
      </c>
    </row>
    <row r="1549" spans="1:15" hidden="1" x14ac:dyDescent="0.35">
      <c r="A1549">
        <v>1548</v>
      </c>
      <c r="B1549">
        <v>102</v>
      </c>
      <c r="C1549" t="s">
        <v>22</v>
      </c>
      <c r="D1549" t="str">
        <f>INDEX(FSA_Province!B:B,MATCH(LEFT(C1549,1),FSA_Province!A:A,0))</f>
        <v>ON</v>
      </c>
      <c r="E1549" t="s">
        <v>1791</v>
      </c>
      <c r="F1549" t="s">
        <v>2656</v>
      </c>
      <c r="G1549" t="s">
        <v>2643</v>
      </c>
      <c r="H1549" t="s">
        <v>11</v>
      </c>
      <c r="I1549" t="s">
        <v>12</v>
      </c>
      <c r="J1549">
        <v>21.941257</v>
      </c>
      <c r="K1549">
        <v>21.941257</v>
      </c>
      <c r="L1549">
        <v>0.73985999999999996</v>
      </c>
      <c r="M1549">
        <v>16.062335539999999</v>
      </c>
      <c r="O1549">
        <v>2.40935E-2</v>
      </c>
    </row>
    <row r="1550" spans="1:15" hidden="1" x14ac:dyDescent="0.35">
      <c r="A1550">
        <v>1549</v>
      </c>
      <c r="B1550">
        <v>110</v>
      </c>
      <c r="C1550" t="s">
        <v>124</v>
      </c>
      <c r="D1550" t="str">
        <f>INDEX(FSA_Province!B:B,MATCH(LEFT(C1550,1),FSA_Province!A:A,0))</f>
        <v>BC</v>
      </c>
      <c r="E1550" t="s">
        <v>1792</v>
      </c>
      <c r="F1550" t="s">
        <v>2647</v>
      </c>
      <c r="G1550" t="s">
        <v>2643</v>
      </c>
      <c r="H1550" t="s">
        <v>11</v>
      </c>
      <c r="I1550" t="s">
        <v>16</v>
      </c>
      <c r="J1550">
        <v>70</v>
      </c>
      <c r="K1550">
        <v>70</v>
      </c>
      <c r="L1550">
        <v>0.11</v>
      </c>
      <c r="M1550">
        <v>7.7915362799999999</v>
      </c>
      <c r="O1550">
        <v>1.1687299999999999E-2</v>
      </c>
    </row>
    <row r="1551" spans="1:15" hidden="1" x14ac:dyDescent="0.35">
      <c r="A1551">
        <v>1550</v>
      </c>
      <c r="B1551">
        <v>85</v>
      </c>
      <c r="C1551" t="s">
        <v>801</v>
      </c>
      <c r="D1551" t="str">
        <f>INDEX(FSA_Province!B:B,MATCH(LEFT(C1551,1),FSA_Province!A:A,0))</f>
        <v>AB</v>
      </c>
      <c r="E1551" t="s">
        <v>1793</v>
      </c>
      <c r="F1551" t="s">
        <v>2647</v>
      </c>
      <c r="G1551" t="s">
        <v>2643</v>
      </c>
      <c r="H1551" t="s">
        <v>11</v>
      </c>
      <c r="I1551" t="s">
        <v>16</v>
      </c>
      <c r="J1551">
        <v>12192.98245614</v>
      </c>
      <c r="K1551">
        <v>12192.98245614</v>
      </c>
      <c r="L1551">
        <v>0.114</v>
      </c>
      <c r="M1551">
        <v>1400.3959110000001</v>
      </c>
      <c r="O1551">
        <v>0</v>
      </c>
    </row>
    <row r="1552" spans="1:15" hidden="1" x14ac:dyDescent="0.35">
      <c r="A1552">
        <v>1551</v>
      </c>
      <c r="B1552">
        <v>155</v>
      </c>
      <c r="C1552" t="s">
        <v>1131</v>
      </c>
      <c r="D1552" t="str">
        <f>INDEX(FSA_Province!B:B,MATCH(LEFT(C1552,1),FSA_Province!A:A,0))</f>
        <v>AB</v>
      </c>
      <c r="E1552" t="s">
        <v>1794</v>
      </c>
      <c r="F1552" t="s">
        <v>2646</v>
      </c>
      <c r="G1552" t="s">
        <v>2643</v>
      </c>
      <c r="H1552" t="s">
        <v>27</v>
      </c>
      <c r="I1552" t="s">
        <v>16</v>
      </c>
      <c r="J1552">
        <v>0.55400000000000005</v>
      </c>
      <c r="K1552">
        <v>0.55400000000000005</v>
      </c>
      <c r="L1552">
        <v>1737.961</v>
      </c>
      <c r="M1552">
        <v>973.51857719999998</v>
      </c>
      <c r="O1552">
        <v>1.4602778599999999</v>
      </c>
    </row>
    <row r="1553" spans="1:15" hidden="1" x14ac:dyDescent="0.35">
      <c r="A1553">
        <v>1552</v>
      </c>
      <c r="B1553">
        <v>110</v>
      </c>
      <c r="C1553" t="s">
        <v>124</v>
      </c>
      <c r="D1553" t="str">
        <f>INDEX(FSA_Province!B:B,MATCH(LEFT(C1553,1),FSA_Province!A:A,0))</f>
        <v>BC</v>
      </c>
      <c r="E1553" t="s">
        <v>1795</v>
      </c>
      <c r="F1553" t="s">
        <v>2647</v>
      </c>
      <c r="G1553" t="s">
        <v>2643</v>
      </c>
      <c r="H1553" t="s">
        <v>11</v>
      </c>
      <c r="I1553" t="s">
        <v>16</v>
      </c>
      <c r="J1553">
        <v>4300</v>
      </c>
      <c r="K1553">
        <v>4300</v>
      </c>
      <c r="L1553">
        <v>0.1138</v>
      </c>
      <c r="M1553">
        <v>494.77197339999998</v>
      </c>
      <c r="O1553">
        <v>0.74215796000000001</v>
      </c>
    </row>
    <row r="1554" spans="1:15" hidden="1" x14ac:dyDescent="0.35">
      <c r="A1554">
        <v>1553</v>
      </c>
      <c r="B1554">
        <v>206</v>
      </c>
      <c r="C1554" t="s">
        <v>675</v>
      </c>
      <c r="D1554" t="str">
        <f>INDEX(FSA_Province!B:B,MATCH(LEFT(C1554,1),FSA_Province!A:A,0))</f>
        <v>AB</v>
      </c>
      <c r="E1554" t="s">
        <v>1796</v>
      </c>
      <c r="F1554" t="s">
        <v>2668</v>
      </c>
      <c r="G1554" t="s">
        <v>2643</v>
      </c>
      <c r="H1554" t="s">
        <v>27</v>
      </c>
      <c r="I1554" t="s">
        <v>16</v>
      </c>
      <c r="J1554">
        <v>500</v>
      </c>
      <c r="K1554">
        <v>500</v>
      </c>
      <c r="L1554">
        <v>0.37375999999999998</v>
      </c>
      <c r="M1554">
        <v>188.959059</v>
      </c>
      <c r="O1554">
        <v>0.28343858</v>
      </c>
    </row>
    <row r="1555" spans="1:15" hidden="1" x14ac:dyDescent="0.35">
      <c r="A1555">
        <v>1448</v>
      </c>
      <c r="B1555">
        <v>120</v>
      </c>
      <c r="C1555" t="s">
        <v>1686</v>
      </c>
      <c r="D1555" t="str">
        <f>INDEX(FSA_Province!B:B,MATCH(LEFT(C1555,1),FSA_Province!A:A,0))</f>
        <v>ON</v>
      </c>
      <c r="E1555" t="s">
        <v>1687</v>
      </c>
      <c r="F1555" t="s">
        <v>2642</v>
      </c>
      <c r="G1555" t="s">
        <v>2643</v>
      </c>
      <c r="H1555" t="s">
        <v>11</v>
      </c>
      <c r="I1555" t="s">
        <v>16</v>
      </c>
      <c r="J1555">
        <v>6.3E-2</v>
      </c>
      <c r="K1555">
        <v>6.3E-2</v>
      </c>
      <c r="L1555">
        <v>46800</v>
      </c>
      <c r="M1555">
        <v>2943.3013780000001</v>
      </c>
      <c r="O1555">
        <v>4.4149520600000001</v>
      </c>
    </row>
    <row r="1556" spans="1:15" hidden="1" x14ac:dyDescent="0.35">
      <c r="A1556">
        <v>1202</v>
      </c>
      <c r="B1556">
        <v>43</v>
      </c>
      <c r="C1556" t="s">
        <v>165</v>
      </c>
      <c r="D1556" t="str">
        <f>INDEX(FSA_Province!B:B,MATCH(LEFT(C1556,1),FSA_Province!A:A,0))</f>
        <v>BC</v>
      </c>
      <c r="E1556" t="s">
        <v>1430</v>
      </c>
      <c r="F1556" t="s">
        <v>2642</v>
      </c>
      <c r="G1556" t="s">
        <v>2643</v>
      </c>
      <c r="H1556" t="s">
        <v>11</v>
      </c>
      <c r="I1556" t="s">
        <v>16</v>
      </c>
      <c r="J1556">
        <v>8.5525E-4</v>
      </c>
      <c r="K1556">
        <v>8.5525E-4</v>
      </c>
      <c r="L1556">
        <v>46750</v>
      </c>
      <c r="M1556">
        <v>40.621012219999997</v>
      </c>
      <c r="O1556">
        <v>6.0931510000000001E-2</v>
      </c>
    </row>
    <row r="1557" spans="1:15" hidden="1" x14ac:dyDescent="0.35">
      <c r="A1557">
        <v>1556</v>
      </c>
      <c r="B1557">
        <v>32</v>
      </c>
      <c r="C1557" t="s">
        <v>814</v>
      </c>
      <c r="D1557" t="str">
        <f>INDEX(FSA_Province!B:B,MATCH(LEFT(C1557,1),FSA_Province!A:A,0))</f>
        <v>ON</v>
      </c>
      <c r="E1557" t="s">
        <v>1799</v>
      </c>
      <c r="F1557" t="s">
        <v>2653</v>
      </c>
      <c r="G1557" t="s">
        <v>2643</v>
      </c>
      <c r="H1557" t="s">
        <v>27</v>
      </c>
      <c r="I1557" t="s">
        <v>16</v>
      </c>
      <c r="J1557">
        <v>60000</v>
      </c>
      <c r="K1557">
        <v>60000</v>
      </c>
      <c r="L1557">
        <v>3.1099999999999999E-2</v>
      </c>
      <c r="M1557">
        <v>1882.5142249999999</v>
      </c>
      <c r="O1557">
        <v>2.82377133</v>
      </c>
    </row>
    <row r="1558" spans="1:15" hidden="1" x14ac:dyDescent="0.35">
      <c r="A1558">
        <v>1557</v>
      </c>
      <c r="B1558">
        <v>172</v>
      </c>
      <c r="C1558" t="s">
        <v>279</v>
      </c>
      <c r="D1558" t="str">
        <f>INDEX(FSA_Province!B:B,MATCH(LEFT(C1558,1),FSA_Province!A:A,0))</f>
        <v>BC</v>
      </c>
      <c r="E1558" t="s">
        <v>1800</v>
      </c>
      <c r="F1558" t="s">
        <v>2647</v>
      </c>
      <c r="G1558" t="s">
        <v>2643</v>
      </c>
      <c r="H1558" t="s">
        <v>27</v>
      </c>
      <c r="I1558" t="s">
        <v>16</v>
      </c>
      <c r="J1558">
        <v>190</v>
      </c>
      <c r="K1558">
        <v>190</v>
      </c>
      <c r="L1558">
        <v>0.11733589</v>
      </c>
      <c r="M1558">
        <v>22.48459008</v>
      </c>
      <c r="O1558">
        <v>3.3726880000000001E-2</v>
      </c>
    </row>
    <row r="1559" spans="1:15" hidden="1" x14ac:dyDescent="0.35">
      <c r="A1559">
        <v>1558</v>
      </c>
      <c r="B1559">
        <v>250</v>
      </c>
      <c r="C1559" t="s">
        <v>310</v>
      </c>
      <c r="D1559" t="str">
        <f>INDEX(FSA_Province!B:B,MATCH(LEFT(C1559,1),FSA_Province!A:A,0))</f>
        <v>ON</v>
      </c>
      <c r="E1559" t="s">
        <v>1801</v>
      </c>
      <c r="F1559" t="s">
        <v>2647</v>
      </c>
      <c r="G1559" t="s">
        <v>2643</v>
      </c>
      <c r="H1559" t="s">
        <v>11</v>
      </c>
      <c r="I1559" t="s">
        <v>16</v>
      </c>
      <c r="J1559">
        <v>500</v>
      </c>
      <c r="K1559">
        <v>500</v>
      </c>
      <c r="L1559">
        <v>0.1075</v>
      </c>
      <c r="M1559">
        <v>54.46091079</v>
      </c>
      <c r="O1559">
        <v>8.1691360000000005E-2</v>
      </c>
    </row>
    <row r="1560" spans="1:15" hidden="1" x14ac:dyDescent="0.35">
      <c r="A1560">
        <v>1559</v>
      </c>
      <c r="B1560">
        <v>222</v>
      </c>
      <c r="C1560" t="s">
        <v>320</v>
      </c>
      <c r="D1560" t="str">
        <f>INDEX(FSA_Province!B:B,MATCH(LEFT(C1560,1),FSA_Province!A:A,0))</f>
        <v>BC</v>
      </c>
      <c r="E1560" t="s">
        <v>1802</v>
      </c>
      <c r="F1560" t="s">
        <v>2645</v>
      </c>
      <c r="G1560" t="s">
        <v>2643</v>
      </c>
      <c r="H1560" t="s">
        <v>11</v>
      </c>
      <c r="I1560" t="s">
        <v>16</v>
      </c>
      <c r="J1560">
        <v>3.5</v>
      </c>
      <c r="K1560">
        <v>3.5</v>
      </c>
      <c r="L1560">
        <v>29</v>
      </c>
      <c r="M1560">
        <v>102.40041600000001</v>
      </c>
      <c r="O1560">
        <v>0.15360061999999999</v>
      </c>
    </row>
    <row r="1561" spans="1:15" hidden="1" x14ac:dyDescent="0.35">
      <c r="A1561">
        <v>1251</v>
      </c>
      <c r="B1561">
        <v>222</v>
      </c>
      <c r="C1561" t="s">
        <v>320</v>
      </c>
      <c r="D1561" t="str">
        <f>INDEX(FSA_Province!B:B,MATCH(LEFT(C1561,1),FSA_Province!A:A,0))</f>
        <v>BC</v>
      </c>
      <c r="E1561" t="s">
        <v>1481</v>
      </c>
      <c r="F1561" t="s">
        <v>2642</v>
      </c>
      <c r="G1561" t="s">
        <v>2643</v>
      </c>
      <c r="H1561" t="s">
        <v>11</v>
      </c>
      <c r="I1561" t="s">
        <v>16</v>
      </c>
      <c r="J1561">
        <v>6.9000000000000006E-2</v>
      </c>
      <c r="K1561">
        <v>6.9000000000000006E-2</v>
      </c>
      <c r="L1561">
        <v>46700</v>
      </c>
      <c r="M1561">
        <v>3249.4061940000001</v>
      </c>
      <c r="O1561">
        <v>4.8741092899999998</v>
      </c>
    </row>
    <row r="1562" spans="1:15" hidden="1" x14ac:dyDescent="0.35">
      <c r="A1562">
        <v>2184</v>
      </c>
      <c r="B1562">
        <v>95</v>
      </c>
      <c r="C1562" t="s">
        <v>1503</v>
      </c>
      <c r="D1562" t="str">
        <f>INDEX(FSA_Province!B:B,MATCH(LEFT(C1562,1),FSA_Province!A:A,0))</f>
        <v>ON</v>
      </c>
      <c r="E1562" t="s">
        <v>2448</v>
      </c>
      <c r="F1562" t="s">
        <v>2642</v>
      </c>
      <c r="G1562" t="s">
        <v>2643</v>
      </c>
      <c r="H1562" t="s">
        <v>27</v>
      </c>
      <c r="I1562" t="s">
        <v>16</v>
      </c>
      <c r="J1562">
        <v>3.0000000000000001E-3</v>
      </c>
      <c r="K1562">
        <v>3.0000000000000001E-3</v>
      </c>
      <c r="L1562">
        <v>46680.786</v>
      </c>
      <c r="M1562">
        <v>142.02955750000001</v>
      </c>
      <c r="O1562">
        <v>0.21304433</v>
      </c>
    </row>
    <row r="1563" spans="1:15" hidden="1" x14ac:dyDescent="0.35">
      <c r="A1563">
        <v>1562</v>
      </c>
      <c r="B1563">
        <v>172</v>
      </c>
      <c r="C1563" t="s">
        <v>279</v>
      </c>
      <c r="D1563" t="str">
        <f>INDEX(FSA_Province!B:B,MATCH(LEFT(C1563,1),FSA_Province!A:A,0))</f>
        <v>BC</v>
      </c>
      <c r="E1563" t="s">
        <v>1805</v>
      </c>
      <c r="F1563" t="s">
        <v>2646</v>
      </c>
      <c r="G1563" t="s">
        <v>2643</v>
      </c>
      <c r="H1563" t="s">
        <v>27</v>
      </c>
      <c r="I1563" t="s">
        <v>16</v>
      </c>
      <c r="J1563">
        <v>0.5</v>
      </c>
      <c r="K1563">
        <v>0.5</v>
      </c>
      <c r="L1563">
        <v>1651.59</v>
      </c>
      <c r="M1563">
        <v>833.57492730000001</v>
      </c>
      <c r="O1563">
        <v>1.25036239</v>
      </c>
    </row>
    <row r="1564" spans="1:15" hidden="1" x14ac:dyDescent="0.35">
      <c r="A1564">
        <v>1563</v>
      </c>
      <c r="B1564">
        <v>172</v>
      </c>
      <c r="C1564" t="s">
        <v>279</v>
      </c>
      <c r="D1564" t="str">
        <f>INDEX(FSA_Province!B:B,MATCH(LEFT(C1564,1),FSA_Province!A:A,0))</f>
        <v>BC</v>
      </c>
      <c r="E1564" t="s">
        <v>1806</v>
      </c>
      <c r="F1564" t="s">
        <v>2646</v>
      </c>
      <c r="G1564" t="s">
        <v>2643</v>
      </c>
      <c r="H1564" t="s">
        <v>27</v>
      </c>
      <c r="I1564" t="s">
        <v>16</v>
      </c>
      <c r="J1564">
        <v>2.073</v>
      </c>
      <c r="K1564">
        <v>2.073</v>
      </c>
      <c r="L1564">
        <v>1643.019</v>
      </c>
      <c r="M1564">
        <v>3437.5291849999999</v>
      </c>
      <c r="O1564">
        <v>5.1562937700000004</v>
      </c>
    </row>
    <row r="1565" spans="1:15" hidden="1" x14ac:dyDescent="0.35">
      <c r="A1565">
        <v>1906</v>
      </c>
      <c r="B1565">
        <v>41</v>
      </c>
      <c r="C1565" t="s">
        <v>179</v>
      </c>
      <c r="D1565" t="str">
        <f>INDEX(FSA_Province!B:B,MATCH(LEFT(C1565,1),FSA_Province!A:A,0))</f>
        <v>BC</v>
      </c>
      <c r="E1565" t="s">
        <v>2156</v>
      </c>
      <c r="F1565" t="s">
        <v>2642</v>
      </c>
      <c r="G1565" t="s">
        <v>2643</v>
      </c>
      <c r="H1565" t="s">
        <v>27</v>
      </c>
      <c r="I1565" t="s">
        <v>16</v>
      </c>
      <c r="J1565">
        <v>0.125</v>
      </c>
      <c r="K1565">
        <v>0.125</v>
      </c>
      <c r="L1565">
        <v>46671.61</v>
      </c>
      <c r="M1565">
        <v>5905.9188160000003</v>
      </c>
      <c r="O1565">
        <v>8.8588782199999994</v>
      </c>
    </row>
    <row r="1566" spans="1:15" hidden="1" x14ac:dyDescent="0.35">
      <c r="A1566">
        <v>1565</v>
      </c>
      <c r="B1566">
        <v>86</v>
      </c>
      <c r="C1566" t="s">
        <v>564</v>
      </c>
      <c r="D1566" t="str">
        <f>INDEX(FSA_Province!B:B,MATCH(LEFT(C1566,1),FSA_Province!A:A,0))</f>
        <v>NB</v>
      </c>
      <c r="E1566" t="s">
        <v>1808</v>
      </c>
      <c r="F1566" t="s">
        <v>2647</v>
      </c>
      <c r="G1566" t="s">
        <v>2643</v>
      </c>
      <c r="H1566" t="s">
        <v>11</v>
      </c>
      <c r="I1566" t="s">
        <v>16</v>
      </c>
      <c r="J1566">
        <v>900</v>
      </c>
      <c r="K1566">
        <v>900</v>
      </c>
      <c r="L1566">
        <v>0.1085</v>
      </c>
      <c r="M1566">
        <v>98.554584520000006</v>
      </c>
      <c r="O1566">
        <v>0.14783187</v>
      </c>
    </row>
    <row r="1567" spans="1:15" hidden="1" x14ac:dyDescent="0.35">
      <c r="A1567">
        <v>1566</v>
      </c>
      <c r="B1567">
        <v>250</v>
      </c>
      <c r="C1567" t="s">
        <v>310</v>
      </c>
      <c r="D1567" t="str">
        <f>INDEX(FSA_Province!B:B,MATCH(LEFT(C1567,1),FSA_Province!A:A,0))</f>
        <v>ON</v>
      </c>
      <c r="E1567" t="s">
        <v>1809</v>
      </c>
      <c r="F1567" t="s">
        <v>2647</v>
      </c>
      <c r="G1567" t="s">
        <v>2643</v>
      </c>
      <c r="H1567" t="s">
        <v>11</v>
      </c>
      <c r="I1567" t="s">
        <v>16</v>
      </c>
      <c r="J1567">
        <v>974.15</v>
      </c>
      <c r="K1567">
        <v>974.15</v>
      </c>
      <c r="L1567">
        <v>0.10249999999999999</v>
      </c>
      <c r="M1567">
        <v>101.2181841</v>
      </c>
      <c r="O1567">
        <v>0.15182726999999999</v>
      </c>
    </row>
    <row r="1568" spans="1:15" hidden="1" x14ac:dyDescent="0.35">
      <c r="A1568">
        <v>1567</v>
      </c>
      <c r="B1568">
        <v>79</v>
      </c>
      <c r="C1568" t="s">
        <v>121</v>
      </c>
      <c r="D1568" t="str">
        <f>INDEX(FSA_Province!B:B,MATCH(LEFT(C1568,1),FSA_Province!A:A,0))</f>
        <v>ON</v>
      </c>
      <c r="E1568" t="s">
        <v>1810</v>
      </c>
      <c r="F1568" t="s">
        <v>2647</v>
      </c>
      <c r="G1568" t="s">
        <v>2643</v>
      </c>
      <c r="H1568" t="s">
        <v>27</v>
      </c>
      <c r="I1568" t="s">
        <v>16</v>
      </c>
      <c r="J1568">
        <v>3000</v>
      </c>
      <c r="K1568">
        <v>3000</v>
      </c>
      <c r="L1568">
        <v>0.10830401000000001</v>
      </c>
      <c r="M1568">
        <v>327.97292770000001</v>
      </c>
      <c r="O1568">
        <v>0.49195939</v>
      </c>
    </row>
    <row r="1569" spans="1:15" hidden="1" x14ac:dyDescent="0.35">
      <c r="A1569">
        <v>1568</v>
      </c>
      <c r="B1569">
        <v>250</v>
      </c>
      <c r="C1569" t="s">
        <v>310</v>
      </c>
      <c r="D1569" t="str">
        <f>INDEX(FSA_Province!B:B,MATCH(LEFT(C1569,1),FSA_Province!A:A,0))</f>
        <v>ON</v>
      </c>
      <c r="E1569" t="s">
        <v>1811</v>
      </c>
      <c r="F1569" t="s">
        <v>2647</v>
      </c>
      <c r="G1569" t="s">
        <v>2643</v>
      </c>
      <c r="H1569" t="s">
        <v>11</v>
      </c>
      <c r="I1569" t="s">
        <v>16</v>
      </c>
      <c r="J1569">
        <v>600</v>
      </c>
      <c r="K1569">
        <v>600</v>
      </c>
      <c r="L1569">
        <v>0.105</v>
      </c>
      <c r="M1569">
        <v>63.882847390000002</v>
      </c>
      <c r="O1569">
        <v>9.5824270000000003E-2</v>
      </c>
    </row>
    <row r="1570" spans="1:15" hidden="1" x14ac:dyDescent="0.35">
      <c r="A1570">
        <v>1569</v>
      </c>
      <c r="B1570">
        <v>30</v>
      </c>
      <c r="C1570" t="s">
        <v>1812</v>
      </c>
      <c r="D1570" t="str">
        <f>INDEX(FSA_Province!B:B,MATCH(LEFT(C1570,1),FSA_Province!A:A,0))</f>
        <v>AB</v>
      </c>
      <c r="E1570" t="s">
        <v>1813</v>
      </c>
      <c r="F1570" t="s">
        <v>2665</v>
      </c>
      <c r="G1570" t="s">
        <v>2643</v>
      </c>
      <c r="H1570" t="s">
        <v>11</v>
      </c>
      <c r="I1570" t="s">
        <v>12</v>
      </c>
      <c r="J1570">
        <v>10</v>
      </c>
      <c r="K1570">
        <v>10</v>
      </c>
      <c r="L1570">
        <v>0.67889999999999995</v>
      </c>
      <c r="M1570">
        <v>6.6850427100000003</v>
      </c>
      <c r="O1570">
        <v>1.002756E-2</v>
      </c>
    </row>
    <row r="1571" spans="1:15" hidden="1" x14ac:dyDescent="0.35">
      <c r="A1571">
        <v>1570</v>
      </c>
      <c r="B1571">
        <v>215</v>
      </c>
      <c r="C1571" t="s">
        <v>177</v>
      </c>
      <c r="D1571" t="str">
        <f>INDEX(FSA_Province!B:B,MATCH(LEFT(C1571,1),FSA_Province!A:A,0))</f>
        <v>BC</v>
      </c>
      <c r="E1571" t="s">
        <v>1814</v>
      </c>
      <c r="F1571" t="s">
        <v>2644</v>
      </c>
      <c r="G1571" t="s">
        <v>2643</v>
      </c>
      <c r="H1571" t="s">
        <v>11</v>
      </c>
      <c r="I1571" t="s">
        <v>16</v>
      </c>
      <c r="J1571">
        <v>400</v>
      </c>
      <c r="K1571">
        <v>400</v>
      </c>
      <c r="L1571">
        <v>0.43</v>
      </c>
      <c r="M1571">
        <v>174.18611999999999</v>
      </c>
      <c r="O1571">
        <v>0.26127918</v>
      </c>
    </row>
    <row r="1572" spans="1:15" hidden="1" x14ac:dyDescent="0.35">
      <c r="A1572">
        <v>1889</v>
      </c>
      <c r="B1572">
        <v>127</v>
      </c>
      <c r="C1572" t="s">
        <v>1235</v>
      </c>
      <c r="D1572" t="str">
        <f>INDEX(FSA_Province!B:B,MATCH(LEFT(C1572,1),FSA_Province!A:A,0))</f>
        <v>QC</v>
      </c>
      <c r="E1572" t="s">
        <v>2139</v>
      </c>
      <c r="F1572" t="s">
        <v>2642</v>
      </c>
      <c r="G1572" t="s">
        <v>2643</v>
      </c>
      <c r="H1572" t="s">
        <v>11</v>
      </c>
      <c r="I1572" t="s">
        <v>16</v>
      </c>
      <c r="J1572">
        <v>6.3700000000000007E-2</v>
      </c>
      <c r="K1572">
        <v>6.3700000000000007E-2</v>
      </c>
      <c r="L1572">
        <v>46670</v>
      </c>
      <c r="M1572">
        <v>3001.8963020000001</v>
      </c>
      <c r="O1572">
        <v>4.5028444500000004</v>
      </c>
    </row>
    <row r="1573" spans="1:15" hidden="1" x14ac:dyDescent="0.35">
      <c r="A1573">
        <v>1940</v>
      </c>
      <c r="B1573">
        <v>225</v>
      </c>
      <c r="C1573" t="s">
        <v>300</v>
      </c>
      <c r="D1573" t="str">
        <f>INDEX(FSA_Province!B:B,MATCH(LEFT(C1573,1),FSA_Province!A:A,0))</f>
        <v>AB</v>
      </c>
      <c r="E1573" t="s">
        <v>2190</v>
      </c>
      <c r="F1573" t="s">
        <v>2642</v>
      </c>
      <c r="G1573" t="s">
        <v>2643</v>
      </c>
      <c r="H1573" t="s">
        <v>27</v>
      </c>
      <c r="I1573" t="s">
        <v>12</v>
      </c>
      <c r="J1573">
        <v>1.61E-2</v>
      </c>
      <c r="K1573">
        <v>1.61E-2</v>
      </c>
      <c r="L1573">
        <v>46629.182999999997</v>
      </c>
      <c r="M1573">
        <v>741.35087820000001</v>
      </c>
      <c r="O1573">
        <v>1.1120263100000001</v>
      </c>
    </row>
    <row r="1574" spans="1:15" hidden="1" x14ac:dyDescent="0.35">
      <c r="A1574">
        <v>1573</v>
      </c>
      <c r="B1574">
        <v>215</v>
      </c>
      <c r="C1574" t="s">
        <v>177</v>
      </c>
      <c r="D1574" t="str">
        <f>INDEX(FSA_Province!B:B,MATCH(LEFT(C1574,1),FSA_Province!A:A,0))</f>
        <v>BC</v>
      </c>
      <c r="E1574" t="s">
        <v>1817</v>
      </c>
      <c r="F1574" t="s">
        <v>2651</v>
      </c>
      <c r="G1574" t="s">
        <v>2643</v>
      </c>
      <c r="H1574" t="s">
        <v>11</v>
      </c>
      <c r="I1574" t="s">
        <v>16</v>
      </c>
      <c r="J1574">
        <v>13</v>
      </c>
      <c r="K1574">
        <v>13</v>
      </c>
      <c r="L1574">
        <v>175.5</v>
      </c>
      <c r="M1574">
        <v>2309.2497579999999</v>
      </c>
      <c r="O1574">
        <v>3.4638746299999998</v>
      </c>
    </row>
    <row r="1575" spans="1:15" hidden="1" x14ac:dyDescent="0.35">
      <c r="A1575">
        <v>1574</v>
      </c>
      <c r="B1575">
        <v>61</v>
      </c>
      <c r="C1575" t="s">
        <v>155</v>
      </c>
      <c r="D1575" t="str">
        <f>INDEX(FSA_Province!B:B,MATCH(LEFT(C1575,1),FSA_Province!A:A,0))</f>
        <v>AB</v>
      </c>
      <c r="E1575" t="s">
        <v>1818</v>
      </c>
      <c r="F1575" t="s">
        <v>2647</v>
      </c>
      <c r="G1575" t="s">
        <v>2643</v>
      </c>
      <c r="H1575" t="s">
        <v>11</v>
      </c>
      <c r="I1575" t="s">
        <v>16</v>
      </c>
      <c r="J1575">
        <v>8500</v>
      </c>
      <c r="K1575">
        <v>8500</v>
      </c>
      <c r="L1575">
        <v>0.11600000000000001</v>
      </c>
      <c r="M1575">
        <v>997.92053699999997</v>
      </c>
      <c r="O1575">
        <v>1.4968808</v>
      </c>
    </row>
    <row r="1576" spans="1:15" hidden="1" x14ac:dyDescent="0.35">
      <c r="A1576">
        <v>1575</v>
      </c>
      <c r="B1576">
        <v>62</v>
      </c>
      <c r="C1576" t="s">
        <v>140</v>
      </c>
      <c r="D1576" t="str">
        <f>INDEX(FSA_Province!B:B,MATCH(LEFT(C1576,1),FSA_Province!A:A,0))</f>
        <v>ON</v>
      </c>
      <c r="E1576" t="s">
        <v>1819</v>
      </c>
      <c r="F1576" t="s">
        <v>2646</v>
      </c>
      <c r="G1576" t="s">
        <v>2643</v>
      </c>
      <c r="H1576" t="s">
        <v>11</v>
      </c>
      <c r="I1576" t="s">
        <v>16</v>
      </c>
      <c r="J1576">
        <v>0.65</v>
      </c>
      <c r="K1576">
        <v>0.65</v>
      </c>
      <c r="L1576">
        <v>1700.001</v>
      </c>
      <c r="M1576">
        <v>1117.925986</v>
      </c>
      <c r="O1576">
        <v>1.67688897</v>
      </c>
    </row>
    <row r="1577" spans="1:15" hidden="1" x14ac:dyDescent="0.35">
      <c r="A1577">
        <v>1576</v>
      </c>
      <c r="B1577">
        <v>250</v>
      </c>
      <c r="C1577" t="s">
        <v>310</v>
      </c>
      <c r="D1577" t="str">
        <f>INDEX(FSA_Province!B:B,MATCH(LEFT(C1577,1),FSA_Province!A:A,0))</f>
        <v>ON</v>
      </c>
      <c r="E1577" t="s">
        <v>1820</v>
      </c>
      <c r="F1577" t="s">
        <v>2647</v>
      </c>
      <c r="G1577" t="s">
        <v>2643</v>
      </c>
      <c r="H1577" t="s">
        <v>11</v>
      </c>
      <c r="I1577" t="s">
        <v>16</v>
      </c>
      <c r="J1577">
        <v>1500</v>
      </c>
      <c r="K1577">
        <v>1500</v>
      </c>
      <c r="L1577">
        <v>0.115</v>
      </c>
      <c r="M1577">
        <v>174.6667281</v>
      </c>
      <c r="O1577">
        <v>0.26200009000000002</v>
      </c>
    </row>
    <row r="1578" spans="1:15" hidden="1" x14ac:dyDescent="0.35">
      <c r="A1578">
        <v>1577</v>
      </c>
      <c r="B1578">
        <v>179</v>
      </c>
      <c r="C1578" t="s">
        <v>333</v>
      </c>
      <c r="D1578" t="str">
        <f>INDEX(FSA_Province!B:B,MATCH(LEFT(C1578,1),FSA_Province!A:A,0))</f>
        <v>ON</v>
      </c>
      <c r="E1578" t="s">
        <v>1821</v>
      </c>
      <c r="F1578" t="s">
        <v>2651</v>
      </c>
      <c r="G1578" t="s">
        <v>2643</v>
      </c>
      <c r="H1578" t="s">
        <v>27</v>
      </c>
      <c r="I1578" t="s">
        <v>16</v>
      </c>
      <c r="J1578">
        <v>2</v>
      </c>
      <c r="K1578">
        <v>2</v>
      </c>
      <c r="L1578">
        <v>176.571</v>
      </c>
      <c r="M1578">
        <v>357.49582199999998</v>
      </c>
      <c r="O1578">
        <v>0.53624373000000003</v>
      </c>
    </row>
    <row r="1579" spans="1:15" hidden="1" x14ac:dyDescent="0.35">
      <c r="A1579">
        <v>1674</v>
      </c>
      <c r="B1579">
        <v>133</v>
      </c>
      <c r="C1579" t="s">
        <v>183</v>
      </c>
      <c r="D1579" t="str">
        <f>INDEX(FSA_Province!B:B,MATCH(LEFT(C1579,1),FSA_Province!A:A,0))</f>
        <v>ON</v>
      </c>
      <c r="E1579" t="s">
        <v>1919</v>
      </c>
      <c r="F1579" t="s">
        <v>2668</v>
      </c>
      <c r="G1579" t="s">
        <v>2642</v>
      </c>
      <c r="H1579" t="s">
        <v>11</v>
      </c>
      <c r="I1579" t="s">
        <v>16</v>
      </c>
      <c r="J1579">
        <v>10000</v>
      </c>
      <c r="K1579">
        <v>10000</v>
      </c>
      <c r="L1579">
        <v>1.0200000000000001E-5</v>
      </c>
      <c r="M1579">
        <v>0.10199999999999999</v>
      </c>
      <c r="O1579">
        <v>1.5300000000000001E-4</v>
      </c>
    </row>
    <row r="1580" spans="1:15" hidden="1" x14ac:dyDescent="0.35">
      <c r="A1580">
        <v>1579</v>
      </c>
      <c r="B1580">
        <v>155</v>
      </c>
      <c r="C1580" t="s">
        <v>1131</v>
      </c>
      <c r="D1580" t="str">
        <f>INDEX(FSA_Province!B:B,MATCH(LEFT(C1580,1),FSA_Province!A:A,0))</f>
        <v>AB</v>
      </c>
      <c r="E1580" t="s">
        <v>1823</v>
      </c>
      <c r="F1580" t="s">
        <v>2646</v>
      </c>
      <c r="G1580" t="s">
        <v>2643</v>
      </c>
      <c r="H1580" t="s">
        <v>11</v>
      </c>
      <c r="I1580" t="s">
        <v>12</v>
      </c>
      <c r="J1580">
        <v>0.55199989999999999</v>
      </c>
      <c r="K1580">
        <v>0.55199989999999999</v>
      </c>
      <c r="L1580">
        <v>1778.0509999999999</v>
      </c>
      <c r="M1580">
        <v>972.99324799999999</v>
      </c>
      <c r="O1580">
        <v>1.4594898700000001</v>
      </c>
    </row>
    <row r="1581" spans="1:15" hidden="1" x14ac:dyDescent="0.35">
      <c r="A1581">
        <v>1580</v>
      </c>
      <c r="B1581">
        <v>61</v>
      </c>
      <c r="C1581" t="s">
        <v>155</v>
      </c>
      <c r="D1581" t="str">
        <f>INDEX(FSA_Province!B:B,MATCH(LEFT(C1581,1),FSA_Province!A:A,0))</f>
        <v>AB</v>
      </c>
      <c r="E1581" t="s">
        <v>1824</v>
      </c>
      <c r="F1581" t="s">
        <v>2647</v>
      </c>
      <c r="G1581" t="s">
        <v>2643</v>
      </c>
      <c r="H1581" t="s">
        <v>11</v>
      </c>
      <c r="I1581" t="s">
        <v>16</v>
      </c>
      <c r="J1581">
        <v>25500</v>
      </c>
      <c r="K1581">
        <v>25500</v>
      </c>
      <c r="L1581">
        <v>0.11600000000000001</v>
      </c>
      <c r="M1581">
        <v>2994.9227040000001</v>
      </c>
      <c r="O1581">
        <v>4.4923840500000001</v>
      </c>
    </row>
    <row r="1582" spans="1:15" hidden="1" x14ac:dyDescent="0.35">
      <c r="A1582">
        <v>1885</v>
      </c>
      <c r="B1582">
        <v>245</v>
      </c>
      <c r="C1582" t="s">
        <v>8</v>
      </c>
      <c r="D1582" t="str">
        <f>INDEX(FSA_Province!B:B,MATCH(LEFT(C1582,1),FSA_Province!A:A,0))</f>
        <v>BC</v>
      </c>
      <c r="E1582" t="s">
        <v>2135</v>
      </c>
      <c r="F1582" t="s">
        <v>2642</v>
      </c>
      <c r="G1582" t="s">
        <v>2643</v>
      </c>
      <c r="H1582" t="s">
        <v>11</v>
      </c>
      <c r="I1582" t="s">
        <v>16</v>
      </c>
      <c r="J1582">
        <v>0.2</v>
      </c>
      <c r="K1582">
        <v>0.2</v>
      </c>
      <c r="L1582">
        <v>46600</v>
      </c>
      <c r="M1582">
        <v>9319.9997760000006</v>
      </c>
      <c r="O1582">
        <v>0</v>
      </c>
    </row>
    <row r="1583" spans="1:15" hidden="1" x14ac:dyDescent="0.35">
      <c r="A1583">
        <v>1582</v>
      </c>
      <c r="B1583">
        <v>156</v>
      </c>
      <c r="C1583" t="s">
        <v>13</v>
      </c>
      <c r="D1583" t="str">
        <f>INDEX(FSA_Province!B:B,MATCH(LEFT(C1583,1),FSA_Province!A:A,0))</f>
        <v>ON</v>
      </c>
      <c r="E1583" t="s">
        <v>1826</v>
      </c>
      <c r="F1583" t="s">
        <v>2646</v>
      </c>
      <c r="G1583" t="s">
        <v>2643</v>
      </c>
      <c r="H1583" t="s">
        <v>27</v>
      </c>
      <c r="I1583" t="s">
        <v>12</v>
      </c>
      <c r="J1583">
        <v>3</v>
      </c>
      <c r="K1583">
        <v>3</v>
      </c>
      <c r="L1583">
        <v>1819.405</v>
      </c>
      <c r="M1583">
        <v>5395.9801280000001</v>
      </c>
      <c r="O1583">
        <v>8.0939701900000003</v>
      </c>
    </row>
    <row r="1584" spans="1:15" hidden="1" x14ac:dyDescent="0.35">
      <c r="A1584">
        <v>1919</v>
      </c>
      <c r="B1584">
        <v>127</v>
      </c>
      <c r="C1584" t="s">
        <v>1235</v>
      </c>
      <c r="D1584" t="str">
        <f>INDEX(FSA_Province!B:B,MATCH(LEFT(C1584,1),FSA_Province!A:A,0))</f>
        <v>QC</v>
      </c>
      <c r="E1584" t="s">
        <v>2169</v>
      </c>
      <c r="F1584" t="s">
        <v>2642</v>
      </c>
      <c r="G1584" t="s">
        <v>2643</v>
      </c>
      <c r="H1584" t="s">
        <v>27</v>
      </c>
      <c r="I1584" t="s">
        <v>16</v>
      </c>
      <c r="J1584">
        <v>6.1999980000000003E-2</v>
      </c>
      <c r="K1584">
        <v>6.1999980000000003E-2</v>
      </c>
      <c r="L1584">
        <v>46480.017</v>
      </c>
      <c r="M1584">
        <v>2919.1208959999999</v>
      </c>
      <c r="O1584">
        <v>4.37868134</v>
      </c>
    </row>
    <row r="1585" spans="1:15" hidden="1" x14ac:dyDescent="0.35">
      <c r="A1585">
        <v>674</v>
      </c>
      <c r="B1585">
        <v>248</v>
      </c>
      <c r="C1585" t="s">
        <v>401</v>
      </c>
      <c r="D1585" t="str">
        <f>INDEX(FSA_Province!B:B,MATCH(LEFT(C1585,1),FSA_Province!A:A,0))</f>
        <v>ON</v>
      </c>
      <c r="E1585" t="s">
        <v>869</v>
      </c>
      <c r="F1585" t="s">
        <v>2648</v>
      </c>
      <c r="G1585" t="s">
        <v>2642</v>
      </c>
      <c r="H1585" t="s">
        <v>27</v>
      </c>
      <c r="I1585" t="s">
        <v>16</v>
      </c>
      <c r="J1585">
        <v>2000</v>
      </c>
      <c r="K1585">
        <v>2000</v>
      </c>
      <c r="L1585">
        <v>1.0210000000000001E-5</v>
      </c>
      <c r="M1585">
        <v>2.0420000000000001E-2</v>
      </c>
      <c r="O1585">
        <v>3.0630000000000003E-5</v>
      </c>
    </row>
    <row r="1586" spans="1:15" hidden="1" x14ac:dyDescent="0.35">
      <c r="A1586">
        <v>1585</v>
      </c>
      <c r="B1586">
        <v>126</v>
      </c>
      <c r="C1586" t="s">
        <v>78</v>
      </c>
      <c r="D1586" t="str">
        <f>INDEX(FSA_Province!B:B,MATCH(LEFT(C1586,1),FSA_Province!A:A,0))</f>
        <v>BC</v>
      </c>
      <c r="E1586" t="s">
        <v>1829</v>
      </c>
      <c r="F1586" t="s">
        <v>2651</v>
      </c>
      <c r="G1586" t="s">
        <v>2646</v>
      </c>
      <c r="H1586" t="s">
        <v>27</v>
      </c>
      <c r="I1586" t="s">
        <v>12</v>
      </c>
      <c r="J1586">
        <v>1</v>
      </c>
      <c r="K1586">
        <v>1</v>
      </c>
      <c r="L1586">
        <v>0.10112967</v>
      </c>
      <c r="M1586">
        <v>0.10112967</v>
      </c>
      <c r="O1586">
        <v>0</v>
      </c>
    </row>
    <row r="1587" spans="1:15" hidden="1" x14ac:dyDescent="0.35">
      <c r="A1587">
        <v>1669</v>
      </c>
      <c r="B1587">
        <v>133</v>
      </c>
      <c r="C1587" t="s">
        <v>183</v>
      </c>
      <c r="D1587" t="str">
        <f>INDEX(FSA_Province!B:B,MATCH(LEFT(C1587,1),FSA_Province!A:A,0))</f>
        <v>ON</v>
      </c>
      <c r="E1587" t="s">
        <v>1914</v>
      </c>
      <c r="F1587" t="s">
        <v>2668</v>
      </c>
      <c r="G1587" t="s">
        <v>2642</v>
      </c>
      <c r="H1587" t="s">
        <v>11</v>
      </c>
      <c r="I1587" t="s">
        <v>12</v>
      </c>
      <c r="J1587">
        <v>10000</v>
      </c>
      <c r="K1587">
        <v>10000</v>
      </c>
      <c r="L1587">
        <v>1.04E-5</v>
      </c>
      <c r="M1587">
        <v>0.104</v>
      </c>
      <c r="O1587">
        <v>1.56E-4</v>
      </c>
    </row>
    <row r="1588" spans="1:15" hidden="1" x14ac:dyDescent="0.35">
      <c r="A1588">
        <v>1255</v>
      </c>
      <c r="B1588">
        <v>1</v>
      </c>
      <c r="C1588" t="s">
        <v>556</v>
      </c>
      <c r="D1588" t="str">
        <f>INDEX(FSA_Province!B:B,MATCH(LEFT(C1588,1),FSA_Province!A:A,0))</f>
        <v>ON</v>
      </c>
      <c r="E1588" t="s">
        <v>1485</v>
      </c>
      <c r="F1588" t="s">
        <v>2667</v>
      </c>
      <c r="G1588" t="s">
        <v>2642</v>
      </c>
      <c r="H1588" t="s">
        <v>11</v>
      </c>
      <c r="I1588" t="s">
        <v>16</v>
      </c>
      <c r="J1588">
        <v>4163.8959409099998</v>
      </c>
      <c r="K1588">
        <v>4163.8959409099998</v>
      </c>
      <c r="L1588">
        <v>1.199E-5</v>
      </c>
      <c r="M1588">
        <v>4.9925110000000002E-2</v>
      </c>
      <c r="O1588">
        <v>7.4880000000000001E-5</v>
      </c>
    </row>
    <row r="1589" spans="1:15" hidden="1" x14ac:dyDescent="0.35">
      <c r="A1589">
        <v>1588</v>
      </c>
      <c r="B1589">
        <v>126</v>
      </c>
      <c r="C1589" t="s">
        <v>78</v>
      </c>
      <c r="D1589" t="str">
        <f>INDEX(FSA_Province!B:B,MATCH(LEFT(C1589,1),FSA_Province!A:A,0))</f>
        <v>BC</v>
      </c>
      <c r="E1589" t="s">
        <v>1833</v>
      </c>
      <c r="F1589" t="s">
        <v>2651</v>
      </c>
      <c r="G1589" t="s">
        <v>2646</v>
      </c>
      <c r="H1589" t="s">
        <v>27</v>
      </c>
      <c r="I1589" t="s">
        <v>12</v>
      </c>
      <c r="J1589">
        <v>1</v>
      </c>
      <c r="K1589">
        <v>1</v>
      </c>
      <c r="L1589">
        <v>0.10110655</v>
      </c>
      <c r="M1589">
        <v>0.10110655</v>
      </c>
      <c r="O1589">
        <v>0</v>
      </c>
    </row>
    <row r="1590" spans="1:15" hidden="1" x14ac:dyDescent="0.35">
      <c r="A1590">
        <v>1176</v>
      </c>
      <c r="B1590">
        <v>136</v>
      </c>
      <c r="C1590" t="s">
        <v>331</v>
      </c>
      <c r="D1590" t="str">
        <f>INDEX(FSA_Province!B:B,MATCH(LEFT(C1590,1),FSA_Province!A:A,0))</f>
        <v>BC</v>
      </c>
      <c r="E1590" t="s">
        <v>1403</v>
      </c>
      <c r="F1590" t="s">
        <v>2644</v>
      </c>
      <c r="G1590" t="s">
        <v>2642</v>
      </c>
      <c r="H1590" t="s">
        <v>27</v>
      </c>
      <c r="I1590" t="s">
        <v>16</v>
      </c>
      <c r="J1590">
        <v>2030</v>
      </c>
      <c r="K1590">
        <v>2030</v>
      </c>
      <c r="L1590">
        <v>1.2819999999999999E-5</v>
      </c>
      <c r="M1590">
        <v>2.6024599999999998E-2</v>
      </c>
      <c r="O1590">
        <v>3.9029999999999997E-5</v>
      </c>
    </row>
    <row r="1591" spans="1:15" hidden="1" x14ac:dyDescent="0.35">
      <c r="A1591">
        <v>1590</v>
      </c>
      <c r="B1591">
        <v>83</v>
      </c>
      <c r="C1591" t="s">
        <v>52</v>
      </c>
      <c r="D1591" t="str">
        <f>INDEX(FSA_Province!B:B,MATCH(LEFT(C1591,1),FSA_Province!A:A,0))</f>
        <v>ON</v>
      </c>
      <c r="E1591" t="s">
        <v>1835</v>
      </c>
      <c r="F1591" t="s">
        <v>2647</v>
      </c>
      <c r="G1591" t="s">
        <v>2643</v>
      </c>
      <c r="H1591" t="s">
        <v>11</v>
      </c>
      <c r="I1591" t="s">
        <v>16</v>
      </c>
      <c r="J1591">
        <v>2212.1529999600002</v>
      </c>
      <c r="K1591">
        <v>2212.1529999600002</v>
      </c>
      <c r="L1591">
        <v>0.12040302</v>
      </c>
      <c r="M1591">
        <v>268.88706380000002</v>
      </c>
      <c r="O1591">
        <v>0.40333058999999999</v>
      </c>
    </row>
    <row r="1592" spans="1:15" hidden="1" x14ac:dyDescent="0.35">
      <c r="A1592">
        <v>1591</v>
      </c>
      <c r="B1592">
        <v>50</v>
      </c>
      <c r="C1592" t="s">
        <v>196</v>
      </c>
      <c r="D1592" t="str">
        <f>INDEX(FSA_Province!B:B,MATCH(LEFT(C1592,1),FSA_Province!A:A,0))</f>
        <v>AB</v>
      </c>
      <c r="E1592" t="s">
        <v>1836</v>
      </c>
      <c r="F1592" t="s">
        <v>2647</v>
      </c>
      <c r="G1592" t="s">
        <v>2643</v>
      </c>
      <c r="H1592" t="s">
        <v>11</v>
      </c>
      <c r="I1592" t="s">
        <v>16</v>
      </c>
      <c r="J1592">
        <v>800</v>
      </c>
      <c r="K1592">
        <v>800</v>
      </c>
      <c r="L1592">
        <v>0.1193578</v>
      </c>
      <c r="M1592">
        <v>96.432386149999999</v>
      </c>
      <c r="O1592">
        <v>0.14464857</v>
      </c>
    </row>
    <row r="1593" spans="1:15" hidden="1" x14ac:dyDescent="0.35">
      <c r="A1593">
        <v>1592</v>
      </c>
      <c r="B1593">
        <v>113</v>
      </c>
      <c r="C1593" t="s">
        <v>177</v>
      </c>
      <c r="D1593" t="str">
        <f>INDEX(FSA_Province!B:B,MATCH(LEFT(C1593,1),FSA_Province!A:A,0))</f>
        <v>BC</v>
      </c>
      <c r="E1593" t="s">
        <v>1837</v>
      </c>
      <c r="F1593" t="s">
        <v>2651</v>
      </c>
      <c r="G1593" t="s">
        <v>2643</v>
      </c>
      <c r="H1593" t="s">
        <v>27</v>
      </c>
      <c r="I1593" t="s">
        <v>16</v>
      </c>
      <c r="J1593">
        <v>1</v>
      </c>
      <c r="K1593">
        <v>1</v>
      </c>
      <c r="L1593">
        <v>185.23699999999999</v>
      </c>
      <c r="M1593">
        <v>187.17436649999999</v>
      </c>
      <c r="O1593">
        <v>0.28076153999999998</v>
      </c>
    </row>
    <row r="1594" spans="1:15" hidden="1" x14ac:dyDescent="0.35">
      <c r="A1594">
        <v>1593</v>
      </c>
      <c r="B1594">
        <v>113</v>
      </c>
      <c r="C1594" t="s">
        <v>177</v>
      </c>
      <c r="D1594" t="str">
        <f>INDEX(FSA_Province!B:B,MATCH(LEFT(C1594,1),FSA_Province!A:A,0))</f>
        <v>BC</v>
      </c>
      <c r="E1594" t="s">
        <v>1838</v>
      </c>
      <c r="F1594" t="s">
        <v>2647</v>
      </c>
      <c r="G1594" t="s">
        <v>2643</v>
      </c>
      <c r="H1594" t="s">
        <v>27</v>
      </c>
      <c r="I1594" t="s">
        <v>16</v>
      </c>
      <c r="J1594">
        <v>2500</v>
      </c>
      <c r="K1594">
        <v>2500</v>
      </c>
      <c r="L1594">
        <v>0.11949303999999999</v>
      </c>
      <c r="M1594">
        <v>301.85712410000002</v>
      </c>
      <c r="O1594">
        <v>0.45278568000000002</v>
      </c>
    </row>
    <row r="1595" spans="1:15" hidden="1" x14ac:dyDescent="0.35">
      <c r="A1595">
        <v>1594</v>
      </c>
      <c r="B1595">
        <v>172</v>
      </c>
      <c r="C1595" t="s">
        <v>279</v>
      </c>
      <c r="D1595" t="str">
        <f>INDEX(FSA_Province!B:B,MATCH(LEFT(C1595,1),FSA_Province!A:A,0))</f>
        <v>BC</v>
      </c>
      <c r="E1595" t="s">
        <v>1839</v>
      </c>
      <c r="F1595" t="s">
        <v>2647</v>
      </c>
      <c r="G1595" t="s">
        <v>2643</v>
      </c>
      <c r="H1595" t="s">
        <v>27</v>
      </c>
      <c r="I1595" t="s">
        <v>16</v>
      </c>
      <c r="J1595">
        <v>80</v>
      </c>
      <c r="K1595">
        <v>80</v>
      </c>
      <c r="L1595">
        <v>0.11924744</v>
      </c>
      <c r="M1595">
        <v>9.6418253800000002</v>
      </c>
      <c r="O1595">
        <v>1.446273E-2</v>
      </c>
    </row>
    <row r="1596" spans="1:15" hidden="1" x14ac:dyDescent="0.35">
      <c r="A1596">
        <v>1934</v>
      </c>
      <c r="B1596">
        <v>84</v>
      </c>
      <c r="C1596" t="s">
        <v>975</v>
      </c>
      <c r="D1596" t="str">
        <f>INDEX(FSA_Province!B:B,MATCH(LEFT(C1596,1),FSA_Province!A:A,0))</f>
        <v>ON</v>
      </c>
      <c r="E1596" t="s">
        <v>2184</v>
      </c>
      <c r="F1596" t="s">
        <v>2642</v>
      </c>
      <c r="G1596" t="s">
        <v>2643</v>
      </c>
      <c r="H1596" t="s">
        <v>27</v>
      </c>
      <c r="I1596" t="s">
        <v>16</v>
      </c>
      <c r="J1596">
        <v>4.4000000000000003E-3</v>
      </c>
      <c r="K1596">
        <v>4.4000000000000003E-3</v>
      </c>
      <c r="L1596">
        <v>46303.241999999998</v>
      </c>
      <c r="M1596">
        <v>205.99140159999999</v>
      </c>
      <c r="O1596">
        <v>0.30898710000000001</v>
      </c>
    </row>
    <row r="1597" spans="1:15" hidden="1" x14ac:dyDescent="0.35">
      <c r="A1597">
        <v>1596</v>
      </c>
      <c r="B1597">
        <v>249</v>
      </c>
      <c r="C1597" t="s">
        <v>997</v>
      </c>
      <c r="D1597" t="str">
        <f>INDEX(FSA_Province!B:B,MATCH(LEFT(C1597,1),FSA_Province!A:A,0))</f>
        <v>ON</v>
      </c>
      <c r="E1597" t="s">
        <v>1841</v>
      </c>
      <c r="F1597" t="s">
        <v>2647</v>
      </c>
      <c r="G1597" t="s">
        <v>2643</v>
      </c>
      <c r="H1597" t="s">
        <v>11</v>
      </c>
      <c r="I1597" t="s">
        <v>16</v>
      </c>
      <c r="J1597">
        <v>2995</v>
      </c>
      <c r="K1597">
        <v>2995</v>
      </c>
      <c r="L1597">
        <v>0.1</v>
      </c>
      <c r="M1597">
        <v>303.885651</v>
      </c>
      <c r="O1597">
        <v>0.45582846999999999</v>
      </c>
    </row>
    <row r="1598" spans="1:15" hidden="1" x14ac:dyDescent="0.35">
      <c r="A1598">
        <v>1597</v>
      </c>
      <c r="B1598">
        <v>172</v>
      </c>
      <c r="C1598" t="s">
        <v>279</v>
      </c>
      <c r="D1598" t="str">
        <f>INDEX(FSA_Province!B:B,MATCH(LEFT(C1598,1),FSA_Province!A:A,0))</f>
        <v>BC</v>
      </c>
      <c r="E1598" t="s">
        <v>1842</v>
      </c>
      <c r="F1598" t="s">
        <v>2647</v>
      </c>
      <c r="G1598" t="s">
        <v>2643</v>
      </c>
      <c r="H1598" t="s">
        <v>27</v>
      </c>
      <c r="I1598" t="s">
        <v>16</v>
      </c>
      <c r="J1598">
        <v>1001</v>
      </c>
      <c r="K1598">
        <v>1001</v>
      </c>
      <c r="L1598">
        <v>0.12055394</v>
      </c>
      <c r="M1598">
        <v>121.9556365</v>
      </c>
      <c r="O1598">
        <v>0.18293345</v>
      </c>
    </row>
    <row r="1599" spans="1:15" hidden="1" x14ac:dyDescent="0.35">
      <c r="A1599">
        <v>1598</v>
      </c>
      <c r="B1599">
        <v>172</v>
      </c>
      <c r="C1599" t="s">
        <v>279</v>
      </c>
      <c r="D1599" t="str">
        <f>INDEX(FSA_Province!B:B,MATCH(LEFT(C1599,1),FSA_Province!A:A,0))</f>
        <v>BC</v>
      </c>
      <c r="E1599" t="s">
        <v>1843</v>
      </c>
      <c r="F1599" t="s">
        <v>2651</v>
      </c>
      <c r="G1599" t="s">
        <v>2643</v>
      </c>
      <c r="H1599" t="s">
        <v>27</v>
      </c>
      <c r="I1599" t="s">
        <v>16</v>
      </c>
      <c r="J1599">
        <v>18</v>
      </c>
      <c r="K1599">
        <v>18</v>
      </c>
      <c r="L1599">
        <v>185.09899999999999</v>
      </c>
      <c r="M1599">
        <v>3367.4355839999998</v>
      </c>
      <c r="O1599">
        <v>5.0511533699999998</v>
      </c>
    </row>
    <row r="1600" spans="1:15" hidden="1" x14ac:dyDescent="0.35">
      <c r="A1600">
        <v>1599</v>
      </c>
      <c r="B1600">
        <v>6</v>
      </c>
      <c r="C1600" t="s">
        <v>85</v>
      </c>
      <c r="D1600" t="str">
        <f>INDEX(FSA_Province!B:B,MATCH(LEFT(C1600,1),FSA_Province!A:A,0))</f>
        <v>AB</v>
      </c>
      <c r="E1600" t="s">
        <v>1844</v>
      </c>
      <c r="F1600" t="s">
        <v>2647</v>
      </c>
      <c r="G1600" t="s">
        <v>2643</v>
      </c>
      <c r="H1600" t="s">
        <v>11</v>
      </c>
      <c r="I1600" t="s">
        <v>16</v>
      </c>
      <c r="J1600">
        <v>16585.29155419</v>
      </c>
      <c r="K1600">
        <v>16585.29155419</v>
      </c>
      <c r="L1600">
        <v>0.11799999999999999</v>
      </c>
      <c r="M1600">
        <v>1983.102954</v>
      </c>
      <c r="O1600">
        <v>2.9746544199999998</v>
      </c>
    </row>
    <row r="1601" spans="1:15" hidden="1" x14ac:dyDescent="0.35">
      <c r="A1601">
        <v>1600</v>
      </c>
      <c r="B1601">
        <v>90</v>
      </c>
      <c r="C1601" t="s">
        <v>129</v>
      </c>
      <c r="D1601" t="str">
        <f>INDEX(FSA_Province!B:B,MATCH(LEFT(C1601,1),FSA_Province!A:A,0))</f>
        <v>ON</v>
      </c>
      <c r="E1601" t="s">
        <v>1845</v>
      </c>
      <c r="F1601" t="s">
        <v>2647</v>
      </c>
      <c r="G1601" t="s">
        <v>2643</v>
      </c>
      <c r="H1601" t="s">
        <v>11</v>
      </c>
      <c r="I1601" t="s">
        <v>16</v>
      </c>
      <c r="J1601">
        <v>62000</v>
      </c>
      <c r="K1601">
        <v>62000</v>
      </c>
      <c r="L1601">
        <v>0.1195</v>
      </c>
      <c r="M1601">
        <v>7493.0528400000003</v>
      </c>
      <c r="O1601">
        <v>11.23957925</v>
      </c>
    </row>
    <row r="1602" spans="1:15" hidden="1" x14ac:dyDescent="0.35">
      <c r="A1602">
        <v>1601</v>
      </c>
      <c r="B1602">
        <v>230</v>
      </c>
      <c r="C1602" t="s">
        <v>246</v>
      </c>
      <c r="D1602" t="str">
        <f>INDEX(FSA_Province!B:B,MATCH(LEFT(C1602,1),FSA_Province!A:A,0))</f>
        <v>AB</v>
      </c>
      <c r="E1602" t="s">
        <v>1846</v>
      </c>
      <c r="F1602" t="s">
        <v>2645</v>
      </c>
      <c r="G1602" t="s">
        <v>2643</v>
      </c>
      <c r="H1602" t="s">
        <v>11</v>
      </c>
      <c r="I1602" t="s">
        <v>16</v>
      </c>
      <c r="J1602">
        <v>80</v>
      </c>
      <c r="K1602">
        <v>80</v>
      </c>
      <c r="L1602">
        <v>30.69</v>
      </c>
      <c r="M1602">
        <v>2474.5079580000001</v>
      </c>
      <c r="O1602">
        <v>0</v>
      </c>
    </row>
    <row r="1603" spans="1:15" hidden="1" x14ac:dyDescent="0.35">
      <c r="A1603">
        <v>1602</v>
      </c>
      <c r="B1603">
        <v>230</v>
      </c>
      <c r="C1603" t="s">
        <v>246</v>
      </c>
      <c r="D1603" t="str">
        <f>INDEX(FSA_Province!B:B,MATCH(LEFT(C1603,1),FSA_Province!A:A,0))</f>
        <v>AB</v>
      </c>
      <c r="E1603" t="s">
        <v>1847</v>
      </c>
      <c r="F1603" t="s">
        <v>2645</v>
      </c>
      <c r="G1603" t="s">
        <v>2643</v>
      </c>
      <c r="H1603" t="s">
        <v>11</v>
      </c>
      <c r="I1603" t="s">
        <v>16</v>
      </c>
      <c r="J1603">
        <v>80</v>
      </c>
      <c r="K1603">
        <v>80</v>
      </c>
      <c r="L1603">
        <v>29.69</v>
      </c>
      <c r="M1603">
        <v>2400.41642</v>
      </c>
      <c r="O1603">
        <v>0</v>
      </c>
    </row>
    <row r="1604" spans="1:15" hidden="1" x14ac:dyDescent="0.35">
      <c r="A1604">
        <v>1603</v>
      </c>
      <c r="B1604">
        <v>90</v>
      </c>
      <c r="C1604" t="s">
        <v>129</v>
      </c>
      <c r="D1604" t="str">
        <f>INDEX(FSA_Province!B:B,MATCH(LEFT(C1604,1),FSA_Province!A:A,0))</f>
        <v>ON</v>
      </c>
      <c r="E1604" t="s">
        <v>1848</v>
      </c>
      <c r="F1604" t="s">
        <v>2647</v>
      </c>
      <c r="G1604" t="s">
        <v>2643</v>
      </c>
      <c r="H1604" t="s">
        <v>11</v>
      </c>
      <c r="I1604" t="s">
        <v>16</v>
      </c>
      <c r="J1604">
        <v>20000</v>
      </c>
      <c r="K1604">
        <v>20000</v>
      </c>
      <c r="L1604">
        <v>0.12</v>
      </c>
      <c r="M1604">
        <v>2428.3105700000001</v>
      </c>
      <c r="O1604">
        <v>3.6424658499999998</v>
      </c>
    </row>
    <row r="1605" spans="1:15" hidden="1" x14ac:dyDescent="0.35">
      <c r="A1605">
        <v>1604</v>
      </c>
      <c r="B1605">
        <v>83</v>
      </c>
      <c r="C1605" t="s">
        <v>52</v>
      </c>
      <c r="D1605" t="str">
        <f>INDEX(FSA_Province!B:B,MATCH(LEFT(C1605,1),FSA_Province!A:A,0))</f>
        <v>ON</v>
      </c>
      <c r="E1605" t="s">
        <v>1849</v>
      </c>
      <c r="F1605" t="s">
        <v>2656</v>
      </c>
      <c r="G1605" t="s">
        <v>2643</v>
      </c>
      <c r="H1605" t="s">
        <v>27</v>
      </c>
      <c r="I1605" t="s">
        <v>16</v>
      </c>
      <c r="J1605">
        <v>198.46199999999999</v>
      </c>
      <c r="K1605">
        <v>198.46199999999999</v>
      </c>
      <c r="L1605">
        <v>0.74385999999999997</v>
      </c>
      <c r="M1605">
        <v>149.50026009999999</v>
      </c>
      <c r="O1605">
        <v>0.22425038999999999</v>
      </c>
    </row>
    <row r="1606" spans="1:15" hidden="1" x14ac:dyDescent="0.35">
      <c r="A1606">
        <v>1605</v>
      </c>
      <c r="B1606">
        <v>62</v>
      </c>
      <c r="C1606" t="s">
        <v>140</v>
      </c>
      <c r="D1606" t="str">
        <f>INDEX(FSA_Province!B:B,MATCH(LEFT(C1606,1),FSA_Province!A:A,0))</f>
        <v>ON</v>
      </c>
      <c r="E1606" t="s">
        <v>1850</v>
      </c>
      <c r="F1606" t="s">
        <v>2646</v>
      </c>
      <c r="G1606" t="s">
        <v>2643</v>
      </c>
      <c r="H1606" t="s">
        <v>27</v>
      </c>
      <c r="I1606" t="s">
        <v>12</v>
      </c>
      <c r="J1606">
        <v>1</v>
      </c>
      <c r="K1606">
        <v>1</v>
      </c>
      <c r="L1606">
        <v>1820.221</v>
      </c>
      <c r="M1606">
        <v>1799.609099</v>
      </c>
      <c r="O1606">
        <v>2.6994136399999999</v>
      </c>
    </row>
    <row r="1607" spans="1:15" hidden="1" x14ac:dyDescent="0.35">
      <c r="A1607">
        <v>1877</v>
      </c>
      <c r="B1607">
        <v>245</v>
      </c>
      <c r="C1607" t="s">
        <v>8</v>
      </c>
      <c r="D1607" t="str">
        <f>INDEX(FSA_Province!B:B,MATCH(LEFT(C1607,1),FSA_Province!A:A,0))</f>
        <v>BC</v>
      </c>
      <c r="E1607" t="s">
        <v>2127</v>
      </c>
      <c r="F1607" t="s">
        <v>2642</v>
      </c>
      <c r="G1607" t="s">
        <v>2643</v>
      </c>
      <c r="H1607" t="s">
        <v>11</v>
      </c>
      <c r="I1607" t="s">
        <v>16</v>
      </c>
      <c r="J1607">
        <v>0.5</v>
      </c>
      <c r="K1607">
        <v>0.5</v>
      </c>
      <c r="L1607">
        <v>46250</v>
      </c>
      <c r="M1607">
        <v>23124.999879999999</v>
      </c>
      <c r="O1607">
        <v>0</v>
      </c>
    </row>
    <row r="1608" spans="1:15" hidden="1" x14ac:dyDescent="0.35">
      <c r="A1608">
        <v>1607</v>
      </c>
      <c r="B1608">
        <v>156</v>
      </c>
      <c r="C1608" t="s">
        <v>13</v>
      </c>
      <c r="D1608" t="str">
        <f>INDEX(FSA_Province!B:B,MATCH(LEFT(C1608,1),FSA_Province!A:A,0))</f>
        <v>ON</v>
      </c>
      <c r="E1608" t="s">
        <v>1852</v>
      </c>
      <c r="F1608" t="s">
        <v>2646</v>
      </c>
      <c r="G1608" t="s">
        <v>2643</v>
      </c>
      <c r="H1608" t="s">
        <v>27</v>
      </c>
      <c r="I1608" t="s">
        <v>16</v>
      </c>
      <c r="J1608">
        <v>2</v>
      </c>
      <c r="K1608">
        <v>2</v>
      </c>
      <c r="L1608">
        <v>1838.7840000000001</v>
      </c>
      <c r="M1608">
        <v>3721.8178800000001</v>
      </c>
      <c r="O1608">
        <v>5.5827268099999996</v>
      </c>
    </row>
    <row r="1609" spans="1:15" hidden="1" x14ac:dyDescent="0.35">
      <c r="A1609">
        <v>1608</v>
      </c>
      <c r="B1609">
        <v>85</v>
      </c>
      <c r="C1609" t="s">
        <v>801</v>
      </c>
      <c r="D1609" t="str">
        <f>INDEX(FSA_Province!B:B,MATCH(LEFT(C1609,1),FSA_Province!A:A,0))</f>
        <v>AB</v>
      </c>
      <c r="E1609" t="s">
        <v>1853</v>
      </c>
      <c r="F1609" t="s">
        <v>2647</v>
      </c>
      <c r="G1609" t="s">
        <v>2643</v>
      </c>
      <c r="H1609" t="s">
        <v>11</v>
      </c>
      <c r="I1609" t="s">
        <v>16</v>
      </c>
      <c r="J1609">
        <v>16487.394957979999</v>
      </c>
      <c r="K1609">
        <v>16487.394957979999</v>
      </c>
      <c r="L1609">
        <v>0.11899999999999999</v>
      </c>
      <c r="M1609">
        <v>1978.0463930000001</v>
      </c>
      <c r="O1609">
        <v>0</v>
      </c>
    </row>
    <row r="1610" spans="1:15" hidden="1" x14ac:dyDescent="0.35">
      <c r="A1610">
        <v>1609</v>
      </c>
      <c r="B1610">
        <v>83</v>
      </c>
      <c r="C1610" t="s">
        <v>52</v>
      </c>
      <c r="D1610" t="str">
        <f>INDEX(FSA_Province!B:B,MATCH(LEFT(C1610,1),FSA_Province!A:A,0))</f>
        <v>ON</v>
      </c>
      <c r="E1610" t="s">
        <v>1854</v>
      </c>
      <c r="F1610" t="s">
        <v>2647</v>
      </c>
      <c r="G1610" t="s">
        <v>2643</v>
      </c>
      <c r="H1610" t="s">
        <v>11</v>
      </c>
      <c r="I1610" t="s">
        <v>16</v>
      </c>
      <c r="J1610">
        <v>2937.413</v>
      </c>
      <c r="K1610">
        <v>2937.413</v>
      </c>
      <c r="L1610">
        <v>0.1187213</v>
      </c>
      <c r="M1610">
        <v>352.90203750000001</v>
      </c>
      <c r="O1610">
        <v>0.52935304999999999</v>
      </c>
    </row>
    <row r="1611" spans="1:15" hidden="1" x14ac:dyDescent="0.35">
      <c r="A1611">
        <v>601</v>
      </c>
      <c r="B1611">
        <v>1</v>
      </c>
      <c r="C1611" t="s">
        <v>556</v>
      </c>
      <c r="D1611" t="str">
        <f>INDEX(FSA_Province!B:B,MATCH(LEFT(C1611,1),FSA_Province!A:A,0))</f>
        <v>ON</v>
      </c>
      <c r="E1611" t="s">
        <v>781</v>
      </c>
      <c r="F1611" t="s">
        <v>2668</v>
      </c>
      <c r="G1611" t="s">
        <v>2642</v>
      </c>
      <c r="H1611" t="s">
        <v>11</v>
      </c>
      <c r="I1611" t="s">
        <v>16</v>
      </c>
      <c r="J1611">
        <v>3870.1637466299999</v>
      </c>
      <c r="K1611">
        <v>3870.1637466299999</v>
      </c>
      <c r="L1611">
        <v>1.29E-5</v>
      </c>
      <c r="M1611">
        <v>4.99251E-2</v>
      </c>
      <c r="O1611">
        <v>7.4880000000000001E-5</v>
      </c>
    </row>
    <row r="1612" spans="1:15" hidden="1" x14ac:dyDescent="0.35">
      <c r="A1612">
        <v>107</v>
      </c>
      <c r="B1612">
        <v>133</v>
      </c>
      <c r="C1612" t="s">
        <v>183</v>
      </c>
      <c r="D1612" t="str">
        <f>INDEX(FSA_Province!B:B,MATCH(LEFT(C1612,1),FSA_Province!A:A,0))</f>
        <v>ON</v>
      </c>
      <c r="E1612" t="s">
        <v>184</v>
      </c>
      <c r="F1612" t="s">
        <v>2659</v>
      </c>
      <c r="G1612" t="s">
        <v>2642</v>
      </c>
      <c r="H1612" t="s">
        <v>11</v>
      </c>
      <c r="I1612" t="s">
        <v>16</v>
      </c>
      <c r="J1612">
        <v>14593.49437382</v>
      </c>
      <c r="K1612">
        <v>14593.49437382</v>
      </c>
      <c r="L1612">
        <v>1.2999999999999999E-5</v>
      </c>
      <c r="M1612">
        <v>0.18971542</v>
      </c>
      <c r="O1612">
        <v>2.8456999999999999E-4</v>
      </c>
    </row>
    <row r="1613" spans="1:15" hidden="1" x14ac:dyDescent="0.35">
      <c r="A1613">
        <v>1612</v>
      </c>
      <c r="B1613">
        <v>230</v>
      </c>
      <c r="C1613" t="s">
        <v>246</v>
      </c>
      <c r="D1613" t="str">
        <f>INDEX(FSA_Province!B:B,MATCH(LEFT(C1613,1),FSA_Province!A:A,0))</f>
        <v>AB</v>
      </c>
      <c r="E1613" t="s">
        <v>1857</v>
      </c>
      <c r="F1613" t="s">
        <v>2646</v>
      </c>
      <c r="G1613" t="s">
        <v>2643</v>
      </c>
      <c r="H1613" t="s">
        <v>11</v>
      </c>
      <c r="I1613" t="s">
        <v>16</v>
      </c>
      <c r="J1613">
        <v>1</v>
      </c>
      <c r="K1613">
        <v>1</v>
      </c>
      <c r="L1613">
        <v>1696.9</v>
      </c>
      <c r="M1613">
        <v>1713.626845</v>
      </c>
      <c r="O1613">
        <v>0</v>
      </c>
    </row>
    <row r="1614" spans="1:15" hidden="1" x14ac:dyDescent="0.35">
      <c r="A1614">
        <v>1613</v>
      </c>
      <c r="B1614">
        <v>172</v>
      </c>
      <c r="C1614" t="s">
        <v>279</v>
      </c>
      <c r="D1614" t="str">
        <f>INDEX(FSA_Province!B:B,MATCH(LEFT(C1614,1),FSA_Province!A:A,0))</f>
        <v>BC</v>
      </c>
      <c r="E1614" t="s">
        <v>1858</v>
      </c>
      <c r="F1614" t="s">
        <v>2647</v>
      </c>
      <c r="G1614" t="s">
        <v>2643</v>
      </c>
      <c r="H1614" t="s">
        <v>27</v>
      </c>
      <c r="I1614" t="s">
        <v>16</v>
      </c>
      <c r="J1614">
        <v>100</v>
      </c>
      <c r="K1614">
        <v>100</v>
      </c>
      <c r="L1614">
        <v>0.11951384</v>
      </c>
      <c r="M1614">
        <v>12.099883800000001</v>
      </c>
      <c r="O1614">
        <v>1.8149820000000001E-2</v>
      </c>
    </row>
    <row r="1615" spans="1:15" hidden="1" x14ac:dyDescent="0.35">
      <c r="A1615">
        <v>1614</v>
      </c>
      <c r="B1615">
        <v>90</v>
      </c>
      <c r="C1615" t="s">
        <v>129</v>
      </c>
      <c r="D1615" t="str">
        <f>INDEX(FSA_Province!B:B,MATCH(LEFT(C1615,1),FSA_Province!A:A,0))</f>
        <v>ON</v>
      </c>
      <c r="E1615" t="s">
        <v>1859</v>
      </c>
      <c r="F1615" t="s">
        <v>2647</v>
      </c>
      <c r="G1615" t="s">
        <v>2643</v>
      </c>
      <c r="H1615" t="s">
        <v>27</v>
      </c>
      <c r="I1615" t="s">
        <v>16</v>
      </c>
      <c r="J1615">
        <v>33000</v>
      </c>
      <c r="K1615">
        <v>33000</v>
      </c>
      <c r="L1615">
        <v>0.11816989</v>
      </c>
      <c r="M1615">
        <v>3946.5269969999999</v>
      </c>
      <c r="O1615">
        <v>5.9197904899999996</v>
      </c>
    </row>
    <row r="1616" spans="1:15" hidden="1" x14ac:dyDescent="0.35">
      <c r="A1616">
        <v>1615</v>
      </c>
      <c r="B1616">
        <v>222</v>
      </c>
      <c r="C1616" t="s">
        <v>320</v>
      </c>
      <c r="D1616" t="str">
        <f>INDEX(FSA_Province!B:B,MATCH(LEFT(C1616,1),FSA_Province!A:A,0))</f>
        <v>BC</v>
      </c>
      <c r="E1616" t="s">
        <v>1860</v>
      </c>
      <c r="F1616" t="s">
        <v>2645</v>
      </c>
      <c r="G1616" t="s">
        <v>2643</v>
      </c>
      <c r="H1616" t="s">
        <v>11</v>
      </c>
      <c r="I1616" t="s">
        <v>16</v>
      </c>
      <c r="J1616">
        <v>6.5</v>
      </c>
      <c r="K1616">
        <v>6.5</v>
      </c>
      <c r="L1616">
        <v>30.85</v>
      </c>
      <c r="M1616">
        <v>202.84311690000001</v>
      </c>
      <c r="O1616">
        <v>0.30426467000000001</v>
      </c>
    </row>
    <row r="1617" spans="1:15" hidden="1" x14ac:dyDescent="0.35">
      <c r="A1617">
        <v>1903</v>
      </c>
      <c r="B1617">
        <v>126</v>
      </c>
      <c r="C1617" t="s">
        <v>78</v>
      </c>
      <c r="D1617" t="str">
        <f>INDEX(FSA_Province!B:B,MATCH(LEFT(C1617,1),FSA_Province!A:A,0))</f>
        <v>BC</v>
      </c>
      <c r="E1617" t="s">
        <v>2153</v>
      </c>
      <c r="F1617" t="s">
        <v>2642</v>
      </c>
      <c r="G1617" t="s">
        <v>2643</v>
      </c>
      <c r="H1617" t="s">
        <v>27</v>
      </c>
      <c r="I1617" t="s">
        <v>12</v>
      </c>
      <c r="J1617">
        <v>0.23263218999999999</v>
      </c>
      <c r="K1617">
        <v>0.23263218999999999</v>
      </c>
      <c r="L1617">
        <v>46218.207999999999</v>
      </c>
      <c r="M1617">
        <v>10674.1212</v>
      </c>
      <c r="O1617">
        <v>0</v>
      </c>
    </row>
    <row r="1618" spans="1:15" hidden="1" x14ac:dyDescent="0.35">
      <c r="A1618">
        <v>1617</v>
      </c>
      <c r="B1618">
        <v>222</v>
      </c>
      <c r="C1618" t="s">
        <v>320</v>
      </c>
      <c r="D1618" t="str">
        <f>INDEX(FSA_Province!B:B,MATCH(LEFT(C1618,1),FSA_Province!A:A,0))</f>
        <v>BC</v>
      </c>
      <c r="E1618" t="s">
        <v>1862</v>
      </c>
      <c r="F1618" t="s">
        <v>2644</v>
      </c>
      <c r="G1618" t="s">
        <v>2643</v>
      </c>
      <c r="H1618" t="s">
        <v>11</v>
      </c>
      <c r="I1618" t="s">
        <v>16</v>
      </c>
      <c r="J1618">
        <v>500</v>
      </c>
      <c r="K1618">
        <v>500</v>
      </c>
      <c r="L1618">
        <v>0.442</v>
      </c>
      <c r="M1618">
        <v>223.65678550000001</v>
      </c>
      <c r="O1618">
        <v>0.33548517</v>
      </c>
    </row>
    <row r="1619" spans="1:15" hidden="1" x14ac:dyDescent="0.35">
      <c r="A1619">
        <v>1618</v>
      </c>
      <c r="B1619">
        <v>234</v>
      </c>
      <c r="C1619" t="s">
        <v>113</v>
      </c>
      <c r="D1619" t="str">
        <f>INDEX(FSA_Province!B:B,MATCH(LEFT(C1619,1),FSA_Province!A:A,0))</f>
        <v>ON</v>
      </c>
      <c r="E1619" t="s">
        <v>1863</v>
      </c>
      <c r="F1619" t="s">
        <v>2647</v>
      </c>
      <c r="G1619" t="s">
        <v>2643</v>
      </c>
      <c r="H1619" t="s">
        <v>27</v>
      </c>
      <c r="I1619" t="s">
        <v>16</v>
      </c>
      <c r="J1619">
        <v>860</v>
      </c>
      <c r="K1619">
        <v>860</v>
      </c>
      <c r="L1619">
        <v>0.11712064</v>
      </c>
      <c r="M1619">
        <v>101.9594317</v>
      </c>
      <c r="O1619">
        <v>0.15293914</v>
      </c>
    </row>
    <row r="1620" spans="1:15" hidden="1" x14ac:dyDescent="0.35">
      <c r="A1620">
        <v>1619</v>
      </c>
      <c r="B1620">
        <v>222</v>
      </c>
      <c r="C1620" t="s">
        <v>320</v>
      </c>
      <c r="D1620" t="str">
        <f>INDEX(FSA_Province!B:B,MATCH(LEFT(C1620,1),FSA_Province!A:A,0))</f>
        <v>BC</v>
      </c>
      <c r="E1620" t="s">
        <v>1864</v>
      </c>
      <c r="F1620" t="s">
        <v>2646</v>
      </c>
      <c r="G1620" t="s">
        <v>2643</v>
      </c>
      <c r="H1620" t="s">
        <v>11</v>
      </c>
      <c r="I1620" t="s">
        <v>16</v>
      </c>
      <c r="J1620">
        <v>1.5</v>
      </c>
      <c r="K1620">
        <v>1.5</v>
      </c>
      <c r="L1620">
        <v>1704</v>
      </c>
      <c r="M1620">
        <v>2587.3569550000002</v>
      </c>
      <c r="O1620">
        <v>3.8810354299999998</v>
      </c>
    </row>
    <row r="1621" spans="1:15" hidden="1" x14ac:dyDescent="0.35">
      <c r="A1621">
        <v>1620</v>
      </c>
      <c r="B1621">
        <v>85</v>
      </c>
      <c r="C1621" t="s">
        <v>801</v>
      </c>
      <c r="D1621" t="str">
        <f>INDEX(FSA_Province!B:B,MATCH(LEFT(C1621,1),FSA_Province!A:A,0))</f>
        <v>AB</v>
      </c>
      <c r="E1621" t="s">
        <v>1865</v>
      </c>
      <c r="F1621" t="s">
        <v>2647</v>
      </c>
      <c r="G1621" t="s">
        <v>2643</v>
      </c>
      <c r="H1621" t="s">
        <v>11</v>
      </c>
      <c r="I1621" t="s">
        <v>16</v>
      </c>
      <c r="J1621">
        <v>257.73195876</v>
      </c>
      <c r="K1621">
        <v>257.73195876</v>
      </c>
      <c r="L1621">
        <v>0.1164</v>
      </c>
      <c r="M1621">
        <v>30.280745490000001</v>
      </c>
      <c r="O1621">
        <v>0</v>
      </c>
    </row>
    <row r="1622" spans="1:15" hidden="1" x14ac:dyDescent="0.35">
      <c r="A1622">
        <v>1621</v>
      </c>
      <c r="B1622">
        <v>90</v>
      </c>
      <c r="C1622" t="s">
        <v>129</v>
      </c>
      <c r="D1622" t="str">
        <f>INDEX(FSA_Province!B:B,MATCH(LEFT(C1622,1),FSA_Province!A:A,0))</f>
        <v>ON</v>
      </c>
      <c r="E1622" t="s">
        <v>1866</v>
      </c>
      <c r="F1622" t="s">
        <v>2647</v>
      </c>
      <c r="G1622" t="s">
        <v>2643</v>
      </c>
      <c r="H1622" t="s">
        <v>11</v>
      </c>
      <c r="I1622" t="s">
        <v>16</v>
      </c>
      <c r="J1622">
        <v>85000</v>
      </c>
      <c r="K1622">
        <v>85000</v>
      </c>
      <c r="L1622">
        <v>0.11700000000000001</v>
      </c>
      <c r="M1622">
        <v>10077.1718</v>
      </c>
      <c r="O1622">
        <v>15.115757609999999</v>
      </c>
    </row>
    <row r="1623" spans="1:15" hidden="1" x14ac:dyDescent="0.35">
      <c r="A1623">
        <v>1622</v>
      </c>
      <c r="B1623">
        <v>24</v>
      </c>
      <c r="C1623" t="s">
        <v>697</v>
      </c>
      <c r="D1623" t="str">
        <f>INDEX(FSA_Province!B:B,MATCH(LEFT(C1623,1),FSA_Province!A:A,0))</f>
        <v>AB</v>
      </c>
      <c r="E1623" t="s">
        <v>1867</v>
      </c>
      <c r="F1623" t="s">
        <v>2647</v>
      </c>
      <c r="G1623" t="s">
        <v>2643</v>
      </c>
      <c r="H1623" t="s">
        <v>11</v>
      </c>
      <c r="I1623" t="s">
        <v>16</v>
      </c>
      <c r="J1623">
        <v>50</v>
      </c>
      <c r="K1623">
        <v>50</v>
      </c>
      <c r="L1623">
        <v>0.1182</v>
      </c>
      <c r="M1623">
        <v>5.9885453399999999</v>
      </c>
      <c r="O1623">
        <v>8.9828100000000008E-3</v>
      </c>
    </row>
    <row r="1624" spans="1:15" hidden="1" x14ac:dyDescent="0.35">
      <c r="A1624">
        <v>1623</v>
      </c>
      <c r="B1624">
        <v>24</v>
      </c>
      <c r="C1624" t="s">
        <v>697</v>
      </c>
      <c r="D1624" t="str">
        <f>INDEX(FSA_Province!B:B,MATCH(LEFT(C1624,1),FSA_Province!A:A,0))</f>
        <v>AB</v>
      </c>
      <c r="E1624" t="s">
        <v>1868</v>
      </c>
      <c r="F1624" t="s">
        <v>2647</v>
      </c>
      <c r="G1624" t="s">
        <v>2643</v>
      </c>
      <c r="H1624" t="s">
        <v>11</v>
      </c>
      <c r="I1624" t="s">
        <v>16</v>
      </c>
      <c r="J1624">
        <v>150</v>
      </c>
      <c r="K1624">
        <v>150</v>
      </c>
      <c r="L1624">
        <v>0.1182</v>
      </c>
      <c r="M1624">
        <v>17.965636029999999</v>
      </c>
      <c r="O1624">
        <v>2.6948449999999999E-2</v>
      </c>
    </row>
    <row r="1625" spans="1:15" hidden="1" x14ac:dyDescent="0.35">
      <c r="A1625">
        <v>1624</v>
      </c>
      <c r="B1625">
        <v>24</v>
      </c>
      <c r="C1625" t="s">
        <v>697</v>
      </c>
      <c r="D1625" t="str">
        <f>INDEX(FSA_Province!B:B,MATCH(LEFT(C1625,1),FSA_Province!A:A,0))</f>
        <v>AB</v>
      </c>
      <c r="E1625" t="s">
        <v>1869</v>
      </c>
      <c r="F1625" t="s">
        <v>2647</v>
      </c>
      <c r="G1625" t="s">
        <v>2643</v>
      </c>
      <c r="H1625" t="s">
        <v>11</v>
      </c>
      <c r="I1625" t="s">
        <v>16</v>
      </c>
      <c r="J1625">
        <v>8200</v>
      </c>
      <c r="K1625">
        <v>8200</v>
      </c>
      <c r="L1625">
        <v>0.1182</v>
      </c>
      <c r="M1625">
        <v>982.12143639999999</v>
      </c>
      <c r="O1625">
        <v>1.47318215</v>
      </c>
    </row>
    <row r="1626" spans="1:15" hidden="1" x14ac:dyDescent="0.35">
      <c r="A1626">
        <v>1898</v>
      </c>
      <c r="B1626">
        <v>245</v>
      </c>
      <c r="C1626" t="s">
        <v>8</v>
      </c>
      <c r="D1626" t="str">
        <f>INDEX(FSA_Province!B:B,MATCH(LEFT(C1626,1),FSA_Province!A:A,0))</f>
        <v>BC</v>
      </c>
      <c r="E1626" t="s">
        <v>2148</v>
      </c>
      <c r="F1626" t="s">
        <v>2642</v>
      </c>
      <c r="G1626" t="s">
        <v>2643</v>
      </c>
      <c r="H1626" t="s">
        <v>11</v>
      </c>
      <c r="I1626" t="s">
        <v>12</v>
      </c>
      <c r="J1626">
        <v>0.1</v>
      </c>
      <c r="K1626">
        <v>0.1</v>
      </c>
      <c r="L1626">
        <v>46200</v>
      </c>
      <c r="M1626">
        <v>4619.9998889999997</v>
      </c>
      <c r="O1626">
        <v>0</v>
      </c>
    </row>
    <row r="1627" spans="1:15" hidden="1" x14ac:dyDescent="0.35">
      <c r="A1627">
        <v>1626</v>
      </c>
      <c r="B1627">
        <v>232</v>
      </c>
      <c r="C1627" t="s">
        <v>639</v>
      </c>
      <c r="D1627" t="str">
        <f>INDEX(FSA_Province!B:B,MATCH(LEFT(C1627,1),FSA_Province!A:A,0))</f>
        <v>AB</v>
      </c>
      <c r="E1627" t="s">
        <v>1871</v>
      </c>
      <c r="F1627" t="s">
        <v>2646</v>
      </c>
      <c r="G1627" t="s">
        <v>2643</v>
      </c>
      <c r="H1627" t="s">
        <v>27</v>
      </c>
      <c r="I1627" t="s">
        <v>12</v>
      </c>
      <c r="J1627">
        <v>1.595</v>
      </c>
      <c r="K1627">
        <v>1.595</v>
      </c>
      <c r="L1627">
        <v>1709.7460000000001</v>
      </c>
      <c r="M1627">
        <v>2698.9529750000002</v>
      </c>
      <c r="O1627">
        <v>4.0484294600000004</v>
      </c>
    </row>
    <row r="1628" spans="1:15" hidden="1" x14ac:dyDescent="0.35">
      <c r="A1628">
        <v>1627</v>
      </c>
      <c r="B1628">
        <v>134</v>
      </c>
      <c r="C1628" t="s">
        <v>69</v>
      </c>
      <c r="D1628" t="str">
        <f>INDEX(FSA_Province!B:B,MATCH(LEFT(C1628,1),FSA_Province!A:A,0))</f>
        <v>ON</v>
      </c>
      <c r="E1628" t="s">
        <v>1872</v>
      </c>
      <c r="F1628" t="s">
        <v>2645</v>
      </c>
      <c r="G1628" t="s">
        <v>2646</v>
      </c>
      <c r="H1628" t="s">
        <v>27</v>
      </c>
      <c r="I1628" t="s">
        <v>16</v>
      </c>
      <c r="J1628">
        <v>10</v>
      </c>
      <c r="K1628">
        <v>10</v>
      </c>
      <c r="L1628">
        <v>1.7920330000000002E-2</v>
      </c>
      <c r="M1628">
        <v>0.17920330000000001</v>
      </c>
      <c r="O1628">
        <v>2.6879999999999997E-4</v>
      </c>
    </row>
    <row r="1629" spans="1:15" hidden="1" x14ac:dyDescent="0.35">
      <c r="A1629">
        <v>1628</v>
      </c>
      <c r="B1629">
        <v>134</v>
      </c>
      <c r="C1629" t="s">
        <v>69</v>
      </c>
      <c r="D1629" t="str">
        <f>INDEX(FSA_Province!B:B,MATCH(LEFT(C1629,1),FSA_Province!A:A,0))</f>
        <v>ON</v>
      </c>
      <c r="E1629" t="s">
        <v>1873</v>
      </c>
      <c r="F1629" t="s">
        <v>2648</v>
      </c>
      <c r="G1629" t="s">
        <v>2646</v>
      </c>
      <c r="H1629" t="s">
        <v>27</v>
      </c>
      <c r="I1629" t="s">
        <v>16</v>
      </c>
      <c r="J1629">
        <v>2000</v>
      </c>
      <c r="K1629">
        <v>2000</v>
      </c>
      <c r="L1629">
        <v>2.0076E-4</v>
      </c>
      <c r="M1629">
        <v>0.40152022999999998</v>
      </c>
      <c r="O1629">
        <v>6.0227999999999996E-4</v>
      </c>
    </row>
    <row r="1630" spans="1:15" hidden="1" x14ac:dyDescent="0.35">
      <c r="A1630">
        <v>1629</v>
      </c>
      <c r="B1630">
        <v>134</v>
      </c>
      <c r="C1630" t="s">
        <v>69</v>
      </c>
      <c r="D1630" t="str">
        <f>INDEX(FSA_Province!B:B,MATCH(LEFT(C1630,1),FSA_Province!A:A,0))</f>
        <v>ON</v>
      </c>
      <c r="E1630" t="s">
        <v>1874</v>
      </c>
      <c r="F1630" t="s">
        <v>2646</v>
      </c>
      <c r="G1630" t="s">
        <v>2643</v>
      </c>
      <c r="H1630" t="s">
        <v>27</v>
      </c>
      <c r="I1630" t="s">
        <v>16</v>
      </c>
      <c r="J1630">
        <v>1</v>
      </c>
      <c r="K1630">
        <v>1</v>
      </c>
      <c r="L1630">
        <v>1721.4469999999999</v>
      </c>
      <c r="M1630">
        <v>1743.4886779999999</v>
      </c>
      <c r="O1630">
        <v>2.6152330099999999</v>
      </c>
    </row>
    <row r="1631" spans="1:15" hidden="1" x14ac:dyDescent="0.35">
      <c r="A1631">
        <v>1630</v>
      </c>
      <c r="B1631">
        <v>134</v>
      </c>
      <c r="C1631" t="s">
        <v>69</v>
      </c>
      <c r="D1631" t="str">
        <f>INDEX(FSA_Province!B:B,MATCH(LEFT(C1631,1),FSA_Province!A:A,0))</f>
        <v>ON</v>
      </c>
      <c r="E1631" t="s">
        <v>1875</v>
      </c>
      <c r="F1631" t="s">
        <v>2644</v>
      </c>
      <c r="G1631" t="s">
        <v>2643</v>
      </c>
      <c r="H1631" t="s">
        <v>27</v>
      </c>
      <c r="I1631" t="s">
        <v>16</v>
      </c>
      <c r="J1631">
        <v>1500</v>
      </c>
      <c r="K1631">
        <v>1500</v>
      </c>
      <c r="L1631">
        <v>0.44433</v>
      </c>
      <c r="M1631">
        <v>676.97319700000003</v>
      </c>
      <c r="O1631">
        <v>1.01545979</v>
      </c>
    </row>
    <row r="1632" spans="1:15" hidden="1" x14ac:dyDescent="0.35">
      <c r="A1632">
        <v>1631</v>
      </c>
      <c r="B1632">
        <v>110</v>
      </c>
      <c r="C1632" t="s">
        <v>124</v>
      </c>
      <c r="D1632" t="str">
        <f>INDEX(FSA_Province!B:B,MATCH(LEFT(C1632,1),FSA_Province!A:A,0))</f>
        <v>BC</v>
      </c>
      <c r="E1632" t="s">
        <v>1876</v>
      </c>
      <c r="F1632" t="s">
        <v>2647</v>
      </c>
      <c r="G1632" t="s">
        <v>2643</v>
      </c>
      <c r="H1632" t="s">
        <v>11</v>
      </c>
      <c r="I1632" t="s">
        <v>16</v>
      </c>
      <c r="J1632">
        <v>4175</v>
      </c>
      <c r="K1632">
        <v>4175</v>
      </c>
      <c r="L1632">
        <v>0.11749999999999999</v>
      </c>
      <c r="M1632">
        <v>497.0822359</v>
      </c>
      <c r="O1632">
        <v>0.74562333999999997</v>
      </c>
    </row>
    <row r="1633" spans="1:15" hidden="1" x14ac:dyDescent="0.35">
      <c r="A1633">
        <v>1632</v>
      </c>
      <c r="B1633">
        <v>85</v>
      </c>
      <c r="C1633" t="s">
        <v>801</v>
      </c>
      <c r="D1633" t="str">
        <f>INDEX(FSA_Province!B:B,MATCH(LEFT(C1633,1),FSA_Province!A:A,0))</f>
        <v>AB</v>
      </c>
      <c r="E1633" t="s">
        <v>1877</v>
      </c>
      <c r="F1633" t="s">
        <v>2647</v>
      </c>
      <c r="G1633" t="s">
        <v>2643</v>
      </c>
      <c r="H1633" t="s">
        <v>11</v>
      </c>
      <c r="I1633" t="s">
        <v>16</v>
      </c>
      <c r="J1633">
        <v>23918.68512111</v>
      </c>
      <c r="K1633">
        <v>23918.68512111</v>
      </c>
      <c r="L1633">
        <v>0.11559999999999999</v>
      </c>
      <c r="M1633">
        <v>2790.8756410000001</v>
      </c>
      <c r="O1633">
        <v>0</v>
      </c>
    </row>
    <row r="1634" spans="1:15" hidden="1" x14ac:dyDescent="0.35">
      <c r="A1634">
        <v>108</v>
      </c>
      <c r="B1634">
        <v>133</v>
      </c>
      <c r="C1634" t="s">
        <v>183</v>
      </c>
      <c r="D1634" t="str">
        <f>INDEX(FSA_Province!B:B,MATCH(LEFT(C1634,1),FSA_Province!A:A,0))</f>
        <v>ON</v>
      </c>
      <c r="E1634" t="s">
        <v>186</v>
      </c>
      <c r="F1634" t="s">
        <v>2659</v>
      </c>
      <c r="G1634" t="s">
        <v>2642</v>
      </c>
      <c r="H1634" t="s">
        <v>11</v>
      </c>
      <c r="I1634" t="s">
        <v>16</v>
      </c>
      <c r="J1634">
        <v>22693.232877959999</v>
      </c>
      <c r="K1634">
        <v>22693.232877959999</v>
      </c>
      <c r="L1634">
        <v>1.3200000000000001E-5</v>
      </c>
      <c r="M1634">
        <v>0.29955066000000002</v>
      </c>
      <c r="O1634">
        <v>4.4927999999999998E-4</v>
      </c>
    </row>
    <row r="1635" spans="1:15" hidden="1" x14ac:dyDescent="0.35">
      <c r="A1635">
        <v>2192</v>
      </c>
      <c r="B1635">
        <v>153</v>
      </c>
      <c r="C1635" t="s">
        <v>1094</v>
      </c>
      <c r="D1635" t="str">
        <f>INDEX(FSA_Province!B:B,MATCH(LEFT(C1635,1),FSA_Province!A:A,0))</f>
        <v>AB</v>
      </c>
      <c r="E1635" t="s">
        <v>2456</v>
      </c>
      <c r="F1635" t="s">
        <v>2642</v>
      </c>
      <c r="G1635" t="s">
        <v>2643</v>
      </c>
      <c r="H1635" t="s">
        <v>11</v>
      </c>
      <c r="I1635" t="s">
        <v>16</v>
      </c>
      <c r="J1635">
        <v>0.1</v>
      </c>
      <c r="K1635">
        <v>0.1</v>
      </c>
      <c r="L1635">
        <v>46200</v>
      </c>
      <c r="M1635">
        <v>4679.8242550000004</v>
      </c>
      <c r="O1635">
        <v>7.0197363800000003</v>
      </c>
    </row>
    <row r="1636" spans="1:15" hidden="1" x14ac:dyDescent="0.35">
      <c r="A1636">
        <v>1897</v>
      </c>
      <c r="B1636">
        <v>245</v>
      </c>
      <c r="C1636" t="s">
        <v>8</v>
      </c>
      <c r="D1636" t="str">
        <f>INDEX(FSA_Province!B:B,MATCH(LEFT(C1636,1),FSA_Province!A:A,0))</f>
        <v>BC</v>
      </c>
      <c r="E1636" t="s">
        <v>2147</v>
      </c>
      <c r="F1636" t="s">
        <v>2642</v>
      </c>
      <c r="G1636" t="s">
        <v>2643</v>
      </c>
      <c r="H1636" t="s">
        <v>11</v>
      </c>
      <c r="I1636" t="s">
        <v>16</v>
      </c>
      <c r="J1636">
        <v>0.2</v>
      </c>
      <c r="K1636">
        <v>0.2</v>
      </c>
      <c r="L1636">
        <v>46170</v>
      </c>
      <c r="M1636">
        <v>9233.1391079999994</v>
      </c>
      <c r="O1636">
        <v>0</v>
      </c>
    </row>
    <row r="1637" spans="1:15" hidden="1" x14ac:dyDescent="0.35">
      <c r="A1637">
        <v>1905</v>
      </c>
      <c r="B1637">
        <v>127</v>
      </c>
      <c r="C1637" t="s">
        <v>1235</v>
      </c>
      <c r="D1637" t="str">
        <f>INDEX(FSA_Province!B:B,MATCH(LEFT(C1637,1),FSA_Province!A:A,0))</f>
        <v>QC</v>
      </c>
      <c r="E1637" t="s">
        <v>2155</v>
      </c>
      <c r="F1637" t="s">
        <v>2642</v>
      </c>
      <c r="G1637" t="s">
        <v>2643</v>
      </c>
      <c r="H1637" t="s">
        <v>11</v>
      </c>
      <c r="I1637" t="s">
        <v>16</v>
      </c>
      <c r="J1637">
        <v>6.5000000000000002E-2</v>
      </c>
      <c r="K1637">
        <v>6.5000000000000002E-2</v>
      </c>
      <c r="L1637">
        <v>46122</v>
      </c>
      <c r="M1637">
        <v>3033.5046619999998</v>
      </c>
      <c r="O1637">
        <v>4.5502569900000003</v>
      </c>
    </row>
    <row r="1638" spans="1:15" hidden="1" x14ac:dyDescent="0.35">
      <c r="A1638">
        <v>2185</v>
      </c>
      <c r="B1638">
        <v>95</v>
      </c>
      <c r="C1638" t="s">
        <v>1503</v>
      </c>
      <c r="D1638" t="str">
        <f>INDEX(FSA_Province!B:B,MATCH(LEFT(C1638,1),FSA_Province!A:A,0))</f>
        <v>ON</v>
      </c>
      <c r="E1638" t="s">
        <v>2449</v>
      </c>
      <c r="F1638" t="s">
        <v>2642</v>
      </c>
      <c r="G1638" t="s">
        <v>2643</v>
      </c>
      <c r="H1638" t="s">
        <v>27</v>
      </c>
      <c r="I1638" t="s">
        <v>12</v>
      </c>
      <c r="J1638">
        <v>2.65E-3</v>
      </c>
      <c r="K1638">
        <v>2.65E-3</v>
      </c>
      <c r="L1638">
        <v>46109.974999999999</v>
      </c>
      <c r="M1638">
        <v>120.1107598</v>
      </c>
      <c r="O1638">
        <v>0.18016613000000001</v>
      </c>
    </row>
    <row r="1639" spans="1:15" hidden="1" x14ac:dyDescent="0.35">
      <c r="A1639">
        <v>1638</v>
      </c>
      <c r="B1639">
        <v>69</v>
      </c>
      <c r="C1639" t="s">
        <v>85</v>
      </c>
      <c r="D1639" t="str">
        <f>INDEX(FSA_Province!B:B,MATCH(LEFT(C1639,1),FSA_Province!A:A,0))</f>
        <v>AB</v>
      </c>
      <c r="E1639" t="s">
        <v>1883</v>
      </c>
      <c r="F1639" t="s">
        <v>2647</v>
      </c>
      <c r="G1639" t="s">
        <v>2643</v>
      </c>
      <c r="H1639" t="s">
        <v>27</v>
      </c>
      <c r="I1639" t="s">
        <v>16</v>
      </c>
      <c r="J1639">
        <v>2000</v>
      </c>
      <c r="K1639">
        <v>2000</v>
      </c>
      <c r="L1639">
        <v>0.11811751</v>
      </c>
      <c r="M1639">
        <v>239.37466950000001</v>
      </c>
      <c r="O1639">
        <v>0.35906199999999999</v>
      </c>
    </row>
    <row r="1640" spans="1:15" hidden="1" x14ac:dyDescent="0.35">
      <c r="A1640">
        <v>1639</v>
      </c>
      <c r="B1640">
        <v>85</v>
      </c>
      <c r="C1640" t="s">
        <v>801</v>
      </c>
      <c r="D1640" t="str">
        <f>INDEX(FSA_Province!B:B,MATCH(LEFT(C1640,1),FSA_Province!A:A,0))</f>
        <v>AB</v>
      </c>
      <c r="E1640" t="s">
        <v>1884</v>
      </c>
      <c r="F1640" t="s">
        <v>2647</v>
      </c>
      <c r="G1640" t="s">
        <v>2643</v>
      </c>
      <c r="H1640" t="s">
        <v>11</v>
      </c>
      <c r="I1640" t="s">
        <v>16</v>
      </c>
      <c r="J1640">
        <v>10000</v>
      </c>
      <c r="K1640">
        <v>10000</v>
      </c>
      <c r="L1640">
        <v>0.11749999999999999</v>
      </c>
      <c r="M1640">
        <v>1177.329213</v>
      </c>
      <c r="O1640">
        <v>0</v>
      </c>
    </row>
    <row r="1641" spans="1:15" hidden="1" x14ac:dyDescent="0.35">
      <c r="A1641">
        <v>1640</v>
      </c>
      <c r="B1641">
        <v>234</v>
      </c>
      <c r="C1641" t="s">
        <v>113</v>
      </c>
      <c r="D1641" t="str">
        <f>INDEX(FSA_Province!B:B,MATCH(LEFT(C1641,1),FSA_Province!A:A,0))</f>
        <v>ON</v>
      </c>
      <c r="E1641" t="s">
        <v>1885</v>
      </c>
      <c r="F1641" t="s">
        <v>2647</v>
      </c>
      <c r="G1641" t="s">
        <v>2643</v>
      </c>
      <c r="H1641" t="s">
        <v>27</v>
      </c>
      <c r="I1641" t="s">
        <v>16</v>
      </c>
      <c r="J1641">
        <v>800</v>
      </c>
      <c r="K1641">
        <v>800</v>
      </c>
      <c r="L1641">
        <v>0.11668654000000001</v>
      </c>
      <c r="M1641">
        <v>94.589877639999997</v>
      </c>
      <c r="O1641">
        <v>0.14188481</v>
      </c>
    </row>
    <row r="1642" spans="1:15" hidden="1" x14ac:dyDescent="0.35">
      <c r="A1642">
        <v>1641</v>
      </c>
      <c r="B1642">
        <v>110</v>
      </c>
      <c r="C1642" t="s">
        <v>124</v>
      </c>
      <c r="D1642" t="str">
        <f>INDEX(FSA_Province!B:B,MATCH(LEFT(C1642,1),FSA_Province!A:A,0))</f>
        <v>BC</v>
      </c>
      <c r="E1642" t="s">
        <v>1886</v>
      </c>
      <c r="F1642" t="s">
        <v>2647</v>
      </c>
      <c r="G1642" t="s">
        <v>2643</v>
      </c>
      <c r="H1642" t="s">
        <v>11</v>
      </c>
      <c r="I1642" t="s">
        <v>16</v>
      </c>
      <c r="J1642">
        <v>22.3</v>
      </c>
      <c r="K1642">
        <v>22.3</v>
      </c>
      <c r="L1642">
        <v>0.11600000000000001</v>
      </c>
      <c r="M1642">
        <v>2.6211793000000001</v>
      </c>
      <c r="O1642">
        <v>3.9317600000000003E-3</v>
      </c>
    </row>
    <row r="1643" spans="1:15" hidden="1" x14ac:dyDescent="0.35">
      <c r="A1643">
        <v>1642</v>
      </c>
      <c r="B1643">
        <v>61</v>
      </c>
      <c r="C1643" t="s">
        <v>155</v>
      </c>
      <c r="D1643" t="str">
        <f>INDEX(FSA_Province!B:B,MATCH(LEFT(C1643,1),FSA_Province!A:A,0))</f>
        <v>AB</v>
      </c>
      <c r="E1643" t="s">
        <v>1887</v>
      </c>
      <c r="F1643" t="s">
        <v>2647</v>
      </c>
      <c r="G1643" t="s">
        <v>2643</v>
      </c>
      <c r="H1643" t="s">
        <v>11</v>
      </c>
      <c r="I1643" t="s">
        <v>16</v>
      </c>
      <c r="J1643">
        <v>25500</v>
      </c>
      <c r="K1643">
        <v>25500</v>
      </c>
      <c r="L1643">
        <v>0.115</v>
      </c>
      <c r="M1643">
        <v>2971.4737850000001</v>
      </c>
      <c r="O1643">
        <v>4.4572106700000003</v>
      </c>
    </row>
    <row r="1644" spans="1:15" hidden="1" x14ac:dyDescent="0.35">
      <c r="A1644">
        <v>1643</v>
      </c>
      <c r="B1644">
        <v>90</v>
      </c>
      <c r="C1644" t="s">
        <v>129</v>
      </c>
      <c r="D1644" t="str">
        <f>INDEX(FSA_Province!B:B,MATCH(LEFT(C1644,1),FSA_Province!A:A,0))</f>
        <v>ON</v>
      </c>
      <c r="E1644" t="s">
        <v>1888</v>
      </c>
      <c r="F1644" t="s">
        <v>2647</v>
      </c>
      <c r="G1644" t="s">
        <v>2643</v>
      </c>
      <c r="H1644" t="s">
        <v>27</v>
      </c>
      <c r="I1644" t="s">
        <v>16</v>
      </c>
      <c r="J1644">
        <v>154000</v>
      </c>
      <c r="K1644">
        <v>154000</v>
      </c>
      <c r="L1644">
        <v>0.11740346</v>
      </c>
      <c r="M1644">
        <v>18320.424749999998</v>
      </c>
      <c r="O1644">
        <v>27.48063711</v>
      </c>
    </row>
    <row r="1645" spans="1:15" hidden="1" x14ac:dyDescent="0.35">
      <c r="A1645">
        <v>1644</v>
      </c>
      <c r="B1645">
        <v>90</v>
      </c>
      <c r="C1645" t="s">
        <v>129</v>
      </c>
      <c r="D1645" t="str">
        <f>INDEX(FSA_Province!B:B,MATCH(LEFT(C1645,1),FSA_Province!A:A,0))</f>
        <v>ON</v>
      </c>
      <c r="E1645" t="s">
        <v>1889</v>
      </c>
      <c r="F1645" t="s">
        <v>2647</v>
      </c>
      <c r="G1645" t="s">
        <v>2643</v>
      </c>
      <c r="H1645" t="s">
        <v>11</v>
      </c>
      <c r="I1645" t="s">
        <v>16</v>
      </c>
      <c r="J1645">
        <v>150000</v>
      </c>
      <c r="K1645">
        <v>150000</v>
      </c>
      <c r="L1645">
        <v>0.11600000000000001</v>
      </c>
      <c r="M1645">
        <v>17631.250950000001</v>
      </c>
      <c r="O1645">
        <v>26.44687643</v>
      </c>
    </row>
    <row r="1646" spans="1:15" hidden="1" x14ac:dyDescent="0.35">
      <c r="A1646">
        <v>1645</v>
      </c>
      <c r="B1646">
        <v>110</v>
      </c>
      <c r="C1646" t="s">
        <v>124</v>
      </c>
      <c r="D1646" t="str">
        <f>INDEX(FSA_Province!B:B,MATCH(LEFT(C1646,1),FSA_Province!A:A,0))</f>
        <v>BC</v>
      </c>
      <c r="E1646" t="s">
        <v>1890</v>
      </c>
      <c r="F1646" t="s">
        <v>2647</v>
      </c>
      <c r="G1646" t="s">
        <v>2646</v>
      </c>
      <c r="H1646" t="s">
        <v>11</v>
      </c>
      <c r="I1646" t="s">
        <v>16</v>
      </c>
      <c r="J1646">
        <v>13500</v>
      </c>
      <c r="K1646">
        <v>13500</v>
      </c>
      <c r="L1646">
        <v>7.3650000000000001E-5</v>
      </c>
      <c r="M1646">
        <v>0.99427500000000002</v>
      </c>
      <c r="O1646">
        <v>1.4914100000000001E-3</v>
      </c>
    </row>
    <row r="1647" spans="1:15" hidden="1" x14ac:dyDescent="0.35">
      <c r="A1647">
        <v>1646</v>
      </c>
      <c r="B1647">
        <v>110</v>
      </c>
      <c r="C1647" t="s">
        <v>124</v>
      </c>
      <c r="D1647" t="str">
        <f>INDEX(FSA_Province!B:B,MATCH(LEFT(C1647,1),FSA_Province!A:A,0))</f>
        <v>BC</v>
      </c>
      <c r="E1647" t="s">
        <v>1891</v>
      </c>
      <c r="F1647" t="s">
        <v>2647</v>
      </c>
      <c r="G1647" t="s">
        <v>2643</v>
      </c>
      <c r="H1647" t="s">
        <v>11</v>
      </c>
      <c r="I1647" t="s">
        <v>16</v>
      </c>
      <c r="J1647">
        <v>4200</v>
      </c>
      <c r="K1647">
        <v>4200</v>
      </c>
      <c r="L1647">
        <v>0.11650000000000001</v>
      </c>
      <c r="M1647">
        <v>495.80296129999999</v>
      </c>
      <c r="O1647">
        <v>0.74370444000000002</v>
      </c>
    </row>
    <row r="1648" spans="1:15" hidden="1" x14ac:dyDescent="0.35">
      <c r="A1648">
        <v>1647</v>
      </c>
      <c r="B1648">
        <v>110</v>
      </c>
      <c r="C1648" t="s">
        <v>124</v>
      </c>
      <c r="D1648" t="str">
        <f>INDEX(FSA_Province!B:B,MATCH(LEFT(C1648,1),FSA_Province!A:A,0))</f>
        <v>BC</v>
      </c>
      <c r="E1648" t="s">
        <v>1892</v>
      </c>
      <c r="F1648" t="s">
        <v>2647</v>
      </c>
      <c r="G1648" t="s">
        <v>2643</v>
      </c>
      <c r="H1648" t="s">
        <v>11</v>
      </c>
      <c r="I1648" t="s">
        <v>16</v>
      </c>
      <c r="J1648">
        <v>350</v>
      </c>
      <c r="K1648">
        <v>350</v>
      </c>
      <c r="L1648">
        <v>0.11899999999999999</v>
      </c>
      <c r="M1648">
        <v>42.169382460000001</v>
      </c>
      <c r="O1648">
        <v>6.3254069999999996E-2</v>
      </c>
    </row>
    <row r="1649" spans="1:15" hidden="1" x14ac:dyDescent="0.35">
      <c r="A1649">
        <v>1648</v>
      </c>
      <c r="B1649">
        <v>110</v>
      </c>
      <c r="C1649" t="s">
        <v>124</v>
      </c>
      <c r="D1649" t="str">
        <f>INDEX(FSA_Province!B:B,MATCH(LEFT(C1649,1),FSA_Province!A:A,0))</f>
        <v>BC</v>
      </c>
      <c r="E1649" t="s">
        <v>1893</v>
      </c>
      <c r="F1649" t="s">
        <v>2647</v>
      </c>
      <c r="G1649" t="s">
        <v>2643</v>
      </c>
      <c r="H1649" t="s">
        <v>11</v>
      </c>
      <c r="I1649" t="s">
        <v>16</v>
      </c>
      <c r="J1649">
        <v>10000</v>
      </c>
      <c r="K1649">
        <v>10000</v>
      </c>
      <c r="L1649">
        <v>0.1195</v>
      </c>
      <c r="M1649">
        <v>1210.88192</v>
      </c>
      <c r="O1649">
        <v>1.81632287</v>
      </c>
    </row>
    <row r="1650" spans="1:15" hidden="1" x14ac:dyDescent="0.35">
      <c r="A1650">
        <v>1649</v>
      </c>
      <c r="B1650">
        <v>110</v>
      </c>
      <c r="C1650" t="s">
        <v>124</v>
      </c>
      <c r="D1650" t="str">
        <f>INDEX(FSA_Province!B:B,MATCH(LEFT(C1650,1),FSA_Province!A:A,0))</f>
        <v>BC</v>
      </c>
      <c r="E1650" t="s">
        <v>1894</v>
      </c>
      <c r="F1650" t="s">
        <v>2647</v>
      </c>
      <c r="G1650" t="s">
        <v>2643</v>
      </c>
      <c r="H1650" t="s">
        <v>11</v>
      </c>
      <c r="I1650" t="s">
        <v>16</v>
      </c>
      <c r="J1650">
        <v>5000.4868236299999</v>
      </c>
      <c r="K1650">
        <v>5000.4868236299999</v>
      </c>
      <c r="L1650">
        <v>0.1215</v>
      </c>
      <c r="M1650">
        <v>615.63378780000005</v>
      </c>
      <c r="O1650">
        <v>0.92345067999999997</v>
      </c>
    </row>
    <row r="1651" spans="1:15" hidden="1" x14ac:dyDescent="0.35">
      <c r="A1651">
        <v>1650</v>
      </c>
      <c r="B1651">
        <v>203</v>
      </c>
      <c r="C1651" t="s">
        <v>700</v>
      </c>
      <c r="D1651" t="str">
        <f>INDEX(FSA_Province!B:B,MATCH(LEFT(C1651,1),FSA_Province!A:A,0))</f>
        <v>AB</v>
      </c>
      <c r="E1651" t="s">
        <v>1895</v>
      </c>
      <c r="F1651" t="s">
        <v>2646</v>
      </c>
      <c r="G1651" t="s">
        <v>2643</v>
      </c>
      <c r="H1651" t="s">
        <v>27</v>
      </c>
      <c r="I1651" t="s">
        <v>16</v>
      </c>
      <c r="J1651">
        <v>0.85</v>
      </c>
      <c r="K1651">
        <v>0.85</v>
      </c>
      <c r="L1651">
        <v>1603.3779999999999</v>
      </c>
      <c r="M1651">
        <v>1380.9845359999999</v>
      </c>
      <c r="O1651">
        <v>2.0714768000000001</v>
      </c>
    </row>
    <row r="1652" spans="1:15" hidden="1" x14ac:dyDescent="0.35">
      <c r="A1652">
        <v>1899</v>
      </c>
      <c r="B1652">
        <v>245</v>
      </c>
      <c r="C1652" t="s">
        <v>8</v>
      </c>
      <c r="D1652" t="str">
        <f>INDEX(FSA_Province!B:B,MATCH(LEFT(C1652,1),FSA_Province!A:A,0))</f>
        <v>BC</v>
      </c>
      <c r="E1652" t="s">
        <v>2149</v>
      </c>
      <c r="F1652" t="s">
        <v>2642</v>
      </c>
      <c r="G1652" t="s">
        <v>2643</v>
      </c>
      <c r="H1652" t="s">
        <v>11</v>
      </c>
      <c r="I1652" t="s">
        <v>16</v>
      </c>
      <c r="J1652">
        <v>0.1</v>
      </c>
      <c r="K1652">
        <v>0.1</v>
      </c>
      <c r="L1652">
        <v>46000</v>
      </c>
      <c r="M1652">
        <v>4599.9999170000001</v>
      </c>
      <c r="O1652">
        <v>0</v>
      </c>
    </row>
    <row r="1653" spans="1:15" hidden="1" x14ac:dyDescent="0.35">
      <c r="A1653">
        <v>1953</v>
      </c>
      <c r="B1653">
        <v>56</v>
      </c>
      <c r="C1653" t="s">
        <v>2122</v>
      </c>
      <c r="D1653" t="str">
        <f>INDEX(FSA_Province!B:B,MATCH(LEFT(C1653,1),FSA_Province!A:A,0))</f>
        <v>BC</v>
      </c>
      <c r="E1653" t="s">
        <v>2203</v>
      </c>
      <c r="F1653" t="s">
        <v>2642</v>
      </c>
      <c r="G1653" t="s">
        <v>2643</v>
      </c>
      <c r="H1653" t="s">
        <v>11</v>
      </c>
      <c r="I1653" t="s">
        <v>16</v>
      </c>
      <c r="J1653">
        <v>0.05</v>
      </c>
      <c r="K1653">
        <v>0.05</v>
      </c>
      <c r="L1653">
        <v>46000</v>
      </c>
      <c r="M1653">
        <v>2345.0766159999998</v>
      </c>
      <c r="O1653">
        <v>3.5176149200000002</v>
      </c>
    </row>
    <row r="1654" spans="1:15" hidden="1" x14ac:dyDescent="0.35">
      <c r="A1654">
        <v>1653</v>
      </c>
      <c r="B1654">
        <v>69</v>
      </c>
      <c r="C1654" t="s">
        <v>85</v>
      </c>
      <c r="D1654" t="str">
        <f>INDEX(FSA_Province!B:B,MATCH(LEFT(C1654,1),FSA_Province!A:A,0))</f>
        <v>AB</v>
      </c>
      <c r="E1654" t="s">
        <v>1898</v>
      </c>
      <c r="F1654" t="s">
        <v>2647</v>
      </c>
      <c r="G1654" t="s">
        <v>2643</v>
      </c>
      <c r="H1654" t="s">
        <v>27</v>
      </c>
      <c r="I1654" t="s">
        <v>16</v>
      </c>
      <c r="J1654">
        <v>4000</v>
      </c>
      <c r="K1654">
        <v>4000</v>
      </c>
      <c r="L1654">
        <v>0.12418579</v>
      </c>
      <c r="M1654">
        <v>503.3450517</v>
      </c>
      <c r="O1654">
        <v>0.75501757000000003</v>
      </c>
    </row>
    <row r="1655" spans="1:15" hidden="1" x14ac:dyDescent="0.35">
      <c r="A1655">
        <v>1654</v>
      </c>
      <c r="B1655">
        <v>76</v>
      </c>
      <c r="C1655" t="s">
        <v>1524</v>
      </c>
      <c r="D1655" t="str">
        <f>INDEX(FSA_Province!B:B,MATCH(LEFT(C1655,1),FSA_Province!A:A,0))</f>
        <v>AB</v>
      </c>
      <c r="E1655" t="s">
        <v>1899</v>
      </c>
      <c r="F1655" t="s">
        <v>2666</v>
      </c>
      <c r="G1655" t="s">
        <v>2643</v>
      </c>
      <c r="H1655" t="s">
        <v>27</v>
      </c>
      <c r="I1655" t="s">
        <v>16</v>
      </c>
      <c r="J1655">
        <v>5033</v>
      </c>
      <c r="K1655">
        <v>5033</v>
      </c>
      <c r="L1655">
        <v>5.8999999999999999E-3</v>
      </c>
      <c r="M1655">
        <v>30.09049512</v>
      </c>
      <c r="O1655">
        <v>4.5135740000000001E-2</v>
      </c>
    </row>
    <row r="1656" spans="1:15" hidden="1" x14ac:dyDescent="0.35">
      <c r="A1656">
        <v>1655</v>
      </c>
      <c r="B1656">
        <v>229</v>
      </c>
      <c r="C1656" t="s">
        <v>854</v>
      </c>
      <c r="D1656" t="str">
        <f>INDEX(FSA_Province!B:B,MATCH(LEFT(C1656,1),FSA_Province!A:A,0))</f>
        <v>ON</v>
      </c>
      <c r="E1656" t="s">
        <v>1900</v>
      </c>
      <c r="F1656" t="s">
        <v>2649</v>
      </c>
      <c r="G1656" t="s">
        <v>2650</v>
      </c>
      <c r="H1656" t="s">
        <v>27</v>
      </c>
      <c r="I1656" t="s">
        <v>16</v>
      </c>
      <c r="J1656">
        <v>6200</v>
      </c>
      <c r="K1656">
        <v>6200</v>
      </c>
      <c r="L1656">
        <v>3.1155160000000001E-2</v>
      </c>
      <c r="M1656">
        <v>193.161992</v>
      </c>
      <c r="O1656">
        <v>0.28974297999999998</v>
      </c>
    </row>
    <row r="1657" spans="1:15" hidden="1" x14ac:dyDescent="0.35">
      <c r="A1657">
        <v>1656</v>
      </c>
      <c r="B1657">
        <v>229</v>
      </c>
      <c r="C1657" t="s">
        <v>854</v>
      </c>
      <c r="D1657" t="str">
        <f>INDEX(FSA_Province!B:B,MATCH(LEFT(C1657,1),FSA_Province!A:A,0))</f>
        <v>ON</v>
      </c>
      <c r="E1657" t="s">
        <v>1901</v>
      </c>
      <c r="F1657" t="s">
        <v>2650</v>
      </c>
      <c r="G1657" t="s">
        <v>2643</v>
      </c>
      <c r="H1657" t="s">
        <v>27</v>
      </c>
      <c r="I1657" t="s">
        <v>16</v>
      </c>
      <c r="J1657">
        <v>194</v>
      </c>
      <c r="K1657">
        <v>194</v>
      </c>
      <c r="L1657">
        <v>1.2722899999999999</v>
      </c>
      <c r="M1657">
        <v>250.106483</v>
      </c>
      <c r="O1657">
        <v>0.37515971999999997</v>
      </c>
    </row>
    <row r="1658" spans="1:15" hidden="1" x14ac:dyDescent="0.35">
      <c r="A1658">
        <v>1089</v>
      </c>
      <c r="B1658">
        <v>217</v>
      </c>
      <c r="C1658" t="s">
        <v>491</v>
      </c>
      <c r="D1658" t="str">
        <f>INDEX(FSA_Province!B:B,MATCH(LEFT(C1658,1),FSA_Province!A:A,0))</f>
        <v>QC</v>
      </c>
      <c r="E1658" t="s">
        <v>1314</v>
      </c>
      <c r="F1658" t="s">
        <v>2644</v>
      </c>
      <c r="G1658" t="s">
        <v>2642</v>
      </c>
      <c r="H1658" t="s">
        <v>11</v>
      </c>
      <c r="I1658" t="s">
        <v>12</v>
      </c>
      <c r="J1658">
        <v>38.575055659999997</v>
      </c>
      <c r="K1658">
        <v>38.575055659999997</v>
      </c>
      <c r="L1658">
        <v>1.347E-5</v>
      </c>
      <c r="M1658">
        <v>5.1960000000000005E-4</v>
      </c>
      <c r="O1658">
        <v>7.7000000000000004E-7</v>
      </c>
    </row>
    <row r="1659" spans="1:15" hidden="1" x14ac:dyDescent="0.35">
      <c r="A1659">
        <v>1658</v>
      </c>
      <c r="B1659">
        <v>102</v>
      </c>
      <c r="C1659" t="s">
        <v>22</v>
      </c>
      <c r="D1659" t="str">
        <f>INDEX(FSA_Province!B:B,MATCH(LEFT(C1659,1),FSA_Province!A:A,0))</f>
        <v>ON</v>
      </c>
      <c r="E1659" t="s">
        <v>1903</v>
      </c>
      <c r="F1659" t="s">
        <v>2647</v>
      </c>
      <c r="G1659" t="s">
        <v>2643</v>
      </c>
      <c r="H1659" t="s">
        <v>11</v>
      </c>
      <c r="I1659" t="s">
        <v>16</v>
      </c>
      <c r="J1659">
        <v>102.2</v>
      </c>
      <c r="K1659">
        <v>102.2</v>
      </c>
      <c r="L1659">
        <v>0.12660560000000001</v>
      </c>
      <c r="M1659">
        <v>13.11105678</v>
      </c>
      <c r="O1659">
        <v>1.9666579999999999E-2</v>
      </c>
    </row>
    <row r="1660" spans="1:15" hidden="1" x14ac:dyDescent="0.35">
      <c r="A1660">
        <v>1659</v>
      </c>
      <c r="B1660">
        <v>102</v>
      </c>
      <c r="C1660" t="s">
        <v>22</v>
      </c>
      <c r="D1660" t="str">
        <f>INDEX(FSA_Province!B:B,MATCH(LEFT(C1660,1),FSA_Province!A:A,0))</f>
        <v>ON</v>
      </c>
      <c r="E1660" t="s">
        <v>1904</v>
      </c>
      <c r="F1660" t="s">
        <v>2656</v>
      </c>
      <c r="G1660" t="s">
        <v>2643</v>
      </c>
      <c r="H1660" t="s">
        <v>11</v>
      </c>
      <c r="I1660" t="s">
        <v>12</v>
      </c>
      <c r="J1660">
        <v>20.249993</v>
      </c>
      <c r="K1660">
        <v>20.249993</v>
      </c>
      <c r="L1660">
        <v>0.65605000000000002</v>
      </c>
      <c r="M1660">
        <v>13.148278019999999</v>
      </c>
      <c r="O1660">
        <v>1.9722409999999999E-2</v>
      </c>
    </row>
    <row r="1661" spans="1:15" hidden="1" x14ac:dyDescent="0.35">
      <c r="A1661">
        <v>1660</v>
      </c>
      <c r="B1661">
        <v>69</v>
      </c>
      <c r="C1661" t="s">
        <v>85</v>
      </c>
      <c r="D1661" t="str">
        <f>INDEX(FSA_Province!B:B,MATCH(LEFT(C1661,1),FSA_Province!A:A,0))</f>
        <v>AB</v>
      </c>
      <c r="E1661" t="s">
        <v>1905</v>
      </c>
      <c r="F1661" t="s">
        <v>2647</v>
      </c>
      <c r="G1661" t="s">
        <v>2643</v>
      </c>
      <c r="H1661" t="s">
        <v>27</v>
      </c>
      <c r="I1661" t="s">
        <v>16</v>
      </c>
      <c r="J1661">
        <v>200</v>
      </c>
      <c r="K1661">
        <v>200</v>
      </c>
      <c r="L1661">
        <v>0.12465371</v>
      </c>
      <c r="M1661">
        <v>25.262081030000001</v>
      </c>
      <c r="O1661">
        <v>3.7893120000000002E-2</v>
      </c>
    </row>
    <row r="1662" spans="1:15" hidden="1" x14ac:dyDescent="0.35">
      <c r="A1662">
        <v>1848</v>
      </c>
      <c r="B1662">
        <v>225</v>
      </c>
      <c r="C1662" t="s">
        <v>300</v>
      </c>
      <c r="D1662" t="str">
        <f>INDEX(FSA_Province!B:B,MATCH(LEFT(C1662,1),FSA_Province!A:A,0))</f>
        <v>AB</v>
      </c>
      <c r="E1662" t="s">
        <v>2097</v>
      </c>
      <c r="F1662" t="s">
        <v>2642</v>
      </c>
      <c r="G1662" t="s">
        <v>2643</v>
      </c>
      <c r="H1662" t="s">
        <v>27</v>
      </c>
      <c r="I1662" t="s">
        <v>12</v>
      </c>
      <c r="J1662">
        <v>1.074496E-2</v>
      </c>
      <c r="K1662">
        <v>1.074496E-2</v>
      </c>
      <c r="L1662">
        <v>45892.620999999999</v>
      </c>
      <c r="M1662">
        <v>486.41693950000001</v>
      </c>
      <c r="O1662">
        <v>0.72962539999999998</v>
      </c>
    </row>
    <row r="1663" spans="1:15" hidden="1" x14ac:dyDescent="0.35">
      <c r="A1663">
        <v>1114</v>
      </c>
      <c r="B1663">
        <v>1</v>
      </c>
      <c r="C1663" t="s">
        <v>556</v>
      </c>
      <c r="D1663" t="str">
        <f>INDEX(FSA_Province!B:B,MATCH(LEFT(C1663,1),FSA_Province!A:A,0))</f>
        <v>ON</v>
      </c>
      <c r="E1663" t="s">
        <v>1339</v>
      </c>
      <c r="F1663" t="s">
        <v>2644</v>
      </c>
      <c r="G1663" t="s">
        <v>2642</v>
      </c>
      <c r="H1663" t="s">
        <v>11</v>
      </c>
      <c r="I1663" t="s">
        <v>16</v>
      </c>
      <c r="J1663">
        <v>2958.5251751999999</v>
      </c>
      <c r="K1663">
        <v>2958.5251751999999</v>
      </c>
      <c r="L1663">
        <v>1.3499999999999999E-5</v>
      </c>
      <c r="M1663">
        <v>3.9821740000000001E-2</v>
      </c>
      <c r="O1663">
        <v>5.9729999999999999E-5</v>
      </c>
    </row>
    <row r="1664" spans="1:15" hidden="1" x14ac:dyDescent="0.35">
      <c r="A1664">
        <v>1126</v>
      </c>
      <c r="B1664">
        <v>142</v>
      </c>
      <c r="C1664" t="s">
        <v>102</v>
      </c>
      <c r="D1664" t="str">
        <f>INDEX(FSA_Province!B:B,MATCH(LEFT(C1664,1),FSA_Province!A:A,0))</f>
        <v>QC</v>
      </c>
      <c r="E1664" t="s">
        <v>1352</v>
      </c>
      <c r="F1664" t="s">
        <v>2644</v>
      </c>
      <c r="G1664" t="s">
        <v>2642</v>
      </c>
      <c r="H1664" t="s">
        <v>11</v>
      </c>
      <c r="I1664" t="s">
        <v>16</v>
      </c>
      <c r="J1664">
        <v>1280</v>
      </c>
      <c r="K1664">
        <v>1280</v>
      </c>
      <c r="L1664">
        <v>1.4409999999999999E-5</v>
      </c>
      <c r="M1664">
        <v>1.8086399999999999E-2</v>
      </c>
      <c r="O1664">
        <v>2.7120000000000001E-5</v>
      </c>
    </row>
    <row r="1665" spans="1:15" hidden="1" x14ac:dyDescent="0.35">
      <c r="A1665">
        <v>1900</v>
      </c>
      <c r="B1665">
        <v>245</v>
      </c>
      <c r="C1665" t="s">
        <v>8</v>
      </c>
      <c r="D1665" t="str">
        <f>INDEX(FSA_Province!B:B,MATCH(LEFT(C1665,1),FSA_Province!A:A,0))</f>
        <v>BC</v>
      </c>
      <c r="E1665" t="s">
        <v>2150</v>
      </c>
      <c r="F1665" t="s">
        <v>2642</v>
      </c>
      <c r="G1665" t="s">
        <v>2643</v>
      </c>
      <c r="H1665" t="s">
        <v>11</v>
      </c>
      <c r="I1665" t="s">
        <v>12</v>
      </c>
      <c r="J1665">
        <v>0.1</v>
      </c>
      <c r="K1665">
        <v>0.1</v>
      </c>
      <c r="L1665">
        <v>45860</v>
      </c>
      <c r="M1665">
        <v>4585.9999630000002</v>
      </c>
      <c r="O1665">
        <v>0</v>
      </c>
    </row>
    <row r="1666" spans="1:15" hidden="1" x14ac:dyDescent="0.35">
      <c r="A1666">
        <v>1665</v>
      </c>
      <c r="B1666">
        <v>239</v>
      </c>
      <c r="C1666" t="s">
        <v>1767</v>
      </c>
      <c r="D1666" t="str">
        <f>INDEX(FSA_Province!B:B,MATCH(LEFT(C1666,1),FSA_Province!A:A,0))</f>
        <v>QC</v>
      </c>
      <c r="E1666" t="s">
        <v>1910</v>
      </c>
      <c r="F1666" t="s">
        <v>2646</v>
      </c>
      <c r="G1666" t="s">
        <v>2643</v>
      </c>
      <c r="H1666" t="s">
        <v>11</v>
      </c>
      <c r="I1666" t="s">
        <v>16</v>
      </c>
      <c r="J1666">
        <v>1.2250000000000001</v>
      </c>
      <c r="K1666">
        <v>1.2250000000000001</v>
      </c>
      <c r="L1666">
        <v>1601</v>
      </c>
      <c r="M1666">
        <v>2000.0534829999999</v>
      </c>
      <c r="O1666">
        <v>3.0000802200000001</v>
      </c>
    </row>
    <row r="1667" spans="1:15" hidden="1" x14ac:dyDescent="0.35">
      <c r="A1667">
        <v>1666</v>
      </c>
      <c r="B1667">
        <v>250</v>
      </c>
      <c r="C1667" t="s">
        <v>310</v>
      </c>
      <c r="D1667" t="str">
        <f>INDEX(FSA_Province!B:B,MATCH(LEFT(C1667,1),FSA_Province!A:A,0))</f>
        <v>ON</v>
      </c>
      <c r="E1667" t="s">
        <v>1911</v>
      </c>
      <c r="F1667" t="s">
        <v>2647</v>
      </c>
      <c r="G1667" t="s">
        <v>2643</v>
      </c>
      <c r="H1667" t="s">
        <v>11</v>
      </c>
      <c r="I1667" t="s">
        <v>16</v>
      </c>
      <c r="J1667">
        <v>2000</v>
      </c>
      <c r="K1667">
        <v>2000</v>
      </c>
      <c r="L1667">
        <v>0.12559999999999999</v>
      </c>
      <c r="M1667">
        <v>256.23314859999999</v>
      </c>
      <c r="O1667">
        <v>0.38434972000000001</v>
      </c>
    </row>
    <row r="1668" spans="1:15" hidden="1" x14ac:dyDescent="0.35">
      <c r="A1668">
        <v>1901</v>
      </c>
      <c r="B1668">
        <v>245</v>
      </c>
      <c r="C1668" t="s">
        <v>8</v>
      </c>
      <c r="D1668" t="str">
        <f>INDEX(FSA_Province!B:B,MATCH(LEFT(C1668,1),FSA_Province!A:A,0))</f>
        <v>BC</v>
      </c>
      <c r="E1668" t="s">
        <v>2151</v>
      </c>
      <c r="F1668" t="s">
        <v>2642</v>
      </c>
      <c r="G1668" t="s">
        <v>2643</v>
      </c>
      <c r="H1668" t="s">
        <v>11</v>
      </c>
      <c r="I1668" t="s">
        <v>16</v>
      </c>
      <c r="J1668">
        <v>0.1</v>
      </c>
      <c r="K1668">
        <v>0.1</v>
      </c>
      <c r="L1668">
        <v>45760</v>
      </c>
      <c r="M1668">
        <v>4574.5165180000004</v>
      </c>
      <c r="O1668">
        <v>0</v>
      </c>
    </row>
    <row r="1669" spans="1:15" hidden="1" x14ac:dyDescent="0.35">
      <c r="A1669">
        <v>1668</v>
      </c>
      <c r="B1669">
        <v>110</v>
      </c>
      <c r="C1669" t="s">
        <v>124</v>
      </c>
      <c r="D1669" t="str">
        <f>INDEX(FSA_Province!B:B,MATCH(LEFT(C1669,1),FSA_Province!A:A,0))</f>
        <v>BC</v>
      </c>
      <c r="E1669" t="s">
        <v>1913</v>
      </c>
      <c r="F1669" t="s">
        <v>2646</v>
      </c>
      <c r="G1669" t="s">
        <v>2643</v>
      </c>
      <c r="H1669" t="s">
        <v>11</v>
      </c>
      <c r="I1669" t="s">
        <v>12</v>
      </c>
      <c r="J1669">
        <v>0.74</v>
      </c>
      <c r="K1669">
        <v>0.74</v>
      </c>
      <c r="L1669">
        <v>1565</v>
      </c>
      <c r="M1669">
        <v>1153.8804809999999</v>
      </c>
      <c r="O1669">
        <v>1.7308207200000001</v>
      </c>
    </row>
    <row r="1670" spans="1:15" hidden="1" x14ac:dyDescent="0.35">
      <c r="A1670">
        <v>1235</v>
      </c>
      <c r="B1670">
        <v>1</v>
      </c>
      <c r="C1670" t="s">
        <v>556</v>
      </c>
      <c r="D1670" t="str">
        <f>INDEX(FSA_Province!B:B,MATCH(LEFT(C1670,1),FSA_Province!A:A,0))</f>
        <v>ON</v>
      </c>
      <c r="E1670" t="s">
        <v>1464</v>
      </c>
      <c r="F1670" t="s">
        <v>2667</v>
      </c>
      <c r="G1670" t="s">
        <v>2642</v>
      </c>
      <c r="H1670" t="s">
        <v>11</v>
      </c>
      <c r="I1670" t="s">
        <v>12</v>
      </c>
      <c r="J1670">
        <v>4163.8959409099998</v>
      </c>
      <c r="K1670">
        <v>4163.8959409099998</v>
      </c>
      <c r="L1670">
        <v>1.4980000000000001E-5</v>
      </c>
      <c r="M1670">
        <v>6.2375159999999999E-2</v>
      </c>
      <c r="O1670">
        <v>9.3560000000000005E-5</v>
      </c>
    </row>
    <row r="1671" spans="1:15" hidden="1" x14ac:dyDescent="0.35">
      <c r="A1671">
        <v>979</v>
      </c>
      <c r="B1671">
        <v>1</v>
      </c>
      <c r="C1671" t="s">
        <v>556</v>
      </c>
      <c r="D1671" t="str">
        <f>INDEX(FSA_Province!B:B,MATCH(LEFT(C1671,1),FSA_Province!A:A,0))</f>
        <v>ON</v>
      </c>
      <c r="E1671" t="s">
        <v>1201</v>
      </c>
      <c r="F1671" t="s">
        <v>2644</v>
      </c>
      <c r="G1671" t="s">
        <v>2642</v>
      </c>
      <c r="H1671" t="s">
        <v>11</v>
      </c>
      <c r="I1671" t="s">
        <v>16</v>
      </c>
      <c r="J1671">
        <v>3295.3869525700002</v>
      </c>
      <c r="K1671">
        <v>3295.3869525700002</v>
      </c>
      <c r="L1671">
        <v>1.5150000000000001E-5</v>
      </c>
      <c r="M1671">
        <v>4.9925110000000002E-2</v>
      </c>
      <c r="O1671">
        <v>7.4880000000000001E-5</v>
      </c>
    </row>
    <row r="1672" spans="1:15" hidden="1" x14ac:dyDescent="0.35">
      <c r="A1672">
        <v>1671</v>
      </c>
      <c r="B1672">
        <v>142</v>
      </c>
      <c r="C1672" t="s">
        <v>102</v>
      </c>
      <c r="D1672" t="str">
        <f>INDEX(FSA_Province!B:B,MATCH(LEFT(C1672,1),FSA_Province!A:A,0))</f>
        <v>QC</v>
      </c>
      <c r="E1672" t="s">
        <v>1916</v>
      </c>
      <c r="F1672" t="s">
        <v>2647</v>
      </c>
      <c r="G1672" t="s">
        <v>2643</v>
      </c>
      <c r="H1672" t="s">
        <v>27</v>
      </c>
      <c r="I1672" t="s">
        <v>16</v>
      </c>
      <c r="J1672">
        <v>465</v>
      </c>
      <c r="K1672">
        <v>465</v>
      </c>
      <c r="L1672">
        <v>0.12544795</v>
      </c>
      <c r="M1672">
        <v>59.442034640000003</v>
      </c>
      <c r="O1672">
        <v>8.9163049999999994E-2</v>
      </c>
    </row>
    <row r="1673" spans="1:15" hidden="1" x14ac:dyDescent="0.35">
      <c r="A1673">
        <v>2188</v>
      </c>
      <c r="B1673">
        <v>76</v>
      </c>
      <c r="C1673" t="s">
        <v>1524</v>
      </c>
      <c r="D1673" t="str">
        <f>INDEX(FSA_Province!B:B,MATCH(LEFT(C1673,1),FSA_Province!A:A,0))</f>
        <v>AB</v>
      </c>
      <c r="E1673" t="s">
        <v>2452</v>
      </c>
      <c r="F1673" t="s">
        <v>2642</v>
      </c>
      <c r="G1673" t="s">
        <v>2643</v>
      </c>
      <c r="H1673" t="s">
        <v>11</v>
      </c>
      <c r="I1673" t="s">
        <v>16</v>
      </c>
      <c r="J1673">
        <v>9.1505800000000002E-3</v>
      </c>
      <c r="K1673">
        <v>9.1505800000000002E-3</v>
      </c>
      <c r="L1673">
        <v>45730</v>
      </c>
      <c r="M1673">
        <v>424.75677680000001</v>
      </c>
      <c r="O1673">
        <v>0.63713516000000003</v>
      </c>
    </row>
    <row r="1674" spans="1:15" hidden="1" x14ac:dyDescent="0.35">
      <c r="A1674">
        <v>1843</v>
      </c>
      <c r="B1674">
        <v>99</v>
      </c>
      <c r="C1674" t="s">
        <v>360</v>
      </c>
      <c r="D1674" t="str">
        <f>INDEX(FSA_Province!B:B,MATCH(LEFT(C1674,1),FSA_Province!A:A,0))</f>
        <v>BC</v>
      </c>
      <c r="E1674" t="s">
        <v>2092</v>
      </c>
      <c r="F1674" t="s">
        <v>2642</v>
      </c>
      <c r="G1674" t="s">
        <v>2643</v>
      </c>
      <c r="H1674" t="s">
        <v>27</v>
      </c>
      <c r="I1674" t="s">
        <v>16</v>
      </c>
      <c r="J1674">
        <v>2.1</v>
      </c>
      <c r="K1674">
        <v>2.1</v>
      </c>
      <c r="L1674">
        <v>45668.108</v>
      </c>
      <c r="M1674">
        <v>95903.069740000006</v>
      </c>
      <c r="O1674">
        <v>0</v>
      </c>
    </row>
    <row r="1675" spans="1:15" hidden="1" x14ac:dyDescent="0.35">
      <c r="A1675">
        <v>1113</v>
      </c>
      <c r="B1675">
        <v>1</v>
      </c>
      <c r="C1675" t="s">
        <v>556</v>
      </c>
      <c r="D1675" t="str">
        <f>INDEX(FSA_Province!B:B,MATCH(LEFT(C1675,1),FSA_Province!A:A,0))</f>
        <v>ON</v>
      </c>
      <c r="E1675" t="s">
        <v>1338</v>
      </c>
      <c r="F1675" t="s">
        <v>2644</v>
      </c>
      <c r="G1675" t="s">
        <v>2642</v>
      </c>
      <c r="H1675" t="s">
        <v>11</v>
      </c>
      <c r="I1675" t="s">
        <v>12</v>
      </c>
      <c r="J1675">
        <v>2958.5251751999999</v>
      </c>
      <c r="K1675">
        <v>2958.5251751999999</v>
      </c>
      <c r="L1675">
        <v>1.6180000000000001E-5</v>
      </c>
      <c r="M1675">
        <v>4.7868929999999997E-2</v>
      </c>
      <c r="O1675">
        <v>7.1799999999999997E-5</v>
      </c>
    </row>
    <row r="1676" spans="1:15" hidden="1" x14ac:dyDescent="0.35">
      <c r="A1676">
        <v>1269</v>
      </c>
      <c r="B1676">
        <v>156</v>
      </c>
      <c r="C1676" t="s">
        <v>13</v>
      </c>
      <c r="D1676" t="str">
        <f>INDEX(FSA_Province!B:B,MATCH(LEFT(C1676,1),FSA_Province!A:A,0))</f>
        <v>ON</v>
      </c>
      <c r="E1676" t="s">
        <v>1500</v>
      </c>
      <c r="F1676" t="s">
        <v>2642</v>
      </c>
      <c r="G1676" t="s">
        <v>2643</v>
      </c>
      <c r="H1676" t="s">
        <v>11</v>
      </c>
      <c r="I1676" t="s">
        <v>16</v>
      </c>
      <c r="J1676">
        <v>4.2999999999999997E-2</v>
      </c>
      <c r="K1676">
        <v>4.2999999999999997E-2</v>
      </c>
      <c r="L1676">
        <v>45666</v>
      </c>
      <c r="M1676">
        <v>1983.084501</v>
      </c>
      <c r="O1676">
        <v>2.9746267300000002</v>
      </c>
    </row>
    <row r="1677" spans="1:15" hidden="1" x14ac:dyDescent="0.35">
      <c r="A1677">
        <v>1676</v>
      </c>
      <c r="B1677">
        <v>230</v>
      </c>
      <c r="C1677" t="s">
        <v>246</v>
      </c>
      <c r="D1677" t="str">
        <f>INDEX(FSA_Province!B:B,MATCH(LEFT(C1677,1),FSA_Province!A:A,0))</f>
        <v>AB</v>
      </c>
      <c r="E1677" t="s">
        <v>1922</v>
      </c>
      <c r="F1677" t="s">
        <v>2646</v>
      </c>
      <c r="G1677" t="s">
        <v>2643</v>
      </c>
      <c r="H1677" t="s">
        <v>11</v>
      </c>
      <c r="I1677" t="s">
        <v>16</v>
      </c>
      <c r="J1677">
        <v>1</v>
      </c>
      <c r="K1677">
        <v>1</v>
      </c>
      <c r="L1677">
        <v>1550</v>
      </c>
      <c r="M1677">
        <v>1570.498083</v>
      </c>
      <c r="O1677">
        <v>0</v>
      </c>
    </row>
    <row r="1678" spans="1:15" hidden="1" x14ac:dyDescent="0.35">
      <c r="A1678">
        <v>1842</v>
      </c>
      <c r="B1678">
        <v>99</v>
      </c>
      <c r="C1678" t="s">
        <v>360</v>
      </c>
      <c r="D1678" t="str">
        <f>INDEX(FSA_Province!B:B,MATCH(LEFT(C1678,1),FSA_Province!A:A,0))</f>
        <v>BC</v>
      </c>
      <c r="E1678" t="s">
        <v>2091</v>
      </c>
      <c r="F1678" t="s">
        <v>2642</v>
      </c>
      <c r="G1678" t="s">
        <v>2643</v>
      </c>
      <c r="H1678" t="s">
        <v>27</v>
      </c>
      <c r="I1678" t="s">
        <v>16</v>
      </c>
      <c r="J1678">
        <v>0.13</v>
      </c>
      <c r="K1678">
        <v>0.13</v>
      </c>
      <c r="L1678">
        <v>45620.481</v>
      </c>
      <c r="M1678">
        <v>5930.6630489999998</v>
      </c>
      <c r="O1678">
        <v>0</v>
      </c>
    </row>
    <row r="1679" spans="1:15" hidden="1" x14ac:dyDescent="0.35">
      <c r="A1679">
        <v>1678</v>
      </c>
      <c r="B1679">
        <v>203</v>
      </c>
      <c r="C1679" t="s">
        <v>700</v>
      </c>
      <c r="D1679" t="str">
        <f>INDEX(FSA_Province!B:B,MATCH(LEFT(C1679,1),FSA_Province!A:A,0))</f>
        <v>AB</v>
      </c>
      <c r="E1679" t="s">
        <v>1924</v>
      </c>
      <c r="F1679" t="s">
        <v>2646</v>
      </c>
      <c r="G1679" t="s">
        <v>2643</v>
      </c>
      <c r="H1679" t="s">
        <v>11</v>
      </c>
      <c r="I1679" t="s">
        <v>16</v>
      </c>
      <c r="J1679">
        <v>1</v>
      </c>
      <c r="K1679">
        <v>1</v>
      </c>
      <c r="L1679">
        <v>1543</v>
      </c>
      <c r="M1679">
        <v>1569.6056120000001</v>
      </c>
      <c r="O1679">
        <v>2.35440841</v>
      </c>
    </row>
    <row r="1680" spans="1:15" hidden="1" x14ac:dyDescent="0.35">
      <c r="A1680">
        <v>1679</v>
      </c>
      <c r="B1680">
        <v>166</v>
      </c>
      <c r="C1680" t="s">
        <v>1098</v>
      </c>
      <c r="D1680" t="str">
        <f>INDEX(FSA_Province!B:B,MATCH(LEFT(C1680,1),FSA_Province!A:A,0))</f>
        <v>ON</v>
      </c>
      <c r="E1680" t="s">
        <v>1925</v>
      </c>
      <c r="F1680" t="s">
        <v>2647</v>
      </c>
      <c r="G1680" t="s">
        <v>2643</v>
      </c>
      <c r="H1680" t="s">
        <v>27</v>
      </c>
      <c r="I1680" t="s">
        <v>16</v>
      </c>
      <c r="J1680">
        <v>2700</v>
      </c>
      <c r="K1680">
        <v>2700</v>
      </c>
      <c r="L1680">
        <v>0.12103239</v>
      </c>
      <c r="M1680">
        <v>332.92104879999999</v>
      </c>
      <c r="O1680">
        <v>0.49938157</v>
      </c>
    </row>
    <row r="1681" spans="1:15" hidden="1" x14ac:dyDescent="0.35">
      <c r="A1681">
        <v>1680</v>
      </c>
      <c r="B1681">
        <v>12</v>
      </c>
      <c r="C1681" t="s">
        <v>346</v>
      </c>
      <c r="D1681" t="str">
        <f>INDEX(FSA_Province!B:B,MATCH(LEFT(C1681,1),FSA_Province!A:A,0))</f>
        <v>ON</v>
      </c>
      <c r="E1681" t="s">
        <v>1926</v>
      </c>
      <c r="F1681" t="s">
        <v>2644</v>
      </c>
      <c r="G1681" t="s">
        <v>2643</v>
      </c>
      <c r="H1681" t="s">
        <v>27</v>
      </c>
      <c r="I1681" t="s">
        <v>16</v>
      </c>
      <c r="J1681">
        <v>1000</v>
      </c>
      <c r="K1681">
        <v>1000</v>
      </c>
      <c r="L1681">
        <v>0.4254</v>
      </c>
      <c r="M1681">
        <v>430.88397200000003</v>
      </c>
      <c r="O1681">
        <v>0.64632595000000004</v>
      </c>
    </row>
    <row r="1682" spans="1:15" hidden="1" x14ac:dyDescent="0.35">
      <c r="A1682">
        <v>1457</v>
      </c>
      <c r="B1682">
        <v>95</v>
      </c>
      <c r="C1682" t="s">
        <v>1503</v>
      </c>
      <c r="D1682" t="str">
        <f>INDEX(FSA_Province!B:B,MATCH(LEFT(C1682,1),FSA_Province!A:A,0))</f>
        <v>ON</v>
      </c>
      <c r="E1682" t="s">
        <v>1696</v>
      </c>
      <c r="F1682" t="s">
        <v>2642</v>
      </c>
      <c r="G1682" t="s">
        <v>2643</v>
      </c>
      <c r="H1682" t="s">
        <v>27</v>
      </c>
      <c r="I1682" t="s">
        <v>12</v>
      </c>
      <c r="J1682">
        <v>2.5000000000000001E-3</v>
      </c>
      <c r="K1682">
        <v>2.5000000000000001E-3</v>
      </c>
      <c r="L1682">
        <v>45611.016000000003</v>
      </c>
      <c r="M1682">
        <v>112.9988524</v>
      </c>
      <c r="O1682">
        <v>0.16949827000000001</v>
      </c>
    </row>
    <row r="1683" spans="1:15" hidden="1" x14ac:dyDescent="0.35">
      <c r="A1683">
        <v>1841</v>
      </c>
      <c r="B1683">
        <v>99</v>
      </c>
      <c r="C1683" t="s">
        <v>360</v>
      </c>
      <c r="D1683" t="str">
        <f>INDEX(FSA_Province!B:B,MATCH(LEFT(C1683,1),FSA_Province!A:A,0))</f>
        <v>BC</v>
      </c>
      <c r="E1683" t="s">
        <v>2090</v>
      </c>
      <c r="F1683" t="s">
        <v>2642</v>
      </c>
      <c r="G1683" t="s">
        <v>2643</v>
      </c>
      <c r="H1683" t="s">
        <v>27</v>
      </c>
      <c r="I1683" t="s">
        <v>16</v>
      </c>
      <c r="J1683">
        <v>4.0000000000000001E-3</v>
      </c>
      <c r="K1683">
        <v>4.0000000000000001E-3</v>
      </c>
      <c r="L1683">
        <v>45591.491000000002</v>
      </c>
      <c r="M1683">
        <v>182.2456948</v>
      </c>
      <c r="O1683">
        <v>0</v>
      </c>
    </row>
    <row r="1684" spans="1:15" hidden="1" x14ac:dyDescent="0.35">
      <c r="A1684">
        <v>1683</v>
      </c>
      <c r="B1684">
        <v>110</v>
      </c>
      <c r="C1684" t="s">
        <v>124</v>
      </c>
      <c r="D1684" t="str">
        <f>INDEX(FSA_Province!B:B,MATCH(LEFT(C1684,1),FSA_Province!A:A,0))</f>
        <v>BC</v>
      </c>
      <c r="E1684" t="s">
        <v>1929</v>
      </c>
      <c r="F1684" t="s">
        <v>2647</v>
      </c>
      <c r="G1684" t="s">
        <v>2643</v>
      </c>
      <c r="H1684" t="s">
        <v>11</v>
      </c>
      <c r="I1684" t="s">
        <v>16</v>
      </c>
      <c r="J1684">
        <v>820</v>
      </c>
      <c r="K1684">
        <v>820</v>
      </c>
      <c r="L1684">
        <v>0.11899999999999999</v>
      </c>
      <c r="M1684">
        <v>99.110114580000001</v>
      </c>
      <c r="O1684">
        <v>0.14866515999999999</v>
      </c>
    </row>
    <row r="1685" spans="1:15" hidden="1" x14ac:dyDescent="0.35">
      <c r="A1685">
        <v>366</v>
      </c>
      <c r="B1685">
        <v>248</v>
      </c>
      <c r="C1685" t="s">
        <v>401</v>
      </c>
      <c r="D1685" t="str">
        <f>INDEX(FSA_Province!B:B,MATCH(LEFT(C1685,1),FSA_Province!A:A,0))</f>
        <v>ON</v>
      </c>
      <c r="E1685" t="s">
        <v>508</v>
      </c>
      <c r="F1685" t="s">
        <v>2644</v>
      </c>
      <c r="G1685" t="s">
        <v>2642</v>
      </c>
      <c r="H1685" t="s">
        <v>27</v>
      </c>
      <c r="I1685" t="s">
        <v>12</v>
      </c>
      <c r="J1685">
        <v>2105</v>
      </c>
      <c r="K1685">
        <v>2105</v>
      </c>
      <c r="L1685">
        <v>1.683E-5</v>
      </c>
      <c r="M1685">
        <v>3.5427149999999998E-2</v>
      </c>
      <c r="O1685">
        <v>5.3140000000000003E-5</v>
      </c>
    </row>
    <row r="1686" spans="1:15" hidden="1" x14ac:dyDescent="0.35">
      <c r="A1686">
        <v>1272</v>
      </c>
      <c r="B1686">
        <v>95</v>
      </c>
      <c r="C1686" t="s">
        <v>1503</v>
      </c>
      <c r="D1686" t="str">
        <f>INDEX(FSA_Province!B:B,MATCH(LEFT(C1686,1),FSA_Province!A:A,0))</f>
        <v>ON</v>
      </c>
      <c r="E1686" t="s">
        <v>1504</v>
      </c>
      <c r="F1686" t="s">
        <v>2642</v>
      </c>
      <c r="G1686" t="s">
        <v>2643</v>
      </c>
      <c r="H1686" t="s">
        <v>27</v>
      </c>
      <c r="I1686" t="s">
        <v>12</v>
      </c>
      <c r="J1686">
        <v>1.555E-2</v>
      </c>
      <c r="K1686">
        <v>1.555E-2</v>
      </c>
      <c r="L1686">
        <v>45517.159</v>
      </c>
      <c r="M1686">
        <v>698.21172899999999</v>
      </c>
      <c r="O1686">
        <v>1.04731759</v>
      </c>
    </row>
    <row r="1687" spans="1:15" hidden="1" x14ac:dyDescent="0.35">
      <c r="A1687">
        <v>463</v>
      </c>
      <c r="B1687">
        <v>236</v>
      </c>
      <c r="C1687" t="s">
        <v>172</v>
      </c>
      <c r="D1687" t="str">
        <f>INDEX(FSA_Province!B:B,MATCH(LEFT(C1687,1),FSA_Province!A:A,0))</f>
        <v>ON</v>
      </c>
      <c r="E1687" t="s">
        <v>628</v>
      </c>
      <c r="F1687" t="s">
        <v>2644</v>
      </c>
      <c r="G1687" t="s">
        <v>2642</v>
      </c>
      <c r="H1687" t="s">
        <v>27</v>
      </c>
      <c r="I1687" t="s">
        <v>16</v>
      </c>
      <c r="J1687">
        <v>260</v>
      </c>
      <c r="K1687">
        <v>260</v>
      </c>
      <c r="L1687">
        <v>1.7059999999999999E-5</v>
      </c>
      <c r="M1687">
        <v>4.4330000000000003E-3</v>
      </c>
      <c r="O1687">
        <v>6.64E-6</v>
      </c>
    </row>
    <row r="1688" spans="1:15" hidden="1" x14ac:dyDescent="0.35">
      <c r="A1688">
        <v>1437</v>
      </c>
      <c r="B1688">
        <v>164</v>
      </c>
      <c r="C1688" t="s">
        <v>177</v>
      </c>
      <c r="D1688" t="str">
        <f>INDEX(FSA_Province!B:B,MATCH(LEFT(C1688,1),FSA_Province!A:A,0))</f>
        <v>BC</v>
      </c>
      <c r="E1688" t="s">
        <v>1674</v>
      </c>
      <c r="F1688" t="s">
        <v>2665</v>
      </c>
      <c r="G1688" t="s">
        <v>2642</v>
      </c>
      <c r="H1688" t="s">
        <v>27</v>
      </c>
      <c r="I1688" t="s">
        <v>12</v>
      </c>
      <c r="J1688">
        <v>12.5</v>
      </c>
      <c r="K1688">
        <v>12.5</v>
      </c>
      <c r="L1688">
        <v>1.7399999999999999E-5</v>
      </c>
      <c r="M1688">
        <v>2.175E-4</v>
      </c>
      <c r="O1688">
        <v>3.2000000000000001E-7</v>
      </c>
    </row>
    <row r="1689" spans="1:15" hidden="1" x14ac:dyDescent="0.35">
      <c r="A1689">
        <v>1891</v>
      </c>
      <c r="B1689">
        <v>222</v>
      </c>
      <c r="C1689" t="s">
        <v>320</v>
      </c>
      <c r="D1689" t="str">
        <f>INDEX(FSA_Province!B:B,MATCH(LEFT(C1689,1),FSA_Province!A:A,0))</f>
        <v>BC</v>
      </c>
      <c r="E1689" t="s">
        <v>2141</v>
      </c>
      <c r="F1689" t="s">
        <v>2642</v>
      </c>
      <c r="G1689" t="s">
        <v>2643</v>
      </c>
      <c r="H1689" t="s">
        <v>11</v>
      </c>
      <c r="I1689" t="s">
        <v>16</v>
      </c>
      <c r="J1689">
        <v>6.4500000000000002E-2</v>
      </c>
      <c r="K1689">
        <v>6.4500000000000002E-2</v>
      </c>
      <c r="L1689">
        <v>45490</v>
      </c>
      <c r="M1689">
        <v>2976.9857029999998</v>
      </c>
      <c r="O1689">
        <v>4.4654785500000003</v>
      </c>
    </row>
    <row r="1690" spans="1:15" hidden="1" x14ac:dyDescent="0.35">
      <c r="A1690">
        <v>1689</v>
      </c>
      <c r="B1690">
        <v>90</v>
      </c>
      <c r="C1690" t="s">
        <v>129</v>
      </c>
      <c r="D1690" t="str">
        <f>INDEX(FSA_Province!B:B,MATCH(LEFT(C1690,1),FSA_Province!A:A,0))</f>
        <v>ON</v>
      </c>
      <c r="E1690" t="s">
        <v>1935</v>
      </c>
      <c r="F1690" t="s">
        <v>2647</v>
      </c>
      <c r="G1690" t="s">
        <v>2643</v>
      </c>
      <c r="H1690" t="s">
        <v>11</v>
      </c>
      <c r="I1690" t="s">
        <v>16</v>
      </c>
      <c r="J1690">
        <v>90000</v>
      </c>
      <c r="K1690">
        <v>90000</v>
      </c>
      <c r="L1690">
        <v>0.113</v>
      </c>
      <c r="M1690">
        <v>10335.88514</v>
      </c>
      <c r="O1690">
        <v>15.5038277</v>
      </c>
    </row>
    <row r="1691" spans="1:15" hidden="1" x14ac:dyDescent="0.35">
      <c r="A1691">
        <v>1690</v>
      </c>
      <c r="B1691">
        <v>90</v>
      </c>
      <c r="C1691" t="s">
        <v>129</v>
      </c>
      <c r="D1691" t="str">
        <f>INDEX(FSA_Province!B:B,MATCH(LEFT(C1691,1),FSA_Province!A:A,0))</f>
        <v>ON</v>
      </c>
      <c r="E1691" t="s">
        <v>1936</v>
      </c>
      <c r="F1691" t="s">
        <v>2647</v>
      </c>
      <c r="G1691" t="s">
        <v>2643</v>
      </c>
      <c r="H1691" t="s">
        <v>11</v>
      </c>
      <c r="I1691" t="s">
        <v>16</v>
      </c>
      <c r="J1691">
        <v>60000</v>
      </c>
      <c r="K1691">
        <v>60000</v>
      </c>
      <c r="L1691">
        <v>0.11600000000000001</v>
      </c>
      <c r="M1691">
        <v>7070.7907779999996</v>
      </c>
      <c r="O1691">
        <v>10.60618616</v>
      </c>
    </row>
    <row r="1692" spans="1:15" hidden="1" x14ac:dyDescent="0.35">
      <c r="A1692">
        <v>1691</v>
      </c>
      <c r="B1692">
        <v>90</v>
      </c>
      <c r="C1692" t="s">
        <v>129</v>
      </c>
      <c r="D1692" t="str">
        <f>INDEX(FSA_Province!B:B,MATCH(LEFT(C1692,1),FSA_Province!A:A,0))</f>
        <v>ON</v>
      </c>
      <c r="E1692" t="s">
        <v>1937</v>
      </c>
      <c r="F1692" t="s">
        <v>2647</v>
      </c>
      <c r="G1692" t="s">
        <v>2643</v>
      </c>
      <c r="H1692" t="s">
        <v>11</v>
      </c>
      <c r="I1692" t="s">
        <v>16</v>
      </c>
      <c r="J1692">
        <v>100000</v>
      </c>
      <c r="K1692">
        <v>100000</v>
      </c>
      <c r="L1692">
        <v>0.11899999999999999</v>
      </c>
      <c r="M1692">
        <v>12088.011560000001</v>
      </c>
      <c r="O1692">
        <v>18.132017260000001</v>
      </c>
    </row>
    <row r="1693" spans="1:15" hidden="1" x14ac:dyDescent="0.35">
      <c r="A1693">
        <v>1692</v>
      </c>
      <c r="B1693">
        <v>90</v>
      </c>
      <c r="C1693" t="s">
        <v>129</v>
      </c>
      <c r="D1693" t="str">
        <f>INDEX(FSA_Province!B:B,MATCH(LEFT(C1693,1),FSA_Province!A:A,0))</f>
        <v>ON</v>
      </c>
      <c r="E1693" t="s">
        <v>1938</v>
      </c>
      <c r="F1693" t="s">
        <v>2647</v>
      </c>
      <c r="G1693" t="s">
        <v>2643</v>
      </c>
      <c r="H1693" t="s">
        <v>11</v>
      </c>
      <c r="I1693" t="s">
        <v>16</v>
      </c>
      <c r="J1693">
        <v>40000</v>
      </c>
      <c r="K1693">
        <v>40000</v>
      </c>
      <c r="L1693">
        <v>0.11849999999999999</v>
      </c>
      <c r="M1693">
        <v>4815.0829940000003</v>
      </c>
      <c r="O1693">
        <v>7.2226244800000003</v>
      </c>
    </row>
    <row r="1694" spans="1:15" hidden="1" x14ac:dyDescent="0.35">
      <c r="A1694">
        <v>1693</v>
      </c>
      <c r="B1694">
        <v>90</v>
      </c>
      <c r="C1694" t="s">
        <v>129</v>
      </c>
      <c r="D1694" t="str">
        <f>INDEX(FSA_Province!B:B,MATCH(LEFT(C1694,1),FSA_Province!A:A,0))</f>
        <v>ON</v>
      </c>
      <c r="E1694" t="s">
        <v>1939</v>
      </c>
      <c r="F1694" t="s">
        <v>2647</v>
      </c>
      <c r="G1694" t="s">
        <v>2643</v>
      </c>
      <c r="H1694" t="s">
        <v>11</v>
      </c>
      <c r="I1694" t="s">
        <v>16</v>
      </c>
      <c r="J1694">
        <v>40000</v>
      </c>
      <c r="K1694">
        <v>40000</v>
      </c>
      <c r="L1694">
        <v>0.11799999999999999</v>
      </c>
      <c r="M1694">
        <v>4795.5079109999997</v>
      </c>
      <c r="O1694">
        <v>7.1932618599999998</v>
      </c>
    </row>
    <row r="1695" spans="1:15" hidden="1" x14ac:dyDescent="0.35">
      <c r="A1695">
        <v>1944</v>
      </c>
      <c r="B1695">
        <v>161</v>
      </c>
      <c r="C1695" t="s">
        <v>1920</v>
      </c>
      <c r="D1695" t="str">
        <f>INDEX(FSA_Province!B:B,MATCH(LEFT(C1695,1),FSA_Province!A:A,0))</f>
        <v>AB</v>
      </c>
      <c r="E1695" t="s">
        <v>2194</v>
      </c>
      <c r="F1695" t="s">
        <v>2642</v>
      </c>
      <c r="G1695" t="s">
        <v>2643</v>
      </c>
      <c r="H1695" t="s">
        <v>27</v>
      </c>
      <c r="I1695" t="s">
        <v>16</v>
      </c>
      <c r="J1695">
        <v>2E-3</v>
      </c>
      <c r="K1695">
        <v>2E-3</v>
      </c>
      <c r="L1695">
        <v>45439.557999999997</v>
      </c>
      <c r="M1695">
        <v>92.538124359999998</v>
      </c>
      <c r="O1695">
        <v>0.13880718</v>
      </c>
    </row>
    <row r="1696" spans="1:15" hidden="1" x14ac:dyDescent="0.35">
      <c r="A1696">
        <v>1695</v>
      </c>
      <c r="B1696">
        <v>76</v>
      </c>
      <c r="C1696" t="s">
        <v>1524</v>
      </c>
      <c r="D1696" t="str">
        <f>INDEX(FSA_Province!B:B,MATCH(LEFT(C1696,1),FSA_Province!A:A,0))</f>
        <v>AB</v>
      </c>
      <c r="E1696" t="s">
        <v>1941</v>
      </c>
      <c r="F1696" t="s">
        <v>2666</v>
      </c>
      <c r="G1696" t="s">
        <v>2643</v>
      </c>
      <c r="H1696" t="s">
        <v>27</v>
      </c>
      <c r="I1696" t="s">
        <v>16</v>
      </c>
      <c r="J1696">
        <v>75000</v>
      </c>
      <c r="K1696">
        <v>75000</v>
      </c>
      <c r="L1696">
        <v>5.7499999999999999E-3</v>
      </c>
      <c r="M1696">
        <v>436.62438980000002</v>
      </c>
      <c r="O1696">
        <v>0.65493657999999999</v>
      </c>
    </row>
    <row r="1697" spans="1:15" hidden="1" x14ac:dyDescent="0.35">
      <c r="A1697">
        <v>1696</v>
      </c>
      <c r="B1697">
        <v>76</v>
      </c>
      <c r="C1697" t="s">
        <v>1524</v>
      </c>
      <c r="D1697" t="str">
        <f>INDEX(FSA_Province!B:B,MATCH(LEFT(C1697,1),FSA_Province!A:A,0))</f>
        <v>AB</v>
      </c>
      <c r="E1697" t="s">
        <v>1942</v>
      </c>
      <c r="F1697" t="s">
        <v>2669</v>
      </c>
      <c r="G1697" t="s">
        <v>2643</v>
      </c>
      <c r="H1697" t="s">
        <v>27</v>
      </c>
      <c r="I1697" t="s">
        <v>16</v>
      </c>
      <c r="J1697">
        <v>150</v>
      </c>
      <c r="K1697">
        <v>150</v>
      </c>
      <c r="L1697">
        <v>3.2288759100000002</v>
      </c>
      <c r="M1697">
        <v>491.54246699999999</v>
      </c>
      <c r="O1697">
        <v>0.73731369999999996</v>
      </c>
    </row>
    <row r="1698" spans="1:15" hidden="1" x14ac:dyDescent="0.35">
      <c r="A1698">
        <v>1697</v>
      </c>
      <c r="B1698">
        <v>76</v>
      </c>
      <c r="C1698" t="s">
        <v>1524</v>
      </c>
      <c r="D1698" t="str">
        <f>INDEX(FSA_Province!B:B,MATCH(LEFT(C1698,1),FSA_Province!A:A,0))</f>
        <v>AB</v>
      </c>
      <c r="E1698" t="s">
        <v>1943</v>
      </c>
      <c r="F1698" t="s">
        <v>2644</v>
      </c>
      <c r="G1698" t="s">
        <v>2643</v>
      </c>
      <c r="H1698" t="s">
        <v>27</v>
      </c>
      <c r="I1698" t="s">
        <v>16</v>
      </c>
      <c r="J1698">
        <v>2500</v>
      </c>
      <c r="K1698">
        <v>2500</v>
      </c>
      <c r="L1698">
        <v>0.40972999999999998</v>
      </c>
      <c r="M1698">
        <v>1039.6168749999999</v>
      </c>
      <c r="O1698">
        <v>1.55942531</v>
      </c>
    </row>
    <row r="1699" spans="1:15" hidden="1" x14ac:dyDescent="0.35">
      <c r="A1699">
        <v>1274</v>
      </c>
      <c r="B1699">
        <v>95</v>
      </c>
      <c r="C1699" t="s">
        <v>1503</v>
      </c>
      <c r="D1699" t="str">
        <f>INDEX(FSA_Province!B:B,MATCH(LEFT(C1699,1),FSA_Province!A:A,0))</f>
        <v>ON</v>
      </c>
      <c r="E1699" t="s">
        <v>1506</v>
      </c>
      <c r="F1699" t="s">
        <v>2642</v>
      </c>
      <c r="G1699" t="s">
        <v>2643</v>
      </c>
      <c r="H1699" t="s">
        <v>27</v>
      </c>
      <c r="I1699" t="s">
        <v>12</v>
      </c>
      <c r="J1699">
        <v>2.5000000000000001E-3</v>
      </c>
      <c r="K1699">
        <v>2.5000000000000001E-3</v>
      </c>
      <c r="L1699">
        <v>45364.080999999998</v>
      </c>
      <c r="M1699">
        <v>111.9421717</v>
      </c>
      <c r="O1699">
        <v>0.16791325000000001</v>
      </c>
    </row>
    <row r="1700" spans="1:15" hidden="1" x14ac:dyDescent="0.35">
      <c r="A1700">
        <v>1699</v>
      </c>
      <c r="B1700">
        <v>90</v>
      </c>
      <c r="C1700" t="s">
        <v>129</v>
      </c>
      <c r="D1700" t="str">
        <f>INDEX(FSA_Province!B:B,MATCH(LEFT(C1700,1),FSA_Province!A:A,0))</f>
        <v>ON</v>
      </c>
      <c r="E1700" t="s">
        <v>1945</v>
      </c>
      <c r="F1700" t="s">
        <v>2647</v>
      </c>
      <c r="G1700" t="s">
        <v>2643</v>
      </c>
      <c r="H1700" t="s">
        <v>11</v>
      </c>
      <c r="I1700" t="s">
        <v>16</v>
      </c>
      <c r="J1700">
        <v>50000</v>
      </c>
      <c r="K1700">
        <v>50000</v>
      </c>
      <c r="L1700">
        <v>0.115</v>
      </c>
      <c r="M1700">
        <v>5843.7940179999996</v>
      </c>
      <c r="O1700">
        <v>8.7656910200000002</v>
      </c>
    </row>
    <row r="1701" spans="1:15" hidden="1" x14ac:dyDescent="0.35">
      <c r="A1701">
        <v>1700</v>
      </c>
      <c r="B1701">
        <v>102</v>
      </c>
      <c r="C1701" t="s">
        <v>22</v>
      </c>
      <c r="D1701" t="str">
        <f>INDEX(FSA_Province!B:B,MATCH(LEFT(C1701,1),FSA_Province!A:A,0))</f>
        <v>ON</v>
      </c>
      <c r="E1701" t="s">
        <v>1946</v>
      </c>
      <c r="F1701" t="s">
        <v>2647</v>
      </c>
      <c r="G1701" t="s">
        <v>2643</v>
      </c>
      <c r="H1701" t="s">
        <v>11</v>
      </c>
      <c r="I1701" t="s">
        <v>16</v>
      </c>
      <c r="J1701">
        <v>98</v>
      </c>
      <c r="K1701">
        <v>98</v>
      </c>
      <c r="L1701">
        <v>0.11993394</v>
      </c>
      <c r="M1701">
        <v>11.921050409999999</v>
      </c>
      <c r="O1701">
        <v>1.7881569999999999E-2</v>
      </c>
    </row>
    <row r="1702" spans="1:15" hidden="1" x14ac:dyDescent="0.35">
      <c r="A1702">
        <v>1701</v>
      </c>
      <c r="B1702">
        <v>102</v>
      </c>
      <c r="C1702" t="s">
        <v>22</v>
      </c>
      <c r="D1702" t="str">
        <f>INDEX(FSA_Province!B:B,MATCH(LEFT(C1702,1),FSA_Province!A:A,0))</f>
        <v>ON</v>
      </c>
      <c r="E1702" t="s">
        <v>1947</v>
      </c>
      <c r="F1702" t="s">
        <v>2656</v>
      </c>
      <c r="G1702" t="s">
        <v>2643</v>
      </c>
      <c r="H1702" t="s">
        <v>11</v>
      </c>
      <c r="I1702" t="s">
        <v>12</v>
      </c>
      <c r="J1702">
        <v>20.459394</v>
      </c>
      <c r="K1702">
        <v>20.459394</v>
      </c>
      <c r="L1702">
        <v>0.58887</v>
      </c>
      <c r="M1702">
        <v>11.94686553</v>
      </c>
      <c r="O1702">
        <v>1.7920289999999998E-2</v>
      </c>
    </row>
    <row r="1703" spans="1:15" hidden="1" x14ac:dyDescent="0.35">
      <c r="A1703">
        <v>1702</v>
      </c>
      <c r="B1703">
        <v>90</v>
      </c>
      <c r="C1703" t="s">
        <v>129</v>
      </c>
      <c r="D1703" t="str">
        <f>INDEX(FSA_Province!B:B,MATCH(LEFT(C1703,1),FSA_Province!A:A,0))</f>
        <v>ON</v>
      </c>
      <c r="E1703" t="s">
        <v>1948</v>
      </c>
      <c r="F1703" t="s">
        <v>2647</v>
      </c>
      <c r="G1703" t="s">
        <v>2643</v>
      </c>
      <c r="H1703" t="s">
        <v>11</v>
      </c>
      <c r="I1703" t="s">
        <v>16</v>
      </c>
      <c r="J1703">
        <v>40000</v>
      </c>
      <c r="K1703">
        <v>40000</v>
      </c>
      <c r="L1703">
        <v>0.11799999999999999</v>
      </c>
      <c r="M1703">
        <v>4790.6484829999999</v>
      </c>
      <c r="O1703">
        <v>7.1859727099999997</v>
      </c>
    </row>
    <row r="1704" spans="1:15" hidden="1" x14ac:dyDescent="0.35">
      <c r="A1704">
        <v>844</v>
      </c>
      <c r="B1704">
        <v>1</v>
      </c>
      <c r="C1704" t="s">
        <v>556</v>
      </c>
      <c r="D1704" t="str">
        <f>INDEX(FSA_Province!B:B,MATCH(LEFT(C1704,1),FSA_Province!A:A,0))</f>
        <v>ON</v>
      </c>
      <c r="E1704" t="s">
        <v>1053</v>
      </c>
      <c r="F1704" t="s">
        <v>2644</v>
      </c>
      <c r="G1704" t="s">
        <v>2642</v>
      </c>
      <c r="H1704" t="s">
        <v>11</v>
      </c>
      <c r="I1704" t="s">
        <v>16</v>
      </c>
      <c r="J1704">
        <v>1471.0584862200001</v>
      </c>
      <c r="K1704">
        <v>1471.0584862200001</v>
      </c>
      <c r="L1704">
        <v>1.7580000000000001E-5</v>
      </c>
      <c r="M1704">
        <v>2.5861200000000001E-2</v>
      </c>
      <c r="O1704">
        <v>3.879E-5</v>
      </c>
    </row>
    <row r="1705" spans="1:15" hidden="1" x14ac:dyDescent="0.35">
      <c r="A1705">
        <v>1704</v>
      </c>
      <c r="B1705">
        <v>79</v>
      </c>
      <c r="C1705" t="s">
        <v>121</v>
      </c>
      <c r="D1705" t="str">
        <f>INDEX(FSA_Province!B:B,MATCH(LEFT(C1705,1),FSA_Province!A:A,0))</f>
        <v>ON</v>
      </c>
      <c r="E1705" t="s">
        <v>1950</v>
      </c>
      <c r="F1705" t="s">
        <v>2647</v>
      </c>
      <c r="G1705" t="s">
        <v>2643</v>
      </c>
      <c r="H1705" t="s">
        <v>27</v>
      </c>
      <c r="I1705" t="s">
        <v>16</v>
      </c>
      <c r="J1705">
        <v>2000</v>
      </c>
      <c r="K1705">
        <v>2000</v>
      </c>
      <c r="L1705">
        <v>0.12103042999999999</v>
      </c>
      <c r="M1705">
        <v>245.6840272</v>
      </c>
      <c r="O1705">
        <v>0.36852604</v>
      </c>
    </row>
    <row r="1706" spans="1:15" hidden="1" x14ac:dyDescent="0.35">
      <c r="A1706">
        <v>1818</v>
      </c>
      <c r="B1706">
        <v>90</v>
      </c>
      <c r="C1706" t="s">
        <v>129</v>
      </c>
      <c r="D1706" t="str">
        <f>INDEX(FSA_Province!B:B,MATCH(LEFT(C1706,1),FSA_Province!A:A,0))</f>
        <v>ON</v>
      </c>
      <c r="E1706" t="s">
        <v>2067</v>
      </c>
      <c r="F1706" t="s">
        <v>2642</v>
      </c>
      <c r="G1706" t="s">
        <v>2643</v>
      </c>
      <c r="H1706" t="s">
        <v>27</v>
      </c>
      <c r="I1706" t="s">
        <v>12</v>
      </c>
      <c r="J1706">
        <v>1.0578300000000001E-3</v>
      </c>
      <c r="K1706">
        <v>1.0578300000000001E-3</v>
      </c>
      <c r="L1706">
        <v>45314.697</v>
      </c>
      <c r="M1706">
        <v>47.231379580000002</v>
      </c>
      <c r="O1706">
        <v>7.0847060000000003E-2</v>
      </c>
    </row>
    <row r="1707" spans="1:15" hidden="1" x14ac:dyDescent="0.35">
      <c r="A1707">
        <v>1706</v>
      </c>
      <c r="B1707">
        <v>170</v>
      </c>
      <c r="C1707" t="s">
        <v>471</v>
      </c>
      <c r="D1707" t="str">
        <f>INDEX(FSA_Province!B:B,MATCH(LEFT(C1707,1),FSA_Province!A:A,0))</f>
        <v>ON</v>
      </c>
      <c r="E1707" t="s">
        <v>1952</v>
      </c>
      <c r="F1707" t="s">
        <v>2647</v>
      </c>
      <c r="G1707" t="s">
        <v>2643</v>
      </c>
      <c r="H1707" t="s">
        <v>27</v>
      </c>
      <c r="I1707" t="s">
        <v>16</v>
      </c>
      <c r="J1707">
        <v>8000</v>
      </c>
      <c r="K1707">
        <v>8000</v>
      </c>
      <c r="L1707">
        <v>0.11763961000000001</v>
      </c>
      <c r="M1707">
        <v>954.75632299999995</v>
      </c>
      <c r="O1707">
        <v>1.43213448</v>
      </c>
    </row>
    <row r="1708" spans="1:15" hidden="1" x14ac:dyDescent="0.35">
      <c r="A1708">
        <v>1707</v>
      </c>
      <c r="B1708">
        <v>62</v>
      </c>
      <c r="C1708" t="s">
        <v>140</v>
      </c>
      <c r="D1708" t="str">
        <f>INDEX(FSA_Province!B:B,MATCH(LEFT(C1708,1),FSA_Province!A:A,0))</f>
        <v>ON</v>
      </c>
      <c r="E1708" t="s">
        <v>1953</v>
      </c>
      <c r="F1708" t="s">
        <v>2647</v>
      </c>
      <c r="G1708" t="s">
        <v>2643</v>
      </c>
      <c r="H1708" t="s">
        <v>27</v>
      </c>
      <c r="I1708" t="s">
        <v>16</v>
      </c>
      <c r="J1708">
        <v>3150</v>
      </c>
      <c r="K1708">
        <v>3150</v>
      </c>
      <c r="L1708">
        <v>0.12005121000000001</v>
      </c>
      <c r="M1708">
        <v>383.64152309999997</v>
      </c>
      <c r="O1708">
        <v>0.57546227999999999</v>
      </c>
    </row>
    <row r="1709" spans="1:15" hidden="1" x14ac:dyDescent="0.35">
      <c r="A1709">
        <v>1708</v>
      </c>
      <c r="B1709">
        <v>62</v>
      </c>
      <c r="C1709" t="s">
        <v>140</v>
      </c>
      <c r="D1709" t="str">
        <f>INDEX(FSA_Province!B:B,MATCH(LEFT(C1709,1),FSA_Province!A:A,0))</f>
        <v>ON</v>
      </c>
      <c r="E1709" t="s">
        <v>1954</v>
      </c>
      <c r="F1709" t="s">
        <v>2644</v>
      </c>
      <c r="G1709" t="s">
        <v>2643</v>
      </c>
      <c r="H1709" t="s">
        <v>27</v>
      </c>
      <c r="I1709" t="s">
        <v>12</v>
      </c>
      <c r="J1709">
        <v>1000</v>
      </c>
      <c r="K1709">
        <v>1000</v>
      </c>
      <c r="L1709">
        <v>0.38612000000000002</v>
      </c>
      <c r="M1709">
        <v>382.54329000000001</v>
      </c>
      <c r="O1709">
        <v>0.57381492999999995</v>
      </c>
    </row>
    <row r="1710" spans="1:15" hidden="1" x14ac:dyDescent="0.35">
      <c r="A1710">
        <v>1709</v>
      </c>
      <c r="B1710">
        <v>90</v>
      </c>
      <c r="C1710" t="s">
        <v>129</v>
      </c>
      <c r="D1710" t="str">
        <f>INDEX(FSA_Province!B:B,MATCH(LEFT(C1710,1),FSA_Province!A:A,0))</f>
        <v>ON</v>
      </c>
      <c r="E1710" t="s">
        <v>1955</v>
      </c>
      <c r="F1710" t="s">
        <v>2647</v>
      </c>
      <c r="G1710" t="s">
        <v>2643</v>
      </c>
      <c r="H1710" t="s">
        <v>27</v>
      </c>
      <c r="I1710" t="s">
        <v>16</v>
      </c>
      <c r="J1710">
        <v>999.71302319999995</v>
      </c>
      <c r="K1710">
        <v>999.71302319999995</v>
      </c>
      <c r="L1710">
        <v>0.11658217999999999</v>
      </c>
      <c r="M1710">
        <v>118.21939500000001</v>
      </c>
      <c r="O1710">
        <v>0.17732908999999999</v>
      </c>
    </row>
    <row r="1711" spans="1:15" hidden="1" x14ac:dyDescent="0.35">
      <c r="A1711">
        <v>1710</v>
      </c>
      <c r="B1711">
        <v>90</v>
      </c>
      <c r="C1711" t="s">
        <v>129</v>
      </c>
      <c r="D1711" t="str">
        <f>INDEX(FSA_Province!B:B,MATCH(LEFT(C1711,1),FSA_Province!A:A,0))</f>
        <v>ON</v>
      </c>
      <c r="E1711" t="s">
        <v>1956</v>
      </c>
      <c r="F1711" t="s">
        <v>2647</v>
      </c>
      <c r="G1711" t="s">
        <v>2643</v>
      </c>
      <c r="H1711" t="s">
        <v>27</v>
      </c>
      <c r="I1711" t="s">
        <v>16</v>
      </c>
      <c r="J1711">
        <v>25000</v>
      </c>
      <c r="K1711">
        <v>25000</v>
      </c>
      <c r="L1711">
        <v>0.11416882</v>
      </c>
      <c r="M1711">
        <v>2895.5861420000001</v>
      </c>
      <c r="O1711">
        <v>4.3433792100000002</v>
      </c>
    </row>
    <row r="1712" spans="1:15" hidden="1" x14ac:dyDescent="0.35">
      <c r="A1712">
        <v>1711</v>
      </c>
      <c r="B1712">
        <v>170</v>
      </c>
      <c r="C1712" t="s">
        <v>471</v>
      </c>
      <c r="D1712" t="str">
        <f>INDEX(FSA_Province!B:B,MATCH(LEFT(C1712,1),FSA_Province!A:A,0))</f>
        <v>ON</v>
      </c>
      <c r="E1712" t="s">
        <v>1957</v>
      </c>
      <c r="F1712" t="s">
        <v>2647</v>
      </c>
      <c r="G1712" t="s">
        <v>2643</v>
      </c>
      <c r="H1712" t="s">
        <v>27</v>
      </c>
      <c r="I1712" t="s">
        <v>16</v>
      </c>
      <c r="J1712">
        <v>4500</v>
      </c>
      <c r="K1712">
        <v>4500</v>
      </c>
      <c r="L1712">
        <v>0.11110267</v>
      </c>
      <c r="M1712">
        <v>507.12867419999998</v>
      </c>
      <c r="O1712">
        <v>0.76069301</v>
      </c>
    </row>
    <row r="1713" spans="1:15" hidden="1" x14ac:dyDescent="0.35">
      <c r="A1713">
        <v>1712</v>
      </c>
      <c r="B1713">
        <v>146</v>
      </c>
      <c r="C1713" t="s">
        <v>1016</v>
      </c>
      <c r="D1713" t="str">
        <f>INDEX(FSA_Province!B:B,MATCH(LEFT(C1713,1),FSA_Province!A:A,0))</f>
        <v>ON</v>
      </c>
      <c r="E1713" t="s">
        <v>1958</v>
      </c>
      <c r="F1713" t="s">
        <v>2646</v>
      </c>
      <c r="G1713" t="s">
        <v>2643</v>
      </c>
      <c r="H1713" t="s">
        <v>27</v>
      </c>
      <c r="I1713" t="s">
        <v>16</v>
      </c>
      <c r="J1713">
        <v>1.62</v>
      </c>
      <c r="K1713">
        <v>1.62</v>
      </c>
      <c r="L1713">
        <v>1363.22</v>
      </c>
      <c r="M1713">
        <v>2228.854945</v>
      </c>
      <c r="O1713">
        <v>0</v>
      </c>
    </row>
    <row r="1714" spans="1:15" hidden="1" x14ac:dyDescent="0.35">
      <c r="A1714">
        <v>1713</v>
      </c>
      <c r="B1714">
        <v>142</v>
      </c>
      <c r="C1714" t="s">
        <v>102</v>
      </c>
      <c r="D1714" t="str">
        <f>INDEX(FSA_Province!B:B,MATCH(LEFT(C1714,1),FSA_Province!A:A,0))</f>
        <v>QC</v>
      </c>
      <c r="E1714" t="s">
        <v>1959</v>
      </c>
      <c r="F1714" t="s">
        <v>2647</v>
      </c>
      <c r="G1714" t="s">
        <v>2643</v>
      </c>
      <c r="H1714" t="s">
        <v>27</v>
      </c>
      <c r="I1714" t="s">
        <v>16</v>
      </c>
      <c r="J1714">
        <v>4550</v>
      </c>
      <c r="K1714">
        <v>4550</v>
      </c>
      <c r="L1714">
        <v>0.10742883</v>
      </c>
      <c r="M1714">
        <v>495.73045489999998</v>
      </c>
      <c r="O1714">
        <v>0.74359567999999998</v>
      </c>
    </row>
    <row r="1715" spans="1:15" hidden="1" x14ac:dyDescent="0.35">
      <c r="A1715">
        <v>1946</v>
      </c>
      <c r="B1715">
        <v>161</v>
      </c>
      <c r="C1715" t="s">
        <v>1920</v>
      </c>
      <c r="D1715" t="str">
        <f>INDEX(FSA_Province!B:B,MATCH(LEFT(C1715,1),FSA_Province!A:A,0))</f>
        <v>AB</v>
      </c>
      <c r="E1715" t="s">
        <v>2196</v>
      </c>
      <c r="F1715" t="s">
        <v>2642</v>
      </c>
      <c r="G1715" t="s">
        <v>2643</v>
      </c>
      <c r="H1715" t="s">
        <v>27</v>
      </c>
      <c r="I1715" t="s">
        <v>16</v>
      </c>
      <c r="J1715">
        <v>3.0000000000000001E-3</v>
      </c>
      <c r="K1715">
        <v>3.0000000000000001E-3</v>
      </c>
      <c r="L1715">
        <v>45285.616000000002</v>
      </c>
      <c r="M1715">
        <v>138.2273094</v>
      </c>
      <c r="O1715">
        <v>0.20734095999999999</v>
      </c>
    </row>
    <row r="1716" spans="1:15" hidden="1" x14ac:dyDescent="0.35">
      <c r="A1716">
        <v>1715</v>
      </c>
      <c r="B1716">
        <v>242</v>
      </c>
      <c r="C1716" t="s">
        <v>1961</v>
      </c>
      <c r="D1716" t="str">
        <f>INDEX(FSA_Province!B:B,MATCH(LEFT(C1716,1),FSA_Province!A:A,0))</f>
        <v>AB</v>
      </c>
      <c r="E1716" t="s">
        <v>1962</v>
      </c>
      <c r="F1716" t="s">
        <v>2646</v>
      </c>
      <c r="G1716" t="s">
        <v>2643</v>
      </c>
      <c r="H1716" t="s">
        <v>27</v>
      </c>
      <c r="I1716" t="s">
        <v>16</v>
      </c>
      <c r="J1716">
        <v>0.42499999999999999</v>
      </c>
      <c r="K1716">
        <v>0.42499999999999999</v>
      </c>
      <c r="L1716">
        <v>1373.866</v>
      </c>
      <c r="M1716">
        <v>591.84643040000003</v>
      </c>
      <c r="O1716">
        <v>0.88776964000000003</v>
      </c>
    </row>
    <row r="1717" spans="1:15" hidden="1" x14ac:dyDescent="0.35">
      <c r="A1717">
        <v>1716</v>
      </c>
      <c r="B1717">
        <v>225</v>
      </c>
      <c r="C1717" t="s">
        <v>300</v>
      </c>
      <c r="D1717" t="str">
        <f>INDEX(FSA_Province!B:B,MATCH(LEFT(C1717,1),FSA_Province!A:A,0))</f>
        <v>AB</v>
      </c>
      <c r="E1717" t="s">
        <v>1963</v>
      </c>
      <c r="F1717" t="s">
        <v>2646</v>
      </c>
      <c r="G1717" t="s">
        <v>2643</v>
      </c>
      <c r="H1717" t="s">
        <v>27</v>
      </c>
      <c r="I1717" t="s">
        <v>12</v>
      </c>
      <c r="J1717">
        <v>0.26</v>
      </c>
      <c r="K1717">
        <v>0.26</v>
      </c>
      <c r="L1717">
        <v>1363.386</v>
      </c>
      <c r="M1717">
        <v>350.88775170000002</v>
      </c>
      <c r="O1717">
        <v>0.52633162</v>
      </c>
    </row>
    <row r="1718" spans="1:15" hidden="1" x14ac:dyDescent="0.35">
      <c r="A1718">
        <v>1717</v>
      </c>
      <c r="B1718">
        <v>225</v>
      </c>
      <c r="C1718" t="s">
        <v>300</v>
      </c>
      <c r="D1718" t="str">
        <f>INDEX(FSA_Province!B:B,MATCH(LEFT(C1718,1),FSA_Province!A:A,0))</f>
        <v>AB</v>
      </c>
      <c r="E1718" t="s">
        <v>1964</v>
      </c>
      <c r="F1718" t="s">
        <v>2668</v>
      </c>
      <c r="G1718" t="s">
        <v>2643</v>
      </c>
      <c r="H1718" t="s">
        <v>27</v>
      </c>
      <c r="I1718" t="s">
        <v>12</v>
      </c>
      <c r="J1718">
        <v>59.7089</v>
      </c>
      <c r="K1718">
        <v>59.7089</v>
      </c>
      <c r="L1718">
        <v>0.29615999999999998</v>
      </c>
      <c r="M1718">
        <v>17.505995240000001</v>
      </c>
      <c r="O1718">
        <v>2.6258989999999999E-2</v>
      </c>
    </row>
    <row r="1719" spans="1:15" hidden="1" x14ac:dyDescent="0.35">
      <c r="A1719">
        <v>1273</v>
      </c>
      <c r="B1719">
        <v>95</v>
      </c>
      <c r="C1719" t="s">
        <v>1503</v>
      </c>
      <c r="D1719" t="str">
        <f>INDEX(FSA_Province!B:B,MATCH(LEFT(C1719,1),FSA_Province!A:A,0))</f>
        <v>ON</v>
      </c>
      <c r="E1719" t="s">
        <v>1505</v>
      </c>
      <c r="F1719" t="s">
        <v>2642</v>
      </c>
      <c r="G1719" t="s">
        <v>2643</v>
      </c>
      <c r="H1719" t="s">
        <v>27</v>
      </c>
      <c r="I1719" t="s">
        <v>16</v>
      </c>
      <c r="J1719">
        <v>2.5000000000000001E-3</v>
      </c>
      <c r="K1719">
        <v>2.5000000000000001E-3</v>
      </c>
      <c r="L1719">
        <v>45268.012999999999</v>
      </c>
      <c r="M1719">
        <v>114.28556</v>
      </c>
      <c r="O1719">
        <v>0.17142834000000001</v>
      </c>
    </row>
    <row r="1720" spans="1:15" hidden="1" x14ac:dyDescent="0.35">
      <c r="A1720">
        <v>1823</v>
      </c>
      <c r="B1720">
        <v>245</v>
      </c>
      <c r="C1720" t="s">
        <v>8</v>
      </c>
      <c r="D1720" t="str">
        <f>INDEX(FSA_Province!B:B,MATCH(LEFT(C1720,1),FSA_Province!A:A,0))</f>
        <v>BC</v>
      </c>
      <c r="E1720" t="s">
        <v>2072</v>
      </c>
      <c r="F1720" t="s">
        <v>2642</v>
      </c>
      <c r="G1720" t="s">
        <v>2643</v>
      </c>
      <c r="H1720" t="s">
        <v>11</v>
      </c>
      <c r="I1720" t="s">
        <v>12</v>
      </c>
      <c r="J1720">
        <v>0.5</v>
      </c>
      <c r="K1720">
        <v>0.5</v>
      </c>
      <c r="L1720">
        <v>45200</v>
      </c>
      <c r="M1720">
        <v>22600.474620000001</v>
      </c>
      <c r="O1720">
        <v>0</v>
      </c>
    </row>
    <row r="1721" spans="1:15" hidden="1" x14ac:dyDescent="0.35">
      <c r="A1721">
        <v>1720</v>
      </c>
      <c r="B1721">
        <v>142</v>
      </c>
      <c r="C1721" t="s">
        <v>102</v>
      </c>
      <c r="D1721" t="str">
        <f>INDEX(FSA_Province!B:B,MATCH(LEFT(C1721,1),FSA_Province!A:A,0))</f>
        <v>QC</v>
      </c>
      <c r="E1721" t="s">
        <v>1967</v>
      </c>
      <c r="F1721" t="s">
        <v>2647</v>
      </c>
      <c r="G1721" t="s">
        <v>2643</v>
      </c>
      <c r="H1721" t="s">
        <v>27</v>
      </c>
      <c r="I1721" t="s">
        <v>16</v>
      </c>
      <c r="J1721">
        <v>350</v>
      </c>
      <c r="K1721">
        <v>350</v>
      </c>
      <c r="L1721">
        <v>0.10566236</v>
      </c>
      <c r="M1721">
        <v>37.479723710000002</v>
      </c>
      <c r="O1721">
        <v>5.6219579999999998E-2</v>
      </c>
    </row>
    <row r="1722" spans="1:15" hidden="1" x14ac:dyDescent="0.35">
      <c r="A1722">
        <v>1721</v>
      </c>
      <c r="B1722">
        <v>142</v>
      </c>
      <c r="C1722" t="s">
        <v>102</v>
      </c>
      <c r="D1722" t="str">
        <f>INDEX(FSA_Province!B:B,MATCH(LEFT(C1722,1),FSA_Province!A:A,0))</f>
        <v>QC</v>
      </c>
      <c r="E1722" t="s">
        <v>1968</v>
      </c>
      <c r="F1722" t="s">
        <v>2647</v>
      </c>
      <c r="G1722" t="s">
        <v>2643</v>
      </c>
      <c r="H1722" t="s">
        <v>27</v>
      </c>
      <c r="I1722" t="s">
        <v>16</v>
      </c>
      <c r="J1722">
        <v>4500</v>
      </c>
      <c r="K1722">
        <v>4500</v>
      </c>
      <c r="L1722">
        <v>0.10773355</v>
      </c>
      <c r="M1722">
        <v>490.2656561</v>
      </c>
      <c r="O1722">
        <v>0.73539847999999997</v>
      </c>
    </row>
    <row r="1723" spans="1:15" hidden="1" x14ac:dyDescent="0.35">
      <c r="A1723">
        <v>1722</v>
      </c>
      <c r="B1723">
        <v>105</v>
      </c>
      <c r="C1723" t="s">
        <v>511</v>
      </c>
      <c r="D1723" t="str">
        <f>INDEX(FSA_Province!B:B,MATCH(LEFT(C1723,1),FSA_Province!A:A,0))</f>
        <v>ON</v>
      </c>
      <c r="E1723" t="s">
        <v>1969</v>
      </c>
      <c r="F1723" t="s">
        <v>2647</v>
      </c>
      <c r="G1723" t="s">
        <v>2643</v>
      </c>
      <c r="H1723" t="s">
        <v>27</v>
      </c>
      <c r="I1723" t="s">
        <v>16</v>
      </c>
      <c r="J1723">
        <v>170</v>
      </c>
      <c r="K1723">
        <v>170</v>
      </c>
      <c r="L1723">
        <v>0.10616469000000001</v>
      </c>
      <c r="M1723">
        <v>18.289554389999999</v>
      </c>
      <c r="O1723">
        <v>2.743433E-2</v>
      </c>
    </row>
    <row r="1724" spans="1:15" hidden="1" x14ac:dyDescent="0.35">
      <c r="A1724">
        <v>1723</v>
      </c>
      <c r="B1724">
        <v>146</v>
      </c>
      <c r="C1724" t="s">
        <v>1016</v>
      </c>
      <c r="D1724" t="str">
        <f>INDEX(FSA_Province!B:B,MATCH(LEFT(C1724,1),FSA_Province!A:A,0))</f>
        <v>ON</v>
      </c>
      <c r="E1724" t="s">
        <v>1970</v>
      </c>
      <c r="F1724" t="s">
        <v>2644</v>
      </c>
      <c r="G1724" t="s">
        <v>2643</v>
      </c>
      <c r="H1724" t="s">
        <v>27</v>
      </c>
      <c r="I1724" t="s">
        <v>16</v>
      </c>
      <c r="J1724">
        <v>1000</v>
      </c>
      <c r="K1724">
        <v>1000</v>
      </c>
      <c r="L1724">
        <v>0.36244999999999999</v>
      </c>
      <c r="M1724">
        <v>365.87555989999998</v>
      </c>
      <c r="O1724">
        <v>0</v>
      </c>
    </row>
    <row r="1725" spans="1:15" hidden="1" x14ac:dyDescent="0.35">
      <c r="A1725">
        <v>1724</v>
      </c>
      <c r="B1725">
        <v>146</v>
      </c>
      <c r="C1725" t="s">
        <v>1016</v>
      </c>
      <c r="D1725" t="str">
        <f>INDEX(FSA_Province!B:B,MATCH(LEFT(C1725,1),FSA_Province!A:A,0))</f>
        <v>ON</v>
      </c>
      <c r="E1725" t="s">
        <v>1971</v>
      </c>
      <c r="F1725" t="s">
        <v>2646</v>
      </c>
      <c r="G1725" t="s">
        <v>2643</v>
      </c>
      <c r="H1725" t="s">
        <v>27</v>
      </c>
      <c r="I1725" t="s">
        <v>12</v>
      </c>
      <c r="J1725">
        <v>1.5</v>
      </c>
      <c r="K1725">
        <v>1.5</v>
      </c>
      <c r="L1725">
        <v>1323.9280000000001</v>
      </c>
      <c r="M1725">
        <v>1975.5227629999999</v>
      </c>
      <c r="O1725">
        <v>0</v>
      </c>
    </row>
    <row r="1726" spans="1:15" hidden="1" x14ac:dyDescent="0.35">
      <c r="A1726">
        <v>1725</v>
      </c>
      <c r="B1726">
        <v>142</v>
      </c>
      <c r="C1726" t="s">
        <v>102</v>
      </c>
      <c r="D1726" t="str">
        <f>INDEX(FSA_Province!B:B,MATCH(LEFT(C1726,1),FSA_Province!A:A,0))</f>
        <v>QC</v>
      </c>
      <c r="E1726" t="s">
        <v>1972</v>
      </c>
      <c r="F1726" t="s">
        <v>2647</v>
      </c>
      <c r="G1726" t="s">
        <v>2643</v>
      </c>
      <c r="H1726" t="s">
        <v>27</v>
      </c>
      <c r="I1726" t="s">
        <v>16</v>
      </c>
      <c r="J1726">
        <v>8650</v>
      </c>
      <c r="K1726">
        <v>8650</v>
      </c>
      <c r="L1726">
        <v>0.11047703</v>
      </c>
      <c r="M1726">
        <v>968.18940610000004</v>
      </c>
      <c r="O1726">
        <v>1.4522841</v>
      </c>
    </row>
    <row r="1727" spans="1:15" hidden="1" x14ac:dyDescent="0.35">
      <c r="A1727">
        <v>1726</v>
      </c>
      <c r="B1727">
        <v>239</v>
      </c>
      <c r="C1727" t="s">
        <v>1767</v>
      </c>
      <c r="D1727" t="str">
        <f>INDEX(FSA_Province!B:B,MATCH(LEFT(C1727,1),FSA_Province!A:A,0))</f>
        <v>QC</v>
      </c>
      <c r="E1727" t="s">
        <v>1973</v>
      </c>
      <c r="F1727" t="s">
        <v>2656</v>
      </c>
      <c r="G1727" t="s">
        <v>2643</v>
      </c>
      <c r="H1727" t="s">
        <v>11</v>
      </c>
      <c r="I1727" t="s">
        <v>16</v>
      </c>
      <c r="J1727">
        <v>120</v>
      </c>
      <c r="K1727">
        <v>120</v>
      </c>
      <c r="L1727">
        <v>0.59199999999999997</v>
      </c>
      <c r="M1727">
        <v>71.808116159999997</v>
      </c>
      <c r="O1727">
        <v>0.10771217</v>
      </c>
    </row>
    <row r="1728" spans="1:15" hidden="1" x14ac:dyDescent="0.35">
      <c r="A1728">
        <v>1578</v>
      </c>
      <c r="B1728">
        <v>1</v>
      </c>
      <c r="C1728" t="s">
        <v>556</v>
      </c>
      <c r="D1728" t="str">
        <f>INDEX(FSA_Province!B:B,MATCH(LEFT(C1728,1),FSA_Province!A:A,0))</f>
        <v>ON</v>
      </c>
      <c r="E1728" t="s">
        <v>1822</v>
      </c>
      <c r="F1728" t="s">
        <v>2656</v>
      </c>
      <c r="G1728" t="s">
        <v>2642</v>
      </c>
      <c r="H1728" t="s">
        <v>11</v>
      </c>
      <c r="I1728" t="s">
        <v>16</v>
      </c>
      <c r="J1728">
        <v>2835.0432896900002</v>
      </c>
      <c r="K1728">
        <v>2835.0432896900002</v>
      </c>
      <c r="L1728">
        <v>1.7609999999999999E-5</v>
      </c>
      <c r="M1728">
        <v>4.992506E-2</v>
      </c>
      <c r="O1728">
        <v>7.483E-5</v>
      </c>
    </row>
    <row r="1729" spans="1:15" hidden="1" x14ac:dyDescent="0.35">
      <c r="A1729">
        <v>1828</v>
      </c>
      <c r="B1729">
        <v>133</v>
      </c>
      <c r="C1729" t="s">
        <v>183</v>
      </c>
      <c r="D1729" t="str">
        <f>INDEX(FSA_Province!B:B,MATCH(LEFT(C1729,1),FSA_Province!A:A,0))</f>
        <v>ON</v>
      </c>
      <c r="E1729" t="s">
        <v>2077</v>
      </c>
      <c r="F1729" t="s">
        <v>2642</v>
      </c>
      <c r="G1729" t="s">
        <v>2643</v>
      </c>
      <c r="H1729" t="s">
        <v>11</v>
      </c>
      <c r="I1729" t="s">
        <v>16</v>
      </c>
      <c r="J1729">
        <v>0.47</v>
      </c>
      <c r="K1729">
        <v>0.47</v>
      </c>
      <c r="L1729">
        <v>45200</v>
      </c>
      <c r="M1729">
        <v>21445.644660000002</v>
      </c>
      <c r="O1729">
        <v>32.168466979999998</v>
      </c>
    </row>
    <row r="1730" spans="1:15" hidden="1" x14ac:dyDescent="0.35">
      <c r="A1730">
        <v>1535</v>
      </c>
      <c r="B1730">
        <v>1</v>
      </c>
      <c r="C1730" t="s">
        <v>556</v>
      </c>
      <c r="D1730" t="str">
        <f>INDEX(FSA_Province!B:B,MATCH(LEFT(C1730,1),FSA_Province!A:A,0))</f>
        <v>ON</v>
      </c>
      <c r="E1730" t="s">
        <v>1776</v>
      </c>
      <c r="F1730" t="s">
        <v>2656</v>
      </c>
      <c r="G1730" t="s">
        <v>2642</v>
      </c>
      <c r="H1730" t="s">
        <v>11</v>
      </c>
      <c r="I1730" t="s">
        <v>12</v>
      </c>
      <c r="J1730">
        <v>2835.0432896900002</v>
      </c>
      <c r="K1730">
        <v>2835.0432896900002</v>
      </c>
      <c r="L1730">
        <v>1.853E-5</v>
      </c>
      <c r="M1730">
        <v>5.2533330000000003E-2</v>
      </c>
      <c r="O1730">
        <v>7.8789999999999996E-5</v>
      </c>
    </row>
    <row r="1731" spans="1:15" hidden="1" x14ac:dyDescent="0.35">
      <c r="A1731">
        <v>1730</v>
      </c>
      <c r="B1731">
        <v>132</v>
      </c>
      <c r="C1731" t="s">
        <v>1754</v>
      </c>
      <c r="D1731" t="str">
        <f>INDEX(FSA_Province!B:B,MATCH(LEFT(C1731,1),FSA_Province!A:A,0))</f>
        <v>BC</v>
      </c>
      <c r="E1731" t="s">
        <v>1977</v>
      </c>
      <c r="F1731" t="s">
        <v>2646</v>
      </c>
      <c r="G1731" t="s">
        <v>2643</v>
      </c>
      <c r="H1731" t="s">
        <v>27</v>
      </c>
      <c r="I1731" t="s">
        <v>16</v>
      </c>
      <c r="J1731">
        <v>6.9999989999999998E-2</v>
      </c>
      <c r="K1731">
        <v>6.9999989999999998E-2</v>
      </c>
      <c r="L1731">
        <v>1502.2449999999999</v>
      </c>
      <c r="M1731">
        <v>106.52247300000001</v>
      </c>
      <c r="O1731">
        <v>0.1597837</v>
      </c>
    </row>
    <row r="1732" spans="1:15" hidden="1" x14ac:dyDescent="0.35">
      <c r="A1732">
        <v>1444</v>
      </c>
      <c r="B1732">
        <v>134</v>
      </c>
      <c r="C1732" t="s">
        <v>69</v>
      </c>
      <c r="D1732" t="str">
        <f>INDEX(FSA_Province!B:B,MATCH(LEFT(C1732,1),FSA_Province!A:A,0))</f>
        <v>ON</v>
      </c>
      <c r="E1732" t="s">
        <v>1681</v>
      </c>
      <c r="F1732" t="s">
        <v>2642</v>
      </c>
      <c r="G1732" t="s">
        <v>2643</v>
      </c>
      <c r="H1732" t="s">
        <v>27</v>
      </c>
      <c r="I1732" t="s">
        <v>16</v>
      </c>
      <c r="J1732">
        <v>1.1599999999999999E-2</v>
      </c>
      <c r="K1732">
        <v>1.1599999999999999E-2</v>
      </c>
      <c r="L1732">
        <v>45158.273000000001</v>
      </c>
      <c r="M1732">
        <v>530.25552679999998</v>
      </c>
      <c r="O1732">
        <v>0.79538328999999997</v>
      </c>
    </row>
    <row r="1733" spans="1:15" hidden="1" x14ac:dyDescent="0.35">
      <c r="A1733">
        <v>1732</v>
      </c>
      <c r="B1733">
        <v>12</v>
      </c>
      <c r="C1733" t="s">
        <v>346</v>
      </c>
      <c r="D1733" t="str">
        <f>INDEX(FSA_Province!B:B,MATCH(LEFT(C1733,1),FSA_Province!A:A,0))</f>
        <v>ON</v>
      </c>
      <c r="E1733" t="s">
        <v>1979</v>
      </c>
      <c r="F1733" t="s">
        <v>2647</v>
      </c>
      <c r="G1733" t="s">
        <v>2643</v>
      </c>
      <c r="H1733" t="s">
        <v>27</v>
      </c>
      <c r="I1733" t="s">
        <v>16</v>
      </c>
      <c r="J1733">
        <v>1000</v>
      </c>
      <c r="K1733">
        <v>1000</v>
      </c>
      <c r="L1733">
        <v>0.13276131999999999</v>
      </c>
      <c r="M1733">
        <v>134.05159499999999</v>
      </c>
      <c r="O1733">
        <v>0.20107738999999999</v>
      </c>
    </row>
    <row r="1734" spans="1:15" hidden="1" x14ac:dyDescent="0.35">
      <c r="A1734">
        <v>1285</v>
      </c>
      <c r="B1734">
        <v>245</v>
      </c>
      <c r="C1734" t="s">
        <v>8</v>
      </c>
      <c r="D1734" t="str">
        <f>INDEX(FSA_Province!B:B,MATCH(LEFT(C1734,1),FSA_Province!A:A,0))</f>
        <v>BC</v>
      </c>
      <c r="E1734" t="s">
        <v>1518</v>
      </c>
      <c r="F1734" t="s">
        <v>2642</v>
      </c>
      <c r="G1734" t="s">
        <v>2643</v>
      </c>
      <c r="H1734" t="s">
        <v>11</v>
      </c>
      <c r="I1734" t="s">
        <v>12</v>
      </c>
      <c r="J1734">
        <v>0.5</v>
      </c>
      <c r="K1734">
        <v>0.5</v>
      </c>
      <c r="L1734">
        <v>45100</v>
      </c>
      <c r="M1734">
        <v>22573.50632</v>
      </c>
      <c r="O1734">
        <v>0</v>
      </c>
    </row>
    <row r="1735" spans="1:15" hidden="1" x14ac:dyDescent="0.35">
      <c r="A1735">
        <v>1734</v>
      </c>
      <c r="B1735">
        <v>127</v>
      </c>
      <c r="C1735" t="s">
        <v>1235</v>
      </c>
      <c r="D1735" t="str">
        <f>INDEX(FSA_Province!B:B,MATCH(LEFT(C1735,1),FSA_Province!A:A,0))</f>
        <v>QC</v>
      </c>
      <c r="E1735" t="s">
        <v>1981</v>
      </c>
      <c r="F1735" t="s">
        <v>2646</v>
      </c>
      <c r="G1735" t="s">
        <v>2643</v>
      </c>
      <c r="H1735" t="s">
        <v>11</v>
      </c>
      <c r="I1735" t="s">
        <v>16</v>
      </c>
      <c r="J1735">
        <v>5.0403627799999997</v>
      </c>
      <c r="K1735">
        <v>5.0403627799999997</v>
      </c>
      <c r="L1735">
        <v>1560</v>
      </c>
      <c r="M1735">
        <v>7934.2422150000002</v>
      </c>
      <c r="O1735">
        <v>11.9013633</v>
      </c>
    </row>
    <row r="1736" spans="1:15" hidden="1" x14ac:dyDescent="0.35">
      <c r="A1736">
        <v>1735</v>
      </c>
      <c r="B1736">
        <v>142</v>
      </c>
      <c r="C1736" t="s">
        <v>102</v>
      </c>
      <c r="D1736" t="str">
        <f>INDEX(FSA_Province!B:B,MATCH(LEFT(C1736,1),FSA_Province!A:A,0))</f>
        <v>QC</v>
      </c>
      <c r="E1736" t="s">
        <v>1982</v>
      </c>
      <c r="F1736" t="s">
        <v>2647</v>
      </c>
      <c r="G1736" t="s">
        <v>2643</v>
      </c>
      <c r="H1736" t="s">
        <v>27</v>
      </c>
      <c r="I1736" t="s">
        <v>16</v>
      </c>
      <c r="J1736">
        <v>100</v>
      </c>
      <c r="K1736">
        <v>100</v>
      </c>
      <c r="L1736">
        <v>0.12758905000000001</v>
      </c>
      <c r="M1736">
        <v>12.89197922</v>
      </c>
      <c r="O1736">
        <v>1.9337960000000001E-2</v>
      </c>
    </row>
    <row r="1737" spans="1:15" hidden="1" x14ac:dyDescent="0.35">
      <c r="A1737">
        <v>1736</v>
      </c>
      <c r="B1737">
        <v>142</v>
      </c>
      <c r="C1737" t="s">
        <v>102</v>
      </c>
      <c r="D1737" t="str">
        <f>INDEX(FSA_Province!B:B,MATCH(LEFT(C1737,1),FSA_Province!A:A,0))</f>
        <v>QC</v>
      </c>
      <c r="E1737" t="s">
        <v>1983</v>
      </c>
      <c r="F1737" t="s">
        <v>2647</v>
      </c>
      <c r="G1737" t="s">
        <v>2643</v>
      </c>
      <c r="H1737" t="s">
        <v>27</v>
      </c>
      <c r="I1737" t="s">
        <v>16</v>
      </c>
      <c r="J1737">
        <v>7650</v>
      </c>
      <c r="K1737">
        <v>7650</v>
      </c>
      <c r="L1737">
        <v>0.12740203999999999</v>
      </c>
      <c r="M1737">
        <v>984.86787860000004</v>
      </c>
      <c r="O1737">
        <v>1.4773018099999999</v>
      </c>
    </row>
    <row r="1738" spans="1:15" hidden="1" x14ac:dyDescent="0.35">
      <c r="A1738">
        <v>2057</v>
      </c>
      <c r="B1738">
        <v>225</v>
      </c>
      <c r="C1738" t="s">
        <v>300</v>
      </c>
      <c r="D1738" t="str">
        <f>INDEX(FSA_Province!B:B,MATCH(LEFT(C1738,1),FSA_Province!A:A,0))</f>
        <v>AB</v>
      </c>
      <c r="E1738" t="s">
        <v>2316</v>
      </c>
      <c r="F1738" t="s">
        <v>2642</v>
      </c>
      <c r="G1738" t="s">
        <v>2643</v>
      </c>
      <c r="H1738" t="s">
        <v>27</v>
      </c>
      <c r="I1738" t="s">
        <v>12</v>
      </c>
      <c r="J1738">
        <v>4.4000000000000003E-3</v>
      </c>
      <c r="K1738">
        <v>4.4000000000000003E-3</v>
      </c>
      <c r="L1738">
        <v>45097.928</v>
      </c>
      <c r="M1738">
        <v>196.85342829999999</v>
      </c>
      <c r="O1738">
        <v>0.29528014000000002</v>
      </c>
    </row>
    <row r="1739" spans="1:15" hidden="1" x14ac:dyDescent="0.35">
      <c r="A1739">
        <v>1738</v>
      </c>
      <c r="B1739">
        <v>232</v>
      </c>
      <c r="C1739" t="s">
        <v>639</v>
      </c>
      <c r="D1739" t="str">
        <f>INDEX(FSA_Province!B:B,MATCH(LEFT(C1739,1),FSA_Province!A:A,0))</f>
        <v>AB</v>
      </c>
      <c r="E1739" t="s">
        <v>1985</v>
      </c>
      <c r="F1739" t="s">
        <v>2669</v>
      </c>
      <c r="G1739" t="s">
        <v>2643</v>
      </c>
      <c r="H1739" t="s">
        <v>27</v>
      </c>
      <c r="I1739" t="s">
        <v>16</v>
      </c>
      <c r="J1739">
        <v>100</v>
      </c>
      <c r="K1739">
        <v>100</v>
      </c>
      <c r="L1739">
        <v>3.2978980299999998</v>
      </c>
      <c r="M1739">
        <v>333.25551519999999</v>
      </c>
      <c r="O1739">
        <v>0.49988326999999999</v>
      </c>
    </row>
    <row r="1740" spans="1:15" hidden="1" x14ac:dyDescent="0.35">
      <c r="A1740">
        <v>1739</v>
      </c>
      <c r="B1740">
        <v>232</v>
      </c>
      <c r="C1740" t="s">
        <v>639</v>
      </c>
      <c r="D1740" t="str">
        <f>INDEX(FSA_Province!B:B,MATCH(LEFT(C1740,1),FSA_Province!A:A,0))</f>
        <v>AB</v>
      </c>
      <c r="E1740" t="s">
        <v>1986</v>
      </c>
      <c r="F1740" t="s">
        <v>2646</v>
      </c>
      <c r="G1740" t="s">
        <v>2643</v>
      </c>
      <c r="H1740" t="s">
        <v>27</v>
      </c>
      <c r="I1740" t="s">
        <v>16</v>
      </c>
      <c r="J1740">
        <v>0.5</v>
      </c>
      <c r="K1740">
        <v>0.5</v>
      </c>
      <c r="L1740">
        <v>1509.702</v>
      </c>
      <c r="M1740">
        <v>762.7832793</v>
      </c>
      <c r="O1740">
        <v>1.14417491</v>
      </c>
    </row>
    <row r="1741" spans="1:15" hidden="1" x14ac:dyDescent="0.35">
      <c r="A1741">
        <v>1740</v>
      </c>
      <c r="B1741">
        <v>239</v>
      </c>
      <c r="C1741" t="s">
        <v>1767</v>
      </c>
      <c r="D1741" t="str">
        <f>INDEX(FSA_Province!B:B,MATCH(LEFT(C1741,1),FSA_Province!A:A,0))</f>
        <v>QC</v>
      </c>
      <c r="E1741" t="s">
        <v>1987</v>
      </c>
      <c r="F1741" t="s">
        <v>2644</v>
      </c>
      <c r="G1741" t="s">
        <v>2643</v>
      </c>
      <c r="H1741" t="s">
        <v>11</v>
      </c>
      <c r="I1741" t="s">
        <v>16</v>
      </c>
      <c r="J1741">
        <v>2000</v>
      </c>
      <c r="K1741">
        <v>2000</v>
      </c>
      <c r="L1741">
        <v>0.41765000000000002</v>
      </c>
      <c r="M1741">
        <v>844.41881999999998</v>
      </c>
      <c r="O1741">
        <v>1.26662823</v>
      </c>
    </row>
    <row r="1742" spans="1:15" hidden="1" x14ac:dyDescent="0.35">
      <c r="A1742">
        <v>1795</v>
      </c>
      <c r="B1742">
        <v>90</v>
      </c>
      <c r="C1742" t="s">
        <v>129</v>
      </c>
      <c r="D1742" t="str">
        <f>INDEX(FSA_Province!B:B,MATCH(LEFT(C1742,1),FSA_Province!A:A,0))</f>
        <v>ON</v>
      </c>
      <c r="E1742" t="s">
        <v>2044</v>
      </c>
      <c r="F1742" t="s">
        <v>2642</v>
      </c>
      <c r="G1742" t="s">
        <v>2643</v>
      </c>
      <c r="H1742" t="s">
        <v>11</v>
      </c>
      <c r="I1742" t="s">
        <v>12</v>
      </c>
      <c r="J1742">
        <v>0.33300000000000002</v>
      </c>
      <c r="K1742">
        <v>0.33300000000000002</v>
      </c>
      <c r="L1742">
        <v>45000</v>
      </c>
      <c r="M1742">
        <v>14767.13932</v>
      </c>
      <c r="O1742">
        <v>22.15070897</v>
      </c>
    </row>
    <row r="1743" spans="1:15" hidden="1" x14ac:dyDescent="0.35">
      <c r="A1743">
        <v>1742</v>
      </c>
      <c r="B1743">
        <v>239</v>
      </c>
      <c r="C1743" t="s">
        <v>1767</v>
      </c>
      <c r="D1743" t="str">
        <f>INDEX(FSA_Province!B:B,MATCH(LEFT(C1743,1),FSA_Province!A:A,0))</f>
        <v>QC</v>
      </c>
      <c r="E1743" t="s">
        <v>1990</v>
      </c>
      <c r="F1743" t="s">
        <v>2646</v>
      </c>
      <c r="G1743" t="s">
        <v>2643</v>
      </c>
      <c r="H1743" t="s">
        <v>11</v>
      </c>
      <c r="I1743" t="s">
        <v>16</v>
      </c>
      <c r="J1743">
        <v>1.32</v>
      </c>
      <c r="K1743">
        <v>1.32</v>
      </c>
      <c r="L1743">
        <v>1503</v>
      </c>
      <c r="M1743">
        <v>2002.5780239999999</v>
      </c>
      <c r="O1743">
        <v>3.0038670299999999</v>
      </c>
    </row>
    <row r="1744" spans="1:15" hidden="1" x14ac:dyDescent="0.35">
      <c r="A1744">
        <v>1743</v>
      </c>
      <c r="B1744">
        <v>226</v>
      </c>
      <c r="C1744" t="s">
        <v>372</v>
      </c>
      <c r="D1744" t="str">
        <f>INDEX(FSA_Province!B:B,MATCH(LEFT(C1744,1),FSA_Province!A:A,0))</f>
        <v>AB</v>
      </c>
      <c r="E1744" t="s">
        <v>1991</v>
      </c>
      <c r="F1744" t="s">
        <v>2647</v>
      </c>
      <c r="G1744" t="s">
        <v>2643</v>
      </c>
      <c r="H1744" t="s">
        <v>11</v>
      </c>
      <c r="I1744" t="s">
        <v>16</v>
      </c>
      <c r="J1744">
        <v>685</v>
      </c>
      <c r="K1744">
        <v>685</v>
      </c>
      <c r="L1744">
        <v>0.109</v>
      </c>
      <c r="M1744">
        <v>75.646570699999998</v>
      </c>
      <c r="O1744">
        <v>0.11346985</v>
      </c>
    </row>
    <row r="1745" spans="1:15" hidden="1" x14ac:dyDescent="0.35">
      <c r="A1745">
        <v>1744</v>
      </c>
      <c r="B1745">
        <v>59</v>
      </c>
      <c r="C1745" t="s">
        <v>83</v>
      </c>
      <c r="D1745" t="str">
        <f>INDEX(FSA_Province!B:B,MATCH(LEFT(C1745,1),FSA_Province!A:A,0))</f>
        <v>BC</v>
      </c>
      <c r="E1745" t="s">
        <v>1992</v>
      </c>
      <c r="F1745" t="s">
        <v>2647</v>
      </c>
      <c r="G1745" t="s">
        <v>2643</v>
      </c>
      <c r="H1745" t="s">
        <v>27</v>
      </c>
      <c r="I1745" t="s">
        <v>16</v>
      </c>
      <c r="J1745">
        <v>1100</v>
      </c>
      <c r="K1745">
        <v>1100</v>
      </c>
      <c r="L1745">
        <v>0.12903655999999999</v>
      </c>
      <c r="M1745">
        <v>143.40941839999999</v>
      </c>
      <c r="O1745">
        <v>0.21511411999999999</v>
      </c>
    </row>
    <row r="1746" spans="1:15" hidden="1" x14ac:dyDescent="0.35">
      <c r="A1746">
        <v>2099</v>
      </c>
      <c r="B1746">
        <v>245</v>
      </c>
      <c r="C1746" t="s">
        <v>8</v>
      </c>
      <c r="D1746" t="str">
        <f>INDEX(FSA_Province!B:B,MATCH(LEFT(C1746,1),FSA_Province!A:A,0))</f>
        <v>BC</v>
      </c>
      <c r="E1746" t="s">
        <v>2361</v>
      </c>
      <c r="F1746" t="s">
        <v>2642</v>
      </c>
      <c r="G1746" t="s">
        <v>2643</v>
      </c>
      <c r="H1746" t="s">
        <v>11</v>
      </c>
      <c r="I1746" t="s">
        <v>16</v>
      </c>
      <c r="J1746">
        <v>0.5</v>
      </c>
      <c r="K1746">
        <v>0.5</v>
      </c>
      <c r="L1746">
        <v>45000</v>
      </c>
      <c r="M1746">
        <v>22499.999790000002</v>
      </c>
      <c r="O1746">
        <v>0</v>
      </c>
    </row>
    <row r="1747" spans="1:15" hidden="1" x14ac:dyDescent="0.35">
      <c r="A1747">
        <v>2160</v>
      </c>
      <c r="B1747">
        <v>28</v>
      </c>
      <c r="C1747" t="s">
        <v>215</v>
      </c>
      <c r="D1747" t="str">
        <f>INDEX(FSA_Province!B:B,MATCH(LEFT(C1747,1),FSA_Province!A:A,0))</f>
        <v>AB</v>
      </c>
      <c r="E1747" t="s">
        <v>2423</v>
      </c>
      <c r="F1747" t="s">
        <v>2642</v>
      </c>
      <c r="G1747" t="s">
        <v>2643</v>
      </c>
      <c r="H1747" t="s">
        <v>11</v>
      </c>
      <c r="I1747" t="s">
        <v>16</v>
      </c>
      <c r="J1747">
        <v>0.05</v>
      </c>
      <c r="K1747">
        <v>0.05</v>
      </c>
      <c r="L1747">
        <v>45000</v>
      </c>
      <c r="M1747">
        <v>2274.6162720000002</v>
      </c>
      <c r="O1747">
        <v>3.4119243899999998</v>
      </c>
    </row>
    <row r="1748" spans="1:15" hidden="1" x14ac:dyDescent="0.35">
      <c r="A1748">
        <v>1747</v>
      </c>
      <c r="B1748">
        <v>92</v>
      </c>
      <c r="C1748" t="s">
        <v>135</v>
      </c>
      <c r="D1748" t="str">
        <f>INDEX(FSA_Province!B:B,MATCH(LEFT(C1748,1),FSA_Province!A:A,0))</f>
        <v>ON</v>
      </c>
      <c r="E1748" t="s">
        <v>1995</v>
      </c>
      <c r="F1748" t="s">
        <v>2647</v>
      </c>
      <c r="G1748" t="s">
        <v>2643</v>
      </c>
      <c r="H1748" t="s">
        <v>27</v>
      </c>
      <c r="I1748" t="s">
        <v>16</v>
      </c>
      <c r="J1748">
        <v>300</v>
      </c>
      <c r="K1748">
        <v>300</v>
      </c>
      <c r="L1748">
        <v>0.13091527</v>
      </c>
      <c r="M1748">
        <v>39.628350529999999</v>
      </c>
      <c r="O1748">
        <v>5.9442519999999999E-2</v>
      </c>
    </row>
    <row r="1749" spans="1:15" hidden="1" x14ac:dyDescent="0.35">
      <c r="A1749">
        <v>2189</v>
      </c>
      <c r="B1749">
        <v>28</v>
      </c>
      <c r="C1749" t="s">
        <v>215</v>
      </c>
      <c r="D1749" t="str">
        <f>INDEX(FSA_Province!B:B,MATCH(LEFT(C1749,1),FSA_Province!A:A,0))</f>
        <v>AB</v>
      </c>
      <c r="E1749" t="s">
        <v>2453</v>
      </c>
      <c r="F1749" t="s">
        <v>2642</v>
      </c>
      <c r="G1749" t="s">
        <v>2643</v>
      </c>
      <c r="H1749" t="s">
        <v>11</v>
      </c>
      <c r="I1749" t="s">
        <v>16</v>
      </c>
      <c r="J1749">
        <v>0.05</v>
      </c>
      <c r="K1749">
        <v>0.05</v>
      </c>
      <c r="L1749">
        <v>45000</v>
      </c>
      <c r="M1749">
        <v>2286.1844420000002</v>
      </c>
      <c r="O1749">
        <v>3.4292766600000002</v>
      </c>
    </row>
    <row r="1750" spans="1:15" hidden="1" x14ac:dyDescent="0.35">
      <c r="A1750">
        <v>963</v>
      </c>
      <c r="B1750">
        <v>1</v>
      </c>
      <c r="C1750" t="s">
        <v>556</v>
      </c>
      <c r="D1750" t="str">
        <f>INDEX(FSA_Province!B:B,MATCH(LEFT(C1750,1),FSA_Province!A:A,0))</f>
        <v>ON</v>
      </c>
      <c r="E1750" t="s">
        <v>1181</v>
      </c>
      <c r="F1750" t="s">
        <v>2644</v>
      </c>
      <c r="G1750" t="s">
        <v>2642</v>
      </c>
      <c r="H1750" t="s">
        <v>11</v>
      </c>
      <c r="I1750" t="s">
        <v>12</v>
      </c>
      <c r="J1750">
        <v>3295.3869525700002</v>
      </c>
      <c r="K1750">
        <v>3295.3869525700002</v>
      </c>
      <c r="L1750">
        <v>1.8640000000000001E-5</v>
      </c>
      <c r="M1750">
        <v>6.1426010000000003E-2</v>
      </c>
      <c r="O1750">
        <v>9.2130000000000001E-5</v>
      </c>
    </row>
    <row r="1751" spans="1:15" hidden="1" x14ac:dyDescent="0.35">
      <c r="A1751">
        <v>1837</v>
      </c>
      <c r="B1751">
        <v>41</v>
      </c>
      <c r="C1751" t="s">
        <v>179</v>
      </c>
      <c r="D1751" t="str">
        <f>INDEX(FSA_Province!B:B,MATCH(LEFT(C1751,1),FSA_Province!A:A,0))</f>
        <v>BC</v>
      </c>
      <c r="E1751" t="s">
        <v>2086</v>
      </c>
      <c r="F1751" t="s">
        <v>2642</v>
      </c>
      <c r="G1751" t="s">
        <v>2643</v>
      </c>
      <c r="H1751" t="s">
        <v>27</v>
      </c>
      <c r="I1751" t="s">
        <v>16</v>
      </c>
      <c r="J1751">
        <v>2.4E-2</v>
      </c>
      <c r="K1751">
        <v>2.4E-2</v>
      </c>
      <c r="L1751">
        <v>44967.17</v>
      </c>
      <c r="M1751">
        <v>1090.059571</v>
      </c>
      <c r="O1751">
        <v>1.6350893500000001</v>
      </c>
    </row>
    <row r="1752" spans="1:15" hidden="1" x14ac:dyDescent="0.35">
      <c r="A1752">
        <v>1751</v>
      </c>
      <c r="B1752">
        <v>92</v>
      </c>
      <c r="C1752" t="s">
        <v>135</v>
      </c>
      <c r="D1752" t="str">
        <f>INDEX(FSA_Province!B:B,MATCH(LEFT(C1752,1),FSA_Province!A:A,0))</f>
        <v>ON</v>
      </c>
      <c r="E1752" t="s">
        <v>1999</v>
      </c>
      <c r="F1752" t="s">
        <v>2647</v>
      </c>
      <c r="G1752" t="s">
        <v>2643</v>
      </c>
      <c r="H1752" t="s">
        <v>11</v>
      </c>
      <c r="I1752" t="s">
        <v>16</v>
      </c>
      <c r="J1752">
        <v>14770.74329334</v>
      </c>
      <c r="K1752">
        <v>14770.74329334</v>
      </c>
      <c r="L1752">
        <v>0.13181999999999999</v>
      </c>
      <c r="M1752">
        <v>1963.8486049999999</v>
      </c>
      <c r="O1752">
        <v>2.9457729000000001</v>
      </c>
    </row>
    <row r="1753" spans="1:15" hidden="1" x14ac:dyDescent="0.35">
      <c r="A1753">
        <v>2008</v>
      </c>
      <c r="B1753">
        <v>222</v>
      </c>
      <c r="C1753" t="s">
        <v>320</v>
      </c>
      <c r="D1753" t="str">
        <f>INDEX(FSA_Province!B:B,MATCH(LEFT(C1753,1),FSA_Province!A:A,0))</f>
        <v>BC</v>
      </c>
      <c r="E1753" t="s">
        <v>2263</v>
      </c>
      <c r="F1753" t="s">
        <v>2642</v>
      </c>
      <c r="G1753" t="s">
        <v>2643</v>
      </c>
      <c r="H1753" t="s">
        <v>11</v>
      </c>
      <c r="I1753" t="s">
        <v>16</v>
      </c>
      <c r="J1753">
        <v>6.5500000000000003E-2</v>
      </c>
      <c r="K1753">
        <v>6.5500000000000003E-2</v>
      </c>
      <c r="L1753">
        <v>44900</v>
      </c>
      <c r="M1753">
        <v>2962.567818</v>
      </c>
      <c r="O1753">
        <v>4.4438517199999996</v>
      </c>
    </row>
    <row r="1754" spans="1:15" hidden="1" x14ac:dyDescent="0.35">
      <c r="A1754">
        <v>1945</v>
      </c>
      <c r="B1754">
        <v>225</v>
      </c>
      <c r="C1754" t="s">
        <v>300</v>
      </c>
      <c r="D1754" t="str">
        <f>INDEX(FSA_Province!B:B,MATCH(LEFT(C1754,1),FSA_Province!A:A,0))</f>
        <v>AB</v>
      </c>
      <c r="E1754" t="s">
        <v>2195</v>
      </c>
      <c r="F1754" t="s">
        <v>2642</v>
      </c>
      <c r="G1754" t="s">
        <v>2643</v>
      </c>
      <c r="H1754" t="s">
        <v>27</v>
      </c>
      <c r="I1754" t="s">
        <v>12</v>
      </c>
      <c r="J1754">
        <v>4.4999999999999997E-3</v>
      </c>
      <c r="K1754">
        <v>4.4999999999999997E-3</v>
      </c>
      <c r="L1754">
        <v>44858.430999999997</v>
      </c>
      <c r="M1754">
        <v>200.6186457</v>
      </c>
      <c r="O1754">
        <v>0.30092795999999999</v>
      </c>
    </row>
    <row r="1755" spans="1:15" hidden="1" x14ac:dyDescent="0.35">
      <c r="A1755">
        <v>2027</v>
      </c>
      <c r="B1755">
        <v>245</v>
      </c>
      <c r="C1755" t="s">
        <v>8</v>
      </c>
      <c r="D1755" t="str">
        <f>INDEX(FSA_Province!B:B,MATCH(LEFT(C1755,1),FSA_Province!A:A,0))</f>
        <v>BC</v>
      </c>
      <c r="E1755" t="s">
        <v>2284</v>
      </c>
      <c r="F1755" t="s">
        <v>2642</v>
      </c>
      <c r="G1755" t="s">
        <v>2643</v>
      </c>
      <c r="H1755" t="s">
        <v>11</v>
      </c>
      <c r="I1755" t="s">
        <v>12</v>
      </c>
      <c r="J1755">
        <v>0.5</v>
      </c>
      <c r="K1755">
        <v>0.5</v>
      </c>
      <c r="L1755">
        <v>44800</v>
      </c>
      <c r="M1755">
        <v>22426.48445</v>
      </c>
      <c r="O1755">
        <v>0</v>
      </c>
    </row>
    <row r="1756" spans="1:15" hidden="1" x14ac:dyDescent="0.35">
      <c r="A1756">
        <v>1913</v>
      </c>
      <c r="B1756">
        <v>64</v>
      </c>
      <c r="C1756" t="s">
        <v>1778</v>
      </c>
      <c r="D1756" t="str">
        <f>INDEX(FSA_Province!B:B,MATCH(LEFT(C1756,1),FSA_Province!A:A,0))</f>
        <v>MB</v>
      </c>
      <c r="E1756" t="s">
        <v>2163</v>
      </c>
      <c r="F1756" t="s">
        <v>2642</v>
      </c>
      <c r="G1756" t="s">
        <v>2643</v>
      </c>
      <c r="H1756" t="s">
        <v>27</v>
      </c>
      <c r="I1756" t="s">
        <v>16</v>
      </c>
      <c r="J1756">
        <v>6.5500000000000003E-2</v>
      </c>
      <c r="K1756">
        <v>6.5500000000000003E-2</v>
      </c>
      <c r="L1756">
        <v>44790.135999999999</v>
      </c>
      <c r="M1756">
        <v>2970.0946720000002</v>
      </c>
      <c r="O1756">
        <v>4.4551420000000004</v>
      </c>
    </row>
    <row r="1757" spans="1:15" hidden="1" x14ac:dyDescent="0.35">
      <c r="A1757">
        <v>1756</v>
      </c>
      <c r="B1757">
        <v>92</v>
      </c>
      <c r="C1757" t="s">
        <v>135</v>
      </c>
      <c r="D1757" t="str">
        <f>INDEX(FSA_Province!B:B,MATCH(LEFT(C1757,1),FSA_Province!A:A,0))</f>
        <v>ON</v>
      </c>
      <c r="E1757" t="s">
        <v>2004</v>
      </c>
      <c r="F1757" t="s">
        <v>2647</v>
      </c>
      <c r="G1757" t="s">
        <v>2643</v>
      </c>
      <c r="H1757" t="s">
        <v>11</v>
      </c>
      <c r="I1757" t="s">
        <v>16</v>
      </c>
      <c r="J1757">
        <v>297.61616888999998</v>
      </c>
      <c r="K1757">
        <v>297.61616888999998</v>
      </c>
      <c r="L1757">
        <v>0.13420000000000001</v>
      </c>
      <c r="M1757">
        <v>40.290385229999998</v>
      </c>
      <c r="O1757">
        <v>6.0435570000000001E-2</v>
      </c>
    </row>
    <row r="1758" spans="1:15" hidden="1" x14ac:dyDescent="0.35">
      <c r="A1758">
        <v>1757</v>
      </c>
      <c r="B1758">
        <v>92</v>
      </c>
      <c r="C1758" t="s">
        <v>135</v>
      </c>
      <c r="D1758" t="str">
        <f>INDEX(FSA_Province!B:B,MATCH(LEFT(C1758,1),FSA_Province!A:A,0))</f>
        <v>ON</v>
      </c>
      <c r="E1758" t="s">
        <v>2005</v>
      </c>
      <c r="F1758" t="s">
        <v>2647</v>
      </c>
      <c r="G1758" t="s">
        <v>2643</v>
      </c>
      <c r="H1758" t="s">
        <v>11</v>
      </c>
      <c r="I1758" t="s">
        <v>16</v>
      </c>
      <c r="J1758">
        <v>7517.2412483899998</v>
      </c>
      <c r="K1758">
        <v>7517.2412483899998</v>
      </c>
      <c r="L1758">
        <v>0.13150000000000001</v>
      </c>
      <c r="M1758">
        <v>993.02061209999999</v>
      </c>
      <c r="O1758">
        <v>1.48953091</v>
      </c>
    </row>
    <row r="1759" spans="1:15" hidden="1" x14ac:dyDescent="0.35">
      <c r="A1759">
        <v>1787</v>
      </c>
      <c r="B1759">
        <v>245</v>
      </c>
      <c r="C1759" t="s">
        <v>8</v>
      </c>
      <c r="D1759" t="str">
        <f>INDEX(FSA_Province!B:B,MATCH(LEFT(C1759,1),FSA_Province!A:A,0))</f>
        <v>BC</v>
      </c>
      <c r="E1759" t="s">
        <v>2036</v>
      </c>
      <c r="F1759" t="s">
        <v>2642</v>
      </c>
      <c r="G1759" t="s">
        <v>2643</v>
      </c>
      <c r="H1759" t="s">
        <v>11</v>
      </c>
      <c r="I1759" t="s">
        <v>12</v>
      </c>
      <c r="J1759">
        <v>0.5</v>
      </c>
      <c r="K1759">
        <v>0.5</v>
      </c>
      <c r="L1759">
        <v>44760</v>
      </c>
      <c r="M1759">
        <v>22380.34518</v>
      </c>
      <c r="O1759">
        <v>0</v>
      </c>
    </row>
    <row r="1760" spans="1:15" hidden="1" x14ac:dyDescent="0.35">
      <c r="A1760">
        <v>1834</v>
      </c>
      <c r="B1760">
        <v>230</v>
      </c>
      <c r="C1760" t="s">
        <v>246</v>
      </c>
      <c r="D1760" t="str">
        <f>INDEX(FSA_Province!B:B,MATCH(LEFT(C1760,1),FSA_Province!A:A,0))</f>
        <v>AB</v>
      </c>
      <c r="E1760" t="s">
        <v>2083</v>
      </c>
      <c r="F1760" t="s">
        <v>2642</v>
      </c>
      <c r="G1760" t="s">
        <v>2643</v>
      </c>
      <c r="H1760" t="s">
        <v>11</v>
      </c>
      <c r="I1760" t="s">
        <v>16</v>
      </c>
      <c r="J1760">
        <v>0.125</v>
      </c>
      <c r="K1760">
        <v>0.125</v>
      </c>
      <c r="L1760">
        <v>44690</v>
      </c>
      <c r="M1760">
        <v>5615.6397070000003</v>
      </c>
      <c r="O1760">
        <v>0</v>
      </c>
    </row>
    <row r="1761" spans="1:15" hidden="1" x14ac:dyDescent="0.35">
      <c r="A1761">
        <v>1760</v>
      </c>
      <c r="B1761">
        <v>18</v>
      </c>
      <c r="C1761" t="s">
        <v>50</v>
      </c>
      <c r="D1761" t="str">
        <f>INDEX(FSA_Province!B:B,MATCH(LEFT(C1761,1),FSA_Province!A:A,0))</f>
        <v>BC</v>
      </c>
      <c r="E1761" t="s">
        <v>2008</v>
      </c>
      <c r="F1761" t="s">
        <v>2647</v>
      </c>
      <c r="G1761" t="s">
        <v>2643</v>
      </c>
      <c r="H1761" t="s">
        <v>11</v>
      </c>
      <c r="I1761" t="s">
        <v>16</v>
      </c>
      <c r="J1761">
        <v>10000</v>
      </c>
      <c r="K1761">
        <v>10000</v>
      </c>
      <c r="L1761">
        <v>0.105</v>
      </c>
      <c r="M1761">
        <v>1063.8037059999999</v>
      </c>
      <c r="O1761">
        <v>1.5957055499999999</v>
      </c>
    </row>
    <row r="1762" spans="1:15" hidden="1" x14ac:dyDescent="0.35">
      <c r="A1762">
        <v>1761</v>
      </c>
      <c r="B1762">
        <v>18</v>
      </c>
      <c r="C1762" t="s">
        <v>50</v>
      </c>
      <c r="D1762" t="str">
        <f>INDEX(FSA_Province!B:B,MATCH(LEFT(C1762,1),FSA_Province!A:A,0))</f>
        <v>BC</v>
      </c>
      <c r="E1762" t="s">
        <v>2009</v>
      </c>
      <c r="F1762" t="s">
        <v>2647</v>
      </c>
      <c r="G1762" t="s">
        <v>2643</v>
      </c>
      <c r="H1762" t="s">
        <v>11</v>
      </c>
      <c r="I1762" t="s">
        <v>16</v>
      </c>
      <c r="J1762">
        <v>10000</v>
      </c>
      <c r="K1762">
        <v>10000</v>
      </c>
      <c r="L1762">
        <v>0.121</v>
      </c>
      <c r="M1762">
        <v>1221.273837</v>
      </c>
      <c r="O1762">
        <v>1.8319107400000001</v>
      </c>
    </row>
    <row r="1763" spans="1:15" hidden="1" x14ac:dyDescent="0.35">
      <c r="A1763">
        <v>1785</v>
      </c>
      <c r="B1763">
        <v>90</v>
      </c>
      <c r="C1763" t="s">
        <v>129</v>
      </c>
      <c r="D1763" t="str">
        <f>INDEX(FSA_Province!B:B,MATCH(LEFT(C1763,1),FSA_Province!A:A,0))</f>
        <v>ON</v>
      </c>
      <c r="E1763" t="s">
        <v>2034</v>
      </c>
      <c r="F1763" t="s">
        <v>2642</v>
      </c>
      <c r="G1763" t="s">
        <v>2643</v>
      </c>
      <c r="H1763" t="s">
        <v>27</v>
      </c>
      <c r="I1763" t="s">
        <v>12</v>
      </c>
      <c r="J1763">
        <v>0.34810868</v>
      </c>
      <c r="K1763">
        <v>0.34810868</v>
      </c>
      <c r="L1763">
        <v>44656.550999999999</v>
      </c>
      <c r="M1763">
        <v>15324.16439</v>
      </c>
      <c r="O1763">
        <v>22.98624658</v>
      </c>
    </row>
    <row r="1764" spans="1:15" hidden="1" x14ac:dyDescent="0.35">
      <c r="A1764">
        <v>1763</v>
      </c>
      <c r="B1764">
        <v>232</v>
      </c>
      <c r="C1764" t="s">
        <v>639</v>
      </c>
      <c r="D1764" t="str">
        <f>INDEX(FSA_Province!B:B,MATCH(LEFT(C1764,1),FSA_Province!A:A,0))</f>
        <v>AB</v>
      </c>
      <c r="E1764" t="s">
        <v>2011</v>
      </c>
      <c r="F1764" t="s">
        <v>2646</v>
      </c>
      <c r="G1764" t="s">
        <v>2643</v>
      </c>
      <c r="H1764" t="s">
        <v>27</v>
      </c>
      <c r="I1764" t="s">
        <v>16</v>
      </c>
      <c r="J1764">
        <v>0.5</v>
      </c>
      <c r="K1764">
        <v>0.5</v>
      </c>
      <c r="L1764">
        <v>1638.375</v>
      </c>
      <c r="M1764">
        <v>824.84331420000001</v>
      </c>
      <c r="O1764">
        <v>1.23726497</v>
      </c>
    </row>
    <row r="1765" spans="1:15" hidden="1" x14ac:dyDescent="0.35">
      <c r="A1765">
        <v>1764</v>
      </c>
      <c r="B1765">
        <v>90</v>
      </c>
      <c r="C1765" t="s">
        <v>129</v>
      </c>
      <c r="D1765" t="str">
        <f>INDEX(FSA_Province!B:B,MATCH(LEFT(C1765,1),FSA_Province!A:A,0))</f>
        <v>ON</v>
      </c>
      <c r="E1765" t="s">
        <v>2012</v>
      </c>
      <c r="F1765" t="s">
        <v>2647</v>
      </c>
      <c r="G1765" t="s">
        <v>2643</v>
      </c>
      <c r="H1765" t="s">
        <v>11</v>
      </c>
      <c r="I1765" t="s">
        <v>16</v>
      </c>
      <c r="J1765">
        <v>4971</v>
      </c>
      <c r="K1765">
        <v>4971</v>
      </c>
      <c r="L1765">
        <v>0.14099999999999999</v>
      </c>
      <c r="M1765">
        <v>707.05831909999995</v>
      </c>
      <c r="O1765">
        <v>1.06058747</v>
      </c>
    </row>
    <row r="1766" spans="1:15" hidden="1" x14ac:dyDescent="0.35">
      <c r="A1766">
        <v>1765</v>
      </c>
      <c r="B1766">
        <v>232</v>
      </c>
      <c r="C1766" t="s">
        <v>639</v>
      </c>
      <c r="D1766" t="str">
        <f>INDEX(FSA_Province!B:B,MATCH(LEFT(C1766,1),FSA_Province!A:A,0))</f>
        <v>AB</v>
      </c>
      <c r="E1766" t="s">
        <v>2013</v>
      </c>
      <c r="F1766" t="s">
        <v>2647</v>
      </c>
      <c r="G1766" t="s">
        <v>2643</v>
      </c>
      <c r="H1766" t="s">
        <v>27</v>
      </c>
      <c r="I1766" t="s">
        <v>12</v>
      </c>
      <c r="J1766">
        <v>4000</v>
      </c>
      <c r="K1766">
        <v>4000</v>
      </c>
      <c r="L1766">
        <v>0.14289098</v>
      </c>
      <c r="M1766">
        <v>563.02842050000004</v>
      </c>
      <c r="O1766">
        <v>0.84454262999999996</v>
      </c>
    </row>
    <row r="1767" spans="1:15" hidden="1" x14ac:dyDescent="0.35">
      <c r="A1767">
        <v>1766</v>
      </c>
      <c r="B1767">
        <v>90</v>
      </c>
      <c r="C1767" t="s">
        <v>129</v>
      </c>
      <c r="D1767" t="str">
        <f>INDEX(FSA_Province!B:B,MATCH(LEFT(C1767,1),FSA_Province!A:A,0))</f>
        <v>ON</v>
      </c>
      <c r="E1767" t="s">
        <v>2014</v>
      </c>
      <c r="F1767" t="s">
        <v>2647</v>
      </c>
      <c r="G1767" t="s">
        <v>2643</v>
      </c>
      <c r="H1767" t="s">
        <v>11</v>
      </c>
      <c r="I1767" t="s">
        <v>16</v>
      </c>
      <c r="J1767">
        <v>150000</v>
      </c>
      <c r="K1767">
        <v>150000</v>
      </c>
      <c r="L1767">
        <v>0.14199999999999999</v>
      </c>
      <c r="M1767">
        <v>21486.67643</v>
      </c>
      <c r="O1767">
        <v>32.230014509999997</v>
      </c>
    </row>
    <row r="1768" spans="1:15" hidden="1" x14ac:dyDescent="0.35">
      <c r="A1768">
        <v>1767</v>
      </c>
      <c r="B1768">
        <v>90</v>
      </c>
      <c r="C1768" t="s">
        <v>129</v>
      </c>
      <c r="D1768" t="str">
        <f>INDEX(FSA_Province!B:B,MATCH(LEFT(C1768,1),FSA_Province!A:A,0))</f>
        <v>ON</v>
      </c>
      <c r="E1768" t="s">
        <v>2015</v>
      </c>
      <c r="F1768" t="s">
        <v>2647</v>
      </c>
      <c r="G1768" t="s">
        <v>2643</v>
      </c>
      <c r="H1768" t="s">
        <v>11</v>
      </c>
      <c r="I1768" t="s">
        <v>16</v>
      </c>
      <c r="J1768">
        <v>25000</v>
      </c>
      <c r="K1768">
        <v>25000</v>
      </c>
      <c r="L1768">
        <v>0.14149999999999999</v>
      </c>
      <c r="M1768">
        <v>3568.5255550000002</v>
      </c>
      <c r="O1768">
        <v>5.3527883300000001</v>
      </c>
    </row>
    <row r="1769" spans="1:15" hidden="1" x14ac:dyDescent="0.35">
      <c r="A1769">
        <v>1768</v>
      </c>
      <c r="B1769">
        <v>90</v>
      </c>
      <c r="C1769" t="s">
        <v>129</v>
      </c>
      <c r="D1769" t="str">
        <f>INDEX(FSA_Province!B:B,MATCH(LEFT(C1769,1),FSA_Province!A:A,0))</f>
        <v>ON</v>
      </c>
      <c r="E1769" t="s">
        <v>2016</v>
      </c>
      <c r="F1769" t="s">
        <v>2647</v>
      </c>
      <c r="G1769" t="s">
        <v>2643</v>
      </c>
      <c r="H1769" t="s">
        <v>11</v>
      </c>
      <c r="I1769" t="s">
        <v>16</v>
      </c>
      <c r="J1769">
        <v>50000</v>
      </c>
      <c r="K1769">
        <v>50000</v>
      </c>
      <c r="L1769">
        <v>0.14199999999999999</v>
      </c>
      <c r="M1769">
        <v>7163.5532469999998</v>
      </c>
      <c r="O1769">
        <v>10.74532986</v>
      </c>
    </row>
    <row r="1770" spans="1:15" hidden="1" x14ac:dyDescent="0.35">
      <c r="A1770">
        <v>1769</v>
      </c>
      <c r="B1770">
        <v>85</v>
      </c>
      <c r="C1770" t="s">
        <v>801</v>
      </c>
      <c r="D1770" t="str">
        <f>INDEX(FSA_Province!B:B,MATCH(LEFT(C1770,1),FSA_Province!A:A,0))</f>
        <v>AB</v>
      </c>
      <c r="E1770" t="s">
        <v>2017</v>
      </c>
      <c r="F1770" t="s">
        <v>2647</v>
      </c>
      <c r="G1770" t="s">
        <v>2643</v>
      </c>
      <c r="H1770" t="s">
        <v>11</v>
      </c>
      <c r="I1770" t="s">
        <v>16</v>
      </c>
      <c r="J1770">
        <v>99.328859059999999</v>
      </c>
      <c r="K1770">
        <v>99.328859059999999</v>
      </c>
      <c r="L1770">
        <v>0.14899999999999999</v>
      </c>
      <c r="M1770">
        <v>14.866656040000001</v>
      </c>
      <c r="O1770">
        <v>0</v>
      </c>
    </row>
    <row r="1771" spans="1:15" hidden="1" x14ac:dyDescent="0.35">
      <c r="A1771">
        <v>1770</v>
      </c>
      <c r="B1771">
        <v>105</v>
      </c>
      <c r="C1771" t="s">
        <v>511</v>
      </c>
      <c r="D1771" t="str">
        <f>INDEX(FSA_Province!B:B,MATCH(LEFT(C1771,1),FSA_Province!A:A,0))</f>
        <v>ON</v>
      </c>
      <c r="E1771" t="s">
        <v>2018</v>
      </c>
      <c r="F1771" t="s">
        <v>2647</v>
      </c>
      <c r="G1771" t="s">
        <v>2643</v>
      </c>
      <c r="H1771" t="s">
        <v>11</v>
      </c>
      <c r="I1771" t="s">
        <v>16</v>
      </c>
      <c r="J1771">
        <v>9700</v>
      </c>
      <c r="K1771">
        <v>9700</v>
      </c>
      <c r="L1771">
        <v>0.14917994000000001</v>
      </c>
      <c r="M1771">
        <v>1459.5430759999999</v>
      </c>
      <c r="O1771">
        <v>2.18931458</v>
      </c>
    </row>
    <row r="1772" spans="1:15" hidden="1" x14ac:dyDescent="0.35">
      <c r="A1772">
        <v>670</v>
      </c>
      <c r="B1772">
        <v>248</v>
      </c>
      <c r="C1772" t="s">
        <v>401</v>
      </c>
      <c r="D1772" t="str">
        <f>INDEX(FSA_Province!B:B,MATCH(LEFT(C1772,1),FSA_Province!A:A,0))</f>
        <v>ON</v>
      </c>
      <c r="E1772" t="s">
        <v>865</v>
      </c>
      <c r="F1772" t="s">
        <v>2644</v>
      </c>
      <c r="G1772" t="s">
        <v>2642</v>
      </c>
      <c r="H1772" t="s">
        <v>27</v>
      </c>
      <c r="I1772" t="s">
        <v>16</v>
      </c>
      <c r="J1772">
        <v>105</v>
      </c>
      <c r="K1772">
        <v>105</v>
      </c>
      <c r="L1772">
        <v>1.933E-5</v>
      </c>
      <c r="M1772">
        <v>2.02965E-3</v>
      </c>
      <c r="O1772">
        <v>3.0400000000000001E-6</v>
      </c>
    </row>
    <row r="1773" spans="1:15" hidden="1" x14ac:dyDescent="0.35">
      <c r="A1773">
        <v>1772</v>
      </c>
      <c r="B1773">
        <v>85</v>
      </c>
      <c r="C1773" t="s">
        <v>801</v>
      </c>
      <c r="D1773" t="str">
        <f>INDEX(FSA_Province!B:B,MATCH(LEFT(C1773,1),FSA_Province!A:A,0))</f>
        <v>AB</v>
      </c>
      <c r="E1773" t="s">
        <v>2020</v>
      </c>
      <c r="F1773" t="s">
        <v>2647</v>
      </c>
      <c r="G1773" t="s">
        <v>2643</v>
      </c>
      <c r="H1773" t="s">
        <v>11</v>
      </c>
      <c r="I1773" t="s">
        <v>16</v>
      </c>
      <c r="J1773">
        <v>6490.0662251699996</v>
      </c>
      <c r="K1773">
        <v>6490.0662251699996</v>
      </c>
      <c r="L1773">
        <v>0.151</v>
      </c>
      <c r="M1773">
        <v>985.11054730000001</v>
      </c>
      <c r="O1773">
        <v>0</v>
      </c>
    </row>
    <row r="1774" spans="1:15" hidden="1" x14ac:dyDescent="0.35">
      <c r="A1774">
        <v>1773</v>
      </c>
      <c r="B1774">
        <v>62</v>
      </c>
      <c r="C1774" t="s">
        <v>140</v>
      </c>
      <c r="D1774" t="str">
        <f>INDEX(FSA_Province!B:B,MATCH(LEFT(C1774,1),FSA_Province!A:A,0))</f>
        <v>ON</v>
      </c>
      <c r="E1774" t="s">
        <v>2021</v>
      </c>
      <c r="F1774" t="s">
        <v>2647</v>
      </c>
      <c r="G1774" t="s">
        <v>2643</v>
      </c>
      <c r="H1774" t="s">
        <v>11</v>
      </c>
      <c r="I1774" t="s">
        <v>16</v>
      </c>
      <c r="J1774">
        <v>1500</v>
      </c>
      <c r="K1774">
        <v>1500</v>
      </c>
      <c r="L1774">
        <v>0.13500000000000001</v>
      </c>
      <c r="M1774">
        <v>204.276028</v>
      </c>
      <c r="O1774">
        <v>0.30641404</v>
      </c>
    </row>
    <row r="1775" spans="1:15" hidden="1" x14ac:dyDescent="0.35">
      <c r="A1775">
        <v>1814</v>
      </c>
      <c r="B1775">
        <v>245</v>
      </c>
      <c r="C1775" t="s">
        <v>8</v>
      </c>
      <c r="D1775" t="str">
        <f>INDEX(FSA_Province!B:B,MATCH(LEFT(C1775,1),FSA_Province!A:A,0))</f>
        <v>BC</v>
      </c>
      <c r="E1775" t="s">
        <v>2063</v>
      </c>
      <c r="F1775" t="s">
        <v>2642</v>
      </c>
      <c r="G1775" t="s">
        <v>2643</v>
      </c>
      <c r="H1775" t="s">
        <v>11</v>
      </c>
      <c r="I1775" t="s">
        <v>12</v>
      </c>
      <c r="J1775">
        <v>0.5</v>
      </c>
      <c r="K1775">
        <v>0.5</v>
      </c>
      <c r="L1775">
        <v>44600</v>
      </c>
      <c r="M1775">
        <v>22310.709510000001</v>
      </c>
      <c r="O1775">
        <v>0</v>
      </c>
    </row>
    <row r="1776" spans="1:15" hidden="1" x14ac:dyDescent="0.35">
      <c r="A1776">
        <v>33</v>
      </c>
      <c r="B1776">
        <v>134</v>
      </c>
      <c r="C1776" t="s">
        <v>69</v>
      </c>
      <c r="D1776" t="str">
        <f>INDEX(FSA_Province!B:B,MATCH(LEFT(C1776,1),FSA_Province!A:A,0))</f>
        <v>ON</v>
      </c>
      <c r="E1776" t="s">
        <v>76</v>
      </c>
      <c r="F1776" t="s">
        <v>2656</v>
      </c>
      <c r="G1776" t="s">
        <v>2642</v>
      </c>
      <c r="H1776" t="s">
        <v>27</v>
      </c>
      <c r="I1776" t="s">
        <v>12</v>
      </c>
      <c r="J1776">
        <v>2800</v>
      </c>
      <c r="K1776">
        <v>2800</v>
      </c>
      <c r="L1776">
        <v>1.9930000000000001E-5</v>
      </c>
      <c r="M1776">
        <v>5.5831470000000001E-2</v>
      </c>
      <c r="O1776">
        <v>8.3739999999999994E-5</v>
      </c>
    </row>
    <row r="1777" spans="1:15" hidden="1" x14ac:dyDescent="0.35">
      <c r="A1777">
        <v>1776</v>
      </c>
      <c r="B1777">
        <v>105</v>
      </c>
      <c r="C1777" t="s">
        <v>511</v>
      </c>
      <c r="D1777" t="str">
        <f>INDEX(FSA_Province!B:B,MATCH(LEFT(C1777,1),FSA_Province!A:A,0))</f>
        <v>ON</v>
      </c>
      <c r="E1777" t="s">
        <v>2024</v>
      </c>
      <c r="F1777" t="s">
        <v>2647</v>
      </c>
      <c r="G1777" t="s">
        <v>2643</v>
      </c>
      <c r="H1777" t="s">
        <v>27</v>
      </c>
      <c r="I1777" t="s">
        <v>16</v>
      </c>
      <c r="J1777">
        <v>180000</v>
      </c>
      <c r="K1777">
        <v>180000</v>
      </c>
      <c r="L1777">
        <v>0.16986925</v>
      </c>
      <c r="M1777">
        <v>30854.302759999999</v>
      </c>
      <c r="O1777">
        <v>46.281454140000001</v>
      </c>
    </row>
    <row r="1778" spans="1:15" hidden="1" x14ac:dyDescent="0.35">
      <c r="A1778">
        <v>258</v>
      </c>
      <c r="B1778">
        <v>133</v>
      </c>
      <c r="C1778" t="s">
        <v>183</v>
      </c>
      <c r="D1778" t="str">
        <f>INDEX(FSA_Province!B:B,MATCH(LEFT(C1778,1),FSA_Province!A:A,0))</f>
        <v>ON</v>
      </c>
      <c r="E1778" t="s">
        <v>382</v>
      </c>
      <c r="F1778" t="s">
        <v>2644</v>
      </c>
      <c r="G1778" t="s">
        <v>2642</v>
      </c>
      <c r="H1778" t="s">
        <v>11</v>
      </c>
      <c r="I1778" t="s">
        <v>16</v>
      </c>
      <c r="J1778">
        <v>14829.24128658</v>
      </c>
      <c r="K1778">
        <v>14829.24128658</v>
      </c>
      <c r="L1778">
        <v>2.02E-5</v>
      </c>
      <c r="M1778">
        <v>0.29955063999999998</v>
      </c>
      <c r="O1778">
        <v>4.4928999999999998E-4</v>
      </c>
    </row>
    <row r="1779" spans="1:15" hidden="1" x14ac:dyDescent="0.35">
      <c r="A1779">
        <v>109</v>
      </c>
      <c r="B1779">
        <v>134</v>
      </c>
      <c r="C1779" t="s">
        <v>69</v>
      </c>
      <c r="D1779" t="str">
        <f>INDEX(FSA_Province!B:B,MATCH(LEFT(C1779,1),FSA_Province!A:A,0))</f>
        <v>ON</v>
      </c>
      <c r="E1779" t="s">
        <v>187</v>
      </c>
      <c r="F1779" t="s">
        <v>2644</v>
      </c>
      <c r="G1779" t="s">
        <v>2642</v>
      </c>
      <c r="H1779" t="s">
        <v>11</v>
      </c>
      <c r="I1779" t="s">
        <v>12</v>
      </c>
      <c r="J1779">
        <v>2900</v>
      </c>
      <c r="K1779">
        <v>2900</v>
      </c>
      <c r="L1779">
        <v>2.0570000000000001E-5</v>
      </c>
      <c r="M1779">
        <v>5.9652999999999998E-2</v>
      </c>
      <c r="O1779">
        <v>8.9469999999999995E-5</v>
      </c>
    </row>
    <row r="1780" spans="1:15" hidden="1" x14ac:dyDescent="0.35">
      <c r="A1780">
        <v>1779</v>
      </c>
      <c r="B1780">
        <v>90</v>
      </c>
      <c r="C1780" t="s">
        <v>129</v>
      </c>
      <c r="D1780" t="str">
        <f>INDEX(FSA_Province!B:B,MATCH(LEFT(C1780,1),FSA_Province!A:A,0))</f>
        <v>ON</v>
      </c>
      <c r="E1780" t="s">
        <v>2027</v>
      </c>
      <c r="F1780" t="s">
        <v>2647</v>
      </c>
      <c r="G1780" t="s">
        <v>2643</v>
      </c>
      <c r="H1780" t="s">
        <v>27</v>
      </c>
      <c r="I1780" t="s">
        <v>16</v>
      </c>
      <c r="J1780">
        <v>21000</v>
      </c>
      <c r="K1780">
        <v>21000</v>
      </c>
      <c r="L1780">
        <v>0.13898866000000001</v>
      </c>
      <c r="M1780">
        <v>2944.8224530000002</v>
      </c>
      <c r="O1780">
        <v>4.4172336699999999</v>
      </c>
    </row>
    <row r="1781" spans="1:15" hidden="1" x14ac:dyDescent="0.35">
      <c r="A1781">
        <v>1780</v>
      </c>
      <c r="B1781">
        <v>102</v>
      </c>
      <c r="C1781" t="s">
        <v>22</v>
      </c>
      <c r="D1781" t="str">
        <f>INDEX(FSA_Province!B:B,MATCH(LEFT(C1781,1),FSA_Province!A:A,0))</f>
        <v>ON</v>
      </c>
      <c r="E1781" t="s">
        <v>2028</v>
      </c>
      <c r="F1781" t="s">
        <v>2647</v>
      </c>
      <c r="G1781" t="s">
        <v>2643</v>
      </c>
      <c r="H1781" t="s">
        <v>11</v>
      </c>
      <c r="I1781" t="s">
        <v>16</v>
      </c>
      <c r="J1781">
        <v>103</v>
      </c>
      <c r="K1781">
        <v>103</v>
      </c>
      <c r="L1781">
        <v>0.13734046</v>
      </c>
      <c r="M1781">
        <v>14.269018000000001</v>
      </c>
      <c r="O1781">
        <v>2.1403519999999999E-2</v>
      </c>
    </row>
    <row r="1782" spans="1:15" hidden="1" x14ac:dyDescent="0.35">
      <c r="A1782">
        <v>1781</v>
      </c>
      <c r="B1782">
        <v>90</v>
      </c>
      <c r="C1782" t="s">
        <v>129</v>
      </c>
      <c r="D1782" t="str">
        <f>INDEX(FSA_Province!B:B,MATCH(LEFT(C1782,1),FSA_Province!A:A,0))</f>
        <v>ON</v>
      </c>
      <c r="E1782" t="s">
        <v>2029</v>
      </c>
      <c r="F1782" t="s">
        <v>2647</v>
      </c>
      <c r="G1782" t="s">
        <v>2643</v>
      </c>
      <c r="H1782" t="s">
        <v>11</v>
      </c>
      <c r="I1782" t="s">
        <v>16</v>
      </c>
      <c r="J1782">
        <v>40000</v>
      </c>
      <c r="K1782">
        <v>40000</v>
      </c>
      <c r="L1782">
        <v>0.13500000000000001</v>
      </c>
      <c r="M1782">
        <v>5447.787421</v>
      </c>
      <c r="O1782">
        <v>8.1716811299999996</v>
      </c>
    </row>
    <row r="1783" spans="1:15" hidden="1" x14ac:dyDescent="0.35">
      <c r="A1783">
        <v>1782</v>
      </c>
      <c r="B1783">
        <v>102</v>
      </c>
      <c r="C1783" t="s">
        <v>22</v>
      </c>
      <c r="D1783" t="str">
        <f>INDEX(FSA_Province!B:B,MATCH(LEFT(C1783,1),FSA_Province!A:A,0))</f>
        <v>ON</v>
      </c>
      <c r="E1783" t="s">
        <v>2030</v>
      </c>
      <c r="F1783" t="s">
        <v>2656</v>
      </c>
      <c r="G1783" t="s">
        <v>2643</v>
      </c>
      <c r="H1783" t="s">
        <v>11</v>
      </c>
      <c r="I1783" t="s">
        <v>12</v>
      </c>
      <c r="J1783">
        <v>21.575149</v>
      </c>
      <c r="K1783">
        <v>21.575149</v>
      </c>
      <c r="L1783">
        <v>0.67044999999999999</v>
      </c>
      <c r="M1783">
        <v>14.247933890000001</v>
      </c>
      <c r="O1783">
        <v>2.1371899999999999E-2</v>
      </c>
    </row>
    <row r="1784" spans="1:15" hidden="1" x14ac:dyDescent="0.35">
      <c r="A1784">
        <v>1783</v>
      </c>
      <c r="B1784">
        <v>189</v>
      </c>
      <c r="C1784" t="s">
        <v>2031</v>
      </c>
      <c r="D1784" t="str">
        <f>INDEX(FSA_Province!B:B,MATCH(LEFT(C1784,1),FSA_Province!A:A,0))</f>
        <v>ON</v>
      </c>
      <c r="E1784" t="s">
        <v>2032</v>
      </c>
      <c r="F1784" t="s">
        <v>2647</v>
      </c>
      <c r="G1784" t="s">
        <v>2643</v>
      </c>
      <c r="H1784" t="s">
        <v>27</v>
      </c>
      <c r="I1784" t="s">
        <v>16</v>
      </c>
      <c r="J1784">
        <v>17500</v>
      </c>
      <c r="K1784">
        <v>17500</v>
      </c>
      <c r="L1784">
        <v>0.14343141000000001</v>
      </c>
      <c r="M1784">
        <v>2534.246079</v>
      </c>
      <c r="O1784">
        <v>3.80136911</v>
      </c>
    </row>
    <row r="1785" spans="1:15" hidden="1" x14ac:dyDescent="0.35">
      <c r="A1785">
        <v>1784</v>
      </c>
      <c r="B1785">
        <v>90</v>
      </c>
      <c r="C1785" t="s">
        <v>129</v>
      </c>
      <c r="D1785" t="str">
        <f>INDEX(FSA_Province!B:B,MATCH(LEFT(C1785,1),FSA_Province!A:A,0))</f>
        <v>ON</v>
      </c>
      <c r="E1785" t="s">
        <v>2033</v>
      </c>
      <c r="F1785" t="s">
        <v>2642</v>
      </c>
      <c r="G1785" t="s">
        <v>2643</v>
      </c>
      <c r="H1785" t="s">
        <v>27</v>
      </c>
      <c r="I1785" t="s">
        <v>12</v>
      </c>
      <c r="J1785">
        <v>0.33300000000000002</v>
      </c>
      <c r="K1785">
        <v>0.33300000000000002</v>
      </c>
      <c r="L1785">
        <v>44575.735000000001</v>
      </c>
      <c r="M1785">
        <v>14632.605509999999</v>
      </c>
      <c r="O1785">
        <v>21.948908249999999</v>
      </c>
    </row>
    <row r="1786" spans="1:15" hidden="1" x14ac:dyDescent="0.35">
      <c r="A1786">
        <v>1990</v>
      </c>
      <c r="B1786">
        <v>156</v>
      </c>
      <c r="C1786" t="s">
        <v>13</v>
      </c>
      <c r="D1786" t="str">
        <f>INDEX(FSA_Province!B:B,MATCH(LEFT(C1786,1),FSA_Province!A:A,0))</f>
        <v>ON</v>
      </c>
      <c r="E1786" t="s">
        <v>2245</v>
      </c>
      <c r="F1786" t="s">
        <v>2642</v>
      </c>
      <c r="G1786" t="s">
        <v>2643</v>
      </c>
      <c r="H1786" t="s">
        <v>27</v>
      </c>
      <c r="I1786" t="s">
        <v>16</v>
      </c>
      <c r="J1786">
        <v>0.01</v>
      </c>
      <c r="K1786">
        <v>0.01</v>
      </c>
      <c r="L1786">
        <v>44524.712</v>
      </c>
      <c r="M1786">
        <v>448.81021609999999</v>
      </c>
      <c r="O1786">
        <v>0.67321531999999995</v>
      </c>
    </row>
    <row r="1787" spans="1:15" hidden="1" x14ac:dyDescent="0.35">
      <c r="A1787">
        <v>1822</v>
      </c>
      <c r="B1787">
        <v>245</v>
      </c>
      <c r="C1787" t="s">
        <v>8</v>
      </c>
      <c r="D1787" t="str">
        <f>INDEX(FSA_Province!B:B,MATCH(LEFT(C1787,1),FSA_Province!A:A,0))</f>
        <v>BC</v>
      </c>
      <c r="E1787" t="s">
        <v>2071</v>
      </c>
      <c r="F1787" t="s">
        <v>2642</v>
      </c>
      <c r="G1787" t="s">
        <v>2643</v>
      </c>
      <c r="H1787" t="s">
        <v>11</v>
      </c>
      <c r="I1787" t="s">
        <v>16</v>
      </c>
      <c r="J1787">
        <v>0.5</v>
      </c>
      <c r="K1787">
        <v>0.5</v>
      </c>
      <c r="L1787">
        <v>44500</v>
      </c>
      <c r="M1787">
        <v>22249.999820000001</v>
      </c>
      <c r="O1787">
        <v>0</v>
      </c>
    </row>
    <row r="1788" spans="1:15" hidden="1" x14ac:dyDescent="0.35">
      <c r="A1788">
        <v>1887</v>
      </c>
      <c r="B1788">
        <v>245</v>
      </c>
      <c r="C1788" t="s">
        <v>8</v>
      </c>
      <c r="D1788" t="str">
        <f>INDEX(FSA_Province!B:B,MATCH(LEFT(C1788,1),FSA_Province!A:A,0))</f>
        <v>BC</v>
      </c>
      <c r="E1788" t="s">
        <v>2137</v>
      </c>
      <c r="F1788" t="s">
        <v>2642</v>
      </c>
      <c r="G1788" t="s">
        <v>2643</v>
      </c>
      <c r="H1788" t="s">
        <v>11</v>
      </c>
      <c r="I1788" t="s">
        <v>16</v>
      </c>
      <c r="J1788">
        <v>0.5</v>
      </c>
      <c r="K1788">
        <v>0.5</v>
      </c>
      <c r="L1788">
        <v>44500</v>
      </c>
      <c r="M1788">
        <v>22249.999820000001</v>
      </c>
      <c r="O1788">
        <v>0</v>
      </c>
    </row>
    <row r="1789" spans="1:15" hidden="1" x14ac:dyDescent="0.35">
      <c r="A1789">
        <v>464</v>
      </c>
      <c r="B1789">
        <v>236</v>
      </c>
      <c r="C1789" t="s">
        <v>172</v>
      </c>
      <c r="D1789" t="str">
        <f>INDEX(FSA_Province!B:B,MATCH(LEFT(C1789,1),FSA_Province!A:A,0))</f>
        <v>ON</v>
      </c>
      <c r="E1789" t="s">
        <v>629</v>
      </c>
      <c r="F1789" t="s">
        <v>2667</v>
      </c>
      <c r="G1789" t="s">
        <v>2642</v>
      </c>
      <c r="H1789" t="s">
        <v>27</v>
      </c>
      <c r="I1789" t="s">
        <v>12</v>
      </c>
      <c r="J1789">
        <v>219</v>
      </c>
      <c r="K1789">
        <v>219</v>
      </c>
      <c r="L1789">
        <v>2.1590000000000002E-5</v>
      </c>
      <c r="M1789">
        <v>4.7282100000000001E-3</v>
      </c>
      <c r="O1789">
        <v>7.0899999999999999E-6</v>
      </c>
    </row>
    <row r="1790" spans="1:15" hidden="1" x14ac:dyDescent="0.35">
      <c r="A1790">
        <v>765</v>
      </c>
      <c r="B1790">
        <v>134</v>
      </c>
      <c r="C1790" t="s">
        <v>69</v>
      </c>
      <c r="D1790" t="str">
        <f>INDEX(FSA_Province!B:B,MATCH(LEFT(C1790,1),FSA_Province!A:A,0))</f>
        <v>ON</v>
      </c>
      <c r="E1790" t="s">
        <v>964</v>
      </c>
      <c r="F1790" t="s">
        <v>2656</v>
      </c>
      <c r="G1790" t="s">
        <v>2642</v>
      </c>
      <c r="H1790" t="s">
        <v>27</v>
      </c>
      <c r="I1790" t="s">
        <v>16</v>
      </c>
      <c r="J1790">
        <v>500</v>
      </c>
      <c r="K1790">
        <v>500</v>
      </c>
      <c r="L1790">
        <v>2.495E-5</v>
      </c>
      <c r="M1790">
        <v>1.2475E-2</v>
      </c>
      <c r="O1790">
        <v>1.8709999999999999E-5</v>
      </c>
    </row>
    <row r="1791" spans="1:15" hidden="1" x14ac:dyDescent="0.35">
      <c r="A1791">
        <v>1790</v>
      </c>
      <c r="B1791">
        <v>133</v>
      </c>
      <c r="C1791" t="s">
        <v>183</v>
      </c>
      <c r="D1791" t="str">
        <f>INDEX(FSA_Province!B:B,MATCH(LEFT(C1791,1),FSA_Province!A:A,0))</f>
        <v>ON</v>
      </c>
      <c r="E1791" t="s">
        <v>2039</v>
      </c>
      <c r="F1791" t="s">
        <v>2647</v>
      </c>
      <c r="G1791" t="s">
        <v>2646</v>
      </c>
      <c r="H1791" t="s">
        <v>11</v>
      </c>
      <c r="I1791" t="s">
        <v>16</v>
      </c>
      <c r="J1791">
        <v>109317.28823619999</v>
      </c>
      <c r="K1791">
        <v>109317.28823619999</v>
      </c>
      <c r="L1791">
        <v>7.4989999999999999E-5</v>
      </c>
      <c r="M1791">
        <v>8.1977033699999993</v>
      </c>
      <c r="O1791">
        <v>1.2296420000000001E-2</v>
      </c>
    </row>
    <row r="1792" spans="1:15" hidden="1" x14ac:dyDescent="0.35">
      <c r="A1792">
        <v>322</v>
      </c>
      <c r="B1792">
        <v>110</v>
      </c>
      <c r="C1792" t="s">
        <v>124</v>
      </c>
      <c r="D1792" t="str">
        <f>INDEX(FSA_Province!B:B,MATCH(LEFT(C1792,1),FSA_Province!A:A,0))</f>
        <v>BC</v>
      </c>
      <c r="E1792" t="s">
        <v>457</v>
      </c>
      <c r="F1792" t="s">
        <v>2656</v>
      </c>
      <c r="G1792" t="s">
        <v>2642</v>
      </c>
      <c r="H1792" t="s">
        <v>27</v>
      </c>
      <c r="I1792" t="s">
        <v>12</v>
      </c>
      <c r="J1792">
        <v>390</v>
      </c>
      <c r="K1792">
        <v>390</v>
      </c>
      <c r="L1792">
        <v>2.5420000000000001E-5</v>
      </c>
      <c r="M1792">
        <v>9.9162999999999994E-3</v>
      </c>
      <c r="O1792">
        <v>1.487E-5</v>
      </c>
    </row>
    <row r="1793" spans="1:15" hidden="1" x14ac:dyDescent="0.35">
      <c r="A1793">
        <v>365</v>
      </c>
      <c r="B1793">
        <v>248</v>
      </c>
      <c r="C1793" t="s">
        <v>401</v>
      </c>
      <c r="D1793" t="str">
        <f>INDEX(FSA_Province!B:B,MATCH(LEFT(C1793,1),FSA_Province!A:A,0))</f>
        <v>ON</v>
      </c>
      <c r="E1793" t="s">
        <v>507</v>
      </c>
      <c r="F1793" t="s">
        <v>2656</v>
      </c>
      <c r="G1793" t="s">
        <v>2642</v>
      </c>
      <c r="H1793" t="s">
        <v>27</v>
      </c>
      <c r="I1793" t="s">
        <v>12</v>
      </c>
      <c r="J1793">
        <v>658</v>
      </c>
      <c r="K1793">
        <v>658</v>
      </c>
      <c r="L1793">
        <v>2.7019999999999999E-5</v>
      </c>
      <c r="M1793">
        <v>1.7779150000000001E-2</v>
      </c>
      <c r="O1793">
        <v>2.6659999999999999E-5</v>
      </c>
    </row>
    <row r="1794" spans="1:15" hidden="1" x14ac:dyDescent="0.35">
      <c r="A1794">
        <v>630</v>
      </c>
      <c r="B1794">
        <v>236</v>
      </c>
      <c r="C1794" t="s">
        <v>172</v>
      </c>
      <c r="D1794" t="str">
        <f>INDEX(FSA_Province!B:B,MATCH(LEFT(C1794,1),FSA_Province!A:A,0))</f>
        <v>ON</v>
      </c>
      <c r="E1794" t="s">
        <v>819</v>
      </c>
      <c r="F1794" t="s">
        <v>2667</v>
      </c>
      <c r="G1794" t="s">
        <v>2642</v>
      </c>
      <c r="H1794" t="s">
        <v>27</v>
      </c>
      <c r="I1794" t="s">
        <v>16</v>
      </c>
      <c r="J1794">
        <v>219</v>
      </c>
      <c r="K1794">
        <v>219</v>
      </c>
      <c r="L1794">
        <v>2.7189999999999999E-5</v>
      </c>
      <c r="M1794">
        <v>5.9546099999999999E-3</v>
      </c>
      <c r="O1794">
        <v>8.9299999999999992E-6</v>
      </c>
    </row>
    <row r="1795" spans="1:15" hidden="1" x14ac:dyDescent="0.35">
      <c r="A1795">
        <v>1192</v>
      </c>
      <c r="B1795">
        <v>133</v>
      </c>
      <c r="C1795" t="s">
        <v>183</v>
      </c>
      <c r="D1795" t="str">
        <f>INDEX(FSA_Province!B:B,MATCH(LEFT(C1795,1),FSA_Province!A:A,0))</f>
        <v>ON</v>
      </c>
      <c r="E1795" t="s">
        <v>1420</v>
      </c>
      <c r="F1795" t="s">
        <v>2665</v>
      </c>
      <c r="G1795" t="s">
        <v>2642</v>
      </c>
      <c r="H1795" t="s">
        <v>11</v>
      </c>
      <c r="I1795" t="s">
        <v>12</v>
      </c>
      <c r="J1795">
        <v>4637.0225980799996</v>
      </c>
      <c r="K1795">
        <v>4637.0225980799996</v>
      </c>
      <c r="L1795">
        <v>2.809E-5</v>
      </c>
      <c r="M1795">
        <v>0.13025386</v>
      </c>
      <c r="O1795">
        <v>1.9534000000000001E-4</v>
      </c>
    </row>
    <row r="1796" spans="1:15" hidden="1" x14ac:dyDescent="0.35">
      <c r="A1796">
        <v>1914</v>
      </c>
      <c r="B1796">
        <v>76</v>
      </c>
      <c r="C1796" t="s">
        <v>1524</v>
      </c>
      <c r="D1796" t="str">
        <f>INDEX(FSA_Province!B:B,MATCH(LEFT(C1796,1),FSA_Province!A:A,0))</f>
        <v>AB</v>
      </c>
      <c r="E1796" t="s">
        <v>2164</v>
      </c>
      <c r="F1796" t="s">
        <v>2642</v>
      </c>
      <c r="G1796" t="s">
        <v>2643</v>
      </c>
      <c r="H1796" t="s">
        <v>11</v>
      </c>
      <c r="I1796" t="s">
        <v>16</v>
      </c>
      <c r="J1796">
        <v>4.7E-2</v>
      </c>
      <c r="K1796">
        <v>4.7E-2</v>
      </c>
      <c r="L1796">
        <v>44500</v>
      </c>
      <c r="M1796">
        <v>2113.518051</v>
      </c>
      <c r="O1796">
        <v>3.17027707</v>
      </c>
    </row>
    <row r="1797" spans="1:15" hidden="1" x14ac:dyDescent="0.35">
      <c r="A1797">
        <v>1196</v>
      </c>
      <c r="B1797">
        <v>133</v>
      </c>
      <c r="C1797" t="s">
        <v>183</v>
      </c>
      <c r="D1797" t="str">
        <f>INDEX(FSA_Province!B:B,MATCH(LEFT(C1797,1),FSA_Province!A:A,0))</f>
        <v>ON</v>
      </c>
      <c r="E1797" t="s">
        <v>1424</v>
      </c>
      <c r="F1797" t="s">
        <v>2665</v>
      </c>
      <c r="G1797" t="s">
        <v>2642</v>
      </c>
      <c r="H1797" t="s">
        <v>11</v>
      </c>
      <c r="I1797" t="s">
        <v>16</v>
      </c>
      <c r="J1797">
        <v>10641.23175805</v>
      </c>
      <c r="K1797">
        <v>10641.23175805</v>
      </c>
      <c r="L1797">
        <v>2.8160000000000001E-5</v>
      </c>
      <c r="M1797">
        <v>0.29965708000000002</v>
      </c>
      <c r="O1797">
        <v>4.4946999999999999E-4</v>
      </c>
    </row>
    <row r="1798" spans="1:15" hidden="1" x14ac:dyDescent="0.35">
      <c r="A1798">
        <v>1797</v>
      </c>
      <c r="B1798">
        <v>239</v>
      </c>
      <c r="C1798" t="s">
        <v>1767</v>
      </c>
      <c r="D1798" t="str">
        <f>INDEX(FSA_Province!B:B,MATCH(LEFT(C1798,1),FSA_Province!A:A,0))</f>
        <v>QC</v>
      </c>
      <c r="E1798" t="s">
        <v>2046</v>
      </c>
      <c r="F1798" t="s">
        <v>2647</v>
      </c>
      <c r="G1798" t="s">
        <v>2643</v>
      </c>
      <c r="H1798" t="s">
        <v>11</v>
      </c>
      <c r="I1798" t="s">
        <v>16</v>
      </c>
      <c r="J1798">
        <v>9000</v>
      </c>
      <c r="K1798">
        <v>9000</v>
      </c>
      <c r="L1798">
        <v>0.1245</v>
      </c>
      <c r="M1798">
        <v>1129.3374759999999</v>
      </c>
      <c r="O1798">
        <v>1.6940062</v>
      </c>
    </row>
    <row r="1799" spans="1:15" hidden="1" x14ac:dyDescent="0.35">
      <c r="A1799">
        <v>1798</v>
      </c>
      <c r="B1799">
        <v>214</v>
      </c>
      <c r="C1799" t="s">
        <v>261</v>
      </c>
      <c r="D1799" t="str">
        <f>INDEX(FSA_Province!B:B,MATCH(LEFT(C1799,1),FSA_Province!A:A,0))</f>
        <v>QC</v>
      </c>
      <c r="E1799" t="s">
        <v>2047</v>
      </c>
      <c r="F1799" t="s">
        <v>2647</v>
      </c>
      <c r="G1799" t="s">
        <v>2643</v>
      </c>
      <c r="H1799" t="s">
        <v>11</v>
      </c>
      <c r="I1799" t="s">
        <v>16</v>
      </c>
      <c r="J1799">
        <v>20</v>
      </c>
      <c r="K1799">
        <v>20</v>
      </c>
      <c r="L1799">
        <v>0.12498246</v>
      </c>
      <c r="M1799">
        <v>2.49565233</v>
      </c>
      <c r="O1799">
        <v>3.74347E-3</v>
      </c>
    </row>
    <row r="1800" spans="1:15" hidden="1" x14ac:dyDescent="0.35">
      <c r="A1800">
        <v>1799</v>
      </c>
      <c r="B1800">
        <v>214</v>
      </c>
      <c r="C1800" t="s">
        <v>261</v>
      </c>
      <c r="D1800" t="str">
        <f>INDEX(FSA_Province!B:B,MATCH(LEFT(C1800,1),FSA_Province!A:A,0))</f>
        <v>QC</v>
      </c>
      <c r="E1800" t="s">
        <v>2048</v>
      </c>
      <c r="F1800" t="s">
        <v>2647</v>
      </c>
      <c r="G1800" t="s">
        <v>2643</v>
      </c>
      <c r="H1800" t="s">
        <v>11</v>
      </c>
      <c r="I1800" t="s">
        <v>16</v>
      </c>
      <c r="J1800">
        <v>50.000000010000001</v>
      </c>
      <c r="K1800">
        <v>50.000000010000001</v>
      </c>
      <c r="L1800">
        <v>0.12498246</v>
      </c>
      <c r="M1800">
        <v>6.2751297800000003</v>
      </c>
      <c r="O1800">
        <v>9.4126899999999996E-3</v>
      </c>
    </row>
    <row r="1801" spans="1:15" hidden="1" x14ac:dyDescent="0.35">
      <c r="A1801">
        <v>1800</v>
      </c>
      <c r="B1801">
        <v>214</v>
      </c>
      <c r="C1801" t="s">
        <v>261</v>
      </c>
      <c r="D1801" t="str">
        <f>INDEX(FSA_Province!B:B,MATCH(LEFT(C1801,1),FSA_Province!A:A,0))</f>
        <v>QC</v>
      </c>
      <c r="E1801" t="s">
        <v>2049</v>
      </c>
      <c r="F1801" t="s">
        <v>2647</v>
      </c>
      <c r="G1801" t="s">
        <v>2643</v>
      </c>
      <c r="H1801" t="s">
        <v>11</v>
      </c>
      <c r="I1801" t="s">
        <v>16</v>
      </c>
      <c r="J1801">
        <v>3020</v>
      </c>
      <c r="K1801">
        <v>3020</v>
      </c>
      <c r="L1801">
        <v>0.12908848000000001</v>
      </c>
      <c r="M1801">
        <v>391.4385853</v>
      </c>
      <c r="O1801">
        <v>0.58715786999999997</v>
      </c>
    </row>
    <row r="1802" spans="1:15" hidden="1" x14ac:dyDescent="0.35">
      <c r="A1802">
        <v>1801</v>
      </c>
      <c r="B1802">
        <v>128</v>
      </c>
      <c r="C1802" t="s">
        <v>471</v>
      </c>
      <c r="D1802" t="str">
        <f>INDEX(FSA_Province!B:B,MATCH(LEFT(C1802,1),FSA_Province!A:A,0))</f>
        <v>ON</v>
      </c>
      <c r="E1802" t="s">
        <v>2050</v>
      </c>
      <c r="F1802" t="s">
        <v>2647</v>
      </c>
      <c r="G1802" t="s">
        <v>2643</v>
      </c>
      <c r="H1802" t="s">
        <v>27</v>
      </c>
      <c r="I1802" t="s">
        <v>16</v>
      </c>
      <c r="J1802">
        <v>3900</v>
      </c>
      <c r="K1802">
        <v>3900</v>
      </c>
      <c r="L1802">
        <v>0.11950980999999999</v>
      </c>
      <c r="M1802">
        <v>468.35740429999998</v>
      </c>
      <c r="O1802">
        <v>0.7025361</v>
      </c>
    </row>
    <row r="1803" spans="1:15" hidden="1" x14ac:dyDescent="0.35">
      <c r="A1803">
        <v>1802</v>
      </c>
      <c r="B1803">
        <v>170</v>
      </c>
      <c r="C1803" t="s">
        <v>471</v>
      </c>
      <c r="D1803" t="str">
        <f>INDEX(FSA_Province!B:B,MATCH(LEFT(C1803,1),FSA_Province!A:A,0))</f>
        <v>ON</v>
      </c>
      <c r="E1803" t="s">
        <v>2051</v>
      </c>
      <c r="F1803" t="s">
        <v>2647</v>
      </c>
      <c r="G1803" t="s">
        <v>2643</v>
      </c>
      <c r="H1803" t="s">
        <v>27</v>
      </c>
      <c r="I1803" t="s">
        <v>16</v>
      </c>
      <c r="J1803">
        <v>10000</v>
      </c>
      <c r="K1803">
        <v>10000</v>
      </c>
      <c r="L1803">
        <v>0.11943051</v>
      </c>
      <c r="M1803">
        <v>1199.8382079999999</v>
      </c>
      <c r="O1803">
        <v>1.7997573099999999</v>
      </c>
    </row>
    <row r="1804" spans="1:15" hidden="1" x14ac:dyDescent="0.35">
      <c r="A1804">
        <v>1803</v>
      </c>
      <c r="B1804">
        <v>239</v>
      </c>
      <c r="C1804" t="s">
        <v>1767</v>
      </c>
      <c r="D1804" t="str">
        <f>INDEX(FSA_Province!B:B,MATCH(LEFT(C1804,1),FSA_Province!A:A,0))</f>
        <v>QC</v>
      </c>
      <c r="E1804" t="s">
        <v>2052</v>
      </c>
      <c r="F1804" t="s">
        <v>2647</v>
      </c>
      <c r="G1804" t="s">
        <v>2643</v>
      </c>
      <c r="H1804" t="s">
        <v>11</v>
      </c>
      <c r="I1804" t="s">
        <v>16</v>
      </c>
      <c r="J1804">
        <v>5800</v>
      </c>
      <c r="K1804">
        <v>5800</v>
      </c>
      <c r="L1804">
        <v>0.1172</v>
      </c>
      <c r="M1804">
        <v>682.9625714</v>
      </c>
      <c r="O1804">
        <v>1.0244438499999999</v>
      </c>
    </row>
    <row r="1805" spans="1:15" hidden="1" x14ac:dyDescent="0.35">
      <c r="A1805">
        <v>1804</v>
      </c>
      <c r="B1805">
        <v>172</v>
      </c>
      <c r="C1805" t="s">
        <v>279</v>
      </c>
      <c r="D1805" t="str">
        <f>INDEX(FSA_Province!B:B,MATCH(LEFT(C1805,1),FSA_Province!A:A,0))</f>
        <v>BC</v>
      </c>
      <c r="E1805" t="s">
        <v>2053</v>
      </c>
      <c r="F1805" t="s">
        <v>2647</v>
      </c>
      <c r="G1805" t="s">
        <v>2643</v>
      </c>
      <c r="H1805" t="s">
        <v>27</v>
      </c>
      <c r="I1805" t="s">
        <v>16</v>
      </c>
      <c r="J1805">
        <v>4100</v>
      </c>
      <c r="K1805">
        <v>4100</v>
      </c>
      <c r="L1805">
        <v>0.117162</v>
      </c>
      <c r="M1805">
        <v>482.66512</v>
      </c>
      <c r="O1805">
        <v>0.72399767999999998</v>
      </c>
    </row>
    <row r="1806" spans="1:15" hidden="1" x14ac:dyDescent="0.35">
      <c r="A1806">
        <v>1805</v>
      </c>
      <c r="B1806">
        <v>239</v>
      </c>
      <c r="C1806" t="s">
        <v>1767</v>
      </c>
      <c r="D1806" t="str">
        <f>INDEX(FSA_Province!B:B,MATCH(LEFT(C1806,1),FSA_Province!A:A,0))</f>
        <v>QC</v>
      </c>
      <c r="E1806" t="s">
        <v>2054</v>
      </c>
      <c r="F1806" t="s">
        <v>2647</v>
      </c>
      <c r="G1806" t="s">
        <v>2643</v>
      </c>
      <c r="H1806" t="s">
        <v>11</v>
      </c>
      <c r="I1806" t="s">
        <v>16</v>
      </c>
      <c r="J1806">
        <v>10000</v>
      </c>
      <c r="K1806">
        <v>10000</v>
      </c>
      <c r="L1806">
        <v>0.11650000000000001</v>
      </c>
      <c r="M1806">
        <v>1164.7090000000001</v>
      </c>
      <c r="O1806">
        <v>1.7470635000000001</v>
      </c>
    </row>
    <row r="1807" spans="1:15" hidden="1" x14ac:dyDescent="0.35">
      <c r="A1807">
        <v>1806</v>
      </c>
      <c r="B1807">
        <v>85</v>
      </c>
      <c r="C1807" t="s">
        <v>801</v>
      </c>
      <c r="D1807" t="str">
        <f>INDEX(FSA_Province!B:B,MATCH(LEFT(C1807,1),FSA_Province!A:A,0))</f>
        <v>AB</v>
      </c>
      <c r="E1807" t="s">
        <v>2055</v>
      </c>
      <c r="F1807" t="s">
        <v>2647</v>
      </c>
      <c r="G1807" t="s">
        <v>2643</v>
      </c>
      <c r="H1807" t="s">
        <v>11</v>
      </c>
      <c r="I1807" t="s">
        <v>16</v>
      </c>
      <c r="J1807">
        <v>143.58974359000001</v>
      </c>
      <c r="K1807">
        <v>143.58974359000001</v>
      </c>
      <c r="L1807">
        <v>0.11700000000000001</v>
      </c>
      <c r="M1807">
        <v>16.821106889999999</v>
      </c>
      <c r="O1807">
        <v>0</v>
      </c>
    </row>
    <row r="1808" spans="1:15" hidden="1" x14ac:dyDescent="0.35">
      <c r="A1808">
        <v>1807</v>
      </c>
      <c r="B1808">
        <v>30</v>
      </c>
      <c r="C1808" t="s">
        <v>1812</v>
      </c>
      <c r="D1808" t="str">
        <f>INDEX(FSA_Province!B:B,MATCH(LEFT(C1808,1),FSA_Province!A:A,0))</f>
        <v>AB</v>
      </c>
      <c r="E1808" t="s">
        <v>2056</v>
      </c>
      <c r="F1808" t="s">
        <v>2644</v>
      </c>
      <c r="G1808" t="s">
        <v>2643</v>
      </c>
      <c r="H1808" t="s">
        <v>11</v>
      </c>
      <c r="I1808" t="s">
        <v>16</v>
      </c>
      <c r="J1808">
        <v>6250</v>
      </c>
      <c r="K1808">
        <v>6250</v>
      </c>
      <c r="L1808">
        <v>0.39600000000000002</v>
      </c>
      <c r="M1808">
        <v>2506.723931</v>
      </c>
      <c r="O1808">
        <v>3.76008589</v>
      </c>
    </row>
    <row r="1809" spans="1:15" hidden="1" x14ac:dyDescent="0.35">
      <c r="A1809">
        <v>1808</v>
      </c>
      <c r="B1809">
        <v>39</v>
      </c>
      <c r="C1809" t="s">
        <v>589</v>
      </c>
      <c r="D1809" t="str">
        <f>INDEX(FSA_Province!B:B,MATCH(LEFT(C1809,1),FSA_Province!A:A,0))</f>
        <v>MB</v>
      </c>
      <c r="E1809" t="s">
        <v>2057</v>
      </c>
      <c r="F1809" t="s">
        <v>2647</v>
      </c>
      <c r="G1809" t="s">
        <v>2643</v>
      </c>
      <c r="H1809" t="s">
        <v>27</v>
      </c>
      <c r="I1809" t="s">
        <v>16</v>
      </c>
      <c r="J1809">
        <v>8000</v>
      </c>
      <c r="K1809">
        <v>8000</v>
      </c>
      <c r="L1809">
        <v>0.11616824000000001</v>
      </c>
      <c r="M1809">
        <v>931.09741559999998</v>
      </c>
      <c r="O1809">
        <v>1.39664612</v>
      </c>
    </row>
    <row r="1810" spans="1:15" hidden="1" x14ac:dyDescent="0.35">
      <c r="A1810">
        <v>1809</v>
      </c>
      <c r="B1810">
        <v>170</v>
      </c>
      <c r="C1810" t="s">
        <v>471</v>
      </c>
      <c r="D1810" t="str">
        <f>INDEX(FSA_Province!B:B,MATCH(LEFT(C1810,1),FSA_Province!A:A,0))</f>
        <v>ON</v>
      </c>
      <c r="E1810" t="s">
        <v>2058</v>
      </c>
      <c r="F1810" t="s">
        <v>2647</v>
      </c>
      <c r="G1810" t="s">
        <v>2643</v>
      </c>
      <c r="H1810" t="s">
        <v>27</v>
      </c>
      <c r="I1810" t="s">
        <v>16</v>
      </c>
      <c r="J1810">
        <v>1500</v>
      </c>
      <c r="K1810">
        <v>1500</v>
      </c>
      <c r="L1810">
        <v>0.11713348</v>
      </c>
      <c r="M1810">
        <v>177.27304659999999</v>
      </c>
      <c r="O1810">
        <v>0.26590955999999999</v>
      </c>
    </row>
    <row r="1811" spans="1:15" hidden="1" x14ac:dyDescent="0.35">
      <c r="A1811">
        <v>737</v>
      </c>
      <c r="B1811">
        <v>1</v>
      </c>
      <c r="C1811" t="s">
        <v>556</v>
      </c>
      <c r="D1811" t="str">
        <f>INDEX(FSA_Province!B:B,MATCH(LEFT(C1811,1),FSA_Province!A:A,0))</f>
        <v>ON</v>
      </c>
      <c r="E1811" t="s">
        <v>936</v>
      </c>
      <c r="F1811" t="s">
        <v>2667</v>
      </c>
      <c r="G1811" t="s">
        <v>2642</v>
      </c>
      <c r="H1811" t="s">
        <v>11</v>
      </c>
      <c r="I1811" t="s">
        <v>16</v>
      </c>
      <c r="J1811">
        <v>1416.31524345</v>
      </c>
      <c r="K1811">
        <v>1416.31524345</v>
      </c>
      <c r="L1811">
        <v>2.8200000000000001E-5</v>
      </c>
      <c r="M1811">
        <v>3.9940080000000003E-2</v>
      </c>
      <c r="O1811">
        <v>5.9910000000000001E-5</v>
      </c>
    </row>
    <row r="1812" spans="1:15" hidden="1" x14ac:dyDescent="0.35">
      <c r="A1812">
        <v>1811</v>
      </c>
      <c r="B1812">
        <v>202</v>
      </c>
      <c r="C1812" t="s">
        <v>391</v>
      </c>
      <c r="D1812" t="str">
        <f>INDEX(FSA_Province!B:B,MATCH(LEFT(C1812,1),FSA_Province!A:A,0))</f>
        <v>ON</v>
      </c>
      <c r="E1812" t="s">
        <v>2060</v>
      </c>
      <c r="F1812" t="s">
        <v>2651</v>
      </c>
      <c r="G1812" t="s">
        <v>2643</v>
      </c>
      <c r="H1812" t="s">
        <v>27</v>
      </c>
      <c r="I1812" t="s">
        <v>16</v>
      </c>
      <c r="J1812">
        <v>2.5</v>
      </c>
      <c r="K1812">
        <v>2.5</v>
      </c>
      <c r="L1812">
        <v>184.983</v>
      </c>
      <c r="M1812">
        <v>464.27449000000001</v>
      </c>
      <c r="O1812">
        <v>0</v>
      </c>
    </row>
    <row r="1813" spans="1:15" hidden="1" x14ac:dyDescent="0.35">
      <c r="A1813">
        <v>1915</v>
      </c>
      <c r="B1813">
        <v>245</v>
      </c>
      <c r="C1813" t="s">
        <v>8</v>
      </c>
      <c r="D1813" t="str">
        <f>INDEX(FSA_Province!B:B,MATCH(LEFT(C1813,1),FSA_Province!A:A,0))</f>
        <v>BC</v>
      </c>
      <c r="E1813" t="s">
        <v>2165</v>
      </c>
      <c r="F1813" t="s">
        <v>2642</v>
      </c>
      <c r="G1813" t="s">
        <v>2643</v>
      </c>
      <c r="H1813" t="s">
        <v>11</v>
      </c>
      <c r="I1813" t="s">
        <v>12</v>
      </c>
      <c r="J1813">
        <v>0.5</v>
      </c>
      <c r="K1813">
        <v>0.5</v>
      </c>
      <c r="L1813">
        <v>44500</v>
      </c>
      <c r="M1813">
        <v>22251.336370000001</v>
      </c>
      <c r="O1813">
        <v>0</v>
      </c>
    </row>
    <row r="1814" spans="1:15" hidden="1" x14ac:dyDescent="0.35">
      <c r="A1814">
        <v>2173</v>
      </c>
      <c r="B1814">
        <v>153</v>
      </c>
      <c r="C1814" t="s">
        <v>1094</v>
      </c>
      <c r="D1814" t="str">
        <f>INDEX(FSA_Province!B:B,MATCH(LEFT(C1814,1),FSA_Province!A:A,0))</f>
        <v>AB</v>
      </c>
      <c r="E1814" t="s">
        <v>2436</v>
      </c>
      <c r="F1814" t="s">
        <v>2642</v>
      </c>
      <c r="G1814" t="s">
        <v>2643</v>
      </c>
      <c r="H1814" t="s">
        <v>11</v>
      </c>
      <c r="I1814" t="s">
        <v>16</v>
      </c>
      <c r="J1814">
        <v>7.0000000000000007E-2</v>
      </c>
      <c r="K1814">
        <v>7.0000000000000007E-2</v>
      </c>
      <c r="L1814">
        <v>44445</v>
      </c>
      <c r="M1814">
        <v>3132.9439280000001</v>
      </c>
      <c r="O1814">
        <v>0</v>
      </c>
    </row>
    <row r="1815" spans="1:15" hidden="1" x14ac:dyDescent="0.35">
      <c r="A1815">
        <v>2011</v>
      </c>
      <c r="B1815">
        <v>1</v>
      </c>
      <c r="C1815" t="s">
        <v>556</v>
      </c>
      <c r="D1815" t="str">
        <f>INDEX(FSA_Province!B:B,MATCH(LEFT(C1815,1),FSA_Province!A:A,0))</f>
        <v>ON</v>
      </c>
      <c r="E1815" t="s">
        <v>2267</v>
      </c>
      <c r="F1815" t="s">
        <v>2642</v>
      </c>
      <c r="G1815" t="s">
        <v>2643</v>
      </c>
      <c r="H1815" t="s">
        <v>11</v>
      </c>
      <c r="I1815" t="s">
        <v>16</v>
      </c>
      <c r="J1815">
        <v>6.6000000000000003E-2</v>
      </c>
      <c r="K1815">
        <v>6.6000000000000003E-2</v>
      </c>
      <c r="L1815">
        <v>44370.523999999998</v>
      </c>
      <c r="M1815">
        <v>2953.6445800000001</v>
      </c>
      <c r="O1815">
        <v>4.4304668600000001</v>
      </c>
    </row>
    <row r="1816" spans="1:15" hidden="1" x14ac:dyDescent="0.35">
      <c r="A1816">
        <v>1815</v>
      </c>
      <c r="B1816">
        <v>36</v>
      </c>
      <c r="C1816" t="s">
        <v>694</v>
      </c>
      <c r="D1816" t="str">
        <f>INDEX(FSA_Province!B:B,MATCH(LEFT(C1816,1),FSA_Province!A:A,0))</f>
        <v>ON</v>
      </c>
      <c r="E1816" t="s">
        <v>2064</v>
      </c>
      <c r="F1816" t="s">
        <v>2647</v>
      </c>
      <c r="G1816" t="s">
        <v>2643</v>
      </c>
      <c r="H1816" t="s">
        <v>11</v>
      </c>
      <c r="I1816" t="s">
        <v>16</v>
      </c>
      <c r="J1816">
        <v>82.220744350000004</v>
      </c>
      <c r="K1816">
        <v>82.220744350000004</v>
      </c>
      <c r="L1816">
        <v>0.11952417999999999</v>
      </c>
      <c r="M1816">
        <v>9.9199686000000007</v>
      </c>
      <c r="O1816">
        <v>1.4879949999999999E-2</v>
      </c>
    </row>
    <row r="1817" spans="1:15" hidden="1" x14ac:dyDescent="0.35">
      <c r="A1817">
        <v>1816</v>
      </c>
      <c r="B1817">
        <v>36</v>
      </c>
      <c r="C1817" t="s">
        <v>694</v>
      </c>
      <c r="D1817" t="str">
        <f>INDEX(FSA_Province!B:B,MATCH(LEFT(C1817,1),FSA_Province!A:A,0))</f>
        <v>ON</v>
      </c>
      <c r="E1817" t="s">
        <v>2065</v>
      </c>
      <c r="F1817" t="s">
        <v>2647</v>
      </c>
      <c r="G1817" t="s">
        <v>2643</v>
      </c>
      <c r="H1817" t="s">
        <v>11</v>
      </c>
      <c r="I1817" t="s">
        <v>16</v>
      </c>
      <c r="J1817">
        <v>12348.751033050001</v>
      </c>
      <c r="K1817">
        <v>12348.751033050001</v>
      </c>
      <c r="L1817">
        <v>0.11850477</v>
      </c>
      <c r="M1817">
        <v>1477.2900239999999</v>
      </c>
      <c r="O1817">
        <v>2.2159350299999998</v>
      </c>
    </row>
    <row r="1818" spans="1:15" hidden="1" x14ac:dyDescent="0.35">
      <c r="A1818">
        <v>1817</v>
      </c>
      <c r="B1818">
        <v>6</v>
      </c>
      <c r="C1818" t="s">
        <v>85</v>
      </c>
      <c r="D1818" t="str">
        <f>INDEX(FSA_Province!B:B,MATCH(LEFT(C1818,1),FSA_Province!A:A,0))</f>
        <v>AB</v>
      </c>
      <c r="E1818" t="s">
        <v>2066</v>
      </c>
      <c r="F1818" t="s">
        <v>2647</v>
      </c>
      <c r="G1818" t="s">
        <v>2643</v>
      </c>
      <c r="H1818" t="s">
        <v>11</v>
      </c>
      <c r="I1818" t="s">
        <v>16</v>
      </c>
      <c r="J1818">
        <v>89.151986309999998</v>
      </c>
      <c r="K1818">
        <v>89.151986309999998</v>
      </c>
      <c r="L1818">
        <v>0.112</v>
      </c>
      <c r="M1818">
        <v>10.07597314</v>
      </c>
      <c r="O1818">
        <v>1.5113949999999999E-2</v>
      </c>
    </row>
    <row r="1819" spans="1:15" hidden="1" x14ac:dyDescent="0.35">
      <c r="A1819">
        <v>1438</v>
      </c>
      <c r="B1819">
        <v>164</v>
      </c>
      <c r="C1819" t="s">
        <v>177</v>
      </c>
      <c r="D1819" t="str">
        <f>INDEX(FSA_Province!B:B,MATCH(LEFT(C1819,1),FSA_Province!A:A,0))</f>
        <v>BC</v>
      </c>
      <c r="E1819" t="s">
        <v>1675</v>
      </c>
      <c r="F1819" t="s">
        <v>2642</v>
      </c>
      <c r="G1819" t="s">
        <v>2643</v>
      </c>
      <c r="H1819" t="s">
        <v>27</v>
      </c>
      <c r="I1819" t="s">
        <v>16</v>
      </c>
      <c r="J1819">
        <v>2.0000000000000001E-4</v>
      </c>
      <c r="K1819">
        <v>2.0000000000000001E-4</v>
      </c>
      <c r="L1819">
        <v>44293.124000000003</v>
      </c>
      <c r="M1819">
        <v>8.9429875200000009</v>
      </c>
      <c r="O1819">
        <v>1.3414479999999999E-2</v>
      </c>
    </row>
    <row r="1820" spans="1:15" hidden="1" x14ac:dyDescent="0.35">
      <c r="A1820">
        <v>1819</v>
      </c>
      <c r="B1820">
        <v>222</v>
      </c>
      <c r="C1820" t="s">
        <v>320</v>
      </c>
      <c r="D1820" t="str">
        <f>INDEX(FSA_Province!B:B,MATCH(LEFT(C1820,1),FSA_Province!A:A,0))</f>
        <v>BC</v>
      </c>
      <c r="E1820" t="s">
        <v>2068</v>
      </c>
      <c r="F1820" t="s">
        <v>2646</v>
      </c>
      <c r="G1820" t="s">
        <v>2643</v>
      </c>
      <c r="H1820" t="s">
        <v>11</v>
      </c>
      <c r="I1820" t="s">
        <v>16</v>
      </c>
      <c r="J1820">
        <v>1.7</v>
      </c>
      <c r="K1820">
        <v>1.7</v>
      </c>
      <c r="L1820">
        <v>1747</v>
      </c>
      <c r="M1820">
        <v>2997.183176</v>
      </c>
      <c r="O1820">
        <v>4.4957747499999998</v>
      </c>
    </row>
    <row r="1821" spans="1:15" hidden="1" x14ac:dyDescent="0.35">
      <c r="A1821">
        <v>1820</v>
      </c>
      <c r="B1821">
        <v>90</v>
      </c>
      <c r="C1821" t="s">
        <v>129</v>
      </c>
      <c r="D1821" t="str">
        <f>INDEX(FSA_Province!B:B,MATCH(LEFT(C1821,1),FSA_Province!A:A,0))</f>
        <v>ON</v>
      </c>
      <c r="E1821" t="s">
        <v>2069</v>
      </c>
      <c r="F1821" t="s">
        <v>2663</v>
      </c>
      <c r="G1821" t="s">
        <v>2643</v>
      </c>
      <c r="H1821" t="s">
        <v>27</v>
      </c>
      <c r="I1821" t="s">
        <v>12</v>
      </c>
      <c r="J1821">
        <v>7.6213180000000005E-2</v>
      </c>
      <c r="K1821">
        <v>7.6213180000000005E-2</v>
      </c>
      <c r="L1821">
        <v>645.19100000000003</v>
      </c>
      <c r="M1821">
        <v>48.453956810000001</v>
      </c>
      <c r="O1821">
        <v>7.2680930000000005E-2</v>
      </c>
    </row>
    <row r="1822" spans="1:15" hidden="1" x14ac:dyDescent="0.35">
      <c r="A1822">
        <v>1439</v>
      </c>
      <c r="B1822">
        <v>95</v>
      </c>
      <c r="C1822" t="s">
        <v>1503</v>
      </c>
      <c r="D1822" t="str">
        <f>INDEX(FSA_Province!B:B,MATCH(LEFT(C1822,1),FSA_Province!A:A,0))</f>
        <v>ON</v>
      </c>
      <c r="E1822" t="s">
        <v>1676</v>
      </c>
      <c r="F1822" t="s">
        <v>2642</v>
      </c>
      <c r="G1822" t="s">
        <v>2643</v>
      </c>
      <c r="H1822" t="s">
        <v>27</v>
      </c>
      <c r="I1822" t="s">
        <v>16</v>
      </c>
      <c r="J1822">
        <v>2.5000000000000001E-3</v>
      </c>
      <c r="K1822">
        <v>2.5000000000000001E-3</v>
      </c>
      <c r="L1822">
        <v>44280.711000000003</v>
      </c>
      <c r="M1822">
        <v>111.84701990000001</v>
      </c>
      <c r="O1822">
        <v>0.16777052000000001</v>
      </c>
    </row>
    <row r="1823" spans="1:15" hidden="1" x14ac:dyDescent="0.35">
      <c r="A1823">
        <v>2012</v>
      </c>
      <c r="B1823">
        <v>83</v>
      </c>
      <c r="C1823" t="s">
        <v>52</v>
      </c>
      <c r="D1823" t="str">
        <f>INDEX(FSA_Province!B:B,MATCH(LEFT(C1823,1),FSA_Province!A:A,0))</f>
        <v>ON</v>
      </c>
      <c r="E1823" t="s">
        <v>2268</v>
      </c>
      <c r="F1823" t="s">
        <v>2642</v>
      </c>
      <c r="G1823" t="s">
        <v>2643</v>
      </c>
      <c r="H1823" t="s">
        <v>11</v>
      </c>
      <c r="I1823" t="s">
        <v>16</v>
      </c>
      <c r="J1823">
        <v>4.5017E-3</v>
      </c>
      <c r="K1823">
        <v>4.5017E-3</v>
      </c>
      <c r="L1823">
        <v>44252.042000000001</v>
      </c>
      <c r="M1823">
        <v>201.0164446</v>
      </c>
      <c r="O1823">
        <v>0.30152466</v>
      </c>
    </row>
    <row r="1824" spans="1:15" hidden="1" x14ac:dyDescent="0.35">
      <c r="A1824">
        <v>2210</v>
      </c>
      <c r="B1824">
        <v>94</v>
      </c>
      <c r="C1824" t="s">
        <v>827</v>
      </c>
      <c r="D1824" t="str">
        <f>INDEX(FSA_Province!B:B,MATCH(LEFT(C1824,1),FSA_Province!A:A,0))</f>
        <v>QC</v>
      </c>
      <c r="E1824" t="s">
        <v>2475</v>
      </c>
      <c r="F1824" t="s">
        <v>2642</v>
      </c>
      <c r="G1824" t="s">
        <v>2643</v>
      </c>
      <c r="H1824" t="s">
        <v>11</v>
      </c>
      <c r="I1824" t="s">
        <v>16</v>
      </c>
      <c r="J1824">
        <v>2.4E-2</v>
      </c>
      <c r="K1824">
        <v>2.4E-2</v>
      </c>
      <c r="L1824">
        <v>44089.5</v>
      </c>
      <c r="M1824">
        <v>1071.302009</v>
      </c>
      <c r="O1824">
        <v>1.60695301</v>
      </c>
    </row>
    <row r="1825" spans="1:15" hidden="1" x14ac:dyDescent="0.35">
      <c r="A1825">
        <v>1824</v>
      </c>
      <c r="B1825">
        <v>237</v>
      </c>
      <c r="C1825" t="s">
        <v>78</v>
      </c>
      <c r="D1825" t="str">
        <f>INDEX(FSA_Province!B:B,MATCH(LEFT(C1825,1),FSA_Province!A:A,0))</f>
        <v>BC</v>
      </c>
      <c r="E1825" t="s">
        <v>2073</v>
      </c>
      <c r="F1825" t="s">
        <v>2647</v>
      </c>
      <c r="G1825" t="s">
        <v>2643</v>
      </c>
      <c r="H1825" t="s">
        <v>27</v>
      </c>
      <c r="I1825" t="s">
        <v>16</v>
      </c>
      <c r="J1825">
        <v>350</v>
      </c>
      <c r="K1825">
        <v>350</v>
      </c>
      <c r="L1825">
        <v>0.14172781000000001</v>
      </c>
      <c r="M1825">
        <v>50.079903049999999</v>
      </c>
      <c r="O1825">
        <v>7.5119850000000002E-2</v>
      </c>
    </row>
    <row r="1826" spans="1:15" hidden="1" x14ac:dyDescent="0.35">
      <c r="A1826">
        <v>1195</v>
      </c>
      <c r="B1826">
        <v>133</v>
      </c>
      <c r="C1826" t="s">
        <v>183</v>
      </c>
      <c r="D1826" t="str">
        <f>INDEX(FSA_Province!B:B,MATCH(LEFT(C1826,1),FSA_Province!A:A,0))</f>
        <v>ON</v>
      </c>
      <c r="E1826" t="s">
        <v>1423</v>
      </c>
      <c r="F1826" t="s">
        <v>2665</v>
      </c>
      <c r="G1826" t="s">
        <v>2642</v>
      </c>
      <c r="H1826" t="s">
        <v>11</v>
      </c>
      <c r="I1826" t="s">
        <v>12</v>
      </c>
      <c r="J1826">
        <v>10641.23175805</v>
      </c>
      <c r="K1826">
        <v>10641.23175805</v>
      </c>
      <c r="L1826">
        <v>2.8249999999999999E-5</v>
      </c>
      <c r="M1826">
        <v>0.30120789999999997</v>
      </c>
      <c r="O1826">
        <v>4.5179999999999998E-4</v>
      </c>
    </row>
    <row r="1827" spans="1:15" hidden="1" x14ac:dyDescent="0.35">
      <c r="A1827">
        <v>338</v>
      </c>
      <c r="B1827">
        <v>164</v>
      </c>
      <c r="C1827" t="s">
        <v>177</v>
      </c>
      <c r="D1827" t="str">
        <f>INDEX(FSA_Province!B:B,MATCH(LEFT(C1827,1),FSA_Province!A:A,0))</f>
        <v>BC</v>
      </c>
      <c r="E1827" t="s">
        <v>474</v>
      </c>
      <c r="F1827" t="s">
        <v>2665</v>
      </c>
      <c r="G1827" t="s">
        <v>2642</v>
      </c>
      <c r="H1827" t="s">
        <v>27</v>
      </c>
      <c r="I1827" t="s">
        <v>12</v>
      </c>
      <c r="J1827">
        <v>12</v>
      </c>
      <c r="K1827">
        <v>12</v>
      </c>
      <c r="L1827">
        <v>3.0009999999999999E-5</v>
      </c>
      <c r="M1827">
        <v>3.6012000000000001E-4</v>
      </c>
      <c r="O1827">
        <v>5.4000000000000002E-7</v>
      </c>
    </row>
    <row r="1828" spans="1:15" hidden="1" x14ac:dyDescent="0.35">
      <c r="A1828">
        <v>1827</v>
      </c>
      <c r="B1828">
        <v>105</v>
      </c>
      <c r="C1828" t="s">
        <v>511</v>
      </c>
      <c r="D1828" t="str">
        <f>INDEX(FSA_Province!B:B,MATCH(LEFT(C1828,1),FSA_Province!A:A,0))</f>
        <v>ON</v>
      </c>
      <c r="E1828" t="s">
        <v>2076</v>
      </c>
      <c r="F1828" t="s">
        <v>2647</v>
      </c>
      <c r="G1828" t="s">
        <v>2643</v>
      </c>
      <c r="H1828" t="s">
        <v>27</v>
      </c>
      <c r="I1828" t="s">
        <v>12</v>
      </c>
      <c r="J1828">
        <v>100000</v>
      </c>
      <c r="K1828">
        <v>100000</v>
      </c>
      <c r="L1828">
        <v>0.12838948</v>
      </c>
      <c r="M1828">
        <v>12712.563270000001</v>
      </c>
      <c r="O1828">
        <v>19.068844890000001</v>
      </c>
    </row>
    <row r="1829" spans="1:15" hidden="1" x14ac:dyDescent="0.35">
      <c r="A1829">
        <v>2060</v>
      </c>
      <c r="B1829">
        <v>95</v>
      </c>
      <c r="C1829" t="s">
        <v>1503</v>
      </c>
      <c r="D1829" t="str">
        <f>INDEX(FSA_Province!B:B,MATCH(LEFT(C1829,1),FSA_Province!A:A,0))</f>
        <v>ON</v>
      </c>
      <c r="E1829" t="s">
        <v>2319</v>
      </c>
      <c r="F1829" t="s">
        <v>2642</v>
      </c>
      <c r="G1829" t="s">
        <v>2643</v>
      </c>
      <c r="H1829" t="s">
        <v>27</v>
      </c>
      <c r="I1829" t="s">
        <v>16</v>
      </c>
      <c r="J1829">
        <v>2.0999999999999999E-3</v>
      </c>
      <c r="K1829">
        <v>2.0999999999999999E-3</v>
      </c>
      <c r="L1829">
        <v>44029.815999999999</v>
      </c>
      <c r="M1829">
        <v>93.874474550000002</v>
      </c>
      <c r="O1829">
        <v>0.14081171000000001</v>
      </c>
    </row>
    <row r="1830" spans="1:15" hidden="1" x14ac:dyDescent="0.35">
      <c r="A1830">
        <v>1829</v>
      </c>
      <c r="B1830">
        <v>90</v>
      </c>
      <c r="C1830" t="s">
        <v>129</v>
      </c>
      <c r="D1830" t="str">
        <f>INDEX(FSA_Province!B:B,MATCH(LEFT(C1830,1),FSA_Province!A:A,0))</f>
        <v>ON</v>
      </c>
      <c r="E1830" t="s">
        <v>2078</v>
      </c>
      <c r="F1830" t="s">
        <v>2647</v>
      </c>
      <c r="G1830" t="s">
        <v>2643</v>
      </c>
      <c r="H1830" t="s">
        <v>11</v>
      </c>
      <c r="I1830" t="s">
        <v>16</v>
      </c>
      <c r="J1830">
        <v>16000</v>
      </c>
      <c r="K1830">
        <v>16000</v>
      </c>
      <c r="L1830">
        <v>0.123</v>
      </c>
      <c r="M1830">
        <v>1987.0076349999999</v>
      </c>
      <c r="O1830">
        <v>2.9805114499999998</v>
      </c>
    </row>
    <row r="1831" spans="1:15" hidden="1" x14ac:dyDescent="0.35">
      <c r="A1831">
        <v>1830</v>
      </c>
      <c r="B1831">
        <v>76</v>
      </c>
      <c r="C1831" t="s">
        <v>1524</v>
      </c>
      <c r="D1831" t="str">
        <f>INDEX(FSA_Province!B:B,MATCH(LEFT(C1831,1),FSA_Province!A:A,0))</f>
        <v>AB</v>
      </c>
      <c r="E1831" t="s">
        <v>2079</v>
      </c>
      <c r="F1831" t="s">
        <v>2644</v>
      </c>
      <c r="G1831" t="s">
        <v>2643</v>
      </c>
      <c r="H1831" t="s">
        <v>27</v>
      </c>
      <c r="I1831" t="s">
        <v>16</v>
      </c>
      <c r="J1831">
        <v>265</v>
      </c>
      <c r="K1831">
        <v>265</v>
      </c>
      <c r="L1831">
        <v>0.45773999999999998</v>
      </c>
      <c r="M1831">
        <v>122.5071892</v>
      </c>
      <c r="O1831">
        <v>0.18376078000000001</v>
      </c>
    </row>
    <row r="1832" spans="1:15" hidden="1" x14ac:dyDescent="0.35">
      <c r="A1832">
        <v>1831</v>
      </c>
      <c r="B1832">
        <v>92</v>
      </c>
      <c r="C1832" t="s">
        <v>135</v>
      </c>
      <c r="D1832" t="str">
        <f>INDEX(FSA_Province!B:B,MATCH(LEFT(C1832,1),FSA_Province!A:A,0))</f>
        <v>ON</v>
      </c>
      <c r="E1832" t="s">
        <v>2080</v>
      </c>
      <c r="F1832" t="s">
        <v>2647</v>
      </c>
      <c r="G1832" t="s">
        <v>2643</v>
      </c>
      <c r="H1832" t="s">
        <v>11</v>
      </c>
      <c r="I1832" t="s">
        <v>16</v>
      </c>
      <c r="J1832">
        <v>7528.3899547499996</v>
      </c>
      <c r="K1832">
        <v>7528.3899547499996</v>
      </c>
      <c r="L1832">
        <v>0.126</v>
      </c>
      <c r="M1832">
        <v>957.94968710000001</v>
      </c>
      <c r="O1832">
        <v>1.43692452</v>
      </c>
    </row>
    <row r="1833" spans="1:15" hidden="1" x14ac:dyDescent="0.35">
      <c r="A1833">
        <v>1832</v>
      </c>
      <c r="B1833">
        <v>133</v>
      </c>
      <c r="C1833" t="s">
        <v>183</v>
      </c>
      <c r="D1833" t="str">
        <f>INDEX(FSA_Province!B:B,MATCH(LEFT(C1833,1),FSA_Province!A:A,0))</f>
        <v>ON</v>
      </c>
      <c r="E1833" t="s">
        <v>2081</v>
      </c>
      <c r="F1833" t="s">
        <v>2647</v>
      </c>
      <c r="G1833" t="s">
        <v>2643</v>
      </c>
      <c r="H1833" t="s">
        <v>11</v>
      </c>
      <c r="I1833" t="s">
        <v>12</v>
      </c>
      <c r="J1833">
        <v>175624.78302743999</v>
      </c>
      <c r="K1833">
        <v>175624.78302743999</v>
      </c>
      <c r="L1833">
        <v>0.126</v>
      </c>
      <c r="M1833">
        <v>21826.372920000002</v>
      </c>
      <c r="O1833">
        <v>32.739559370000002</v>
      </c>
    </row>
    <row r="1834" spans="1:15" hidden="1" x14ac:dyDescent="0.35">
      <c r="A1834">
        <v>1833</v>
      </c>
      <c r="B1834">
        <v>230</v>
      </c>
      <c r="C1834" t="s">
        <v>246</v>
      </c>
      <c r="D1834" t="str">
        <f>INDEX(FSA_Province!B:B,MATCH(LEFT(C1834,1),FSA_Province!A:A,0))</f>
        <v>AB</v>
      </c>
      <c r="E1834" t="s">
        <v>2082</v>
      </c>
      <c r="F1834" t="s">
        <v>2646</v>
      </c>
      <c r="G1834" t="s">
        <v>2643</v>
      </c>
      <c r="H1834" t="s">
        <v>11</v>
      </c>
      <c r="I1834" t="s">
        <v>16</v>
      </c>
      <c r="J1834">
        <v>0.875</v>
      </c>
      <c r="K1834">
        <v>0.875</v>
      </c>
      <c r="L1834">
        <v>1690</v>
      </c>
      <c r="M1834">
        <v>1486.413237</v>
      </c>
      <c r="O1834">
        <v>0</v>
      </c>
    </row>
    <row r="1835" spans="1:15" hidden="1" x14ac:dyDescent="0.35">
      <c r="A1835">
        <v>1774</v>
      </c>
      <c r="B1835">
        <v>62</v>
      </c>
      <c r="C1835" t="s">
        <v>140</v>
      </c>
      <c r="D1835" t="str">
        <f>INDEX(FSA_Province!B:B,MATCH(LEFT(C1835,1),FSA_Province!A:A,0))</f>
        <v>ON</v>
      </c>
      <c r="E1835" t="s">
        <v>2022</v>
      </c>
      <c r="F1835" t="s">
        <v>2642</v>
      </c>
      <c r="G1835" t="s">
        <v>2643</v>
      </c>
      <c r="H1835" t="s">
        <v>27</v>
      </c>
      <c r="I1835" t="s">
        <v>12</v>
      </c>
      <c r="J1835">
        <v>1.2999999999999999E-3</v>
      </c>
      <c r="K1835">
        <v>1.2999999999999999E-3</v>
      </c>
      <c r="L1835">
        <v>44007.690999999999</v>
      </c>
      <c r="M1835">
        <v>56.369213420000001</v>
      </c>
      <c r="O1835">
        <v>8.4553820000000002E-2</v>
      </c>
    </row>
    <row r="1836" spans="1:15" hidden="1" x14ac:dyDescent="0.35">
      <c r="A1836">
        <v>1835</v>
      </c>
      <c r="B1836">
        <v>105</v>
      </c>
      <c r="C1836" t="s">
        <v>511</v>
      </c>
      <c r="D1836" t="str">
        <f>INDEX(FSA_Province!B:B,MATCH(LEFT(C1836,1),FSA_Province!A:A,0))</f>
        <v>ON</v>
      </c>
      <c r="E1836" t="s">
        <v>2084</v>
      </c>
      <c r="F1836" t="s">
        <v>2647</v>
      </c>
      <c r="G1836" t="s">
        <v>2643</v>
      </c>
      <c r="H1836" t="s">
        <v>27</v>
      </c>
      <c r="I1836" t="s">
        <v>16</v>
      </c>
      <c r="J1836">
        <v>10000</v>
      </c>
      <c r="K1836">
        <v>10000</v>
      </c>
      <c r="L1836">
        <v>0.11731265</v>
      </c>
      <c r="M1836">
        <v>1184.9176930000001</v>
      </c>
      <c r="O1836">
        <v>1.77737653</v>
      </c>
    </row>
    <row r="1837" spans="1:15" hidden="1" x14ac:dyDescent="0.35">
      <c r="A1837">
        <v>1836</v>
      </c>
      <c r="B1837">
        <v>105</v>
      </c>
      <c r="C1837" t="s">
        <v>511</v>
      </c>
      <c r="D1837" t="str">
        <f>INDEX(FSA_Province!B:B,MATCH(LEFT(C1837,1),FSA_Province!A:A,0))</f>
        <v>ON</v>
      </c>
      <c r="E1837" t="s">
        <v>2085</v>
      </c>
      <c r="F1837" t="s">
        <v>2647</v>
      </c>
      <c r="G1837" t="s">
        <v>2643</v>
      </c>
      <c r="H1837" t="s">
        <v>27</v>
      </c>
      <c r="I1837" t="s">
        <v>16</v>
      </c>
      <c r="J1837">
        <v>10000</v>
      </c>
      <c r="K1837">
        <v>10000</v>
      </c>
      <c r="L1837">
        <v>0.12050635</v>
      </c>
      <c r="M1837">
        <v>1217.2702790000001</v>
      </c>
      <c r="O1837">
        <v>1.8259054100000001</v>
      </c>
    </row>
    <row r="1838" spans="1:15" hidden="1" x14ac:dyDescent="0.35">
      <c r="A1838">
        <v>1358</v>
      </c>
      <c r="B1838">
        <v>245</v>
      </c>
      <c r="C1838" t="s">
        <v>8</v>
      </c>
      <c r="D1838" t="str">
        <f>INDEX(FSA_Province!B:B,MATCH(LEFT(C1838,1),FSA_Province!A:A,0))</f>
        <v>BC</v>
      </c>
      <c r="E1838" t="s">
        <v>1593</v>
      </c>
      <c r="F1838" t="s">
        <v>2642</v>
      </c>
      <c r="G1838" t="s">
        <v>2643</v>
      </c>
      <c r="H1838" t="s">
        <v>11</v>
      </c>
      <c r="I1838" t="s">
        <v>12</v>
      </c>
      <c r="J1838">
        <v>0.5</v>
      </c>
      <c r="K1838">
        <v>0.5</v>
      </c>
      <c r="L1838">
        <v>44000</v>
      </c>
      <c r="M1838">
        <v>21999.999370000001</v>
      </c>
      <c r="O1838">
        <v>0</v>
      </c>
    </row>
    <row r="1839" spans="1:15" hidden="1" x14ac:dyDescent="0.35">
      <c r="A1839">
        <v>1838</v>
      </c>
      <c r="B1839">
        <v>105</v>
      </c>
      <c r="C1839" t="s">
        <v>511</v>
      </c>
      <c r="D1839" t="str">
        <f>INDEX(FSA_Province!B:B,MATCH(LEFT(C1839,1),FSA_Province!A:A,0))</f>
        <v>ON</v>
      </c>
      <c r="E1839" t="s">
        <v>2087</v>
      </c>
      <c r="F1839" t="s">
        <v>2647</v>
      </c>
      <c r="G1839" t="s">
        <v>2643</v>
      </c>
      <c r="H1839" t="s">
        <v>27</v>
      </c>
      <c r="I1839" t="s">
        <v>12</v>
      </c>
      <c r="J1839">
        <v>200000</v>
      </c>
      <c r="K1839">
        <v>200000</v>
      </c>
      <c r="L1839">
        <v>0.11212933999999999</v>
      </c>
      <c r="M1839">
        <v>22124.745129999999</v>
      </c>
      <c r="O1839">
        <v>33.18711768</v>
      </c>
    </row>
    <row r="1840" spans="1:15" hidden="1" x14ac:dyDescent="0.35">
      <c r="A1840">
        <v>750</v>
      </c>
      <c r="B1840">
        <v>1</v>
      </c>
      <c r="C1840" t="s">
        <v>556</v>
      </c>
      <c r="D1840" t="str">
        <f>INDEX(FSA_Province!B:B,MATCH(LEFT(C1840,1),FSA_Province!A:A,0))</f>
        <v>ON</v>
      </c>
      <c r="E1840" t="s">
        <v>949</v>
      </c>
      <c r="F1840" t="s">
        <v>2667</v>
      </c>
      <c r="G1840" t="s">
        <v>2642</v>
      </c>
      <c r="H1840" t="s">
        <v>11</v>
      </c>
      <c r="I1840" t="s">
        <v>16</v>
      </c>
      <c r="J1840">
        <v>648.92863187</v>
      </c>
      <c r="K1840">
        <v>648.92863187</v>
      </c>
      <c r="L1840">
        <v>3.0620000000000002E-5</v>
      </c>
      <c r="M1840">
        <v>1.9870189999999999E-2</v>
      </c>
      <c r="O1840">
        <v>2.9799999999999999E-5</v>
      </c>
    </row>
    <row r="1841" spans="1:15" hidden="1" x14ac:dyDescent="0.35">
      <c r="A1841">
        <v>1840</v>
      </c>
      <c r="B1841">
        <v>18</v>
      </c>
      <c r="C1841" t="s">
        <v>50</v>
      </c>
      <c r="D1841" t="str">
        <f>INDEX(FSA_Province!B:B,MATCH(LEFT(C1841,1),FSA_Province!A:A,0))</f>
        <v>BC</v>
      </c>
      <c r="E1841" t="s">
        <v>2089</v>
      </c>
      <c r="F1841" t="s">
        <v>2647</v>
      </c>
      <c r="G1841" t="s">
        <v>2643</v>
      </c>
      <c r="H1841" t="s">
        <v>27</v>
      </c>
      <c r="I1841" t="s">
        <v>16</v>
      </c>
      <c r="J1841">
        <v>50000</v>
      </c>
      <c r="K1841">
        <v>50000</v>
      </c>
      <c r="L1841">
        <v>0.12208078999999999</v>
      </c>
      <c r="M1841">
        <v>6184.3491249999997</v>
      </c>
      <c r="O1841">
        <v>9.2765236800000004</v>
      </c>
    </row>
    <row r="1842" spans="1:15" hidden="1" x14ac:dyDescent="0.35">
      <c r="A1842">
        <v>1408</v>
      </c>
      <c r="B1842">
        <v>245</v>
      </c>
      <c r="C1842" t="s">
        <v>8</v>
      </c>
      <c r="D1842" t="str">
        <f>INDEX(FSA_Province!B:B,MATCH(LEFT(C1842,1),FSA_Province!A:A,0))</f>
        <v>BC</v>
      </c>
      <c r="E1842" t="s">
        <v>1644</v>
      </c>
      <c r="F1842" t="s">
        <v>2642</v>
      </c>
      <c r="G1842" t="s">
        <v>2643</v>
      </c>
      <c r="H1842" t="s">
        <v>11</v>
      </c>
      <c r="I1842" t="s">
        <v>12</v>
      </c>
      <c r="J1842">
        <v>0.5</v>
      </c>
      <c r="K1842">
        <v>0.5</v>
      </c>
      <c r="L1842">
        <v>44000</v>
      </c>
      <c r="M1842">
        <v>21999.999370000001</v>
      </c>
      <c r="O1842">
        <v>0</v>
      </c>
    </row>
    <row r="1843" spans="1:15" hidden="1" x14ac:dyDescent="0.35">
      <c r="A1843">
        <v>1682</v>
      </c>
      <c r="B1843">
        <v>245</v>
      </c>
      <c r="C1843" t="s">
        <v>8</v>
      </c>
      <c r="D1843" t="str">
        <f>INDEX(FSA_Province!B:B,MATCH(LEFT(C1843,1),FSA_Province!A:A,0))</f>
        <v>BC</v>
      </c>
      <c r="E1843" t="s">
        <v>1928</v>
      </c>
      <c r="F1843" t="s">
        <v>2642</v>
      </c>
      <c r="G1843" t="s">
        <v>2643</v>
      </c>
      <c r="H1843" t="s">
        <v>11</v>
      </c>
      <c r="I1843" t="s">
        <v>12</v>
      </c>
      <c r="J1843">
        <v>0.5</v>
      </c>
      <c r="K1843">
        <v>0.5</v>
      </c>
      <c r="L1843">
        <v>44000</v>
      </c>
      <c r="M1843">
        <v>21999.999919999998</v>
      </c>
      <c r="O1843">
        <v>0</v>
      </c>
    </row>
    <row r="1844" spans="1:15" hidden="1" x14ac:dyDescent="0.35">
      <c r="A1844">
        <v>1928</v>
      </c>
      <c r="B1844">
        <v>245</v>
      </c>
      <c r="C1844" t="s">
        <v>8</v>
      </c>
      <c r="D1844" t="str">
        <f>INDEX(FSA_Province!B:B,MATCH(LEFT(C1844,1),FSA_Province!A:A,0))</f>
        <v>BC</v>
      </c>
      <c r="E1844" t="s">
        <v>2178</v>
      </c>
      <c r="F1844" t="s">
        <v>2642</v>
      </c>
      <c r="G1844" t="s">
        <v>2643</v>
      </c>
      <c r="H1844" t="s">
        <v>11</v>
      </c>
      <c r="I1844" t="s">
        <v>16</v>
      </c>
      <c r="J1844">
        <v>0.5</v>
      </c>
      <c r="K1844">
        <v>0.5</v>
      </c>
      <c r="L1844">
        <v>44000</v>
      </c>
      <c r="M1844">
        <v>21999.999739999999</v>
      </c>
      <c r="O1844">
        <v>0</v>
      </c>
    </row>
    <row r="1845" spans="1:15" hidden="1" x14ac:dyDescent="0.35">
      <c r="A1845">
        <v>1844</v>
      </c>
      <c r="B1845">
        <v>225</v>
      </c>
      <c r="C1845" t="s">
        <v>300</v>
      </c>
      <c r="D1845" t="str">
        <f>INDEX(FSA_Province!B:B,MATCH(LEFT(C1845,1),FSA_Province!A:A,0))</f>
        <v>AB</v>
      </c>
      <c r="E1845" t="s">
        <v>2093</v>
      </c>
      <c r="F1845" t="s">
        <v>2668</v>
      </c>
      <c r="G1845" t="s">
        <v>2643</v>
      </c>
      <c r="H1845" t="s">
        <v>27</v>
      </c>
      <c r="I1845" t="s">
        <v>16</v>
      </c>
      <c r="J1845">
        <v>50</v>
      </c>
      <c r="K1845">
        <v>50</v>
      </c>
      <c r="L1845">
        <v>0.35735</v>
      </c>
      <c r="M1845">
        <v>18.045386000000001</v>
      </c>
      <c r="O1845">
        <v>2.706807E-2</v>
      </c>
    </row>
    <row r="1846" spans="1:15" hidden="1" x14ac:dyDescent="0.35">
      <c r="A1846">
        <v>1845</v>
      </c>
      <c r="B1846">
        <v>105</v>
      </c>
      <c r="C1846" t="s">
        <v>511</v>
      </c>
      <c r="D1846" t="str">
        <f>INDEX(FSA_Province!B:B,MATCH(LEFT(C1846,1),FSA_Province!A:A,0))</f>
        <v>ON</v>
      </c>
      <c r="E1846" t="s">
        <v>2094</v>
      </c>
      <c r="F1846" t="s">
        <v>2647</v>
      </c>
      <c r="G1846" t="s">
        <v>2643</v>
      </c>
      <c r="H1846" t="s">
        <v>27</v>
      </c>
      <c r="I1846" t="s">
        <v>16</v>
      </c>
      <c r="J1846">
        <v>450</v>
      </c>
      <c r="K1846">
        <v>450</v>
      </c>
      <c r="L1846">
        <v>0.11461499999999999</v>
      </c>
      <c r="M1846">
        <v>52.091099999999997</v>
      </c>
      <c r="O1846">
        <v>7.8136650000000002E-2</v>
      </c>
    </row>
    <row r="1847" spans="1:15" hidden="1" x14ac:dyDescent="0.35">
      <c r="A1847">
        <v>1846</v>
      </c>
      <c r="B1847">
        <v>105</v>
      </c>
      <c r="C1847" t="s">
        <v>511</v>
      </c>
      <c r="D1847" t="str">
        <f>INDEX(FSA_Province!B:B,MATCH(LEFT(C1847,1),FSA_Province!A:A,0))</f>
        <v>ON</v>
      </c>
      <c r="E1847" t="s">
        <v>2095</v>
      </c>
      <c r="F1847" t="s">
        <v>2647</v>
      </c>
      <c r="G1847" t="s">
        <v>2643</v>
      </c>
      <c r="H1847" t="s">
        <v>27</v>
      </c>
      <c r="I1847" t="s">
        <v>16</v>
      </c>
      <c r="J1847">
        <v>10000</v>
      </c>
      <c r="K1847">
        <v>10000</v>
      </c>
      <c r="L1847">
        <v>0.11405466</v>
      </c>
      <c r="M1847">
        <v>1152.080839</v>
      </c>
      <c r="O1847">
        <v>1.7281212500000001</v>
      </c>
    </row>
    <row r="1848" spans="1:15" hidden="1" x14ac:dyDescent="0.35">
      <c r="A1848">
        <v>1847</v>
      </c>
      <c r="B1848">
        <v>225</v>
      </c>
      <c r="C1848" t="s">
        <v>300</v>
      </c>
      <c r="D1848" t="str">
        <f>INDEX(FSA_Province!B:B,MATCH(LEFT(C1848,1),FSA_Province!A:A,0))</f>
        <v>AB</v>
      </c>
      <c r="E1848" t="s">
        <v>2096</v>
      </c>
      <c r="F1848" t="s">
        <v>2646</v>
      </c>
      <c r="G1848" t="s">
        <v>2643</v>
      </c>
      <c r="H1848" t="s">
        <v>27</v>
      </c>
      <c r="I1848" t="s">
        <v>16</v>
      </c>
      <c r="J1848">
        <v>0.26</v>
      </c>
      <c r="K1848">
        <v>0.26</v>
      </c>
      <c r="L1848">
        <v>1769.5329999999999</v>
      </c>
      <c r="M1848">
        <v>464.66681160000002</v>
      </c>
      <c r="O1848">
        <v>0.69700021000000001</v>
      </c>
    </row>
    <row r="1849" spans="1:15" hidden="1" x14ac:dyDescent="0.35">
      <c r="A1849">
        <v>2208</v>
      </c>
      <c r="B1849">
        <v>245</v>
      </c>
      <c r="C1849" t="s">
        <v>8</v>
      </c>
      <c r="D1849" t="str">
        <f>INDEX(FSA_Province!B:B,MATCH(LEFT(C1849,1),FSA_Province!A:A,0))</f>
        <v>BC</v>
      </c>
      <c r="E1849" t="s">
        <v>2473</v>
      </c>
      <c r="F1849" t="s">
        <v>2642</v>
      </c>
      <c r="G1849" t="s">
        <v>2643</v>
      </c>
      <c r="H1849" t="s">
        <v>11</v>
      </c>
      <c r="I1849" t="s">
        <v>12</v>
      </c>
      <c r="J1849">
        <v>0.5</v>
      </c>
      <c r="K1849">
        <v>0.5</v>
      </c>
      <c r="L1849">
        <v>44000</v>
      </c>
      <c r="M1849">
        <v>21999.999510000001</v>
      </c>
      <c r="O1849">
        <v>0</v>
      </c>
    </row>
    <row r="1850" spans="1:15" hidden="1" x14ac:dyDescent="0.35">
      <c r="A1850">
        <v>1849</v>
      </c>
      <c r="B1850">
        <v>105</v>
      </c>
      <c r="C1850" t="s">
        <v>511</v>
      </c>
      <c r="D1850" t="str">
        <f>INDEX(FSA_Province!B:B,MATCH(LEFT(C1850,1),FSA_Province!A:A,0))</f>
        <v>ON</v>
      </c>
      <c r="E1850" t="s">
        <v>2098</v>
      </c>
      <c r="F1850" t="s">
        <v>2647</v>
      </c>
      <c r="G1850" t="s">
        <v>2643</v>
      </c>
      <c r="H1850" t="s">
        <v>27</v>
      </c>
      <c r="I1850" t="s">
        <v>16</v>
      </c>
      <c r="J1850">
        <v>170000</v>
      </c>
      <c r="K1850">
        <v>170000</v>
      </c>
      <c r="L1850">
        <v>0.11321320999999999</v>
      </c>
      <c r="M1850">
        <v>19450.725719999999</v>
      </c>
      <c r="O1850">
        <v>29.176088579999998</v>
      </c>
    </row>
    <row r="1851" spans="1:15" hidden="1" x14ac:dyDescent="0.35">
      <c r="A1851">
        <v>1850</v>
      </c>
      <c r="B1851">
        <v>6</v>
      </c>
      <c r="C1851" t="s">
        <v>85</v>
      </c>
      <c r="D1851" t="str">
        <f>INDEX(FSA_Province!B:B,MATCH(LEFT(C1851,1),FSA_Province!A:A,0))</f>
        <v>AB</v>
      </c>
      <c r="E1851" t="s">
        <v>2099</v>
      </c>
      <c r="F1851" t="s">
        <v>2647</v>
      </c>
      <c r="G1851" t="s">
        <v>2643</v>
      </c>
      <c r="H1851" t="s">
        <v>11</v>
      </c>
      <c r="I1851" t="s">
        <v>16</v>
      </c>
      <c r="J1851">
        <v>9145.1607635300006</v>
      </c>
      <c r="K1851">
        <v>9145.1607635300006</v>
      </c>
      <c r="L1851">
        <v>0.107</v>
      </c>
      <c r="M1851">
        <v>987.90636770000003</v>
      </c>
      <c r="O1851">
        <v>1.48185955</v>
      </c>
    </row>
    <row r="1852" spans="1:15" hidden="1" x14ac:dyDescent="0.35">
      <c r="A1852">
        <v>1851</v>
      </c>
      <c r="B1852">
        <v>105</v>
      </c>
      <c r="C1852" t="s">
        <v>511</v>
      </c>
      <c r="D1852" t="str">
        <f>INDEX(FSA_Province!B:B,MATCH(LEFT(C1852,1),FSA_Province!A:A,0))</f>
        <v>ON</v>
      </c>
      <c r="E1852" t="s">
        <v>2100</v>
      </c>
      <c r="F1852" t="s">
        <v>2647</v>
      </c>
      <c r="G1852" t="s">
        <v>2643</v>
      </c>
      <c r="H1852" t="s">
        <v>27</v>
      </c>
      <c r="I1852" t="s">
        <v>12</v>
      </c>
      <c r="J1852">
        <v>200000</v>
      </c>
      <c r="K1852">
        <v>200000</v>
      </c>
      <c r="L1852">
        <v>0.10514332999999999</v>
      </c>
      <c r="M1852">
        <v>20717.024529999999</v>
      </c>
      <c r="O1852">
        <v>31.075536790000001</v>
      </c>
    </row>
    <row r="1853" spans="1:15" hidden="1" x14ac:dyDescent="0.35">
      <c r="A1853">
        <v>1852</v>
      </c>
      <c r="B1853">
        <v>226</v>
      </c>
      <c r="C1853" t="s">
        <v>372</v>
      </c>
      <c r="D1853" t="str">
        <f>INDEX(FSA_Province!B:B,MATCH(LEFT(C1853,1),FSA_Province!A:A,0))</f>
        <v>AB</v>
      </c>
      <c r="E1853" t="s">
        <v>2101</v>
      </c>
      <c r="F1853" t="s">
        <v>2647</v>
      </c>
      <c r="G1853" t="s">
        <v>2643</v>
      </c>
      <c r="H1853" t="s">
        <v>27</v>
      </c>
      <c r="I1853" t="s">
        <v>16</v>
      </c>
      <c r="J1853">
        <v>2500</v>
      </c>
      <c r="K1853">
        <v>2500</v>
      </c>
      <c r="L1853">
        <v>0.108421</v>
      </c>
      <c r="M1853">
        <v>273.287802</v>
      </c>
      <c r="O1853">
        <v>0.40993170000000001</v>
      </c>
    </row>
    <row r="1854" spans="1:15" hidden="1" x14ac:dyDescent="0.35">
      <c r="A1854">
        <v>1853</v>
      </c>
      <c r="B1854">
        <v>76</v>
      </c>
      <c r="C1854" t="s">
        <v>1524</v>
      </c>
      <c r="D1854" t="str">
        <f>INDEX(FSA_Province!B:B,MATCH(LEFT(C1854,1),FSA_Province!A:A,0))</f>
        <v>AB</v>
      </c>
      <c r="E1854" t="s">
        <v>2102</v>
      </c>
      <c r="F1854" t="s">
        <v>2647</v>
      </c>
      <c r="G1854" t="s">
        <v>2643</v>
      </c>
      <c r="H1854" t="s">
        <v>27</v>
      </c>
      <c r="I1854" t="s">
        <v>12</v>
      </c>
      <c r="J1854">
        <v>740</v>
      </c>
      <c r="K1854">
        <v>740</v>
      </c>
      <c r="L1854">
        <v>0.1050073</v>
      </c>
      <c r="M1854">
        <v>76.649810650000006</v>
      </c>
      <c r="O1854">
        <v>0.11497470999999999</v>
      </c>
    </row>
    <row r="1855" spans="1:15" hidden="1" x14ac:dyDescent="0.35">
      <c r="A1855">
        <v>2227</v>
      </c>
      <c r="B1855">
        <v>245</v>
      </c>
      <c r="C1855" t="s">
        <v>8</v>
      </c>
      <c r="D1855" t="str">
        <f>INDEX(FSA_Province!B:B,MATCH(LEFT(C1855,1),FSA_Province!A:A,0))</f>
        <v>BC</v>
      </c>
      <c r="E1855" t="s">
        <v>2492</v>
      </c>
      <c r="F1855" t="s">
        <v>2642</v>
      </c>
      <c r="G1855" t="s">
        <v>2643</v>
      </c>
      <c r="H1855" t="s">
        <v>11</v>
      </c>
      <c r="I1855" t="s">
        <v>12</v>
      </c>
      <c r="J1855">
        <v>0.5</v>
      </c>
      <c r="K1855">
        <v>0.5</v>
      </c>
      <c r="L1855">
        <v>44000</v>
      </c>
      <c r="M1855">
        <v>21999.999510000001</v>
      </c>
      <c r="O1855">
        <v>0</v>
      </c>
    </row>
    <row r="1856" spans="1:15" hidden="1" x14ac:dyDescent="0.35">
      <c r="A1856">
        <v>1855</v>
      </c>
      <c r="B1856">
        <v>62</v>
      </c>
      <c r="C1856" t="s">
        <v>140</v>
      </c>
      <c r="D1856" t="str">
        <f>INDEX(FSA_Province!B:B,MATCH(LEFT(C1856,1),FSA_Province!A:A,0))</f>
        <v>ON</v>
      </c>
      <c r="E1856" t="s">
        <v>2104</v>
      </c>
      <c r="F1856" t="s">
        <v>2647</v>
      </c>
      <c r="G1856" t="s">
        <v>2643</v>
      </c>
      <c r="H1856" t="s">
        <v>11</v>
      </c>
      <c r="I1856" t="s">
        <v>12</v>
      </c>
      <c r="J1856">
        <v>1000</v>
      </c>
      <c r="K1856">
        <v>1000</v>
      </c>
      <c r="L1856">
        <v>0.11</v>
      </c>
      <c r="M1856">
        <v>108.55750759999999</v>
      </c>
      <c r="O1856">
        <v>0.16283626000000001</v>
      </c>
    </row>
    <row r="1857" spans="1:15" hidden="1" x14ac:dyDescent="0.35">
      <c r="A1857">
        <v>1856</v>
      </c>
      <c r="B1857">
        <v>90</v>
      </c>
      <c r="C1857" t="s">
        <v>129</v>
      </c>
      <c r="D1857" t="str">
        <f>INDEX(FSA_Province!B:B,MATCH(LEFT(C1857,1),FSA_Province!A:A,0))</f>
        <v>ON</v>
      </c>
      <c r="E1857" t="s">
        <v>2105</v>
      </c>
      <c r="F1857" t="s">
        <v>2647</v>
      </c>
      <c r="G1857" t="s">
        <v>2643</v>
      </c>
      <c r="H1857" t="s">
        <v>27</v>
      </c>
      <c r="I1857" t="s">
        <v>16</v>
      </c>
      <c r="J1857">
        <v>5500</v>
      </c>
      <c r="K1857">
        <v>5500</v>
      </c>
      <c r="L1857">
        <v>0.11206745</v>
      </c>
      <c r="M1857">
        <v>623.09858069999996</v>
      </c>
      <c r="O1857">
        <v>0.93464787000000005</v>
      </c>
    </row>
    <row r="1858" spans="1:15" hidden="1" x14ac:dyDescent="0.35">
      <c r="A1858">
        <v>1857</v>
      </c>
      <c r="B1858">
        <v>90</v>
      </c>
      <c r="C1858" t="s">
        <v>129</v>
      </c>
      <c r="D1858" t="str">
        <f>INDEX(FSA_Province!B:B,MATCH(LEFT(C1858,1),FSA_Province!A:A,0))</f>
        <v>ON</v>
      </c>
      <c r="E1858" t="s">
        <v>2106</v>
      </c>
      <c r="F1858" t="s">
        <v>2647</v>
      </c>
      <c r="G1858" t="s">
        <v>2643</v>
      </c>
      <c r="H1858" t="s">
        <v>27</v>
      </c>
      <c r="I1858" t="s">
        <v>16</v>
      </c>
      <c r="J1858">
        <v>60000</v>
      </c>
      <c r="K1858">
        <v>60000</v>
      </c>
      <c r="L1858">
        <v>0.11334134</v>
      </c>
      <c r="M1858">
        <v>6874.1728030000004</v>
      </c>
      <c r="O1858">
        <v>10.3112592</v>
      </c>
    </row>
    <row r="1859" spans="1:15" hidden="1" x14ac:dyDescent="0.35">
      <c r="A1859">
        <v>1858</v>
      </c>
      <c r="B1859">
        <v>18</v>
      </c>
      <c r="C1859" t="s">
        <v>50</v>
      </c>
      <c r="D1859" t="str">
        <f>INDEX(FSA_Province!B:B,MATCH(LEFT(C1859,1),FSA_Province!A:A,0))</f>
        <v>BC</v>
      </c>
      <c r="E1859" t="s">
        <v>2107</v>
      </c>
      <c r="F1859" t="s">
        <v>2647</v>
      </c>
      <c r="G1859" t="s">
        <v>2643</v>
      </c>
      <c r="H1859" t="s">
        <v>27</v>
      </c>
      <c r="I1859" t="s">
        <v>16</v>
      </c>
      <c r="J1859">
        <v>13000</v>
      </c>
      <c r="K1859">
        <v>13000</v>
      </c>
      <c r="L1859">
        <v>9.2567559999999993E-2</v>
      </c>
      <c r="M1859">
        <v>1229.760389</v>
      </c>
      <c r="O1859">
        <v>1.8446405800000001</v>
      </c>
    </row>
    <row r="1860" spans="1:15" hidden="1" x14ac:dyDescent="0.35">
      <c r="A1860">
        <v>1859</v>
      </c>
      <c r="B1860">
        <v>102</v>
      </c>
      <c r="C1860" t="s">
        <v>22</v>
      </c>
      <c r="D1860" t="str">
        <f>INDEX(FSA_Province!B:B,MATCH(LEFT(C1860,1),FSA_Province!A:A,0))</f>
        <v>ON</v>
      </c>
      <c r="E1860" t="s">
        <v>2108</v>
      </c>
      <c r="F1860" t="s">
        <v>2647</v>
      </c>
      <c r="G1860" t="s">
        <v>2643</v>
      </c>
      <c r="H1860" t="s">
        <v>11</v>
      </c>
      <c r="I1860" t="s">
        <v>16</v>
      </c>
      <c r="J1860">
        <v>159</v>
      </c>
      <c r="K1860">
        <v>159</v>
      </c>
      <c r="L1860">
        <v>9.1120649999999997E-2</v>
      </c>
      <c r="M1860">
        <v>14.649731060000001</v>
      </c>
      <c r="O1860">
        <v>2.1974589999999999E-2</v>
      </c>
    </row>
    <row r="1861" spans="1:15" hidden="1" x14ac:dyDescent="0.35">
      <c r="A1861">
        <v>1860</v>
      </c>
      <c r="B1861">
        <v>102</v>
      </c>
      <c r="C1861" t="s">
        <v>22</v>
      </c>
      <c r="D1861" t="str">
        <f>INDEX(FSA_Province!B:B,MATCH(LEFT(C1861,1),FSA_Province!A:A,0))</f>
        <v>ON</v>
      </c>
      <c r="E1861" t="s">
        <v>2109</v>
      </c>
      <c r="F1861" t="s">
        <v>2656</v>
      </c>
      <c r="G1861" t="s">
        <v>2643</v>
      </c>
      <c r="H1861" t="s">
        <v>11</v>
      </c>
      <c r="I1861" t="s">
        <v>12</v>
      </c>
      <c r="J1861">
        <v>22.01454</v>
      </c>
      <c r="K1861">
        <v>22.01454</v>
      </c>
      <c r="L1861">
        <v>0.68115000000000003</v>
      </c>
      <c r="M1861">
        <v>14.80425595</v>
      </c>
      <c r="O1861">
        <v>2.2206380000000001E-2</v>
      </c>
    </row>
    <row r="1862" spans="1:15" hidden="1" x14ac:dyDescent="0.35">
      <c r="A1862">
        <v>1861</v>
      </c>
      <c r="B1862">
        <v>18</v>
      </c>
      <c r="C1862" t="s">
        <v>50</v>
      </c>
      <c r="D1862" t="str">
        <f>INDEX(FSA_Province!B:B,MATCH(LEFT(C1862,1),FSA_Province!A:A,0))</f>
        <v>BC</v>
      </c>
      <c r="E1862" t="s">
        <v>2110</v>
      </c>
      <c r="F1862" t="s">
        <v>2647</v>
      </c>
      <c r="G1862" t="s">
        <v>2643</v>
      </c>
      <c r="H1862" t="s">
        <v>27</v>
      </c>
      <c r="I1862" t="s">
        <v>16</v>
      </c>
      <c r="J1862">
        <v>12500</v>
      </c>
      <c r="K1862">
        <v>12500</v>
      </c>
      <c r="L1862">
        <v>9.0401860000000001E-2</v>
      </c>
      <c r="M1862">
        <v>1142.35727</v>
      </c>
      <c r="O1862">
        <v>1.7135358999999999</v>
      </c>
    </row>
    <row r="1863" spans="1:15" hidden="1" x14ac:dyDescent="0.35">
      <c r="A1863">
        <v>1862</v>
      </c>
      <c r="B1863">
        <v>92</v>
      </c>
      <c r="C1863" t="s">
        <v>135</v>
      </c>
      <c r="D1863" t="str">
        <f>INDEX(FSA_Province!B:B,MATCH(LEFT(C1863,1),FSA_Province!A:A,0))</f>
        <v>ON</v>
      </c>
      <c r="E1863" t="s">
        <v>2111</v>
      </c>
      <c r="F1863" t="s">
        <v>2647</v>
      </c>
      <c r="G1863" t="s">
        <v>2643</v>
      </c>
      <c r="H1863" t="s">
        <v>27</v>
      </c>
      <c r="I1863" t="s">
        <v>16</v>
      </c>
      <c r="J1863">
        <v>90</v>
      </c>
      <c r="K1863">
        <v>90</v>
      </c>
      <c r="L1863">
        <v>8.8839500000000002E-2</v>
      </c>
      <c r="M1863">
        <v>8.0815692200000004</v>
      </c>
      <c r="O1863">
        <v>1.212235E-2</v>
      </c>
    </row>
    <row r="1864" spans="1:15" hidden="1" x14ac:dyDescent="0.35">
      <c r="A1864">
        <v>1863</v>
      </c>
      <c r="B1864">
        <v>92</v>
      </c>
      <c r="C1864" t="s">
        <v>135</v>
      </c>
      <c r="D1864" t="str">
        <f>INDEX(FSA_Province!B:B,MATCH(LEFT(C1864,1),FSA_Province!A:A,0))</f>
        <v>ON</v>
      </c>
      <c r="E1864" t="s">
        <v>2112</v>
      </c>
      <c r="F1864" t="s">
        <v>2647</v>
      </c>
      <c r="G1864" t="s">
        <v>2643</v>
      </c>
      <c r="H1864" t="s">
        <v>27</v>
      </c>
      <c r="I1864" t="s">
        <v>16</v>
      </c>
      <c r="J1864">
        <v>11200</v>
      </c>
      <c r="K1864">
        <v>11200</v>
      </c>
      <c r="L1864">
        <v>9.0653429999999993E-2</v>
      </c>
      <c r="M1864">
        <v>1026.3207480000001</v>
      </c>
      <c r="O1864">
        <v>1.53948112</v>
      </c>
    </row>
    <row r="1865" spans="1:15" hidden="1" x14ac:dyDescent="0.35">
      <c r="A1865">
        <v>1864</v>
      </c>
      <c r="B1865">
        <v>237</v>
      </c>
      <c r="C1865" t="s">
        <v>78</v>
      </c>
      <c r="D1865" t="str">
        <f>INDEX(FSA_Province!B:B,MATCH(LEFT(C1865,1),FSA_Province!A:A,0))</f>
        <v>BC</v>
      </c>
      <c r="E1865" t="s">
        <v>2113</v>
      </c>
      <c r="F1865" t="s">
        <v>2647</v>
      </c>
      <c r="G1865" t="s">
        <v>2643</v>
      </c>
      <c r="H1865" t="s">
        <v>27</v>
      </c>
      <c r="I1865" t="s">
        <v>16</v>
      </c>
      <c r="J1865">
        <v>2000</v>
      </c>
      <c r="K1865">
        <v>2000</v>
      </c>
      <c r="L1865">
        <v>9.0904269999999995E-2</v>
      </c>
      <c r="M1865">
        <v>183.86433890000001</v>
      </c>
      <c r="O1865">
        <v>0.2757965</v>
      </c>
    </row>
    <row r="1866" spans="1:15" hidden="1" x14ac:dyDescent="0.35">
      <c r="A1866">
        <v>1865</v>
      </c>
      <c r="B1866">
        <v>232</v>
      </c>
      <c r="C1866" t="s">
        <v>639</v>
      </c>
      <c r="D1866" t="str">
        <f>INDEX(FSA_Province!B:B,MATCH(LEFT(C1866,1),FSA_Province!A:A,0))</f>
        <v>AB</v>
      </c>
      <c r="E1866" t="s">
        <v>2114</v>
      </c>
      <c r="F1866" t="s">
        <v>2646</v>
      </c>
      <c r="G1866" t="s">
        <v>2643</v>
      </c>
      <c r="H1866" t="s">
        <v>27</v>
      </c>
      <c r="I1866" t="s">
        <v>12</v>
      </c>
      <c r="J1866">
        <v>1.5</v>
      </c>
      <c r="K1866">
        <v>1.5</v>
      </c>
      <c r="L1866">
        <v>1765.4680000000001</v>
      </c>
      <c r="M1866">
        <v>2612.099123</v>
      </c>
      <c r="O1866">
        <v>3.9181486799999998</v>
      </c>
    </row>
    <row r="1867" spans="1:15" hidden="1" x14ac:dyDescent="0.35">
      <c r="A1867">
        <v>646</v>
      </c>
      <c r="B1867">
        <v>1</v>
      </c>
      <c r="C1867" t="s">
        <v>556</v>
      </c>
      <c r="D1867" t="str">
        <f>INDEX(FSA_Province!B:B,MATCH(LEFT(C1867,1),FSA_Province!A:A,0))</f>
        <v>ON</v>
      </c>
      <c r="E1867" t="s">
        <v>837</v>
      </c>
      <c r="F1867" t="s">
        <v>2656</v>
      </c>
      <c r="G1867" t="s">
        <v>2642</v>
      </c>
      <c r="H1867" t="s">
        <v>11</v>
      </c>
      <c r="I1867" t="s">
        <v>16</v>
      </c>
      <c r="J1867">
        <v>1517.9419985300001</v>
      </c>
      <c r="K1867">
        <v>1517.9419985300001</v>
      </c>
      <c r="L1867">
        <v>3.2889999999999999E-5</v>
      </c>
      <c r="M1867">
        <v>4.9925110000000002E-2</v>
      </c>
      <c r="O1867">
        <v>7.4880000000000001E-5</v>
      </c>
    </row>
    <row r="1868" spans="1:15" hidden="1" x14ac:dyDescent="0.35">
      <c r="A1868">
        <v>1867</v>
      </c>
      <c r="B1868">
        <v>237</v>
      </c>
      <c r="C1868" t="s">
        <v>78</v>
      </c>
      <c r="D1868" t="str">
        <f>INDEX(FSA_Province!B:B,MATCH(LEFT(C1868,1),FSA_Province!A:A,0))</f>
        <v>BC</v>
      </c>
      <c r="E1868" t="s">
        <v>2116</v>
      </c>
      <c r="F1868" t="s">
        <v>2647</v>
      </c>
      <c r="G1868" t="s">
        <v>2643</v>
      </c>
      <c r="H1868" t="s">
        <v>27</v>
      </c>
      <c r="I1868" t="s">
        <v>16</v>
      </c>
      <c r="J1868">
        <v>1500</v>
      </c>
      <c r="K1868">
        <v>1500</v>
      </c>
      <c r="L1868">
        <v>8.6810789999999999E-2</v>
      </c>
      <c r="M1868">
        <v>131.5426453</v>
      </c>
      <c r="O1868">
        <v>0.19731396000000001</v>
      </c>
    </row>
    <row r="1869" spans="1:15" hidden="1" x14ac:dyDescent="0.35">
      <c r="A1869">
        <v>1117</v>
      </c>
      <c r="B1869">
        <v>1</v>
      </c>
      <c r="C1869" t="s">
        <v>556</v>
      </c>
      <c r="D1869" t="str">
        <f>INDEX(FSA_Province!B:B,MATCH(LEFT(C1869,1),FSA_Province!A:A,0))</f>
        <v>ON</v>
      </c>
      <c r="E1869" t="s">
        <v>1343</v>
      </c>
      <c r="F1869" t="s">
        <v>2672</v>
      </c>
      <c r="G1869" t="s">
        <v>2642</v>
      </c>
      <c r="H1869" t="s">
        <v>11</v>
      </c>
      <c r="I1869" t="s">
        <v>16</v>
      </c>
      <c r="J1869">
        <v>391.01748379999998</v>
      </c>
      <c r="K1869">
        <v>391.01748379999998</v>
      </c>
      <c r="L1869">
        <v>1.2768E-4</v>
      </c>
      <c r="M1869">
        <v>4.7023759999999998E-2</v>
      </c>
      <c r="O1869">
        <v>7.0530000000000004E-5</v>
      </c>
    </row>
    <row r="1870" spans="1:15" hidden="1" x14ac:dyDescent="0.35">
      <c r="A1870">
        <v>1116</v>
      </c>
      <c r="B1870">
        <v>1</v>
      </c>
      <c r="C1870" t="s">
        <v>556</v>
      </c>
      <c r="D1870" t="str">
        <f>INDEX(FSA_Province!B:B,MATCH(LEFT(C1870,1),FSA_Province!A:A,0))</f>
        <v>ON</v>
      </c>
      <c r="E1870" t="s">
        <v>1341</v>
      </c>
      <c r="F1870" t="s">
        <v>2672</v>
      </c>
      <c r="G1870" t="s">
        <v>2642</v>
      </c>
      <c r="H1870" t="s">
        <v>11</v>
      </c>
      <c r="I1870" t="s">
        <v>12</v>
      </c>
      <c r="J1870">
        <v>391.01748379999998</v>
      </c>
      <c r="K1870">
        <v>391.01748379999998</v>
      </c>
      <c r="L1870">
        <v>1.4453E-4</v>
      </c>
      <c r="M1870">
        <v>5.651374E-2</v>
      </c>
      <c r="O1870">
        <v>8.475E-5</v>
      </c>
    </row>
    <row r="1871" spans="1:15" hidden="1" x14ac:dyDescent="0.35">
      <c r="A1871">
        <v>846</v>
      </c>
      <c r="B1871">
        <v>1</v>
      </c>
      <c r="C1871" t="s">
        <v>556</v>
      </c>
      <c r="D1871" t="str">
        <f>INDEX(FSA_Province!B:B,MATCH(LEFT(C1871,1),FSA_Province!A:A,0))</f>
        <v>ON</v>
      </c>
      <c r="E1871" t="s">
        <v>1055</v>
      </c>
      <c r="F1871" t="s">
        <v>2670</v>
      </c>
      <c r="G1871" t="s">
        <v>2642</v>
      </c>
      <c r="H1871" t="s">
        <v>11</v>
      </c>
      <c r="I1871" t="s">
        <v>16</v>
      </c>
      <c r="J1871">
        <v>338.4294491</v>
      </c>
      <c r="K1871">
        <v>338.4294491</v>
      </c>
      <c r="L1871">
        <v>1.4752E-4</v>
      </c>
      <c r="M1871">
        <v>4.992506E-2</v>
      </c>
      <c r="O1871">
        <v>7.4839999999999995E-5</v>
      </c>
    </row>
    <row r="1872" spans="1:15" hidden="1" x14ac:dyDescent="0.35">
      <c r="A1872">
        <v>1871</v>
      </c>
      <c r="B1872">
        <v>224</v>
      </c>
      <c r="C1872" t="s">
        <v>83</v>
      </c>
      <c r="D1872" t="str">
        <f>INDEX(FSA_Province!B:B,MATCH(LEFT(C1872,1),FSA_Province!A:A,0))</f>
        <v>BC</v>
      </c>
      <c r="E1872" t="s">
        <v>2120</v>
      </c>
      <c r="F1872" t="s">
        <v>2647</v>
      </c>
      <c r="G1872" t="s">
        <v>2643</v>
      </c>
      <c r="H1872" t="s">
        <v>27</v>
      </c>
      <c r="I1872" t="s">
        <v>16</v>
      </c>
      <c r="J1872">
        <v>15000</v>
      </c>
      <c r="K1872">
        <v>15000</v>
      </c>
      <c r="L1872">
        <v>8.7384439999999994E-2</v>
      </c>
      <c r="M1872">
        <v>1323.5026089999999</v>
      </c>
      <c r="O1872">
        <v>1.98525391</v>
      </c>
    </row>
    <row r="1873" spans="1:15" hidden="1" x14ac:dyDescent="0.35">
      <c r="A1873">
        <v>2190</v>
      </c>
      <c r="B1873">
        <v>24</v>
      </c>
      <c r="C1873" t="s">
        <v>697</v>
      </c>
      <c r="D1873" t="str">
        <f>INDEX(FSA_Province!B:B,MATCH(LEFT(C1873,1),FSA_Province!A:A,0))</f>
        <v>AB</v>
      </c>
      <c r="E1873" t="s">
        <v>2454</v>
      </c>
      <c r="F1873" t="s">
        <v>2645</v>
      </c>
      <c r="G1873" t="s">
        <v>2642</v>
      </c>
      <c r="H1873" t="s">
        <v>27</v>
      </c>
      <c r="I1873" t="s">
        <v>16</v>
      </c>
      <c r="J1873">
        <v>18</v>
      </c>
      <c r="K1873">
        <v>18</v>
      </c>
      <c r="L1873">
        <v>4.5540000000000001E-4</v>
      </c>
      <c r="M1873">
        <v>8.1972E-3</v>
      </c>
      <c r="O1873">
        <v>1.2289999999999999E-5</v>
      </c>
    </row>
    <row r="1874" spans="1:15" hidden="1" x14ac:dyDescent="0.35">
      <c r="A1874">
        <v>1999</v>
      </c>
      <c r="B1874">
        <v>127</v>
      </c>
      <c r="C1874" t="s">
        <v>1235</v>
      </c>
      <c r="D1874" t="str">
        <f>INDEX(FSA_Province!B:B,MATCH(LEFT(C1874,1),FSA_Province!A:A,0))</f>
        <v>QC</v>
      </c>
      <c r="E1874" t="s">
        <v>2254</v>
      </c>
      <c r="F1874" t="s">
        <v>2642</v>
      </c>
      <c r="G1874" t="s">
        <v>2643</v>
      </c>
      <c r="H1874" t="s">
        <v>27</v>
      </c>
      <c r="I1874" t="s">
        <v>16</v>
      </c>
      <c r="J1874">
        <v>5.4999999999999997E-3</v>
      </c>
      <c r="K1874">
        <v>5.4999999999999997E-3</v>
      </c>
      <c r="L1874">
        <v>43965.250999999997</v>
      </c>
      <c r="M1874">
        <v>244.1613337</v>
      </c>
      <c r="O1874">
        <v>0.36624200000000001</v>
      </c>
    </row>
    <row r="1875" spans="1:15" hidden="1" x14ac:dyDescent="0.35">
      <c r="A1875">
        <v>1874</v>
      </c>
      <c r="B1875">
        <v>92</v>
      </c>
      <c r="C1875" t="s">
        <v>135</v>
      </c>
      <c r="D1875" t="str">
        <f>INDEX(FSA_Province!B:B,MATCH(LEFT(C1875,1),FSA_Province!A:A,0))</f>
        <v>ON</v>
      </c>
      <c r="E1875" t="s">
        <v>2124</v>
      </c>
      <c r="F1875" t="s">
        <v>2647</v>
      </c>
      <c r="G1875" t="s">
        <v>2643</v>
      </c>
      <c r="H1875" t="s">
        <v>11</v>
      </c>
      <c r="I1875" t="s">
        <v>16</v>
      </c>
      <c r="J1875">
        <v>5805.2456199400003</v>
      </c>
      <c r="K1875">
        <v>5805.2456199400003</v>
      </c>
      <c r="L1875">
        <v>8.5999999999999993E-2</v>
      </c>
      <c r="M1875">
        <v>503.9454882</v>
      </c>
      <c r="O1875">
        <v>0.75591823000000002</v>
      </c>
    </row>
    <row r="1876" spans="1:15" hidden="1" x14ac:dyDescent="0.35">
      <c r="A1876">
        <v>1875</v>
      </c>
      <c r="B1876">
        <v>92</v>
      </c>
      <c r="C1876" t="s">
        <v>135</v>
      </c>
      <c r="D1876" t="str">
        <f>INDEX(FSA_Province!B:B,MATCH(LEFT(C1876,1),FSA_Province!A:A,0))</f>
        <v>ON</v>
      </c>
      <c r="E1876" t="s">
        <v>2125</v>
      </c>
      <c r="F1876" t="s">
        <v>2647</v>
      </c>
      <c r="G1876" t="s">
        <v>2643</v>
      </c>
      <c r="H1876" t="s">
        <v>11</v>
      </c>
      <c r="I1876" t="s">
        <v>16</v>
      </c>
      <c r="J1876">
        <v>5782.38502797</v>
      </c>
      <c r="K1876">
        <v>5782.38502797</v>
      </c>
      <c r="L1876">
        <v>8.634E-2</v>
      </c>
      <c r="M1876">
        <v>502.81563770000002</v>
      </c>
      <c r="O1876">
        <v>0.75422345000000002</v>
      </c>
    </row>
    <row r="1877" spans="1:15" hidden="1" x14ac:dyDescent="0.35">
      <c r="A1877">
        <v>1876</v>
      </c>
      <c r="B1877">
        <v>84</v>
      </c>
      <c r="C1877" t="s">
        <v>975</v>
      </c>
      <c r="D1877" t="str">
        <f>INDEX(FSA_Province!B:B,MATCH(LEFT(C1877,1),FSA_Province!A:A,0))</f>
        <v>ON</v>
      </c>
      <c r="E1877" t="s">
        <v>2126</v>
      </c>
      <c r="F1877" t="s">
        <v>2646</v>
      </c>
      <c r="G1877" t="s">
        <v>2643</v>
      </c>
      <c r="H1877" t="s">
        <v>27</v>
      </c>
      <c r="I1877" t="s">
        <v>16</v>
      </c>
      <c r="J1877">
        <v>0.81</v>
      </c>
      <c r="K1877">
        <v>0.81</v>
      </c>
      <c r="L1877">
        <v>1801.2329999999999</v>
      </c>
      <c r="M1877">
        <v>1472.375241</v>
      </c>
      <c r="O1877">
        <v>2.2085628599999998</v>
      </c>
    </row>
    <row r="1878" spans="1:15" hidden="1" x14ac:dyDescent="0.35">
      <c r="A1878">
        <v>1422</v>
      </c>
      <c r="B1878">
        <v>127</v>
      </c>
      <c r="C1878" t="s">
        <v>1235</v>
      </c>
      <c r="D1878" t="str">
        <f>INDEX(FSA_Province!B:B,MATCH(LEFT(C1878,1),FSA_Province!A:A,0))</f>
        <v>QC</v>
      </c>
      <c r="E1878" t="s">
        <v>1658</v>
      </c>
      <c r="F1878" t="s">
        <v>2642</v>
      </c>
      <c r="G1878" t="s">
        <v>2643</v>
      </c>
      <c r="H1878" t="s">
        <v>27</v>
      </c>
      <c r="I1878" t="s">
        <v>16</v>
      </c>
      <c r="J1878">
        <v>2.2200000000000001E-2</v>
      </c>
      <c r="K1878">
        <v>2.2200000000000001E-2</v>
      </c>
      <c r="L1878">
        <v>43892.627999999997</v>
      </c>
      <c r="M1878">
        <v>985.85317199999997</v>
      </c>
      <c r="O1878">
        <v>1.4787797499999999</v>
      </c>
    </row>
    <row r="1879" spans="1:15" hidden="1" x14ac:dyDescent="0.35">
      <c r="A1879">
        <v>1878</v>
      </c>
      <c r="B1879">
        <v>155</v>
      </c>
      <c r="C1879" t="s">
        <v>1131</v>
      </c>
      <c r="D1879" t="str">
        <f>INDEX(FSA_Province!B:B,MATCH(LEFT(C1879,1),FSA_Province!A:A,0))</f>
        <v>AB</v>
      </c>
      <c r="E1879" t="s">
        <v>2128</v>
      </c>
      <c r="F1879" t="s">
        <v>2646</v>
      </c>
      <c r="G1879" t="s">
        <v>2643</v>
      </c>
      <c r="H1879" t="s">
        <v>27</v>
      </c>
      <c r="I1879" t="s">
        <v>16</v>
      </c>
      <c r="J1879">
        <v>0.55199989999999999</v>
      </c>
      <c r="K1879">
        <v>0.55199989999999999</v>
      </c>
      <c r="L1879">
        <v>1770.85</v>
      </c>
      <c r="M1879">
        <v>986.61918430000003</v>
      </c>
      <c r="O1879">
        <v>1.4799287699999999</v>
      </c>
    </row>
    <row r="1880" spans="1:15" hidden="1" x14ac:dyDescent="0.35">
      <c r="A1880">
        <v>1879</v>
      </c>
      <c r="B1880">
        <v>30</v>
      </c>
      <c r="C1880" t="s">
        <v>1812</v>
      </c>
      <c r="D1880" t="str">
        <f>INDEX(FSA_Province!B:B,MATCH(LEFT(C1880,1),FSA_Province!A:A,0))</f>
        <v>AB</v>
      </c>
      <c r="E1880" t="s">
        <v>2129</v>
      </c>
      <c r="F1880" t="s">
        <v>2665</v>
      </c>
      <c r="G1880" t="s">
        <v>2643</v>
      </c>
      <c r="H1880" t="s">
        <v>11</v>
      </c>
      <c r="I1880" t="s">
        <v>16</v>
      </c>
      <c r="J1880">
        <v>1000</v>
      </c>
      <c r="K1880">
        <v>1000</v>
      </c>
      <c r="L1880">
        <v>0.60119999999999996</v>
      </c>
      <c r="M1880">
        <v>608.95748000000003</v>
      </c>
      <c r="O1880">
        <v>0.91343622000000002</v>
      </c>
    </row>
    <row r="1881" spans="1:15" hidden="1" x14ac:dyDescent="0.35">
      <c r="A1881">
        <v>1880</v>
      </c>
      <c r="B1881">
        <v>30</v>
      </c>
      <c r="C1881" t="s">
        <v>1812</v>
      </c>
      <c r="D1881" t="str">
        <f>INDEX(FSA_Province!B:B,MATCH(LEFT(C1881,1),FSA_Province!A:A,0))</f>
        <v>AB</v>
      </c>
      <c r="E1881" t="s">
        <v>2130</v>
      </c>
      <c r="F1881" t="s">
        <v>2644</v>
      </c>
      <c r="G1881" t="s">
        <v>2643</v>
      </c>
      <c r="H1881" t="s">
        <v>11</v>
      </c>
      <c r="I1881" t="s">
        <v>16</v>
      </c>
      <c r="J1881">
        <v>2000</v>
      </c>
      <c r="K1881">
        <v>2000</v>
      </c>
      <c r="L1881">
        <v>0.36</v>
      </c>
      <c r="M1881">
        <v>729.45686000000001</v>
      </c>
      <c r="O1881">
        <v>1.09418529</v>
      </c>
    </row>
    <row r="1882" spans="1:15" hidden="1" x14ac:dyDescent="0.35">
      <c r="A1882">
        <v>1881</v>
      </c>
      <c r="B1882">
        <v>30</v>
      </c>
      <c r="C1882" t="s">
        <v>1812</v>
      </c>
      <c r="D1882" t="str">
        <f>INDEX(FSA_Province!B:B,MATCH(LEFT(C1882,1),FSA_Province!A:A,0))</f>
        <v>AB</v>
      </c>
      <c r="E1882" t="s">
        <v>2131</v>
      </c>
      <c r="F1882" t="s">
        <v>2644</v>
      </c>
      <c r="G1882" t="s">
        <v>2643</v>
      </c>
      <c r="H1882" t="s">
        <v>11</v>
      </c>
      <c r="I1882" t="s">
        <v>16</v>
      </c>
      <c r="J1882">
        <v>4000</v>
      </c>
      <c r="K1882">
        <v>4000</v>
      </c>
      <c r="L1882">
        <v>0.41599999999999998</v>
      </c>
      <c r="M1882">
        <v>1680.789184</v>
      </c>
      <c r="O1882">
        <v>2.5211837699999999</v>
      </c>
    </row>
    <row r="1883" spans="1:15" hidden="1" x14ac:dyDescent="0.35">
      <c r="A1883">
        <v>1882</v>
      </c>
      <c r="B1883">
        <v>76</v>
      </c>
      <c r="C1883" t="s">
        <v>1524</v>
      </c>
      <c r="D1883" t="str">
        <f>INDEX(FSA_Province!B:B,MATCH(LEFT(C1883,1),FSA_Province!A:A,0))</f>
        <v>AB</v>
      </c>
      <c r="E1883" t="s">
        <v>2132</v>
      </c>
      <c r="F1883" t="s">
        <v>2644</v>
      </c>
      <c r="G1883" t="s">
        <v>2643</v>
      </c>
      <c r="H1883" t="s">
        <v>11</v>
      </c>
      <c r="I1883" t="s">
        <v>16</v>
      </c>
      <c r="J1883">
        <v>5850</v>
      </c>
      <c r="K1883">
        <v>5850</v>
      </c>
      <c r="L1883">
        <v>0.46739999999999998</v>
      </c>
      <c r="M1883">
        <v>2758.9024009999998</v>
      </c>
      <c r="O1883">
        <v>4.1383535900000004</v>
      </c>
    </row>
    <row r="1884" spans="1:15" hidden="1" x14ac:dyDescent="0.35">
      <c r="A1884">
        <v>1883</v>
      </c>
      <c r="B1884">
        <v>76</v>
      </c>
      <c r="C1884" t="s">
        <v>1524</v>
      </c>
      <c r="D1884" t="str">
        <f>INDEX(FSA_Province!B:B,MATCH(LEFT(C1884,1),FSA_Province!A:A,0))</f>
        <v>AB</v>
      </c>
      <c r="E1884" t="s">
        <v>2133</v>
      </c>
      <c r="F1884" t="s">
        <v>2653</v>
      </c>
      <c r="G1884" t="s">
        <v>2643</v>
      </c>
      <c r="H1884" t="s">
        <v>11</v>
      </c>
      <c r="I1884" t="s">
        <v>16</v>
      </c>
      <c r="J1884">
        <v>5555</v>
      </c>
      <c r="K1884">
        <v>5555</v>
      </c>
      <c r="L1884">
        <v>3.4549999999999997E-2</v>
      </c>
      <c r="M1884">
        <v>193.68151879999999</v>
      </c>
      <c r="O1884">
        <v>0.29052227000000003</v>
      </c>
    </row>
    <row r="1885" spans="1:15" hidden="1" x14ac:dyDescent="0.35">
      <c r="A1885">
        <v>1762</v>
      </c>
      <c r="B1885">
        <v>232</v>
      </c>
      <c r="C1885" t="s">
        <v>639</v>
      </c>
      <c r="D1885" t="str">
        <f>INDEX(FSA_Province!B:B,MATCH(LEFT(C1885,1),FSA_Province!A:A,0))</f>
        <v>AB</v>
      </c>
      <c r="E1885" t="s">
        <v>2010</v>
      </c>
      <c r="F1885" t="s">
        <v>2642</v>
      </c>
      <c r="G1885" t="s">
        <v>2643</v>
      </c>
      <c r="H1885" t="s">
        <v>27</v>
      </c>
      <c r="I1885" t="s">
        <v>16</v>
      </c>
      <c r="J1885">
        <v>0.02</v>
      </c>
      <c r="K1885">
        <v>0.02</v>
      </c>
      <c r="L1885">
        <v>43821.106</v>
      </c>
      <c r="M1885">
        <v>883.364643</v>
      </c>
      <c r="O1885">
        <v>1.3250469600000001</v>
      </c>
    </row>
    <row r="1886" spans="1:15" hidden="1" x14ac:dyDescent="0.35">
      <c r="A1886">
        <v>1376</v>
      </c>
      <c r="B1886">
        <v>245</v>
      </c>
      <c r="C1886" t="s">
        <v>8</v>
      </c>
      <c r="D1886" t="str">
        <f>INDEX(FSA_Province!B:B,MATCH(LEFT(C1886,1),FSA_Province!A:A,0))</f>
        <v>BC</v>
      </c>
      <c r="E1886" t="s">
        <v>1611</v>
      </c>
      <c r="F1886" t="s">
        <v>2642</v>
      </c>
      <c r="G1886" t="s">
        <v>2643</v>
      </c>
      <c r="H1886" t="s">
        <v>11</v>
      </c>
      <c r="I1886" t="s">
        <v>12</v>
      </c>
      <c r="J1886">
        <v>0.5</v>
      </c>
      <c r="K1886">
        <v>0.5</v>
      </c>
      <c r="L1886">
        <v>43800</v>
      </c>
      <c r="M1886">
        <v>21899.9997</v>
      </c>
      <c r="O1886">
        <v>0</v>
      </c>
    </row>
    <row r="1887" spans="1:15" hidden="1" x14ac:dyDescent="0.35">
      <c r="A1887">
        <v>32</v>
      </c>
      <c r="B1887">
        <v>134</v>
      </c>
      <c r="C1887" t="s">
        <v>69</v>
      </c>
      <c r="D1887" t="str">
        <f>INDEX(FSA_Province!B:B,MATCH(LEFT(C1887,1),FSA_Province!A:A,0))</f>
        <v>ON</v>
      </c>
      <c r="E1887" t="s">
        <v>74</v>
      </c>
      <c r="F1887" t="s">
        <v>2645</v>
      </c>
      <c r="G1887" t="s">
        <v>2642</v>
      </c>
      <c r="H1887" t="s">
        <v>27</v>
      </c>
      <c r="I1887" t="s">
        <v>12</v>
      </c>
      <c r="J1887">
        <v>55</v>
      </c>
      <c r="K1887">
        <v>55</v>
      </c>
      <c r="L1887">
        <v>5.1929000000000005E-4</v>
      </c>
      <c r="M1887">
        <v>2.8561199999999998E-2</v>
      </c>
      <c r="O1887">
        <v>4.2840000000000003E-5</v>
      </c>
    </row>
    <row r="1888" spans="1:15" hidden="1" x14ac:dyDescent="0.35">
      <c r="A1888">
        <v>2201</v>
      </c>
      <c r="B1888">
        <v>83</v>
      </c>
      <c r="C1888" t="s">
        <v>52</v>
      </c>
      <c r="D1888" t="str">
        <f>INDEX(FSA_Province!B:B,MATCH(LEFT(C1888,1),FSA_Province!A:A,0))</f>
        <v>ON</v>
      </c>
      <c r="E1888" t="s">
        <v>2465</v>
      </c>
      <c r="F1888" t="s">
        <v>2642</v>
      </c>
      <c r="G1888" t="s">
        <v>2643</v>
      </c>
      <c r="H1888" t="s">
        <v>11</v>
      </c>
      <c r="I1888" t="s">
        <v>16</v>
      </c>
      <c r="J1888">
        <v>4.5210399999999996E-3</v>
      </c>
      <c r="K1888">
        <v>4.5210399999999996E-3</v>
      </c>
      <c r="L1888">
        <v>43757.021000000001</v>
      </c>
      <c r="M1888">
        <v>200.67625269999999</v>
      </c>
      <c r="O1888">
        <v>0.30101436999999998</v>
      </c>
    </row>
    <row r="1889" spans="1:15" hidden="1" x14ac:dyDescent="0.35">
      <c r="A1889">
        <v>1888</v>
      </c>
      <c r="B1889">
        <v>76</v>
      </c>
      <c r="C1889" t="s">
        <v>1524</v>
      </c>
      <c r="D1889" t="str">
        <f>INDEX(FSA_Province!B:B,MATCH(LEFT(C1889,1),FSA_Province!A:A,0))</f>
        <v>AB</v>
      </c>
      <c r="E1889" t="s">
        <v>2138</v>
      </c>
      <c r="F1889" t="s">
        <v>2644</v>
      </c>
      <c r="G1889" t="s">
        <v>2643</v>
      </c>
      <c r="H1889" t="s">
        <v>11</v>
      </c>
      <c r="I1889" t="s">
        <v>16</v>
      </c>
      <c r="J1889">
        <v>829</v>
      </c>
      <c r="K1889">
        <v>829</v>
      </c>
      <c r="L1889">
        <v>0.47499999999999998</v>
      </c>
      <c r="M1889">
        <v>397.5608896</v>
      </c>
      <c r="O1889">
        <v>0.59634133</v>
      </c>
    </row>
    <row r="1890" spans="1:15" hidden="1" x14ac:dyDescent="0.35">
      <c r="A1890">
        <v>1397</v>
      </c>
      <c r="B1890">
        <v>240</v>
      </c>
      <c r="C1890" t="s">
        <v>526</v>
      </c>
      <c r="D1890" t="str">
        <f>INDEX(FSA_Province!B:B,MATCH(LEFT(C1890,1),FSA_Province!A:A,0))</f>
        <v>ON</v>
      </c>
      <c r="E1890" t="s">
        <v>1633</v>
      </c>
      <c r="F1890" t="s">
        <v>2642</v>
      </c>
      <c r="G1890" t="s">
        <v>2643</v>
      </c>
      <c r="H1890" t="s">
        <v>11</v>
      </c>
      <c r="I1890" t="s">
        <v>16</v>
      </c>
      <c r="J1890">
        <v>2.1699000000000002E-3</v>
      </c>
      <c r="K1890">
        <v>2.1699000000000002E-3</v>
      </c>
      <c r="L1890">
        <v>43715.152000000002</v>
      </c>
      <c r="M1890">
        <v>95.966366800000003</v>
      </c>
      <c r="O1890">
        <v>0.14394955000000001</v>
      </c>
    </row>
    <row r="1891" spans="1:15" hidden="1" x14ac:dyDescent="0.35">
      <c r="A1891">
        <v>1890</v>
      </c>
      <c r="B1891">
        <v>12</v>
      </c>
      <c r="C1891" t="s">
        <v>346</v>
      </c>
      <c r="D1891" t="str">
        <f>INDEX(FSA_Province!B:B,MATCH(LEFT(C1891,1),FSA_Province!A:A,0))</f>
        <v>ON</v>
      </c>
      <c r="E1891" t="s">
        <v>2140</v>
      </c>
      <c r="F1891" t="s">
        <v>2666</v>
      </c>
      <c r="G1891" t="s">
        <v>2643</v>
      </c>
      <c r="H1891" t="s">
        <v>27</v>
      </c>
      <c r="I1891" t="s">
        <v>16</v>
      </c>
      <c r="J1891">
        <v>10000</v>
      </c>
      <c r="K1891">
        <v>10000</v>
      </c>
      <c r="L1891">
        <v>6.0699999999999999E-3</v>
      </c>
      <c r="M1891">
        <v>61.660586090000002</v>
      </c>
      <c r="O1891">
        <v>9.2490870000000003E-2</v>
      </c>
    </row>
    <row r="1892" spans="1:15" hidden="1" x14ac:dyDescent="0.35">
      <c r="A1892">
        <v>2268</v>
      </c>
      <c r="B1892">
        <v>217</v>
      </c>
      <c r="C1892" t="s">
        <v>491</v>
      </c>
      <c r="D1892" t="str">
        <f>INDEX(FSA_Province!B:B,MATCH(LEFT(C1892,1),FSA_Province!A:A,0))</f>
        <v>QC</v>
      </c>
      <c r="E1892" t="s">
        <v>2533</v>
      </c>
      <c r="F1892" t="s">
        <v>2642</v>
      </c>
      <c r="G1892" t="s">
        <v>2643</v>
      </c>
      <c r="H1892" t="s">
        <v>11</v>
      </c>
      <c r="I1892" t="s">
        <v>12</v>
      </c>
      <c r="J1892">
        <v>5.2019999999999996E-4</v>
      </c>
      <c r="K1892">
        <v>5.2019999999999996E-4</v>
      </c>
      <c r="L1892">
        <v>43700</v>
      </c>
      <c r="M1892">
        <v>22.306959259999999</v>
      </c>
      <c r="O1892">
        <v>3.3460429999999999E-2</v>
      </c>
    </row>
    <row r="1893" spans="1:15" hidden="1" x14ac:dyDescent="0.35">
      <c r="A1893">
        <v>1377</v>
      </c>
      <c r="B1893">
        <v>245</v>
      </c>
      <c r="C1893" t="s">
        <v>8</v>
      </c>
      <c r="D1893" t="str">
        <f>INDEX(FSA_Province!B:B,MATCH(LEFT(C1893,1),FSA_Province!A:A,0))</f>
        <v>BC</v>
      </c>
      <c r="E1893" t="s">
        <v>1612</v>
      </c>
      <c r="F1893" t="s">
        <v>2642</v>
      </c>
      <c r="G1893" t="s">
        <v>2643</v>
      </c>
      <c r="H1893" t="s">
        <v>11</v>
      </c>
      <c r="I1893" t="s">
        <v>16</v>
      </c>
      <c r="J1893">
        <v>0.5</v>
      </c>
      <c r="K1893">
        <v>0.5</v>
      </c>
      <c r="L1893">
        <v>43620</v>
      </c>
      <c r="M1893">
        <v>21809.999739999999</v>
      </c>
      <c r="O1893">
        <v>0</v>
      </c>
    </row>
    <row r="1894" spans="1:15" hidden="1" x14ac:dyDescent="0.35">
      <c r="A1894">
        <v>1581</v>
      </c>
      <c r="B1894">
        <v>156</v>
      </c>
      <c r="C1894" t="s">
        <v>13</v>
      </c>
      <c r="D1894" t="str">
        <f>INDEX(FSA_Province!B:B,MATCH(LEFT(C1894,1),FSA_Province!A:A,0))</f>
        <v>ON</v>
      </c>
      <c r="E1894" t="s">
        <v>1825</v>
      </c>
      <c r="F1894" t="s">
        <v>2642</v>
      </c>
      <c r="G1894" t="s">
        <v>2643</v>
      </c>
      <c r="H1894" t="s">
        <v>27</v>
      </c>
      <c r="I1894" t="s">
        <v>16</v>
      </c>
      <c r="J1894">
        <v>0.1</v>
      </c>
      <c r="K1894">
        <v>0.1</v>
      </c>
      <c r="L1894">
        <v>43611.124000000003</v>
      </c>
      <c r="M1894">
        <v>4413.1015070000003</v>
      </c>
      <c r="O1894">
        <v>6.6196522599999996</v>
      </c>
    </row>
    <row r="1895" spans="1:15" hidden="1" x14ac:dyDescent="0.35">
      <c r="A1895">
        <v>1474</v>
      </c>
      <c r="B1895">
        <v>24</v>
      </c>
      <c r="C1895" t="s">
        <v>697</v>
      </c>
      <c r="D1895" t="str">
        <f>INDEX(FSA_Province!B:B,MATCH(LEFT(C1895,1),FSA_Province!A:A,0))</f>
        <v>AB</v>
      </c>
      <c r="E1895" t="s">
        <v>1713</v>
      </c>
      <c r="F1895" t="s">
        <v>2642</v>
      </c>
      <c r="G1895" t="s">
        <v>2643</v>
      </c>
      <c r="H1895" t="s">
        <v>27</v>
      </c>
      <c r="I1895" t="s">
        <v>16</v>
      </c>
      <c r="J1895">
        <v>1.6E-2</v>
      </c>
      <c r="K1895">
        <v>1.6E-2</v>
      </c>
      <c r="L1895">
        <v>43577.466999999997</v>
      </c>
      <c r="M1895">
        <v>707.9622693</v>
      </c>
      <c r="O1895">
        <v>1.0619434000000001</v>
      </c>
    </row>
    <row r="1896" spans="1:15" hidden="1" x14ac:dyDescent="0.35">
      <c r="A1896">
        <v>1895</v>
      </c>
      <c r="B1896">
        <v>30</v>
      </c>
      <c r="C1896" t="s">
        <v>1812</v>
      </c>
      <c r="D1896" t="str">
        <f>INDEX(FSA_Province!B:B,MATCH(LEFT(C1896,1),FSA_Province!A:A,0))</f>
        <v>AB</v>
      </c>
      <c r="E1896" t="s">
        <v>2145</v>
      </c>
      <c r="F1896" t="s">
        <v>2650</v>
      </c>
      <c r="G1896" t="s">
        <v>2643</v>
      </c>
      <c r="H1896" t="s">
        <v>11</v>
      </c>
      <c r="I1896" t="s">
        <v>16</v>
      </c>
      <c r="J1896">
        <v>2312</v>
      </c>
      <c r="K1896">
        <v>2312</v>
      </c>
      <c r="L1896">
        <v>1.2712399999999999</v>
      </c>
      <c r="M1896">
        <v>2985.4832289999999</v>
      </c>
      <c r="O1896">
        <v>4.4782248200000003</v>
      </c>
    </row>
    <row r="1897" spans="1:15" hidden="1" x14ac:dyDescent="0.35">
      <c r="A1897">
        <v>1373</v>
      </c>
      <c r="B1897">
        <v>245</v>
      </c>
      <c r="C1897" t="s">
        <v>8</v>
      </c>
      <c r="D1897" t="str">
        <f>INDEX(FSA_Province!B:B,MATCH(LEFT(C1897,1),FSA_Province!A:A,0))</f>
        <v>BC</v>
      </c>
      <c r="E1897" t="s">
        <v>1608</v>
      </c>
      <c r="F1897" t="s">
        <v>2642</v>
      </c>
      <c r="G1897" t="s">
        <v>2643</v>
      </c>
      <c r="H1897" t="s">
        <v>11</v>
      </c>
      <c r="I1897" t="s">
        <v>16</v>
      </c>
      <c r="J1897">
        <v>0.5</v>
      </c>
      <c r="K1897">
        <v>0.5</v>
      </c>
      <c r="L1897">
        <v>43545</v>
      </c>
      <c r="M1897">
        <v>21772.499390000001</v>
      </c>
      <c r="O1897">
        <v>0</v>
      </c>
    </row>
    <row r="1898" spans="1:15" hidden="1" x14ac:dyDescent="0.35">
      <c r="A1898">
        <v>1291</v>
      </c>
      <c r="B1898">
        <v>76</v>
      </c>
      <c r="C1898" t="s">
        <v>1524</v>
      </c>
      <c r="D1898" t="str">
        <f>INDEX(FSA_Province!B:B,MATCH(LEFT(C1898,1),FSA_Province!A:A,0))</f>
        <v>AB</v>
      </c>
      <c r="E1898" t="s">
        <v>1525</v>
      </c>
      <c r="F1898" t="s">
        <v>2642</v>
      </c>
      <c r="G1898" t="s">
        <v>2643</v>
      </c>
      <c r="H1898" t="s">
        <v>11</v>
      </c>
      <c r="I1898" t="s">
        <v>16</v>
      </c>
      <c r="J1898">
        <v>1.678E-2</v>
      </c>
      <c r="K1898">
        <v>1.678E-2</v>
      </c>
      <c r="L1898">
        <v>43501.936999999998</v>
      </c>
      <c r="M1898">
        <v>739.01301430000001</v>
      </c>
      <c r="O1898">
        <v>1.10851952</v>
      </c>
    </row>
    <row r="1899" spans="1:15" hidden="1" x14ac:dyDescent="0.35">
      <c r="A1899">
        <v>1812</v>
      </c>
      <c r="B1899">
        <v>245</v>
      </c>
      <c r="C1899" t="s">
        <v>8</v>
      </c>
      <c r="D1899" t="str">
        <f>INDEX(FSA_Province!B:B,MATCH(LEFT(C1899,1),FSA_Province!A:A,0))</f>
        <v>BC</v>
      </c>
      <c r="E1899" t="s">
        <v>2061</v>
      </c>
      <c r="F1899" t="s">
        <v>2642</v>
      </c>
      <c r="G1899" t="s">
        <v>2643</v>
      </c>
      <c r="H1899" t="s">
        <v>11</v>
      </c>
      <c r="I1899" t="s">
        <v>16</v>
      </c>
      <c r="J1899">
        <v>0.5</v>
      </c>
      <c r="K1899">
        <v>0.5</v>
      </c>
      <c r="L1899">
        <v>43500</v>
      </c>
      <c r="M1899">
        <v>21749.999530000001</v>
      </c>
      <c r="O1899">
        <v>0</v>
      </c>
    </row>
    <row r="1900" spans="1:15" hidden="1" x14ac:dyDescent="0.35">
      <c r="A1900">
        <v>1821</v>
      </c>
      <c r="B1900">
        <v>245</v>
      </c>
      <c r="C1900" t="s">
        <v>8</v>
      </c>
      <c r="D1900" t="str">
        <f>INDEX(FSA_Province!B:B,MATCH(LEFT(C1900,1),FSA_Province!A:A,0))</f>
        <v>BC</v>
      </c>
      <c r="E1900" t="s">
        <v>2070</v>
      </c>
      <c r="F1900" t="s">
        <v>2642</v>
      </c>
      <c r="G1900" t="s">
        <v>2643</v>
      </c>
      <c r="H1900" t="s">
        <v>11</v>
      </c>
      <c r="I1900" t="s">
        <v>16</v>
      </c>
      <c r="J1900">
        <v>0.5</v>
      </c>
      <c r="K1900">
        <v>0.5</v>
      </c>
      <c r="L1900">
        <v>43500</v>
      </c>
      <c r="M1900">
        <v>21749.999530000001</v>
      </c>
      <c r="O1900">
        <v>0</v>
      </c>
    </row>
    <row r="1901" spans="1:15" hidden="1" x14ac:dyDescent="0.35">
      <c r="A1901">
        <v>1286</v>
      </c>
      <c r="B1901">
        <v>247</v>
      </c>
      <c r="C1901" t="s">
        <v>1105</v>
      </c>
      <c r="D1901" t="str">
        <f>INDEX(FSA_Province!B:B,MATCH(LEFT(C1901,1),FSA_Province!A:A,0))</f>
        <v>BC</v>
      </c>
      <c r="E1901" t="s">
        <v>1519</v>
      </c>
      <c r="F1901" t="s">
        <v>2642</v>
      </c>
      <c r="G1901" t="s">
        <v>2643</v>
      </c>
      <c r="H1901" t="s">
        <v>27</v>
      </c>
      <c r="I1901" t="s">
        <v>12</v>
      </c>
      <c r="J1901">
        <v>1E-3</v>
      </c>
      <c r="K1901">
        <v>1E-3</v>
      </c>
      <c r="L1901">
        <v>43481.798000000003</v>
      </c>
      <c r="M1901">
        <v>42.993532020000004</v>
      </c>
      <c r="O1901">
        <v>6.4490290000000006E-2</v>
      </c>
    </row>
    <row r="1902" spans="1:15" hidden="1" x14ac:dyDescent="0.35">
      <c r="A1902">
        <v>1379</v>
      </c>
      <c r="B1902">
        <v>71</v>
      </c>
      <c r="C1902" t="s">
        <v>207</v>
      </c>
      <c r="D1902" t="str">
        <f>INDEX(FSA_Province!B:B,MATCH(LEFT(C1902,1),FSA_Province!A:A,0))</f>
        <v>BC</v>
      </c>
      <c r="E1902" t="s">
        <v>1614</v>
      </c>
      <c r="F1902" t="s">
        <v>2642</v>
      </c>
      <c r="G1902" t="s">
        <v>2643</v>
      </c>
      <c r="H1902" t="s">
        <v>11</v>
      </c>
      <c r="I1902" t="s">
        <v>16</v>
      </c>
      <c r="J1902">
        <v>2.296513E-2</v>
      </c>
      <c r="K1902">
        <v>2.296513E-2</v>
      </c>
      <c r="L1902">
        <v>43479.067999999999</v>
      </c>
      <c r="M1902">
        <v>1010.300063</v>
      </c>
      <c r="O1902">
        <v>1.5154500900000001</v>
      </c>
    </row>
    <row r="1903" spans="1:15" hidden="1" x14ac:dyDescent="0.35">
      <c r="A1903">
        <v>1902</v>
      </c>
      <c r="B1903">
        <v>237</v>
      </c>
      <c r="C1903" t="s">
        <v>78</v>
      </c>
      <c r="D1903" t="str">
        <f>INDEX(FSA_Province!B:B,MATCH(LEFT(C1903,1),FSA_Province!A:A,0))</f>
        <v>BC</v>
      </c>
      <c r="E1903" t="s">
        <v>2152</v>
      </c>
      <c r="F1903" t="s">
        <v>2647</v>
      </c>
      <c r="G1903" t="s">
        <v>2643</v>
      </c>
      <c r="H1903" t="s">
        <v>27</v>
      </c>
      <c r="I1903" t="s">
        <v>16</v>
      </c>
      <c r="J1903">
        <v>1500</v>
      </c>
      <c r="K1903">
        <v>1500</v>
      </c>
      <c r="L1903">
        <v>7.6047710000000004E-2</v>
      </c>
      <c r="M1903">
        <v>115.9089858</v>
      </c>
      <c r="O1903">
        <v>0.17386346999999999</v>
      </c>
    </row>
    <row r="1904" spans="1:15" hidden="1" x14ac:dyDescent="0.35">
      <c r="A1904">
        <v>1290</v>
      </c>
      <c r="B1904">
        <v>71</v>
      </c>
      <c r="C1904" t="s">
        <v>207</v>
      </c>
      <c r="D1904" t="str">
        <f>INDEX(FSA_Province!B:B,MATCH(LEFT(C1904,1),FSA_Province!A:A,0))</f>
        <v>BC</v>
      </c>
      <c r="E1904" t="s">
        <v>1523</v>
      </c>
      <c r="F1904" t="s">
        <v>2642</v>
      </c>
      <c r="G1904" t="s">
        <v>2643</v>
      </c>
      <c r="H1904" t="s">
        <v>11</v>
      </c>
      <c r="I1904" t="s">
        <v>16</v>
      </c>
      <c r="J1904">
        <v>2.2968410000000002E-2</v>
      </c>
      <c r="K1904">
        <v>2.2968410000000002E-2</v>
      </c>
      <c r="L1904">
        <v>43472.858</v>
      </c>
      <c r="M1904">
        <v>1010.494246</v>
      </c>
      <c r="O1904">
        <v>1.51574136</v>
      </c>
    </row>
    <row r="1905" spans="1:15" hidden="1" x14ac:dyDescent="0.35">
      <c r="A1905">
        <v>1904</v>
      </c>
      <c r="B1905">
        <v>133</v>
      </c>
      <c r="C1905" t="s">
        <v>183</v>
      </c>
      <c r="D1905" t="str">
        <f>INDEX(FSA_Province!B:B,MATCH(LEFT(C1905,1),FSA_Province!A:A,0))</f>
        <v>ON</v>
      </c>
      <c r="E1905" t="s">
        <v>2154</v>
      </c>
      <c r="F1905" t="s">
        <v>2644</v>
      </c>
      <c r="G1905" t="s">
        <v>2643</v>
      </c>
      <c r="H1905" t="s">
        <v>27</v>
      </c>
      <c r="I1905" t="s">
        <v>16</v>
      </c>
      <c r="J1905">
        <v>140</v>
      </c>
      <c r="K1905">
        <v>140</v>
      </c>
      <c r="L1905">
        <v>0.49462</v>
      </c>
      <c r="M1905">
        <v>70.088643239999996</v>
      </c>
      <c r="O1905">
        <v>0.10513296</v>
      </c>
    </row>
    <row r="1906" spans="1:15" hidden="1" x14ac:dyDescent="0.35">
      <c r="A1906">
        <v>1288</v>
      </c>
      <c r="B1906">
        <v>247</v>
      </c>
      <c r="C1906" t="s">
        <v>1105</v>
      </c>
      <c r="D1906" t="str">
        <f>INDEX(FSA_Province!B:B,MATCH(LEFT(C1906,1),FSA_Province!A:A,0))</f>
        <v>BC</v>
      </c>
      <c r="E1906" t="s">
        <v>1521</v>
      </c>
      <c r="F1906" t="s">
        <v>2642</v>
      </c>
      <c r="G1906" t="s">
        <v>2643</v>
      </c>
      <c r="H1906" t="s">
        <v>27</v>
      </c>
      <c r="I1906" t="s">
        <v>12</v>
      </c>
      <c r="J1906">
        <v>1E-3</v>
      </c>
      <c r="K1906">
        <v>1E-3</v>
      </c>
      <c r="L1906">
        <v>43458.445</v>
      </c>
      <c r="M1906">
        <v>42.97609576</v>
      </c>
      <c r="O1906">
        <v>6.4464140000000003E-2</v>
      </c>
    </row>
    <row r="1907" spans="1:15" hidden="1" x14ac:dyDescent="0.35">
      <c r="A1907">
        <v>1287</v>
      </c>
      <c r="B1907">
        <v>247</v>
      </c>
      <c r="C1907" t="s">
        <v>1105</v>
      </c>
      <c r="D1907" t="str">
        <f>INDEX(FSA_Province!B:B,MATCH(LEFT(C1907,1),FSA_Province!A:A,0))</f>
        <v>BC</v>
      </c>
      <c r="E1907" t="s">
        <v>1520</v>
      </c>
      <c r="F1907" t="s">
        <v>2642</v>
      </c>
      <c r="G1907" t="s">
        <v>2643</v>
      </c>
      <c r="H1907" t="s">
        <v>27</v>
      </c>
      <c r="I1907" t="s">
        <v>12</v>
      </c>
      <c r="J1907">
        <v>1E-3</v>
      </c>
      <c r="K1907">
        <v>1E-3</v>
      </c>
      <c r="L1907">
        <v>43420.896999999997</v>
      </c>
      <c r="M1907">
        <v>42.933338800000001</v>
      </c>
      <c r="O1907">
        <v>6.4399999999999999E-2</v>
      </c>
    </row>
    <row r="1908" spans="1:15" hidden="1" x14ac:dyDescent="0.35">
      <c r="A1908">
        <v>1907</v>
      </c>
      <c r="B1908">
        <v>230</v>
      </c>
      <c r="C1908" t="s">
        <v>246</v>
      </c>
      <c r="D1908" t="str">
        <f>INDEX(FSA_Province!B:B,MATCH(LEFT(C1908,1),FSA_Province!A:A,0))</f>
        <v>AB</v>
      </c>
      <c r="E1908" t="s">
        <v>2157</v>
      </c>
      <c r="F1908" t="s">
        <v>2645</v>
      </c>
      <c r="G1908" t="s">
        <v>2646</v>
      </c>
      <c r="H1908" t="s">
        <v>11</v>
      </c>
      <c r="I1908" t="s">
        <v>16</v>
      </c>
      <c r="J1908">
        <v>140</v>
      </c>
      <c r="K1908">
        <v>140</v>
      </c>
      <c r="L1908">
        <v>1.6969000000000001E-2</v>
      </c>
      <c r="M1908">
        <v>2.3756599999999999</v>
      </c>
      <c r="O1908">
        <v>0</v>
      </c>
    </row>
    <row r="1909" spans="1:15" hidden="1" x14ac:dyDescent="0.35">
      <c r="A1909">
        <v>1908</v>
      </c>
      <c r="B1909">
        <v>230</v>
      </c>
      <c r="C1909" t="s">
        <v>246</v>
      </c>
      <c r="D1909" t="str">
        <f>INDEX(FSA_Province!B:B,MATCH(LEFT(C1909,1),FSA_Province!A:A,0))</f>
        <v>AB</v>
      </c>
      <c r="E1909" t="s">
        <v>2158</v>
      </c>
      <c r="F1909" t="s">
        <v>2661</v>
      </c>
      <c r="G1909" t="s">
        <v>2646</v>
      </c>
      <c r="H1909" t="s">
        <v>27</v>
      </c>
      <c r="I1909" t="s">
        <v>12</v>
      </c>
      <c r="J1909">
        <v>666</v>
      </c>
      <c r="K1909">
        <v>666</v>
      </c>
      <c r="L1909">
        <v>6.1866200000000003E-3</v>
      </c>
      <c r="M1909">
        <v>4.1202897700000003</v>
      </c>
      <c r="O1909">
        <v>0</v>
      </c>
    </row>
    <row r="1910" spans="1:15" hidden="1" x14ac:dyDescent="0.35">
      <c r="A1910">
        <v>1909</v>
      </c>
      <c r="B1910">
        <v>230</v>
      </c>
      <c r="C1910" t="s">
        <v>246</v>
      </c>
      <c r="D1910" t="str">
        <f>INDEX(FSA_Province!B:B,MATCH(LEFT(C1910,1),FSA_Province!A:A,0))</f>
        <v>AB</v>
      </c>
      <c r="E1910" t="s">
        <v>2159</v>
      </c>
      <c r="F1910" t="s">
        <v>2661</v>
      </c>
      <c r="G1910" t="s">
        <v>2646</v>
      </c>
      <c r="H1910" t="s">
        <v>11</v>
      </c>
      <c r="I1910" t="s">
        <v>16</v>
      </c>
      <c r="J1910">
        <v>333</v>
      </c>
      <c r="K1910">
        <v>333</v>
      </c>
      <c r="L1910">
        <v>6.6689999999999996E-3</v>
      </c>
      <c r="M1910">
        <v>2.2207769700000002</v>
      </c>
      <c r="O1910">
        <v>0</v>
      </c>
    </row>
    <row r="1911" spans="1:15" hidden="1" x14ac:dyDescent="0.35">
      <c r="A1911">
        <v>1910</v>
      </c>
      <c r="B1911">
        <v>76</v>
      </c>
      <c r="C1911" t="s">
        <v>1524</v>
      </c>
      <c r="D1911" t="str">
        <f>INDEX(FSA_Province!B:B,MATCH(LEFT(C1911,1),FSA_Province!A:A,0))</f>
        <v>AB</v>
      </c>
      <c r="E1911" t="s">
        <v>2160</v>
      </c>
      <c r="F1911" t="s">
        <v>2669</v>
      </c>
      <c r="G1911" t="s">
        <v>2643</v>
      </c>
      <c r="H1911" t="s">
        <v>11</v>
      </c>
      <c r="I1911" t="s">
        <v>16</v>
      </c>
      <c r="J1911">
        <v>45</v>
      </c>
      <c r="K1911">
        <v>45</v>
      </c>
      <c r="L1911">
        <v>3.4950000000000001</v>
      </c>
      <c r="M1911">
        <v>159.5240804</v>
      </c>
      <c r="O1911">
        <v>0.23928611999999999</v>
      </c>
    </row>
    <row r="1912" spans="1:15" hidden="1" x14ac:dyDescent="0.35">
      <c r="A1912">
        <v>1911</v>
      </c>
      <c r="B1912">
        <v>239</v>
      </c>
      <c r="C1912" t="s">
        <v>1767</v>
      </c>
      <c r="D1912" t="str">
        <f>INDEX(FSA_Province!B:B,MATCH(LEFT(C1912,1),FSA_Province!A:A,0))</f>
        <v>QC</v>
      </c>
      <c r="E1912" t="s">
        <v>2161</v>
      </c>
      <c r="F1912" t="s">
        <v>2647</v>
      </c>
      <c r="G1912" t="s">
        <v>2643</v>
      </c>
      <c r="H1912" t="s">
        <v>11</v>
      </c>
      <c r="I1912" t="s">
        <v>16</v>
      </c>
      <c r="J1912">
        <v>4589</v>
      </c>
      <c r="K1912">
        <v>4589</v>
      </c>
      <c r="L1912">
        <v>7.6329540000000001E-2</v>
      </c>
      <c r="M1912">
        <v>354.24868900000001</v>
      </c>
      <c r="O1912">
        <v>0.53137303000000002</v>
      </c>
    </row>
    <row r="1913" spans="1:15" hidden="1" x14ac:dyDescent="0.35">
      <c r="A1913">
        <v>1912</v>
      </c>
      <c r="B1913">
        <v>85</v>
      </c>
      <c r="C1913" t="s">
        <v>801</v>
      </c>
      <c r="D1913" t="str">
        <f>INDEX(FSA_Province!B:B,MATCH(LEFT(C1913,1),FSA_Province!A:A,0))</f>
        <v>AB</v>
      </c>
      <c r="E1913" t="s">
        <v>2162</v>
      </c>
      <c r="F1913" t="s">
        <v>2647</v>
      </c>
      <c r="G1913" t="s">
        <v>2643</v>
      </c>
      <c r="H1913" t="s">
        <v>11</v>
      </c>
      <c r="I1913" t="s">
        <v>16</v>
      </c>
      <c r="J1913">
        <v>26538.04058506</v>
      </c>
      <c r="K1913">
        <v>26538.04058506</v>
      </c>
      <c r="L1913">
        <v>7.3888029999999993E-2</v>
      </c>
      <c r="M1913">
        <v>1982.9394400000001</v>
      </c>
      <c r="O1913">
        <v>0</v>
      </c>
    </row>
    <row r="1914" spans="1:15" hidden="1" x14ac:dyDescent="0.35">
      <c r="A1914">
        <v>1472</v>
      </c>
      <c r="B1914">
        <v>36</v>
      </c>
      <c r="C1914" t="s">
        <v>694</v>
      </c>
      <c r="D1914" t="str">
        <f>INDEX(FSA_Province!B:B,MATCH(LEFT(C1914,1),FSA_Province!A:A,0))</f>
        <v>ON</v>
      </c>
      <c r="E1914" t="s">
        <v>1711</v>
      </c>
      <c r="F1914" t="s">
        <v>2642</v>
      </c>
      <c r="G1914" t="s">
        <v>2643</v>
      </c>
      <c r="H1914" t="s">
        <v>11</v>
      </c>
      <c r="I1914" t="s">
        <v>16</v>
      </c>
      <c r="J1914">
        <v>1.2688909999999999E-2</v>
      </c>
      <c r="K1914">
        <v>1.2688909999999999E-2</v>
      </c>
      <c r="L1914">
        <v>43380</v>
      </c>
      <c r="M1914">
        <v>559.12130379999996</v>
      </c>
      <c r="O1914">
        <v>0.83868195000000001</v>
      </c>
    </row>
    <row r="1915" spans="1:15" hidden="1" x14ac:dyDescent="0.35">
      <c r="A1915">
        <v>1410</v>
      </c>
      <c r="B1915">
        <v>222</v>
      </c>
      <c r="C1915" t="s">
        <v>320</v>
      </c>
      <c r="D1915" t="str">
        <f>INDEX(FSA_Province!B:B,MATCH(LEFT(C1915,1),FSA_Province!A:A,0))</f>
        <v>BC</v>
      </c>
      <c r="E1915" t="s">
        <v>1646</v>
      </c>
      <c r="F1915" t="s">
        <v>2642</v>
      </c>
      <c r="G1915" t="s">
        <v>2643</v>
      </c>
      <c r="H1915" t="s">
        <v>11</v>
      </c>
      <c r="I1915" t="s">
        <v>16</v>
      </c>
      <c r="J1915">
        <v>6.5000000000000002E-2</v>
      </c>
      <c r="K1915">
        <v>6.5000000000000002E-2</v>
      </c>
      <c r="L1915">
        <v>43350</v>
      </c>
      <c r="M1915">
        <v>2850.8221159999998</v>
      </c>
      <c r="O1915">
        <v>4.2762331700000002</v>
      </c>
    </row>
    <row r="1916" spans="1:15" hidden="1" x14ac:dyDescent="0.35">
      <c r="A1916">
        <v>1311</v>
      </c>
      <c r="B1916">
        <v>222</v>
      </c>
      <c r="C1916" t="s">
        <v>320</v>
      </c>
      <c r="D1916" t="str">
        <f>INDEX(FSA_Province!B:B,MATCH(LEFT(C1916,1),FSA_Province!A:A,0))</f>
        <v>BC</v>
      </c>
      <c r="E1916" t="s">
        <v>1546</v>
      </c>
      <c r="F1916" t="s">
        <v>2642</v>
      </c>
      <c r="G1916" t="s">
        <v>2643</v>
      </c>
      <c r="H1916" t="s">
        <v>11</v>
      </c>
      <c r="I1916" t="s">
        <v>16</v>
      </c>
      <c r="J1916">
        <v>0.06</v>
      </c>
      <c r="K1916">
        <v>0.06</v>
      </c>
      <c r="L1916">
        <v>43300</v>
      </c>
      <c r="M1916">
        <v>2644.7558560000002</v>
      </c>
      <c r="O1916">
        <v>3.9671337800000002</v>
      </c>
    </row>
    <row r="1917" spans="1:15" hidden="1" x14ac:dyDescent="0.35">
      <c r="A1917">
        <v>1916</v>
      </c>
      <c r="B1917">
        <v>90</v>
      </c>
      <c r="C1917" t="s">
        <v>129</v>
      </c>
      <c r="D1917" t="str">
        <f>INDEX(FSA_Province!B:B,MATCH(LEFT(C1917,1),FSA_Province!A:A,0))</f>
        <v>ON</v>
      </c>
      <c r="E1917" t="s">
        <v>2166</v>
      </c>
      <c r="F1917" t="s">
        <v>2647</v>
      </c>
      <c r="G1917" t="s">
        <v>2643</v>
      </c>
      <c r="H1917" t="s">
        <v>11</v>
      </c>
      <c r="I1917" t="s">
        <v>16</v>
      </c>
      <c r="J1917">
        <v>17000</v>
      </c>
      <c r="K1917">
        <v>17000</v>
      </c>
      <c r="L1917">
        <v>6.9000000000000006E-2</v>
      </c>
      <c r="M1917">
        <v>1188.207269</v>
      </c>
      <c r="O1917">
        <v>1.7823108999999999</v>
      </c>
    </row>
    <row r="1918" spans="1:15" hidden="1" x14ac:dyDescent="0.35">
      <c r="A1918">
        <v>1917</v>
      </c>
      <c r="B1918">
        <v>237</v>
      </c>
      <c r="C1918" t="s">
        <v>78</v>
      </c>
      <c r="D1918" t="str">
        <f>INDEX(FSA_Province!B:B,MATCH(LEFT(C1918,1),FSA_Province!A:A,0))</f>
        <v>BC</v>
      </c>
      <c r="E1918" t="s">
        <v>2167</v>
      </c>
      <c r="F1918" t="s">
        <v>2647</v>
      </c>
      <c r="G1918" t="s">
        <v>2643</v>
      </c>
      <c r="H1918" t="s">
        <v>27</v>
      </c>
      <c r="I1918" t="s">
        <v>16</v>
      </c>
      <c r="J1918">
        <v>1500</v>
      </c>
      <c r="K1918">
        <v>1500</v>
      </c>
      <c r="L1918">
        <v>7.6896190000000003E-2</v>
      </c>
      <c r="M1918">
        <v>116.83967389999999</v>
      </c>
      <c r="O1918">
        <v>0.17525951000000001</v>
      </c>
    </row>
    <row r="1919" spans="1:15" hidden="1" x14ac:dyDescent="0.35">
      <c r="A1919">
        <v>1918</v>
      </c>
      <c r="B1919">
        <v>237</v>
      </c>
      <c r="C1919" t="s">
        <v>78</v>
      </c>
      <c r="D1919" t="str">
        <f>INDEX(FSA_Province!B:B,MATCH(LEFT(C1919,1),FSA_Province!A:A,0))</f>
        <v>BC</v>
      </c>
      <c r="E1919" t="s">
        <v>2168</v>
      </c>
      <c r="F1919" t="s">
        <v>2644</v>
      </c>
      <c r="G1919" t="s">
        <v>2643</v>
      </c>
      <c r="H1919" t="s">
        <v>27</v>
      </c>
      <c r="I1919" t="s">
        <v>16</v>
      </c>
      <c r="J1919">
        <v>250</v>
      </c>
      <c r="K1919">
        <v>250</v>
      </c>
      <c r="L1919">
        <v>0.47736000000000001</v>
      </c>
      <c r="M1919">
        <v>120.981751</v>
      </c>
      <c r="O1919">
        <v>0.18147262</v>
      </c>
    </row>
    <row r="1920" spans="1:15" hidden="1" x14ac:dyDescent="0.35">
      <c r="A1920">
        <v>2050</v>
      </c>
      <c r="B1920">
        <v>56</v>
      </c>
      <c r="C1920" t="s">
        <v>2122</v>
      </c>
      <c r="D1920" t="str">
        <f>INDEX(FSA_Province!B:B,MATCH(LEFT(C1920,1),FSA_Province!A:A,0))</f>
        <v>BC</v>
      </c>
      <c r="E1920" t="s">
        <v>2309</v>
      </c>
      <c r="F1920" t="s">
        <v>2642</v>
      </c>
      <c r="G1920" t="s">
        <v>2643</v>
      </c>
      <c r="H1920" t="s">
        <v>27</v>
      </c>
      <c r="I1920" t="s">
        <v>16</v>
      </c>
      <c r="J1920">
        <v>0.04</v>
      </c>
      <c r="K1920">
        <v>0.04</v>
      </c>
      <c r="L1920">
        <v>43274.5</v>
      </c>
      <c r="M1920">
        <v>1759.4550159999999</v>
      </c>
      <c r="O1920">
        <v>2.6391825199999999</v>
      </c>
    </row>
    <row r="1921" spans="1:15" hidden="1" x14ac:dyDescent="0.35">
      <c r="A1921">
        <v>1920</v>
      </c>
      <c r="B1921">
        <v>76</v>
      </c>
      <c r="C1921" t="s">
        <v>1524</v>
      </c>
      <c r="D1921" t="str">
        <f>INDEX(FSA_Province!B:B,MATCH(LEFT(C1921,1),FSA_Province!A:A,0))</f>
        <v>AB</v>
      </c>
      <c r="E1921" t="s">
        <v>2170</v>
      </c>
      <c r="F1921" t="s">
        <v>2644</v>
      </c>
      <c r="G1921" t="s">
        <v>2643</v>
      </c>
      <c r="H1921" t="s">
        <v>27</v>
      </c>
      <c r="I1921" t="s">
        <v>12</v>
      </c>
      <c r="J1921">
        <v>4757</v>
      </c>
      <c r="K1921">
        <v>4757</v>
      </c>
      <c r="L1921">
        <v>0.4844</v>
      </c>
      <c r="M1921">
        <v>2279.8593810000002</v>
      </c>
      <c r="O1921">
        <v>3.4197890700000002</v>
      </c>
    </row>
    <row r="1922" spans="1:15" hidden="1" x14ac:dyDescent="0.35">
      <c r="A1922">
        <v>1921</v>
      </c>
      <c r="B1922">
        <v>90</v>
      </c>
      <c r="C1922" t="s">
        <v>129</v>
      </c>
      <c r="D1922" t="str">
        <f>INDEX(FSA_Province!B:B,MATCH(LEFT(C1922,1),FSA_Province!A:A,0))</f>
        <v>ON</v>
      </c>
      <c r="E1922" t="s">
        <v>2171</v>
      </c>
      <c r="F1922" t="s">
        <v>2647</v>
      </c>
      <c r="G1922" t="s">
        <v>2643</v>
      </c>
      <c r="H1922" t="s">
        <v>11</v>
      </c>
      <c r="I1922" t="s">
        <v>16</v>
      </c>
      <c r="J1922">
        <v>65000</v>
      </c>
      <c r="K1922">
        <v>65000</v>
      </c>
      <c r="L1922">
        <v>7.6499999999999999E-2</v>
      </c>
      <c r="M1922">
        <v>5022.5008129999997</v>
      </c>
      <c r="O1922">
        <v>7.5337512100000001</v>
      </c>
    </row>
    <row r="1923" spans="1:15" hidden="1" x14ac:dyDescent="0.35">
      <c r="A1923">
        <v>1922</v>
      </c>
      <c r="B1923">
        <v>237</v>
      </c>
      <c r="C1923" t="s">
        <v>78</v>
      </c>
      <c r="D1923" t="str">
        <f>INDEX(FSA_Province!B:B,MATCH(LEFT(C1923,1),FSA_Province!A:A,0))</f>
        <v>BC</v>
      </c>
      <c r="E1923" t="s">
        <v>2172</v>
      </c>
      <c r="F1923" t="s">
        <v>2646</v>
      </c>
      <c r="G1923" t="s">
        <v>2643</v>
      </c>
      <c r="H1923" t="s">
        <v>27</v>
      </c>
      <c r="I1923" t="s">
        <v>16</v>
      </c>
      <c r="J1923">
        <v>1</v>
      </c>
      <c r="K1923">
        <v>1</v>
      </c>
      <c r="L1923">
        <v>1552.998</v>
      </c>
      <c r="M1923">
        <v>1573.1321190000001</v>
      </c>
      <c r="O1923">
        <v>2.3596981700000002</v>
      </c>
    </row>
    <row r="1924" spans="1:15" hidden="1" x14ac:dyDescent="0.35">
      <c r="A1924">
        <v>1923</v>
      </c>
      <c r="B1924">
        <v>105</v>
      </c>
      <c r="C1924" t="s">
        <v>511</v>
      </c>
      <c r="D1924" t="str">
        <f>INDEX(FSA_Province!B:B,MATCH(LEFT(C1924,1),FSA_Province!A:A,0))</f>
        <v>ON</v>
      </c>
      <c r="E1924" t="s">
        <v>2173</v>
      </c>
      <c r="F1924" t="s">
        <v>2647</v>
      </c>
      <c r="G1924" t="s">
        <v>2646</v>
      </c>
      <c r="H1924" t="s">
        <v>27</v>
      </c>
      <c r="I1924" t="s">
        <v>12</v>
      </c>
      <c r="J1924">
        <v>100000</v>
      </c>
      <c r="K1924">
        <v>100000</v>
      </c>
      <c r="L1924">
        <v>4.621E-5</v>
      </c>
      <c r="M1924">
        <v>4.6210000000000004</v>
      </c>
      <c r="O1924">
        <v>6.9315000000000002E-3</v>
      </c>
    </row>
    <row r="1925" spans="1:15" hidden="1" x14ac:dyDescent="0.35">
      <c r="A1925">
        <v>1924</v>
      </c>
      <c r="B1925">
        <v>230</v>
      </c>
      <c r="C1925" t="s">
        <v>246</v>
      </c>
      <c r="D1925" t="str">
        <f>INDEX(FSA_Province!B:B,MATCH(LEFT(C1925,1),FSA_Province!A:A,0))</f>
        <v>AB</v>
      </c>
      <c r="E1925" t="s">
        <v>2174</v>
      </c>
      <c r="F1925" t="s">
        <v>2645</v>
      </c>
      <c r="G1925" t="s">
        <v>2643</v>
      </c>
      <c r="H1925" t="s">
        <v>11</v>
      </c>
      <c r="I1925" t="s">
        <v>16</v>
      </c>
      <c r="J1925">
        <v>160</v>
      </c>
      <c r="K1925">
        <v>160</v>
      </c>
      <c r="L1925">
        <v>26.268999999999998</v>
      </c>
      <c r="M1925">
        <v>4241.0182809999997</v>
      </c>
      <c r="O1925">
        <v>0</v>
      </c>
    </row>
    <row r="1926" spans="1:15" hidden="1" x14ac:dyDescent="0.35">
      <c r="A1926">
        <v>2288</v>
      </c>
      <c r="B1926">
        <v>221</v>
      </c>
      <c r="C1926" t="s">
        <v>589</v>
      </c>
      <c r="D1926" t="str">
        <f>INDEX(FSA_Province!B:B,MATCH(LEFT(C1926,1),FSA_Province!A:A,0))</f>
        <v>MB</v>
      </c>
      <c r="E1926" t="s">
        <v>2553</v>
      </c>
      <c r="F1926" t="s">
        <v>2642</v>
      </c>
      <c r="G1926" t="s">
        <v>2643</v>
      </c>
      <c r="H1926" t="s">
        <v>11</v>
      </c>
      <c r="I1926" t="s">
        <v>16</v>
      </c>
      <c r="J1926">
        <v>4.5060899999999999E-3</v>
      </c>
      <c r="K1926">
        <v>4.5060899999999999E-3</v>
      </c>
      <c r="L1926">
        <v>43210</v>
      </c>
      <c r="M1926">
        <v>197.8767593</v>
      </c>
      <c r="O1926">
        <v>0.29681512999999998</v>
      </c>
    </row>
    <row r="1927" spans="1:15" hidden="1" x14ac:dyDescent="0.35">
      <c r="A1927">
        <v>1926</v>
      </c>
      <c r="B1927">
        <v>230</v>
      </c>
      <c r="C1927" t="s">
        <v>246</v>
      </c>
      <c r="D1927" t="str">
        <f>INDEX(FSA_Province!B:B,MATCH(LEFT(C1927,1),FSA_Province!A:A,0))</f>
        <v>AB</v>
      </c>
      <c r="E1927" t="s">
        <v>2176</v>
      </c>
      <c r="F1927" t="s">
        <v>2646</v>
      </c>
      <c r="G1927" t="s">
        <v>2643</v>
      </c>
      <c r="H1927" t="s">
        <v>11</v>
      </c>
      <c r="I1927" t="s">
        <v>16</v>
      </c>
      <c r="J1927">
        <v>1.7568999999999999</v>
      </c>
      <c r="K1927">
        <v>1.7568999999999999</v>
      </c>
      <c r="L1927">
        <v>1526.9690000000001</v>
      </c>
      <c r="M1927">
        <v>2706.9726030000002</v>
      </c>
      <c r="O1927">
        <v>0</v>
      </c>
    </row>
    <row r="1928" spans="1:15" hidden="1" x14ac:dyDescent="0.35">
      <c r="A1928">
        <v>1411</v>
      </c>
      <c r="B1928">
        <v>245</v>
      </c>
      <c r="C1928" t="s">
        <v>8</v>
      </c>
      <c r="D1928" t="str">
        <f>INDEX(FSA_Province!B:B,MATCH(LEFT(C1928,1),FSA_Province!A:A,0))</f>
        <v>BC</v>
      </c>
      <c r="E1928" t="s">
        <v>1647</v>
      </c>
      <c r="F1928" t="s">
        <v>2642</v>
      </c>
      <c r="G1928" t="s">
        <v>2643</v>
      </c>
      <c r="H1928" t="s">
        <v>11</v>
      </c>
      <c r="I1928" t="s">
        <v>16</v>
      </c>
      <c r="J1928">
        <v>0.5</v>
      </c>
      <c r="K1928">
        <v>0.5</v>
      </c>
      <c r="L1928">
        <v>43200</v>
      </c>
      <c r="M1928">
        <v>21599.99942</v>
      </c>
      <c r="O1928">
        <v>0</v>
      </c>
    </row>
    <row r="1929" spans="1:15" hidden="1" x14ac:dyDescent="0.35">
      <c r="A1929">
        <v>1365</v>
      </c>
      <c r="B1929">
        <v>41</v>
      </c>
      <c r="C1929" t="s">
        <v>179</v>
      </c>
      <c r="D1929" t="str">
        <f>INDEX(FSA_Province!B:B,MATCH(LEFT(C1929,1),FSA_Province!A:A,0))</f>
        <v>BC</v>
      </c>
      <c r="E1929" t="s">
        <v>1600</v>
      </c>
      <c r="F1929" t="s">
        <v>2642</v>
      </c>
      <c r="G1929" t="s">
        <v>2643</v>
      </c>
      <c r="H1929" t="s">
        <v>27</v>
      </c>
      <c r="I1929" t="s">
        <v>16</v>
      </c>
      <c r="J1929">
        <v>7.0000000000000001E-3</v>
      </c>
      <c r="K1929">
        <v>7.0000000000000001E-3</v>
      </c>
      <c r="L1929">
        <v>43178.302000000003</v>
      </c>
      <c r="M1929">
        <v>305.81928790000001</v>
      </c>
      <c r="O1929">
        <v>0.45872892999999998</v>
      </c>
    </row>
    <row r="1930" spans="1:15" hidden="1" x14ac:dyDescent="0.35">
      <c r="A1930">
        <v>2004</v>
      </c>
      <c r="B1930">
        <v>84</v>
      </c>
      <c r="C1930" t="s">
        <v>975</v>
      </c>
      <c r="D1930" t="str">
        <f>INDEX(FSA_Province!B:B,MATCH(LEFT(C1930,1),FSA_Province!A:A,0))</f>
        <v>ON</v>
      </c>
      <c r="E1930" t="s">
        <v>2259</v>
      </c>
      <c r="F1930" t="s">
        <v>2642</v>
      </c>
      <c r="G1930" t="s">
        <v>2643</v>
      </c>
      <c r="H1930" t="s">
        <v>27</v>
      </c>
      <c r="I1930" t="s">
        <v>16</v>
      </c>
      <c r="J1930">
        <v>6.1999999999999998E-3</v>
      </c>
      <c r="K1930">
        <v>6.1999999999999998E-3</v>
      </c>
      <c r="L1930">
        <v>43169.858</v>
      </c>
      <c r="M1930">
        <v>269.95532789999999</v>
      </c>
      <c r="O1930">
        <v>0.40493298999999999</v>
      </c>
    </row>
    <row r="1931" spans="1:15" hidden="1" x14ac:dyDescent="0.35">
      <c r="A1931">
        <v>1930</v>
      </c>
      <c r="B1931">
        <v>76</v>
      </c>
      <c r="C1931" t="s">
        <v>1524</v>
      </c>
      <c r="D1931" t="str">
        <f>INDEX(FSA_Province!B:B,MATCH(LEFT(C1931,1),FSA_Province!A:A,0))</f>
        <v>AB</v>
      </c>
      <c r="E1931" t="s">
        <v>2180</v>
      </c>
      <c r="F1931" t="s">
        <v>2666</v>
      </c>
      <c r="G1931" t="s">
        <v>2643</v>
      </c>
      <c r="H1931" t="s">
        <v>11</v>
      </c>
      <c r="I1931" t="s">
        <v>16</v>
      </c>
      <c r="J1931">
        <v>5000</v>
      </c>
      <c r="K1931">
        <v>5000</v>
      </c>
      <c r="L1931">
        <v>5.7000000000000002E-3</v>
      </c>
      <c r="M1931">
        <v>28.81362</v>
      </c>
      <c r="O1931">
        <v>4.3220429999999997E-2</v>
      </c>
    </row>
    <row r="1932" spans="1:15" hidden="1" x14ac:dyDescent="0.35">
      <c r="A1932">
        <v>1931</v>
      </c>
      <c r="B1932">
        <v>76</v>
      </c>
      <c r="C1932" t="s">
        <v>1524</v>
      </c>
      <c r="D1932" t="str">
        <f>INDEX(FSA_Province!B:B,MATCH(LEFT(C1932,1),FSA_Province!A:A,0))</f>
        <v>AB</v>
      </c>
      <c r="E1932" t="s">
        <v>2181</v>
      </c>
      <c r="F1932" t="s">
        <v>2653</v>
      </c>
      <c r="G1932" t="s">
        <v>2643</v>
      </c>
      <c r="H1932" t="s">
        <v>11</v>
      </c>
      <c r="I1932" t="s">
        <v>16</v>
      </c>
      <c r="J1932">
        <v>5000</v>
      </c>
      <c r="K1932">
        <v>5000</v>
      </c>
      <c r="L1932">
        <v>3.4000000000000002E-2</v>
      </c>
      <c r="M1932">
        <v>172.17266000000001</v>
      </c>
      <c r="O1932">
        <v>0.25825899000000002</v>
      </c>
    </row>
    <row r="1933" spans="1:15" hidden="1" x14ac:dyDescent="0.35">
      <c r="A1933">
        <v>1932</v>
      </c>
      <c r="B1933">
        <v>76</v>
      </c>
      <c r="C1933" t="s">
        <v>1524</v>
      </c>
      <c r="D1933" t="str">
        <f>INDEX(FSA_Province!B:B,MATCH(LEFT(C1933,1),FSA_Province!A:A,0))</f>
        <v>AB</v>
      </c>
      <c r="E1933" t="s">
        <v>2182</v>
      </c>
      <c r="F1933" t="s">
        <v>2644</v>
      </c>
      <c r="G1933" t="s">
        <v>2643</v>
      </c>
      <c r="H1933" t="s">
        <v>11</v>
      </c>
      <c r="I1933" t="s">
        <v>16</v>
      </c>
      <c r="J1933">
        <v>1000</v>
      </c>
      <c r="K1933">
        <v>1000</v>
      </c>
      <c r="L1933">
        <v>0.39800000000000002</v>
      </c>
      <c r="M1933">
        <v>402.408096</v>
      </c>
      <c r="O1933">
        <v>0.60361213999999996</v>
      </c>
    </row>
    <row r="1934" spans="1:15" hidden="1" x14ac:dyDescent="0.35">
      <c r="A1934">
        <v>1933</v>
      </c>
      <c r="B1934">
        <v>224</v>
      </c>
      <c r="C1934" t="s">
        <v>83</v>
      </c>
      <c r="D1934" t="str">
        <f>INDEX(FSA_Province!B:B,MATCH(LEFT(C1934,1),FSA_Province!A:A,0))</f>
        <v>BC</v>
      </c>
      <c r="E1934" t="s">
        <v>2183</v>
      </c>
      <c r="F1934" t="s">
        <v>2647</v>
      </c>
      <c r="G1934" t="s">
        <v>2643</v>
      </c>
      <c r="H1934" t="s">
        <v>27</v>
      </c>
      <c r="I1934" t="s">
        <v>16</v>
      </c>
      <c r="J1934">
        <v>14400</v>
      </c>
      <c r="K1934">
        <v>14400</v>
      </c>
      <c r="L1934">
        <v>7.4873800000000004E-2</v>
      </c>
      <c r="M1934">
        <v>1090.127794</v>
      </c>
      <c r="O1934">
        <v>1.6351916900000001</v>
      </c>
    </row>
    <row r="1935" spans="1:15" hidden="1" x14ac:dyDescent="0.35">
      <c r="A1935">
        <v>1366</v>
      </c>
      <c r="B1935">
        <v>41</v>
      </c>
      <c r="C1935" t="s">
        <v>179</v>
      </c>
      <c r="D1935" t="str">
        <f>INDEX(FSA_Province!B:B,MATCH(LEFT(C1935,1),FSA_Province!A:A,0))</f>
        <v>BC</v>
      </c>
      <c r="E1935" t="s">
        <v>1601</v>
      </c>
      <c r="F1935" t="s">
        <v>2642</v>
      </c>
      <c r="G1935" t="s">
        <v>2643</v>
      </c>
      <c r="H1935" t="s">
        <v>27</v>
      </c>
      <c r="I1935" t="s">
        <v>16</v>
      </c>
      <c r="J1935">
        <v>0.2</v>
      </c>
      <c r="K1935">
        <v>0.2</v>
      </c>
      <c r="L1935">
        <v>43163.451999999997</v>
      </c>
      <c r="M1935">
        <v>8734.6887630000001</v>
      </c>
      <c r="O1935">
        <v>13.10203314</v>
      </c>
    </row>
    <row r="1936" spans="1:15" hidden="1" x14ac:dyDescent="0.35">
      <c r="A1936">
        <v>1935</v>
      </c>
      <c r="B1936">
        <v>102</v>
      </c>
      <c r="C1936" t="s">
        <v>22</v>
      </c>
      <c r="D1936" t="str">
        <f>INDEX(FSA_Province!B:B,MATCH(LEFT(C1936,1),FSA_Province!A:A,0))</f>
        <v>ON</v>
      </c>
      <c r="E1936" t="s">
        <v>2185</v>
      </c>
      <c r="F1936" t="s">
        <v>2647</v>
      </c>
      <c r="G1936" t="s">
        <v>2643</v>
      </c>
      <c r="H1936" t="s">
        <v>11</v>
      </c>
      <c r="I1936" t="s">
        <v>16</v>
      </c>
      <c r="J1936">
        <v>129</v>
      </c>
      <c r="K1936">
        <v>129</v>
      </c>
      <c r="L1936">
        <v>7.4948940000000006E-2</v>
      </c>
      <c r="M1936">
        <v>9.7718368499999997</v>
      </c>
      <c r="O1936">
        <v>1.4657750000000001E-2</v>
      </c>
    </row>
    <row r="1937" spans="1:15" hidden="1" x14ac:dyDescent="0.35">
      <c r="A1937">
        <v>1936</v>
      </c>
      <c r="B1937">
        <v>84</v>
      </c>
      <c r="C1937" t="s">
        <v>975</v>
      </c>
      <c r="D1937" t="str">
        <f>INDEX(FSA_Province!B:B,MATCH(LEFT(C1937,1),FSA_Province!A:A,0))</f>
        <v>ON</v>
      </c>
      <c r="E1937" t="s">
        <v>2186</v>
      </c>
      <c r="F1937" t="s">
        <v>2652</v>
      </c>
      <c r="G1937" t="s">
        <v>2643</v>
      </c>
      <c r="H1937" t="s">
        <v>27</v>
      </c>
      <c r="I1937" t="s">
        <v>16</v>
      </c>
      <c r="J1937">
        <v>2500</v>
      </c>
      <c r="K1937">
        <v>2500</v>
      </c>
      <c r="L1937">
        <v>3.7900000000000003E-2</v>
      </c>
      <c r="M1937">
        <v>95.737920000000003</v>
      </c>
      <c r="O1937">
        <v>0.14360687999999999</v>
      </c>
    </row>
    <row r="1938" spans="1:15" hidden="1" x14ac:dyDescent="0.35">
      <c r="A1938">
        <v>1937</v>
      </c>
      <c r="B1938">
        <v>84</v>
      </c>
      <c r="C1938" t="s">
        <v>975</v>
      </c>
      <c r="D1938" t="str">
        <f>INDEX(FSA_Province!B:B,MATCH(LEFT(C1938,1),FSA_Province!A:A,0))</f>
        <v>ON</v>
      </c>
      <c r="E1938" t="s">
        <v>2187</v>
      </c>
      <c r="F1938" t="s">
        <v>2652</v>
      </c>
      <c r="G1938" t="s">
        <v>2643</v>
      </c>
      <c r="H1938" t="s">
        <v>27</v>
      </c>
      <c r="I1938" t="s">
        <v>16</v>
      </c>
      <c r="J1938">
        <v>2500</v>
      </c>
      <c r="K1938">
        <v>2500</v>
      </c>
      <c r="L1938">
        <v>3.7900000000000003E-2</v>
      </c>
      <c r="M1938">
        <v>95.802260000000004</v>
      </c>
      <c r="O1938">
        <v>0.14370338999999999</v>
      </c>
    </row>
    <row r="1939" spans="1:15" hidden="1" x14ac:dyDescent="0.35">
      <c r="A1939">
        <v>1938</v>
      </c>
      <c r="B1939">
        <v>102</v>
      </c>
      <c r="C1939" t="s">
        <v>22</v>
      </c>
      <c r="D1939" t="str">
        <f>INDEX(FSA_Province!B:B,MATCH(LEFT(C1939,1),FSA_Province!A:A,0))</f>
        <v>ON</v>
      </c>
      <c r="E1939" t="s">
        <v>2188</v>
      </c>
      <c r="F1939" t="s">
        <v>2656</v>
      </c>
      <c r="G1939" t="s">
        <v>2643</v>
      </c>
      <c r="H1939" t="s">
        <v>11</v>
      </c>
      <c r="I1939" t="s">
        <v>12</v>
      </c>
      <c r="J1939">
        <v>15.625918</v>
      </c>
      <c r="K1939">
        <v>15.625918</v>
      </c>
      <c r="L1939">
        <v>0.63871999999999995</v>
      </c>
      <c r="M1939">
        <v>9.8560511399999999</v>
      </c>
      <c r="O1939">
        <v>1.478407E-2</v>
      </c>
    </row>
    <row r="1940" spans="1:15" hidden="1" x14ac:dyDescent="0.35">
      <c r="A1940">
        <v>1939</v>
      </c>
      <c r="B1940">
        <v>84</v>
      </c>
      <c r="C1940" t="s">
        <v>975</v>
      </c>
      <c r="D1940" t="str">
        <f>INDEX(FSA_Province!B:B,MATCH(LEFT(C1940,1),FSA_Province!A:A,0))</f>
        <v>ON</v>
      </c>
      <c r="E1940" t="s">
        <v>2189</v>
      </c>
      <c r="F1940" t="s">
        <v>2644</v>
      </c>
      <c r="G1940" t="s">
        <v>2643</v>
      </c>
      <c r="H1940" t="s">
        <v>27</v>
      </c>
      <c r="I1940" t="s">
        <v>16</v>
      </c>
      <c r="J1940">
        <v>250</v>
      </c>
      <c r="K1940">
        <v>250</v>
      </c>
      <c r="L1940">
        <v>0.39162000000000002</v>
      </c>
      <c r="M1940">
        <v>98.990307000000001</v>
      </c>
      <c r="O1940">
        <v>0.14848546000000001</v>
      </c>
    </row>
    <row r="1941" spans="1:15" hidden="1" x14ac:dyDescent="0.35">
      <c r="A1941">
        <v>1405</v>
      </c>
      <c r="B1941">
        <v>90</v>
      </c>
      <c r="C1941" t="s">
        <v>129</v>
      </c>
      <c r="D1941" t="str">
        <f>INDEX(FSA_Province!B:B,MATCH(LEFT(C1941,1),FSA_Province!A:A,0))</f>
        <v>ON</v>
      </c>
      <c r="E1941" t="s">
        <v>1641</v>
      </c>
      <c r="F1941" t="s">
        <v>2642</v>
      </c>
      <c r="G1941" t="s">
        <v>2643</v>
      </c>
      <c r="H1941" t="s">
        <v>27</v>
      </c>
      <c r="I1941" t="s">
        <v>12</v>
      </c>
      <c r="J1941">
        <v>9.7759800000000001E-3</v>
      </c>
      <c r="K1941">
        <v>9.7759800000000001E-3</v>
      </c>
      <c r="L1941">
        <v>43152.474000000002</v>
      </c>
      <c r="M1941">
        <v>416.84017180000001</v>
      </c>
      <c r="O1941">
        <v>0.62526024999999996</v>
      </c>
    </row>
    <row r="1942" spans="1:15" hidden="1" x14ac:dyDescent="0.35">
      <c r="A1942">
        <v>1941</v>
      </c>
      <c r="B1942">
        <v>239</v>
      </c>
      <c r="C1942" t="s">
        <v>1767</v>
      </c>
      <c r="D1942" t="str">
        <f>INDEX(FSA_Province!B:B,MATCH(LEFT(C1942,1),FSA_Province!A:A,0))</f>
        <v>QC</v>
      </c>
      <c r="E1942" t="s">
        <v>2191</v>
      </c>
      <c r="F1942" t="s">
        <v>2646</v>
      </c>
      <c r="G1942" t="s">
        <v>2643</v>
      </c>
      <c r="H1942" t="s">
        <v>11</v>
      </c>
      <c r="I1942" t="s">
        <v>16</v>
      </c>
      <c r="J1942">
        <v>0.27500000000000002</v>
      </c>
      <c r="K1942">
        <v>0.27500000000000002</v>
      </c>
      <c r="L1942">
        <v>1475</v>
      </c>
      <c r="M1942">
        <v>410.11869810000002</v>
      </c>
      <c r="O1942">
        <v>0.61517803999999998</v>
      </c>
    </row>
    <row r="1943" spans="1:15" hidden="1" x14ac:dyDescent="0.35">
      <c r="A1943">
        <v>1942</v>
      </c>
      <c r="B1943">
        <v>161</v>
      </c>
      <c r="C1943" t="s">
        <v>1920</v>
      </c>
      <c r="D1943" t="str">
        <f>INDEX(FSA_Province!B:B,MATCH(LEFT(C1943,1),FSA_Province!A:A,0))</f>
        <v>AB</v>
      </c>
      <c r="E1943" t="s">
        <v>2192</v>
      </c>
      <c r="F1943" t="s">
        <v>2644</v>
      </c>
      <c r="G1943" t="s">
        <v>2643</v>
      </c>
      <c r="H1943" t="s">
        <v>11</v>
      </c>
      <c r="I1943" t="s">
        <v>16</v>
      </c>
      <c r="J1943">
        <v>100</v>
      </c>
      <c r="K1943">
        <v>100</v>
      </c>
      <c r="L1943">
        <v>0.38600000000000001</v>
      </c>
      <c r="M1943">
        <v>39.0622392</v>
      </c>
      <c r="O1943">
        <v>5.8593350000000002E-2</v>
      </c>
    </row>
    <row r="1944" spans="1:15" hidden="1" x14ac:dyDescent="0.35">
      <c r="A1944">
        <v>1943</v>
      </c>
      <c r="B1944">
        <v>161</v>
      </c>
      <c r="C1944" t="s">
        <v>1920</v>
      </c>
      <c r="D1944" t="str">
        <f>INDEX(FSA_Province!B:B,MATCH(LEFT(C1944,1),FSA_Province!A:A,0))</f>
        <v>AB</v>
      </c>
      <c r="E1944" t="s">
        <v>2193</v>
      </c>
      <c r="F1944" t="s">
        <v>2646</v>
      </c>
      <c r="G1944" t="s">
        <v>2643</v>
      </c>
      <c r="H1944" t="s">
        <v>27</v>
      </c>
      <c r="I1944" t="s">
        <v>16</v>
      </c>
      <c r="J1944">
        <v>0.05</v>
      </c>
      <c r="K1944">
        <v>0.05</v>
      </c>
      <c r="L1944">
        <v>1473.4359999999999</v>
      </c>
      <c r="M1944">
        <v>74.598010369999997</v>
      </c>
      <c r="O1944">
        <v>0.11189701000000001</v>
      </c>
    </row>
    <row r="1945" spans="1:15" hidden="1" x14ac:dyDescent="0.35">
      <c r="A1945">
        <v>2280</v>
      </c>
      <c r="B1945">
        <v>28</v>
      </c>
      <c r="C1945" t="s">
        <v>215</v>
      </c>
      <c r="D1945" t="str">
        <f>INDEX(FSA_Province!B:B,MATCH(LEFT(C1945,1),FSA_Province!A:A,0))</f>
        <v>AB</v>
      </c>
      <c r="E1945" t="s">
        <v>2545</v>
      </c>
      <c r="F1945" t="s">
        <v>2642</v>
      </c>
      <c r="G1945" t="s">
        <v>2643</v>
      </c>
      <c r="H1945" t="s">
        <v>27</v>
      </c>
      <c r="I1945" t="s">
        <v>16</v>
      </c>
      <c r="J1945">
        <v>0.1</v>
      </c>
      <c r="K1945">
        <v>0.1</v>
      </c>
      <c r="L1945">
        <v>43140.411999999997</v>
      </c>
      <c r="M1945">
        <v>4384.5188179999996</v>
      </c>
      <c r="O1945">
        <v>6.5767782199999996</v>
      </c>
    </row>
    <row r="1946" spans="1:15" hidden="1" x14ac:dyDescent="0.35">
      <c r="A1946">
        <v>1318</v>
      </c>
      <c r="B1946">
        <v>12</v>
      </c>
      <c r="C1946" t="s">
        <v>346</v>
      </c>
      <c r="D1946" t="str">
        <f>INDEX(FSA_Province!B:B,MATCH(LEFT(C1946,1),FSA_Province!A:A,0))</f>
        <v>ON</v>
      </c>
      <c r="E1946" t="s">
        <v>1553</v>
      </c>
      <c r="F1946" t="s">
        <v>2642</v>
      </c>
      <c r="G1946" t="s">
        <v>2643</v>
      </c>
      <c r="H1946" t="s">
        <v>27</v>
      </c>
      <c r="I1946" t="s">
        <v>16</v>
      </c>
      <c r="J1946">
        <v>0.05</v>
      </c>
      <c r="K1946">
        <v>0.05</v>
      </c>
      <c r="L1946">
        <v>43113.366999999998</v>
      </c>
      <c r="M1946">
        <v>2185.0165980000002</v>
      </c>
      <c r="O1946">
        <v>3.27752489</v>
      </c>
    </row>
    <row r="1947" spans="1:15" hidden="1" x14ac:dyDescent="0.35">
      <c r="A1947">
        <v>2286</v>
      </c>
      <c r="B1947">
        <v>245</v>
      </c>
      <c r="C1947" t="s">
        <v>8</v>
      </c>
      <c r="D1947" t="str">
        <f>INDEX(FSA_Province!B:B,MATCH(LEFT(C1947,1),FSA_Province!A:A,0))</f>
        <v>BC</v>
      </c>
      <c r="E1947" t="s">
        <v>2551</v>
      </c>
      <c r="F1947" t="s">
        <v>2642</v>
      </c>
      <c r="G1947" t="s">
        <v>2643</v>
      </c>
      <c r="H1947" t="s">
        <v>11</v>
      </c>
      <c r="I1947" t="s">
        <v>12</v>
      </c>
      <c r="J1947">
        <v>0.5</v>
      </c>
      <c r="K1947">
        <v>0.5</v>
      </c>
      <c r="L1947">
        <v>43100</v>
      </c>
      <c r="M1947">
        <v>21549.99986</v>
      </c>
      <c r="O1947">
        <v>0</v>
      </c>
    </row>
    <row r="1948" spans="1:15" hidden="1" x14ac:dyDescent="0.35">
      <c r="A1948">
        <v>1947</v>
      </c>
      <c r="B1948">
        <v>156</v>
      </c>
      <c r="C1948" t="s">
        <v>13</v>
      </c>
      <c r="D1948" t="str">
        <f>INDEX(FSA_Province!B:B,MATCH(LEFT(C1948,1),FSA_Province!A:A,0))</f>
        <v>ON</v>
      </c>
      <c r="E1948" t="s">
        <v>2197</v>
      </c>
      <c r="F1948" t="s">
        <v>2645</v>
      </c>
      <c r="G1948" t="s">
        <v>2643</v>
      </c>
      <c r="H1948" t="s">
        <v>27</v>
      </c>
      <c r="I1948" t="s">
        <v>16</v>
      </c>
      <c r="J1948">
        <v>40</v>
      </c>
      <c r="K1948">
        <v>40</v>
      </c>
      <c r="L1948">
        <v>23.83340389</v>
      </c>
      <c r="M1948">
        <v>969.30796410000005</v>
      </c>
      <c r="O1948">
        <v>1.4539619399999999</v>
      </c>
    </row>
    <row r="1949" spans="1:15" hidden="1" x14ac:dyDescent="0.35">
      <c r="A1949">
        <v>1948</v>
      </c>
      <c r="B1949">
        <v>136</v>
      </c>
      <c r="C1949" t="s">
        <v>331</v>
      </c>
      <c r="D1949" t="str">
        <f>INDEX(FSA_Province!B:B,MATCH(LEFT(C1949,1),FSA_Province!A:A,0))</f>
        <v>BC</v>
      </c>
      <c r="E1949" t="s">
        <v>2198</v>
      </c>
      <c r="F1949" t="s">
        <v>2644</v>
      </c>
      <c r="G1949" t="s">
        <v>2643</v>
      </c>
      <c r="H1949" t="s">
        <v>11</v>
      </c>
      <c r="I1949" t="s">
        <v>16</v>
      </c>
      <c r="J1949">
        <v>244.47864286000001</v>
      </c>
      <c r="K1949">
        <v>244.47864286000001</v>
      </c>
      <c r="L1949">
        <v>0.38800000000000001</v>
      </c>
      <c r="M1949">
        <v>96.404625409999994</v>
      </c>
      <c r="O1949">
        <v>0.14460692999999999</v>
      </c>
    </row>
    <row r="1950" spans="1:15" hidden="1" x14ac:dyDescent="0.35">
      <c r="A1950">
        <v>1949</v>
      </c>
      <c r="B1950">
        <v>136</v>
      </c>
      <c r="C1950" t="s">
        <v>331</v>
      </c>
      <c r="D1950" t="str">
        <f>INDEX(FSA_Province!B:B,MATCH(LEFT(C1950,1),FSA_Province!A:A,0))</f>
        <v>BC</v>
      </c>
      <c r="E1950" t="s">
        <v>2199</v>
      </c>
      <c r="F1950" t="s">
        <v>2644</v>
      </c>
      <c r="G1950" t="s">
        <v>2643</v>
      </c>
      <c r="H1950" t="s">
        <v>27</v>
      </c>
      <c r="I1950" t="s">
        <v>16</v>
      </c>
      <c r="J1950">
        <v>2145</v>
      </c>
      <c r="K1950">
        <v>2145</v>
      </c>
      <c r="L1950">
        <v>0.38816000000000001</v>
      </c>
      <c r="M1950">
        <v>849.20716700000003</v>
      </c>
      <c r="O1950">
        <v>1.27381075</v>
      </c>
    </row>
    <row r="1951" spans="1:15" hidden="1" x14ac:dyDescent="0.35">
      <c r="A1951">
        <v>1950</v>
      </c>
      <c r="B1951">
        <v>146</v>
      </c>
      <c r="C1951" t="s">
        <v>1016</v>
      </c>
      <c r="D1951" t="str">
        <f>INDEX(FSA_Province!B:B,MATCH(LEFT(C1951,1),FSA_Province!A:A,0))</f>
        <v>ON</v>
      </c>
      <c r="E1951" t="s">
        <v>2200</v>
      </c>
      <c r="F1951" t="s">
        <v>2646</v>
      </c>
      <c r="G1951" t="s">
        <v>2643</v>
      </c>
      <c r="H1951" t="s">
        <v>11</v>
      </c>
      <c r="I1951" t="s">
        <v>16</v>
      </c>
      <c r="J1951">
        <v>0.32919454999999997</v>
      </c>
      <c r="K1951">
        <v>0.32919454999999997</v>
      </c>
      <c r="L1951">
        <v>1490</v>
      </c>
      <c r="M1951">
        <v>498.44605940000002</v>
      </c>
      <c r="O1951">
        <v>0</v>
      </c>
    </row>
    <row r="1952" spans="1:15" hidden="1" x14ac:dyDescent="0.35">
      <c r="A1952">
        <v>2234</v>
      </c>
      <c r="B1952">
        <v>242</v>
      </c>
      <c r="C1952" t="s">
        <v>1961</v>
      </c>
      <c r="D1952" t="str">
        <f>INDEX(FSA_Province!B:B,MATCH(LEFT(C1952,1),FSA_Province!A:A,0))</f>
        <v>AB</v>
      </c>
      <c r="E1952" t="s">
        <v>2499</v>
      </c>
      <c r="F1952" t="s">
        <v>2642</v>
      </c>
      <c r="G1952" t="s">
        <v>2643</v>
      </c>
      <c r="H1952" t="s">
        <v>27</v>
      </c>
      <c r="I1952" t="s">
        <v>16</v>
      </c>
      <c r="J1952">
        <v>1.15E-2</v>
      </c>
      <c r="K1952">
        <v>1.15E-2</v>
      </c>
      <c r="L1952">
        <v>43093.277999999998</v>
      </c>
      <c r="M1952">
        <v>500.23654859999999</v>
      </c>
      <c r="O1952">
        <v>0.75035481999999998</v>
      </c>
    </row>
    <row r="1953" spans="1:15" hidden="1" x14ac:dyDescent="0.35">
      <c r="A1953">
        <v>1952</v>
      </c>
      <c r="B1953">
        <v>56</v>
      </c>
      <c r="C1953" t="s">
        <v>2122</v>
      </c>
      <c r="D1953" t="str">
        <f>INDEX(FSA_Province!B:B,MATCH(LEFT(C1953,1),FSA_Province!A:A,0))</f>
        <v>BC</v>
      </c>
      <c r="E1953" t="s">
        <v>2202</v>
      </c>
      <c r="F1953" t="s">
        <v>2646</v>
      </c>
      <c r="G1953" t="s">
        <v>2643</v>
      </c>
      <c r="H1953" t="s">
        <v>27</v>
      </c>
      <c r="I1953" t="s">
        <v>16</v>
      </c>
      <c r="J1953">
        <v>0.43</v>
      </c>
      <c r="K1953">
        <v>0.43</v>
      </c>
      <c r="L1953">
        <v>1533.431</v>
      </c>
      <c r="M1953">
        <v>670.78741679999996</v>
      </c>
      <c r="O1953">
        <v>1.0061811199999999</v>
      </c>
    </row>
    <row r="1954" spans="1:15" hidden="1" x14ac:dyDescent="0.35">
      <c r="A1954">
        <v>1360</v>
      </c>
      <c r="B1954">
        <v>245</v>
      </c>
      <c r="C1954" t="s">
        <v>8</v>
      </c>
      <c r="D1954" t="str">
        <f>INDEX(FSA_Province!B:B,MATCH(LEFT(C1954,1),FSA_Province!A:A,0))</f>
        <v>BC</v>
      </c>
      <c r="E1954" t="s">
        <v>1595</v>
      </c>
      <c r="F1954" t="s">
        <v>2642</v>
      </c>
      <c r="G1954" t="s">
        <v>2643</v>
      </c>
      <c r="H1954" t="s">
        <v>11</v>
      </c>
      <c r="I1954" t="s">
        <v>16</v>
      </c>
      <c r="J1954">
        <v>0.5</v>
      </c>
      <c r="K1954">
        <v>0.5</v>
      </c>
      <c r="L1954">
        <v>43070</v>
      </c>
      <c r="M1954">
        <v>21509.538639999999</v>
      </c>
      <c r="O1954">
        <v>0</v>
      </c>
    </row>
    <row r="1955" spans="1:15" hidden="1" x14ac:dyDescent="0.35">
      <c r="A1955">
        <v>1954</v>
      </c>
      <c r="B1955">
        <v>203</v>
      </c>
      <c r="C1955" t="s">
        <v>700</v>
      </c>
      <c r="D1955" t="str">
        <f>INDEX(FSA_Province!B:B,MATCH(LEFT(C1955,1),FSA_Province!A:A,0))</f>
        <v>AB</v>
      </c>
      <c r="E1955" t="s">
        <v>2204</v>
      </c>
      <c r="F1955" t="s">
        <v>2646</v>
      </c>
      <c r="G1955" t="s">
        <v>2643</v>
      </c>
      <c r="H1955" t="s">
        <v>11</v>
      </c>
      <c r="I1955" t="s">
        <v>16</v>
      </c>
      <c r="J1955">
        <v>1.5</v>
      </c>
      <c r="K1955">
        <v>1.5</v>
      </c>
      <c r="L1955">
        <v>1495</v>
      </c>
      <c r="M1955">
        <v>2285.5624899999998</v>
      </c>
      <c r="O1955">
        <v>3.4283437299999999</v>
      </c>
    </row>
    <row r="1956" spans="1:15" hidden="1" x14ac:dyDescent="0.35">
      <c r="A1956">
        <v>1955</v>
      </c>
      <c r="B1956">
        <v>94</v>
      </c>
      <c r="C1956" t="s">
        <v>827</v>
      </c>
      <c r="D1956" t="str">
        <f>INDEX(FSA_Province!B:B,MATCH(LEFT(C1956,1),FSA_Province!A:A,0))</f>
        <v>QC</v>
      </c>
      <c r="E1956" t="s">
        <v>2205</v>
      </c>
      <c r="F1956" t="s">
        <v>2646</v>
      </c>
      <c r="G1956" t="s">
        <v>2643</v>
      </c>
      <c r="H1956" t="s">
        <v>11</v>
      </c>
      <c r="I1956" t="s">
        <v>16</v>
      </c>
      <c r="J1956">
        <v>1.95</v>
      </c>
      <c r="K1956">
        <v>1.95</v>
      </c>
      <c r="L1956">
        <v>1541</v>
      </c>
      <c r="M1956">
        <v>3039.5622440000002</v>
      </c>
      <c r="O1956">
        <v>4.5593433599999997</v>
      </c>
    </row>
    <row r="1957" spans="1:15" hidden="1" x14ac:dyDescent="0.35">
      <c r="A1957">
        <v>1368</v>
      </c>
      <c r="B1957">
        <v>230</v>
      </c>
      <c r="C1957" t="s">
        <v>246</v>
      </c>
      <c r="D1957" t="str">
        <f>INDEX(FSA_Province!B:B,MATCH(LEFT(C1957,1),FSA_Province!A:A,0))</f>
        <v>AB</v>
      </c>
      <c r="E1957" t="s">
        <v>1603</v>
      </c>
      <c r="F1957" t="s">
        <v>2642</v>
      </c>
      <c r="G1957" t="s">
        <v>2643</v>
      </c>
      <c r="H1957" t="s">
        <v>11</v>
      </c>
      <c r="I1957" t="s">
        <v>16</v>
      </c>
      <c r="J1957">
        <v>4.3999999999999997E-2</v>
      </c>
      <c r="K1957">
        <v>4.3999999999999997E-2</v>
      </c>
      <c r="L1957">
        <v>43069</v>
      </c>
      <c r="M1957">
        <v>1910.0123630000001</v>
      </c>
      <c r="O1957">
        <v>0</v>
      </c>
    </row>
    <row r="1958" spans="1:15" hidden="1" x14ac:dyDescent="0.35">
      <c r="A1958">
        <v>1364</v>
      </c>
      <c r="B1958">
        <v>247</v>
      </c>
      <c r="C1958" t="s">
        <v>1105</v>
      </c>
      <c r="D1958" t="str">
        <f>INDEX(FSA_Province!B:B,MATCH(LEFT(C1958,1),FSA_Province!A:A,0))</f>
        <v>BC</v>
      </c>
      <c r="E1958" t="s">
        <v>1599</v>
      </c>
      <c r="F1958" t="s">
        <v>2642</v>
      </c>
      <c r="G1958" t="s">
        <v>2643</v>
      </c>
      <c r="H1958" t="s">
        <v>11</v>
      </c>
      <c r="I1958" t="s">
        <v>16</v>
      </c>
      <c r="J1958">
        <v>0.5</v>
      </c>
      <c r="K1958">
        <v>0.5</v>
      </c>
      <c r="L1958">
        <v>43000</v>
      </c>
      <c r="M1958">
        <v>21754.029490000001</v>
      </c>
      <c r="O1958">
        <v>32.63104422</v>
      </c>
    </row>
    <row r="1959" spans="1:15" hidden="1" x14ac:dyDescent="0.35">
      <c r="A1959">
        <v>1958</v>
      </c>
      <c r="B1959">
        <v>146</v>
      </c>
      <c r="C1959" t="s">
        <v>1016</v>
      </c>
      <c r="D1959" t="str">
        <f>INDEX(FSA_Province!B:B,MATCH(LEFT(C1959,1),FSA_Province!A:A,0))</f>
        <v>ON</v>
      </c>
      <c r="E1959" t="s">
        <v>2208</v>
      </c>
      <c r="F1959" t="s">
        <v>2646</v>
      </c>
      <c r="G1959" t="s">
        <v>2643</v>
      </c>
      <c r="H1959" t="s">
        <v>11</v>
      </c>
      <c r="I1959" t="s">
        <v>16</v>
      </c>
      <c r="J1959">
        <v>0.3</v>
      </c>
      <c r="K1959">
        <v>0.3</v>
      </c>
      <c r="L1959">
        <v>1505</v>
      </c>
      <c r="M1959">
        <v>454.57046759999997</v>
      </c>
      <c r="O1959">
        <v>0</v>
      </c>
    </row>
    <row r="1960" spans="1:15" hidden="1" x14ac:dyDescent="0.35">
      <c r="A1960">
        <v>1786</v>
      </c>
      <c r="B1960">
        <v>245</v>
      </c>
      <c r="C1960" t="s">
        <v>8</v>
      </c>
      <c r="D1960" t="str">
        <f>INDEX(FSA_Province!B:B,MATCH(LEFT(C1960,1),FSA_Province!A:A,0))</f>
        <v>BC</v>
      </c>
      <c r="E1960" t="s">
        <v>2035</v>
      </c>
      <c r="F1960" t="s">
        <v>2642</v>
      </c>
      <c r="G1960" t="s">
        <v>2643</v>
      </c>
      <c r="H1960" t="s">
        <v>11</v>
      </c>
      <c r="I1960" t="s">
        <v>16</v>
      </c>
      <c r="J1960">
        <v>0.5</v>
      </c>
      <c r="K1960">
        <v>0.5</v>
      </c>
      <c r="L1960">
        <v>43000</v>
      </c>
      <c r="M1960">
        <v>21499.999510000001</v>
      </c>
      <c r="O1960">
        <v>0</v>
      </c>
    </row>
    <row r="1961" spans="1:15" hidden="1" x14ac:dyDescent="0.35">
      <c r="A1961">
        <v>1960</v>
      </c>
      <c r="B1961">
        <v>12</v>
      </c>
      <c r="C1961" t="s">
        <v>346</v>
      </c>
      <c r="D1961" t="str">
        <f>INDEX(FSA_Province!B:B,MATCH(LEFT(C1961,1),FSA_Province!A:A,0))</f>
        <v>ON</v>
      </c>
      <c r="E1961" t="s">
        <v>2210</v>
      </c>
      <c r="F1961" t="s">
        <v>2646</v>
      </c>
      <c r="G1961" t="s">
        <v>2643</v>
      </c>
      <c r="H1961" t="s">
        <v>11</v>
      </c>
      <c r="I1961" t="s">
        <v>16</v>
      </c>
      <c r="J1961">
        <v>0.5</v>
      </c>
      <c r="K1961">
        <v>0.5</v>
      </c>
      <c r="L1961">
        <v>1548</v>
      </c>
      <c r="M1961">
        <v>778.56686649999995</v>
      </c>
      <c r="O1961">
        <v>1.1678502900000001</v>
      </c>
    </row>
    <row r="1962" spans="1:15" hidden="1" x14ac:dyDescent="0.35">
      <c r="A1962">
        <v>1961</v>
      </c>
      <c r="B1962">
        <v>30</v>
      </c>
      <c r="C1962" t="s">
        <v>1812</v>
      </c>
      <c r="D1962" t="str">
        <f>INDEX(FSA_Province!B:B,MATCH(LEFT(C1962,1),FSA_Province!A:A,0))</f>
        <v>AB</v>
      </c>
      <c r="E1962" t="s">
        <v>2211</v>
      </c>
      <c r="F1962" t="s">
        <v>2645</v>
      </c>
      <c r="G1962" t="s">
        <v>2643</v>
      </c>
      <c r="H1962" t="s">
        <v>11</v>
      </c>
      <c r="I1962" t="s">
        <v>16</v>
      </c>
      <c r="J1962">
        <v>1.25</v>
      </c>
      <c r="K1962">
        <v>1.25</v>
      </c>
      <c r="L1962">
        <v>21.88</v>
      </c>
      <c r="M1962">
        <v>27.517844199999999</v>
      </c>
      <c r="O1962">
        <v>4.1276760000000003E-2</v>
      </c>
    </row>
    <row r="1963" spans="1:15" hidden="1" x14ac:dyDescent="0.35">
      <c r="A1963">
        <v>1962</v>
      </c>
      <c r="B1963">
        <v>12</v>
      </c>
      <c r="C1963" t="s">
        <v>346</v>
      </c>
      <c r="D1963" t="str">
        <f>INDEX(FSA_Province!B:B,MATCH(LEFT(C1963,1),FSA_Province!A:A,0))</f>
        <v>ON</v>
      </c>
      <c r="E1963" t="s">
        <v>2212</v>
      </c>
      <c r="F1963" t="s">
        <v>2647</v>
      </c>
      <c r="G1963" t="s">
        <v>2643</v>
      </c>
      <c r="H1963" t="s">
        <v>11</v>
      </c>
      <c r="I1963" t="s">
        <v>16</v>
      </c>
      <c r="J1963">
        <v>1000</v>
      </c>
      <c r="K1963">
        <v>1000</v>
      </c>
      <c r="L1963">
        <v>7.4999999999999997E-2</v>
      </c>
      <c r="M1963">
        <v>74.081037050000006</v>
      </c>
      <c r="O1963">
        <v>0.11112155</v>
      </c>
    </row>
    <row r="1964" spans="1:15" hidden="1" x14ac:dyDescent="0.35">
      <c r="A1964">
        <v>2233</v>
      </c>
      <c r="B1964">
        <v>245</v>
      </c>
      <c r="C1964" t="s">
        <v>8</v>
      </c>
      <c r="D1964" t="str">
        <f>INDEX(FSA_Province!B:B,MATCH(LEFT(C1964,1),FSA_Province!A:A,0))</f>
        <v>BC</v>
      </c>
      <c r="E1964" t="s">
        <v>2498</v>
      </c>
      <c r="F1964" t="s">
        <v>2642</v>
      </c>
      <c r="G1964" t="s">
        <v>2643</v>
      </c>
      <c r="H1964" t="s">
        <v>11</v>
      </c>
      <c r="I1964" t="s">
        <v>12</v>
      </c>
      <c r="J1964">
        <v>0.5</v>
      </c>
      <c r="K1964">
        <v>0.5</v>
      </c>
      <c r="L1964">
        <v>43000</v>
      </c>
      <c r="M1964">
        <v>21499.999390000001</v>
      </c>
      <c r="O1964">
        <v>0</v>
      </c>
    </row>
    <row r="1965" spans="1:15" hidden="1" x14ac:dyDescent="0.35">
      <c r="A1965">
        <v>1964</v>
      </c>
      <c r="B1965">
        <v>176</v>
      </c>
      <c r="C1965" t="s">
        <v>2214</v>
      </c>
      <c r="D1965" t="str">
        <f>INDEX(FSA_Province!B:B,MATCH(LEFT(C1965,1),FSA_Province!A:A,0))</f>
        <v>ON</v>
      </c>
      <c r="E1965" t="s">
        <v>2215</v>
      </c>
      <c r="F1965" t="s">
        <v>2647</v>
      </c>
      <c r="G1965" t="s">
        <v>2643</v>
      </c>
      <c r="H1965" t="s">
        <v>27</v>
      </c>
      <c r="I1965" t="s">
        <v>16</v>
      </c>
      <c r="J1965">
        <v>19000</v>
      </c>
      <c r="K1965">
        <v>19000</v>
      </c>
      <c r="L1965">
        <v>7.5230599999999995E-2</v>
      </c>
      <c r="M1965">
        <v>1438.2659160000001</v>
      </c>
      <c r="O1965">
        <v>2.1573988700000002</v>
      </c>
    </row>
    <row r="1966" spans="1:15" hidden="1" x14ac:dyDescent="0.35">
      <c r="A1966">
        <v>1965</v>
      </c>
      <c r="B1966">
        <v>191</v>
      </c>
      <c r="C1966" t="s">
        <v>1778</v>
      </c>
      <c r="D1966" t="str">
        <f>INDEX(FSA_Province!B:B,MATCH(LEFT(C1966,1),FSA_Province!A:A,0))</f>
        <v>MB</v>
      </c>
      <c r="E1966" t="s">
        <v>2216</v>
      </c>
      <c r="F1966" t="s">
        <v>2644</v>
      </c>
      <c r="G1966" t="s">
        <v>2643</v>
      </c>
      <c r="H1966" t="s">
        <v>11</v>
      </c>
      <c r="I1966" t="s">
        <v>16</v>
      </c>
      <c r="J1966">
        <v>7300</v>
      </c>
      <c r="K1966">
        <v>7300</v>
      </c>
      <c r="L1966">
        <v>0.4</v>
      </c>
      <c r="M1966">
        <v>2925.2308849999999</v>
      </c>
      <c r="O1966">
        <v>4.3878463200000004</v>
      </c>
    </row>
    <row r="1967" spans="1:15" hidden="1" x14ac:dyDescent="0.35">
      <c r="A1967">
        <v>1966</v>
      </c>
      <c r="B1967">
        <v>120</v>
      </c>
      <c r="C1967" t="s">
        <v>1686</v>
      </c>
      <c r="D1967" t="str">
        <f>INDEX(FSA_Province!B:B,MATCH(LEFT(C1967,1),FSA_Province!A:A,0))</f>
        <v>ON</v>
      </c>
      <c r="E1967" t="s">
        <v>2217</v>
      </c>
      <c r="F1967" t="s">
        <v>2647</v>
      </c>
      <c r="G1967" t="s">
        <v>2643</v>
      </c>
      <c r="H1967" t="s">
        <v>27</v>
      </c>
      <c r="I1967" t="s">
        <v>16</v>
      </c>
      <c r="J1967">
        <v>40800</v>
      </c>
      <c r="K1967">
        <v>40800</v>
      </c>
      <c r="L1967">
        <v>7.313567E-2</v>
      </c>
      <c r="M1967">
        <v>3000.604409</v>
      </c>
      <c r="O1967">
        <v>4.5009066100000004</v>
      </c>
    </row>
    <row r="1968" spans="1:15" hidden="1" x14ac:dyDescent="0.35">
      <c r="A1968">
        <v>1967</v>
      </c>
      <c r="B1968">
        <v>132</v>
      </c>
      <c r="C1968" t="s">
        <v>1754</v>
      </c>
      <c r="D1968" t="str">
        <f>INDEX(FSA_Province!B:B,MATCH(LEFT(C1968,1),FSA_Province!A:A,0))</f>
        <v>BC</v>
      </c>
      <c r="E1968" t="s">
        <v>2218</v>
      </c>
      <c r="F1968" t="s">
        <v>2669</v>
      </c>
      <c r="G1968" t="s">
        <v>2646</v>
      </c>
      <c r="H1968" t="s">
        <v>27</v>
      </c>
      <c r="I1968" t="s">
        <v>12</v>
      </c>
      <c r="J1968">
        <v>116</v>
      </c>
      <c r="K1968">
        <v>116</v>
      </c>
      <c r="L1968">
        <v>2.2951899999999999E-3</v>
      </c>
      <c r="M1968">
        <v>0.26624204000000001</v>
      </c>
      <c r="O1968">
        <v>3.9936000000000003E-4</v>
      </c>
    </row>
    <row r="1969" spans="1:15" hidden="1" x14ac:dyDescent="0.35">
      <c r="A1969">
        <v>1968</v>
      </c>
      <c r="B1969">
        <v>132</v>
      </c>
      <c r="C1969" t="s">
        <v>1754</v>
      </c>
      <c r="D1969" t="str">
        <f>INDEX(FSA_Province!B:B,MATCH(LEFT(C1969,1),FSA_Province!A:A,0))</f>
        <v>BC</v>
      </c>
      <c r="E1969" t="s">
        <v>2220</v>
      </c>
      <c r="F1969" t="s">
        <v>2675</v>
      </c>
      <c r="G1969" t="s">
        <v>2646</v>
      </c>
      <c r="H1969" t="s">
        <v>27</v>
      </c>
      <c r="I1969" t="s">
        <v>12</v>
      </c>
      <c r="J1969">
        <v>1</v>
      </c>
      <c r="K1969">
        <v>1</v>
      </c>
      <c r="L1969">
        <v>0.13554848999999999</v>
      </c>
      <c r="M1969">
        <v>0.13554848999999999</v>
      </c>
      <c r="O1969">
        <v>2.0332E-4</v>
      </c>
    </row>
    <row r="1970" spans="1:15" hidden="1" x14ac:dyDescent="0.35">
      <c r="A1970">
        <v>2244</v>
      </c>
      <c r="B1970">
        <v>78</v>
      </c>
      <c r="C1970" t="s">
        <v>804</v>
      </c>
      <c r="D1970" t="str">
        <f>INDEX(FSA_Province!B:B,MATCH(LEFT(C1970,1),FSA_Province!A:A,0))</f>
        <v>ON</v>
      </c>
      <c r="E1970" t="s">
        <v>2509</v>
      </c>
      <c r="F1970" t="s">
        <v>2642</v>
      </c>
      <c r="G1970" t="s">
        <v>2643</v>
      </c>
      <c r="H1970" t="s">
        <v>11</v>
      </c>
      <c r="I1970" t="s">
        <v>12</v>
      </c>
      <c r="J1970">
        <v>5.5E-2</v>
      </c>
      <c r="K1970">
        <v>5.5E-2</v>
      </c>
      <c r="L1970">
        <v>43000</v>
      </c>
      <c r="M1970">
        <v>2310.8410920000001</v>
      </c>
      <c r="O1970">
        <v>3.46626162</v>
      </c>
    </row>
    <row r="1971" spans="1:15" hidden="1" x14ac:dyDescent="0.35">
      <c r="A1971">
        <v>1970</v>
      </c>
      <c r="B1971">
        <v>62</v>
      </c>
      <c r="C1971" t="s">
        <v>140</v>
      </c>
      <c r="D1971" t="str">
        <f>INDEX(FSA_Province!B:B,MATCH(LEFT(C1971,1),FSA_Province!A:A,0))</f>
        <v>ON</v>
      </c>
      <c r="E1971" t="s">
        <v>2223</v>
      </c>
      <c r="F1971" t="s">
        <v>2647</v>
      </c>
      <c r="G1971" t="s">
        <v>2643</v>
      </c>
      <c r="H1971" t="s">
        <v>27</v>
      </c>
      <c r="I1971" t="s">
        <v>16</v>
      </c>
      <c r="J1971">
        <v>550</v>
      </c>
      <c r="K1971">
        <v>550</v>
      </c>
      <c r="L1971">
        <v>7.1899959999999999E-2</v>
      </c>
      <c r="M1971">
        <v>39.815664409999997</v>
      </c>
      <c r="O1971">
        <v>5.9723489999999997E-2</v>
      </c>
    </row>
    <row r="1972" spans="1:15" hidden="1" x14ac:dyDescent="0.35">
      <c r="A1972">
        <v>1971</v>
      </c>
      <c r="B1972">
        <v>62</v>
      </c>
      <c r="C1972" t="s">
        <v>140</v>
      </c>
      <c r="D1972" t="str">
        <f>INDEX(FSA_Province!B:B,MATCH(LEFT(C1972,1),FSA_Province!A:A,0))</f>
        <v>ON</v>
      </c>
      <c r="E1972" t="s">
        <v>2224</v>
      </c>
      <c r="F1972" t="s">
        <v>2646</v>
      </c>
      <c r="G1972" t="s">
        <v>2643</v>
      </c>
      <c r="H1972" t="s">
        <v>27</v>
      </c>
      <c r="I1972" t="s">
        <v>16</v>
      </c>
      <c r="J1972">
        <v>0.42</v>
      </c>
      <c r="K1972">
        <v>0.42</v>
      </c>
      <c r="L1972">
        <v>1571.404</v>
      </c>
      <c r="M1972">
        <v>664.50705479999999</v>
      </c>
      <c r="O1972">
        <v>0.99676058000000001</v>
      </c>
    </row>
    <row r="1973" spans="1:15" hidden="1" x14ac:dyDescent="0.35">
      <c r="A1973">
        <v>1972</v>
      </c>
      <c r="B1973">
        <v>62</v>
      </c>
      <c r="C1973" t="s">
        <v>140</v>
      </c>
      <c r="D1973" t="str">
        <f>INDEX(FSA_Province!B:B,MATCH(LEFT(C1973,1),FSA_Province!A:A,0))</f>
        <v>ON</v>
      </c>
      <c r="E1973" t="s">
        <v>2225</v>
      </c>
      <c r="F1973" t="s">
        <v>2647</v>
      </c>
      <c r="G1973" t="s">
        <v>2643</v>
      </c>
      <c r="H1973" t="s">
        <v>27</v>
      </c>
      <c r="I1973" t="s">
        <v>16</v>
      </c>
      <c r="J1973">
        <v>200</v>
      </c>
      <c r="K1973">
        <v>200</v>
      </c>
      <c r="L1973">
        <v>7.4523539999999999E-2</v>
      </c>
      <c r="M1973">
        <v>15.014940940000001</v>
      </c>
      <c r="O1973">
        <v>2.252241E-2</v>
      </c>
    </row>
    <row r="1974" spans="1:15" hidden="1" x14ac:dyDescent="0.35">
      <c r="A1974">
        <v>1973</v>
      </c>
      <c r="B1974">
        <v>217</v>
      </c>
      <c r="C1974" t="s">
        <v>491</v>
      </c>
      <c r="D1974" t="str">
        <f>INDEX(FSA_Province!B:B,MATCH(LEFT(C1974,1),FSA_Province!A:A,0))</f>
        <v>QC</v>
      </c>
      <c r="E1974" t="s">
        <v>2226</v>
      </c>
      <c r="F1974" t="s">
        <v>2665</v>
      </c>
      <c r="G1974" t="s">
        <v>2643</v>
      </c>
      <c r="H1974" t="s">
        <v>11</v>
      </c>
      <c r="I1974" t="s">
        <v>16</v>
      </c>
      <c r="J1974">
        <v>20.2444998</v>
      </c>
      <c r="K1974">
        <v>20.2444998</v>
      </c>
      <c r="L1974">
        <v>0.65</v>
      </c>
      <c r="M1974">
        <v>13.28605262</v>
      </c>
      <c r="O1974">
        <v>1.992907E-2</v>
      </c>
    </row>
    <row r="1975" spans="1:15" hidden="1" x14ac:dyDescent="0.35">
      <c r="A1975">
        <v>1974</v>
      </c>
      <c r="B1975">
        <v>62</v>
      </c>
      <c r="C1975" t="s">
        <v>140</v>
      </c>
      <c r="D1975" t="str">
        <f>INDEX(FSA_Province!B:B,MATCH(LEFT(C1975,1),FSA_Province!A:A,0))</f>
        <v>ON</v>
      </c>
      <c r="E1975" t="s">
        <v>2227</v>
      </c>
      <c r="F1975" t="s">
        <v>2646</v>
      </c>
      <c r="G1975" t="s">
        <v>2643</v>
      </c>
      <c r="H1975" t="s">
        <v>27</v>
      </c>
      <c r="I1975" t="s">
        <v>16</v>
      </c>
      <c r="J1975">
        <v>0.15</v>
      </c>
      <c r="K1975">
        <v>0.15</v>
      </c>
      <c r="L1975">
        <v>1541.723</v>
      </c>
      <c r="M1975">
        <v>233.56921500000001</v>
      </c>
      <c r="O1975">
        <v>0.35035381999999998</v>
      </c>
    </row>
    <row r="1976" spans="1:15" hidden="1" x14ac:dyDescent="0.35">
      <c r="A1976">
        <v>1975</v>
      </c>
      <c r="B1976">
        <v>62</v>
      </c>
      <c r="C1976" t="s">
        <v>140</v>
      </c>
      <c r="D1976" t="str">
        <f>INDEX(FSA_Province!B:B,MATCH(LEFT(C1976,1),FSA_Province!A:A,0))</f>
        <v>ON</v>
      </c>
      <c r="E1976" t="s">
        <v>2228</v>
      </c>
      <c r="F1976" t="s">
        <v>2644</v>
      </c>
      <c r="G1976" t="s">
        <v>2643</v>
      </c>
      <c r="H1976" t="s">
        <v>27</v>
      </c>
      <c r="I1976" t="s">
        <v>16</v>
      </c>
      <c r="J1976">
        <v>2001</v>
      </c>
      <c r="K1976">
        <v>2001</v>
      </c>
      <c r="L1976">
        <v>0.40425</v>
      </c>
      <c r="M1976">
        <v>816.84256719999996</v>
      </c>
      <c r="O1976">
        <v>1.2252638499999999</v>
      </c>
    </row>
    <row r="1977" spans="1:15" hidden="1" x14ac:dyDescent="0.35">
      <c r="A1977">
        <v>1976</v>
      </c>
      <c r="B1977">
        <v>143</v>
      </c>
      <c r="C1977" t="s">
        <v>1358</v>
      </c>
      <c r="D1977" t="str">
        <f>INDEX(FSA_Province!B:B,MATCH(LEFT(C1977,1),FSA_Province!A:A,0))</f>
        <v>QC</v>
      </c>
      <c r="E1977" t="s">
        <v>2229</v>
      </c>
      <c r="F1977" t="s">
        <v>2676</v>
      </c>
      <c r="G1977" t="s">
        <v>2643</v>
      </c>
      <c r="H1977" t="s">
        <v>27</v>
      </c>
      <c r="I1977" t="s">
        <v>16</v>
      </c>
      <c r="J1977">
        <v>1.1000000000000001</v>
      </c>
      <c r="K1977">
        <v>1.1000000000000001</v>
      </c>
      <c r="L1977">
        <v>272.267</v>
      </c>
      <c r="M1977">
        <v>302.69864790000003</v>
      </c>
      <c r="O1977">
        <v>0.45404797000000002</v>
      </c>
    </row>
    <row r="1978" spans="1:15" hidden="1" x14ac:dyDescent="0.35">
      <c r="A1978">
        <v>1977</v>
      </c>
      <c r="B1978">
        <v>203</v>
      </c>
      <c r="C1978" t="s">
        <v>700</v>
      </c>
      <c r="D1978" t="str">
        <f>INDEX(FSA_Province!B:B,MATCH(LEFT(C1978,1),FSA_Province!A:A,0))</f>
        <v>AB</v>
      </c>
      <c r="E1978" t="s">
        <v>2231</v>
      </c>
      <c r="F1978" t="s">
        <v>2648</v>
      </c>
      <c r="G1978" t="s">
        <v>2646</v>
      </c>
      <c r="H1978" t="s">
        <v>27</v>
      </c>
      <c r="I1978" t="s">
        <v>16</v>
      </c>
      <c r="J1978">
        <v>7500</v>
      </c>
      <c r="K1978">
        <v>7500</v>
      </c>
      <c r="L1978">
        <v>2.5490000000000002E-4</v>
      </c>
      <c r="M1978">
        <v>1.9117839299999999</v>
      </c>
      <c r="O1978">
        <v>2.8676700000000001E-3</v>
      </c>
    </row>
    <row r="1979" spans="1:15" hidden="1" x14ac:dyDescent="0.35">
      <c r="A1979">
        <v>1978</v>
      </c>
      <c r="B1979">
        <v>203</v>
      </c>
      <c r="C1979" t="s">
        <v>700</v>
      </c>
      <c r="D1979" t="str">
        <f>INDEX(FSA_Province!B:B,MATCH(LEFT(C1979,1),FSA_Province!A:A,0))</f>
        <v>AB</v>
      </c>
      <c r="E1979" t="s">
        <v>2232</v>
      </c>
      <c r="F1979" t="s">
        <v>2646</v>
      </c>
      <c r="G1979" t="s">
        <v>2643</v>
      </c>
      <c r="H1979" t="s">
        <v>27</v>
      </c>
      <c r="I1979" t="s">
        <v>16</v>
      </c>
      <c r="J1979">
        <v>2</v>
      </c>
      <c r="K1979">
        <v>2</v>
      </c>
      <c r="L1979">
        <v>1490.0319999999999</v>
      </c>
      <c r="M1979">
        <v>3009.3751499999998</v>
      </c>
      <c r="O1979">
        <v>4.5140627200000001</v>
      </c>
    </row>
    <row r="1980" spans="1:15" hidden="1" x14ac:dyDescent="0.35">
      <c r="A1980">
        <v>1979</v>
      </c>
      <c r="B1980">
        <v>146</v>
      </c>
      <c r="C1980" t="s">
        <v>1016</v>
      </c>
      <c r="D1980" t="str">
        <f>INDEX(FSA_Province!B:B,MATCH(LEFT(C1980,1),FSA_Province!A:A,0))</f>
        <v>ON</v>
      </c>
      <c r="E1980" t="s">
        <v>2233</v>
      </c>
      <c r="F1980" t="s">
        <v>2644</v>
      </c>
      <c r="G1980" t="s">
        <v>2643</v>
      </c>
      <c r="H1980" t="s">
        <v>11</v>
      </c>
      <c r="I1980" t="s">
        <v>16</v>
      </c>
      <c r="J1980">
        <v>1000</v>
      </c>
      <c r="K1980">
        <v>1000</v>
      </c>
      <c r="L1980">
        <v>0.39350000000000002</v>
      </c>
      <c r="M1980">
        <v>395.98377799999997</v>
      </c>
      <c r="O1980">
        <v>0</v>
      </c>
    </row>
    <row r="1981" spans="1:15" hidden="1" x14ac:dyDescent="0.35">
      <c r="A1981">
        <v>1980</v>
      </c>
      <c r="B1981">
        <v>239</v>
      </c>
      <c r="C1981" t="s">
        <v>1767</v>
      </c>
      <c r="D1981" t="str">
        <f>INDEX(FSA_Province!B:B,MATCH(LEFT(C1981,1),FSA_Province!A:A,0))</f>
        <v>QC</v>
      </c>
      <c r="E1981" t="s">
        <v>2234</v>
      </c>
      <c r="F1981" t="s">
        <v>2644</v>
      </c>
      <c r="G1981" t="s">
        <v>2643</v>
      </c>
      <c r="H1981" t="s">
        <v>11</v>
      </c>
      <c r="I1981" t="s">
        <v>16</v>
      </c>
      <c r="J1981">
        <v>540</v>
      </c>
      <c r="K1981">
        <v>540</v>
      </c>
      <c r="L1981">
        <v>0.40400000000000003</v>
      </c>
      <c r="M1981">
        <v>220.52178720000001</v>
      </c>
      <c r="O1981">
        <v>0.33078268</v>
      </c>
    </row>
    <row r="1982" spans="1:15" hidden="1" x14ac:dyDescent="0.35">
      <c r="A1982">
        <v>1981</v>
      </c>
      <c r="B1982">
        <v>239</v>
      </c>
      <c r="C1982" t="s">
        <v>1767</v>
      </c>
      <c r="D1982" t="str">
        <f>INDEX(FSA_Province!B:B,MATCH(LEFT(C1982,1),FSA_Province!A:A,0))</f>
        <v>QC</v>
      </c>
      <c r="E1982" t="s">
        <v>2235</v>
      </c>
      <c r="F1982" t="s">
        <v>2647</v>
      </c>
      <c r="G1982" t="s">
        <v>2643</v>
      </c>
      <c r="H1982" t="s">
        <v>11</v>
      </c>
      <c r="I1982" t="s">
        <v>16</v>
      </c>
      <c r="J1982">
        <v>11111</v>
      </c>
      <c r="K1982">
        <v>11111</v>
      </c>
      <c r="L1982">
        <v>6.7500000000000004E-2</v>
      </c>
      <c r="M1982">
        <v>756.03142930000001</v>
      </c>
      <c r="O1982">
        <v>1.1340471400000001</v>
      </c>
    </row>
    <row r="1983" spans="1:15" hidden="1" x14ac:dyDescent="0.35">
      <c r="A1983">
        <v>2281</v>
      </c>
      <c r="B1983">
        <v>126</v>
      </c>
      <c r="C1983" t="s">
        <v>78</v>
      </c>
      <c r="D1983" t="str">
        <f>INDEX(FSA_Province!B:B,MATCH(LEFT(C1983,1),FSA_Province!A:A,0))</f>
        <v>BC</v>
      </c>
      <c r="E1983" t="s">
        <v>2546</v>
      </c>
      <c r="F1983" t="s">
        <v>2642</v>
      </c>
      <c r="G1983" t="s">
        <v>2643</v>
      </c>
      <c r="H1983" t="s">
        <v>27</v>
      </c>
      <c r="I1983" t="s">
        <v>16</v>
      </c>
      <c r="J1983">
        <v>2.06E-2</v>
      </c>
      <c r="K1983">
        <v>2.06E-2</v>
      </c>
      <c r="L1983">
        <v>42935.338000000003</v>
      </c>
      <c r="M1983">
        <v>884.46798980000005</v>
      </c>
      <c r="O1983">
        <v>0</v>
      </c>
    </row>
    <row r="1984" spans="1:15" hidden="1" x14ac:dyDescent="0.35">
      <c r="A1984">
        <v>1983</v>
      </c>
      <c r="B1984">
        <v>241</v>
      </c>
      <c r="C1984" t="s">
        <v>577</v>
      </c>
      <c r="D1984" t="str">
        <f>INDEX(FSA_Province!B:B,MATCH(LEFT(C1984,1),FSA_Province!A:A,0))</f>
        <v>ON</v>
      </c>
      <c r="E1984" t="s">
        <v>2237</v>
      </c>
      <c r="F1984" t="s">
        <v>2647</v>
      </c>
      <c r="G1984" t="s">
        <v>2650</v>
      </c>
      <c r="H1984" t="s">
        <v>11</v>
      </c>
      <c r="I1984" t="s">
        <v>16</v>
      </c>
      <c r="J1984">
        <v>3725.1814585799998</v>
      </c>
      <c r="K1984">
        <v>3725.1814585799998</v>
      </c>
      <c r="L1984">
        <v>5.1999999999999998E-2</v>
      </c>
      <c r="M1984">
        <v>193.70943579999999</v>
      </c>
      <c r="O1984">
        <v>0.29056415000000002</v>
      </c>
    </row>
    <row r="1985" spans="1:15" hidden="1" x14ac:dyDescent="0.35">
      <c r="A1985">
        <v>1984</v>
      </c>
      <c r="B1985">
        <v>90</v>
      </c>
      <c r="C1985" t="s">
        <v>129</v>
      </c>
      <c r="D1985" t="str">
        <f>INDEX(FSA_Province!B:B,MATCH(LEFT(C1985,1),FSA_Province!A:A,0))</f>
        <v>ON</v>
      </c>
      <c r="E1985" t="s">
        <v>2238</v>
      </c>
      <c r="F1985" t="s">
        <v>2647</v>
      </c>
      <c r="G1985" t="s">
        <v>2643</v>
      </c>
      <c r="H1985" t="s">
        <v>11</v>
      </c>
      <c r="I1985" t="s">
        <v>16</v>
      </c>
      <c r="J1985">
        <v>5500</v>
      </c>
      <c r="K1985">
        <v>5500</v>
      </c>
      <c r="L1985">
        <v>6.6000000000000003E-2</v>
      </c>
      <c r="M1985">
        <v>367.02694389999999</v>
      </c>
      <c r="O1985">
        <v>0.55054040999999998</v>
      </c>
    </row>
    <row r="1986" spans="1:15" hidden="1" x14ac:dyDescent="0.35">
      <c r="A1986">
        <v>1985</v>
      </c>
      <c r="B1986">
        <v>90</v>
      </c>
      <c r="C1986" t="s">
        <v>129</v>
      </c>
      <c r="D1986" t="str">
        <f>INDEX(FSA_Province!B:B,MATCH(LEFT(C1986,1),FSA_Province!A:A,0))</f>
        <v>ON</v>
      </c>
      <c r="E1986" t="s">
        <v>2239</v>
      </c>
      <c r="F1986" t="s">
        <v>2647</v>
      </c>
      <c r="G1986" t="s">
        <v>2643</v>
      </c>
      <c r="H1986" t="s">
        <v>11</v>
      </c>
      <c r="I1986" t="s">
        <v>16</v>
      </c>
      <c r="J1986">
        <v>70000</v>
      </c>
      <c r="K1986">
        <v>70000</v>
      </c>
      <c r="L1986">
        <v>6.6000000000000003E-2</v>
      </c>
      <c r="M1986">
        <v>4670.9880249999997</v>
      </c>
      <c r="O1986">
        <v>7.00648201</v>
      </c>
    </row>
    <row r="1987" spans="1:15" hidden="1" x14ac:dyDescent="0.35">
      <c r="A1987">
        <v>1986</v>
      </c>
      <c r="B1987">
        <v>241</v>
      </c>
      <c r="C1987" t="s">
        <v>577</v>
      </c>
      <c r="D1987" t="str">
        <f>INDEX(FSA_Province!B:B,MATCH(LEFT(C1987,1),FSA_Province!A:A,0))</f>
        <v>ON</v>
      </c>
      <c r="E1987" t="s">
        <v>2240</v>
      </c>
      <c r="F1987" t="s">
        <v>2650</v>
      </c>
      <c r="G1987" t="s">
        <v>2643</v>
      </c>
      <c r="H1987" t="s">
        <v>11</v>
      </c>
      <c r="I1987" t="s">
        <v>16</v>
      </c>
      <c r="J1987">
        <v>194.04410300000001</v>
      </c>
      <c r="K1987">
        <v>194.04410300000001</v>
      </c>
      <c r="L1987">
        <v>1.2709999999999999</v>
      </c>
      <c r="M1987">
        <v>249.38548119999999</v>
      </c>
      <c r="O1987">
        <v>0.37407821000000002</v>
      </c>
    </row>
    <row r="1988" spans="1:15" hidden="1" x14ac:dyDescent="0.35">
      <c r="A1988">
        <v>1987</v>
      </c>
      <c r="B1988">
        <v>241</v>
      </c>
      <c r="C1988" t="s">
        <v>577</v>
      </c>
      <c r="D1988" t="str">
        <f>INDEX(FSA_Province!B:B,MATCH(LEFT(C1988,1),FSA_Province!A:A,0))</f>
        <v>ON</v>
      </c>
      <c r="E1988" t="s">
        <v>2241</v>
      </c>
      <c r="F1988" t="s">
        <v>2677</v>
      </c>
      <c r="G1988" t="s">
        <v>2643</v>
      </c>
      <c r="H1988" t="s">
        <v>11</v>
      </c>
      <c r="I1988" t="s">
        <v>16</v>
      </c>
      <c r="J1988">
        <v>641.33564665999995</v>
      </c>
      <c r="K1988">
        <v>641.33564665999995</v>
      </c>
      <c r="L1988">
        <v>0.38300000000000001</v>
      </c>
      <c r="M1988">
        <v>248.33096649999999</v>
      </c>
      <c r="O1988">
        <v>0.37249643999999998</v>
      </c>
    </row>
    <row r="1989" spans="1:15" hidden="1" x14ac:dyDescent="0.35">
      <c r="A1989">
        <v>1988</v>
      </c>
      <c r="B1989">
        <v>222</v>
      </c>
      <c r="C1989" t="s">
        <v>320</v>
      </c>
      <c r="D1989" t="str">
        <f>INDEX(FSA_Province!B:B,MATCH(LEFT(C1989,1),FSA_Province!A:A,0))</f>
        <v>BC</v>
      </c>
      <c r="E1989" t="s">
        <v>2243</v>
      </c>
      <c r="F1989" t="s">
        <v>2646</v>
      </c>
      <c r="G1989" t="s">
        <v>2643</v>
      </c>
      <c r="H1989" t="s">
        <v>11</v>
      </c>
      <c r="I1989" t="s">
        <v>16</v>
      </c>
      <c r="J1989">
        <v>2.12</v>
      </c>
      <c r="K1989">
        <v>2.12</v>
      </c>
      <c r="L1989">
        <v>1400</v>
      </c>
      <c r="M1989">
        <v>2992.7952970000001</v>
      </c>
      <c r="O1989">
        <v>4.4891929399999997</v>
      </c>
    </row>
    <row r="1990" spans="1:15" hidden="1" x14ac:dyDescent="0.35">
      <c r="A1990">
        <v>1989</v>
      </c>
      <c r="B1990">
        <v>177</v>
      </c>
      <c r="C1990" t="s">
        <v>48</v>
      </c>
      <c r="D1990" t="str">
        <f>INDEX(FSA_Province!B:B,MATCH(LEFT(C1990,1),FSA_Province!A:A,0))</f>
        <v>ON</v>
      </c>
      <c r="E1990" t="s">
        <v>2244</v>
      </c>
      <c r="F1990" t="s">
        <v>2677</v>
      </c>
      <c r="G1990" t="s">
        <v>2643</v>
      </c>
      <c r="H1990" t="s">
        <v>11</v>
      </c>
      <c r="I1990" t="s">
        <v>12</v>
      </c>
      <c r="J1990">
        <v>8300</v>
      </c>
      <c r="K1990">
        <v>8300</v>
      </c>
      <c r="L1990">
        <v>0.38400000000000001</v>
      </c>
      <c r="M1990">
        <v>3139.1791710000002</v>
      </c>
      <c r="O1990">
        <v>4.7087687499999999</v>
      </c>
    </row>
    <row r="1991" spans="1:15" hidden="1" x14ac:dyDescent="0.35">
      <c r="A1991">
        <v>2235</v>
      </c>
      <c r="B1991">
        <v>160</v>
      </c>
      <c r="C1991" t="s">
        <v>2470</v>
      </c>
      <c r="D1991" t="str">
        <f>INDEX(FSA_Province!B:B,MATCH(LEFT(C1991,1),FSA_Province!A:A,0))</f>
        <v>ON</v>
      </c>
      <c r="E1991" t="s">
        <v>2500</v>
      </c>
      <c r="F1991" t="s">
        <v>2642</v>
      </c>
      <c r="G1991" t="s">
        <v>2643</v>
      </c>
      <c r="H1991" t="s">
        <v>11</v>
      </c>
      <c r="I1991" t="s">
        <v>16</v>
      </c>
      <c r="J1991">
        <v>2.7E-2</v>
      </c>
      <c r="K1991">
        <v>2.7E-2</v>
      </c>
      <c r="L1991">
        <v>42920</v>
      </c>
      <c r="M1991">
        <v>1167.3849600000001</v>
      </c>
      <c r="O1991">
        <v>1.75107744</v>
      </c>
    </row>
    <row r="1992" spans="1:15" hidden="1" x14ac:dyDescent="0.35">
      <c r="A1992">
        <v>1991</v>
      </c>
      <c r="B1992">
        <v>156</v>
      </c>
      <c r="C1992" t="s">
        <v>13</v>
      </c>
      <c r="D1992" t="str">
        <f>INDEX(FSA_Province!B:B,MATCH(LEFT(C1992,1),FSA_Province!A:A,0))</f>
        <v>ON</v>
      </c>
      <c r="E1992" t="s">
        <v>2246</v>
      </c>
      <c r="F1992" t="s">
        <v>2644</v>
      </c>
      <c r="G1992" t="s">
        <v>2643</v>
      </c>
      <c r="H1992" t="s">
        <v>27</v>
      </c>
      <c r="I1992" t="s">
        <v>16</v>
      </c>
      <c r="J1992">
        <v>6000</v>
      </c>
      <c r="K1992">
        <v>6000</v>
      </c>
      <c r="L1992">
        <v>0.37647000000000003</v>
      </c>
      <c r="M1992">
        <v>2276.947721</v>
      </c>
      <c r="O1992">
        <v>3.4154215799999998</v>
      </c>
    </row>
    <row r="1993" spans="1:15" hidden="1" x14ac:dyDescent="0.35">
      <c r="A1993">
        <v>1992</v>
      </c>
      <c r="B1993">
        <v>156</v>
      </c>
      <c r="C1993" t="s">
        <v>13</v>
      </c>
      <c r="D1993" t="str">
        <f>INDEX(FSA_Province!B:B,MATCH(LEFT(C1993,1),FSA_Province!A:A,0))</f>
        <v>ON</v>
      </c>
      <c r="E1993" t="s">
        <v>2247</v>
      </c>
      <c r="F1993" t="s">
        <v>2646</v>
      </c>
      <c r="G1993" t="s">
        <v>2643</v>
      </c>
      <c r="H1993" t="s">
        <v>27</v>
      </c>
      <c r="I1993" t="s">
        <v>16</v>
      </c>
      <c r="J1993">
        <v>0.25</v>
      </c>
      <c r="K1993">
        <v>0.25</v>
      </c>
      <c r="L1993">
        <v>1369.2739999999999</v>
      </c>
      <c r="M1993">
        <v>345.05809360000001</v>
      </c>
      <c r="O1993">
        <v>0.51758713999999995</v>
      </c>
    </row>
    <row r="1994" spans="1:15" hidden="1" x14ac:dyDescent="0.35">
      <c r="A1994">
        <v>1993</v>
      </c>
      <c r="B1994">
        <v>113</v>
      </c>
      <c r="C1994" t="s">
        <v>177</v>
      </c>
      <c r="D1994" t="str">
        <f>INDEX(FSA_Province!B:B,MATCH(LEFT(C1994,1),FSA_Province!A:A,0))</f>
        <v>BC</v>
      </c>
      <c r="E1994" t="s">
        <v>2248</v>
      </c>
      <c r="F1994" t="s">
        <v>2645</v>
      </c>
      <c r="G1994" t="s">
        <v>2643</v>
      </c>
      <c r="H1994" t="s">
        <v>27</v>
      </c>
      <c r="I1994" t="s">
        <v>16</v>
      </c>
      <c r="J1994">
        <v>5.5</v>
      </c>
      <c r="K1994">
        <v>5.5</v>
      </c>
      <c r="L1994">
        <v>20.193756780000001</v>
      </c>
      <c r="M1994">
        <v>112.1113143</v>
      </c>
      <c r="O1994">
        <v>0.16816697</v>
      </c>
    </row>
    <row r="1995" spans="1:15" hidden="1" x14ac:dyDescent="0.35">
      <c r="A1995">
        <v>1994</v>
      </c>
      <c r="B1995">
        <v>78</v>
      </c>
      <c r="C1995" t="s">
        <v>804</v>
      </c>
      <c r="D1995" t="str">
        <f>INDEX(FSA_Province!B:B,MATCH(LEFT(C1995,1),FSA_Province!A:A,0))</f>
        <v>ON</v>
      </c>
      <c r="E1995" t="s">
        <v>2249</v>
      </c>
      <c r="F1995" t="s">
        <v>2677</v>
      </c>
      <c r="G1995" t="s">
        <v>2643</v>
      </c>
      <c r="H1995" t="s">
        <v>11</v>
      </c>
      <c r="I1995" t="s">
        <v>16</v>
      </c>
      <c r="J1995">
        <v>602</v>
      </c>
      <c r="K1995">
        <v>602</v>
      </c>
      <c r="L1995">
        <v>0.38355</v>
      </c>
      <c r="M1995">
        <v>233.1067922</v>
      </c>
      <c r="O1995">
        <v>0.34966017999999999</v>
      </c>
    </row>
    <row r="1996" spans="1:15" hidden="1" x14ac:dyDescent="0.35">
      <c r="A1996">
        <v>1995</v>
      </c>
      <c r="B1996">
        <v>113</v>
      </c>
      <c r="C1996" t="s">
        <v>177</v>
      </c>
      <c r="D1996" t="str">
        <f>INDEX(FSA_Province!B:B,MATCH(LEFT(C1996,1),FSA_Province!A:A,0))</f>
        <v>BC</v>
      </c>
      <c r="E1996" t="s">
        <v>2250</v>
      </c>
      <c r="F1996" t="s">
        <v>2677</v>
      </c>
      <c r="G1996" t="s">
        <v>2643</v>
      </c>
      <c r="H1996" t="s">
        <v>27</v>
      </c>
      <c r="I1996" t="s">
        <v>12</v>
      </c>
      <c r="J1996">
        <v>300</v>
      </c>
      <c r="K1996">
        <v>300</v>
      </c>
      <c r="L1996">
        <v>0.38356000000000001</v>
      </c>
      <c r="M1996">
        <v>113.4987588</v>
      </c>
      <c r="O1996">
        <v>0.17024813</v>
      </c>
    </row>
    <row r="1997" spans="1:15" hidden="1" x14ac:dyDescent="0.35">
      <c r="A1997">
        <v>1996</v>
      </c>
      <c r="B1997">
        <v>78</v>
      </c>
      <c r="C1997" t="s">
        <v>804</v>
      </c>
      <c r="D1997" t="str">
        <f>INDEX(FSA_Province!B:B,MATCH(LEFT(C1997,1),FSA_Province!A:A,0))</f>
        <v>ON</v>
      </c>
      <c r="E1997" t="s">
        <v>2251</v>
      </c>
      <c r="F1997" t="s">
        <v>2677</v>
      </c>
      <c r="G1997" t="s">
        <v>2643</v>
      </c>
      <c r="H1997" t="s">
        <v>11</v>
      </c>
      <c r="I1997" t="s">
        <v>16</v>
      </c>
      <c r="J1997">
        <v>2012</v>
      </c>
      <c r="K1997">
        <v>2012</v>
      </c>
      <c r="L1997">
        <v>0.38244</v>
      </c>
      <c r="M1997">
        <v>776.57456950000005</v>
      </c>
      <c r="O1997">
        <v>1.1648618500000001</v>
      </c>
    </row>
    <row r="1998" spans="1:15" hidden="1" x14ac:dyDescent="0.35">
      <c r="A1998">
        <v>1997</v>
      </c>
      <c r="B1998">
        <v>123</v>
      </c>
      <c r="C1998" t="s">
        <v>248</v>
      </c>
      <c r="D1998" t="str">
        <f>INDEX(FSA_Province!B:B,MATCH(LEFT(C1998,1),FSA_Province!A:A,0))</f>
        <v>ON</v>
      </c>
      <c r="E1998" t="s">
        <v>2252</v>
      </c>
      <c r="F1998" t="s">
        <v>2647</v>
      </c>
      <c r="G1998" t="s">
        <v>2643</v>
      </c>
      <c r="H1998" t="s">
        <v>27</v>
      </c>
      <c r="I1998" t="s">
        <v>16</v>
      </c>
      <c r="J1998">
        <v>14500</v>
      </c>
      <c r="K1998">
        <v>14500</v>
      </c>
      <c r="L1998">
        <v>6.7210619999999999E-2</v>
      </c>
      <c r="M1998">
        <v>983.34694130000003</v>
      </c>
      <c r="O1998">
        <v>1.4750204099999999</v>
      </c>
    </row>
    <row r="1999" spans="1:15" hidden="1" x14ac:dyDescent="0.35">
      <c r="A1999">
        <v>1998</v>
      </c>
      <c r="B1999">
        <v>80</v>
      </c>
      <c r="C1999" t="s">
        <v>33</v>
      </c>
      <c r="D1999" t="str">
        <f>INDEX(FSA_Province!B:B,MATCH(LEFT(C1999,1),FSA_Province!A:A,0))</f>
        <v>BC</v>
      </c>
      <c r="E1999" t="s">
        <v>2253</v>
      </c>
      <c r="F1999" t="s">
        <v>2677</v>
      </c>
      <c r="G1999" t="s">
        <v>2643</v>
      </c>
      <c r="H1999" t="s">
        <v>11</v>
      </c>
      <c r="I1999" t="s">
        <v>12</v>
      </c>
      <c r="J1999">
        <v>14000</v>
      </c>
      <c r="K1999">
        <v>14000</v>
      </c>
      <c r="L1999">
        <v>0.38200000000000001</v>
      </c>
      <c r="M1999">
        <v>5274.9597599999997</v>
      </c>
      <c r="O1999">
        <v>7.9124396399999997</v>
      </c>
    </row>
    <row r="2000" spans="1:15" hidden="1" x14ac:dyDescent="0.35">
      <c r="A2000">
        <v>2237</v>
      </c>
      <c r="B2000">
        <v>83</v>
      </c>
      <c r="C2000" t="s">
        <v>52</v>
      </c>
      <c r="D2000" t="str">
        <f>INDEX(FSA_Province!B:B,MATCH(LEFT(C2000,1),FSA_Province!A:A,0))</f>
        <v>ON</v>
      </c>
      <c r="E2000" t="s">
        <v>2502</v>
      </c>
      <c r="F2000" t="s">
        <v>2642</v>
      </c>
      <c r="G2000" t="s">
        <v>2643</v>
      </c>
      <c r="H2000" t="s">
        <v>11</v>
      </c>
      <c r="I2000" t="s">
        <v>16</v>
      </c>
      <c r="J2000">
        <v>3.5430000000000001E-3</v>
      </c>
      <c r="K2000">
        <v>3.5430000000000001E-3</v>
      </c>
      <c r="L2000">
        <v>42902.383000000002</v>
      </c>
      <c r="M2000">
        <v>153.37404000000001</v>
      </c>
      <c r="O2000">
        <v>0.23006104999999999</v>
      </c>
    </row>
    <row r="2001" spans="1:15" hidden="1" x14ac:dyDescent="0.35">
      <c r="A2001">
        <v>2218</v>
      </c>
      <c r="B2001">
        <v>99</v>
      </c>
      <c r="C2001" t="s">
        <v>360</v>
      </c>
      <c r="D2001" t="str">
        <f>INDEX(FSA_Province!B:B,MATCH(LEFT(C2001,1),FSA_Province!A:A,0))</f>
        <v>BC</v>
      </c>
      <c r="E2001" t="s">
        <v>2483</v>
      </c>
      <c r="F2001" t="s">
        <v>2642</v>
      </c>
      <c r="G2001" t="s">
        <v>2643</v>
      </c>
      <c r="H2001" t="s">
        <v>27</v>
      </c>
      <c r="I2001" t="s">
        <v>16</v>
      </c>
      <c r="J2001">
        <v>0.105</v>
      </c>
      <c r="K2001">
        <v>0.105</v>
      </c>
      <c r="L2001">
        <v>42889.516000000003</v>
      </c>
      <c r="M2001">
        <v>4566.8372380000001</v>
      </c>
      <c r="O2001">
        <v>6.8502558499999999</v>
      </c>
    </row>
    <row r="2002" spans="1:15" hidden="1" x14ac:dyDescent="0.35">
      <c r="A2002">
        <v>2001</v>
      </c>
      <c r="B2002">
        <v>203</v>
      </c>
      <c r="C2002" t="s">
        <v>700</v>
      </c>
      <c r="D2002" t="str">
        <f>INDEX(FSA_Province!B:B,MATCH(LEFT(C2002,1),FSA_Province!A:A,0))</f>
        <v>AB</v>
      </c>
      <c r="E2002" t="s">
        <v>2256</v>
      </c>
      <c r="F2002" t="s">
        <v>2646</v>
      </c>
      <c r="G2002" t="s">
        <v>2643</v>
      </c>
      <c r="H2002" t="s">
        <v>27</v>
      </c>
      <c r="I2002" t="s">
        <v>16</v>
      </c>
      <c r="J2002">
        <v>2</v>
      </c>
      <c r="K2002">
        <v>2</v>
      </c>
      <c r="L2002">
        <v>1349.549</v>
      </c>
      <c r="M2002">
        <v>2726.204909</v>
      </c>
      <c r="O2002">
        <v>4.0893073600000003</v>
      </c>
    </row>
    <row r="2003" spans="1:15" hidden="1" x14ac:dyDescent="0.35">
      <c r="A2003">
        <v>2278</v>
      </c>
      <c r="B2003">
        <v>242</v>
      </c>
      <c r="C2003" t="s">
        <v>1961</v>
      </c>
      <c r="D2003" t="str">
        <f>INDEX(FSA_Province!B:B,MATCH(LEFT(C2003,1),FSA_Province!A:A,0))</f>
        <v>AB</v>
      </c>
      <c r="E2003" t="s">
        <v>2543</v>
      </c>
      <c r="F2003" t="s">
        <v>2642</v>
      </c>
      <c r="G2003" t="s">
        <v>2643</v>
      </c>
      <c r="H2003" t="s">
        <v>27</v>
      </c>
      <c r="I2003" t="s">
        <v>16</v>
      </c>
      <c r="J2003">
        <v>5.5E-2</v>
      </c>
      <c r="K2003">
        <v>5.5E-2</v>
      </c>
      <c r="L2003">
        <v>42860.275000000001</v>
      </c>
      <c r="M2003">
        <v>2395.825601</v>
      </c>
      <c r="O2003">
        <v>3.5937383999999999</v>
      </c>
    </row>
    <row r="2004" spans="1:15" hidden="1" x14ac:dyDescent="0.35">
      <c r="A2004">
        <v>2277</v>
      </c>
      <c r="B2004">
        <v>242</v>
      </c>
      <c r="C2004" t="s">
        <v>1961</v>
      </c>
      <c r="D2004" t="str">
        <f>INDEX(FSA_Province!B:B,MATCH(LEFT(C2004,1),FSA_Province!A:A,0))</f>
        <v>AB</v>
      </c>
      <c r="E2004" t="s">
        <v>2542</v>
      </c>
      <c r="F2004" t="s">
        <v>2642</v>
      </c>
      <c r="G2004" t="s">
        <v>2643</v>
      </c>
      <c r="H2004" t="s">
        <v>27</v>
      </c>
      <c r="I2004" t="s">
        <v>16</v>
      </c>
      <c r="J2004">
        <v>3.0000000000000001E-3</v>
      </c>
      <c r="K2004">
        <v>3.0000000000000001E-3</v>
      </c>
      <c r="L2004">
        <v>42855.911999999997</v>
      </c>
      <c r="M2004">
        <v>130.82324080000001</v>
      </c>
      <c r="O2004">
        <v>0.19623486000000001</v>
      </c>
    </row>
    <row r="2005" spans="1:15" hidden="1" x14ac:dyDescent="0.35">
      <c r="A2005">
        <v>2216</v>
      </c>
      <c r="B2005">
        <v>98</v>
      </c>
      <c r="C2005" t="s">
        <v>360</v>
      </c>
      <c r="D2005" t="str">
        <f>INDEX(FSA_Province!B:B,MATCH(LEFT(C2005,1),FSA_Province!A:A,0))</f>
        <v>BC</v>
      </c>
      <c r="E2005" t="s">
        <v>2481</v>
      </c>
      <c r="F2005" t="s">
        <v>2642</v>
      </c>
      <c r="G2005" t="s">
        <v>2643</v>
      </c>
      <c r="H2005" t="s">
        <v>27</v>
      </c>
      <c r="I2005" t="s">
        <v>16</v>
      </c>
      <c r="J2005">
        <v>2.3300000000000001E-2</v>
      </c>
      <c r="K2005">
        <v>2.3300000000000001E-2</v>
      </c>
      <c r="L2005">
        <v>42822.201999999997</v>
      </c>
      <c r="M2005">
        <v>1012.364158</v>
      </c>
      <c r="O2005">
        <v>1.5185462300000001</v>
      </c>
    </row>
    <row r="2006" spans="1:15" hidden="1" x14ac:dyDescent="0.35">
      <c r="A2006">
        <v>1583</v>
      </c>
      <c r="B2006">
        <v>249</v>
      </c>
      <c r="C2006" t="s">
        <v>997</v>
      </c>
      <c r="D2006" t="str">
        <f>INDEX(FSA_Province!B:B,MATCH(LEFT(C2006,1),FSA_Province!A:A,0))</f>
        <v>ON</v>
      </c>
      <c r="E2006" t="s">
        <v>1827</v>
      </c>
      <c r="F2006" t="s">
        <v>2642</v>
      </c>
      <c r="G2006" t="s">
        <v>2643</v>
      </c>
      <c r="H2006" t="s">
        <v>27</v>
      </c>
      <c r="I2006" t="s">
        <v>16</v>
      </c>
      <c r="J2006">
        <v>1.635E-2</v>
      </c>
      <c r="K2006">
        <v>1.635E-2</v>
      </c>
      <c r="L2006">
        <v>42718.584999999999</v>
      </c>
      <c r="M2006">
        <v>706.52311870000005</v>
      </c>
      <c r="O2006">
        <v>1.05978467</v>
      </c>
    </row>
    <row r="2007" spans="1:15" hidden="1" x14ac:dyDescent="0.35">
      <c r="A2007">
        <v>2006</v>
      </c>
      <c r="B2007">
        <v>78</v>
      </c>
      <c r="C2007" t="s">
        <v>804</v>
      </c>
      <c r="D2007" t="str">
        <f>INDEX(FSA_Province!B:B,MATCH(LEFT(C2007,1),FSA_Province!A:A,0))</f>
        <v>ON</v>
      </c>
      <c r="E2007" t="s">
        <v>2261</v>
      </c>
      <c r="F2007" t="s">
        <v>2677</v>
      </c>
      <c r="G2007" t="s">
        <v>2643</v>
      </c>
      <c r="H2007" t="s">
        <v>11</v>
      </c>
      <c r="I2007" t="s">
        <v>16</v>
      </c>
      <c r="J2007">
        <v>1000</v>
      </c>
      <c r="K2007">
        <v>1000</v>
      </c>
      <c r="L2007">
        <v>0.36549999999999999</v>
      </c>
      <c r="M2007">
        <v>368.84652499999999</v>
      </c>
      <c r="O2007">
        <v>0.55326978000000004</v>
      </c>
    </row>
    <row r="2008" spans="1:15" hidden="1" x14ac:dyDescent="0.35">
      <c r="A2008">
        <v>2007</v>
      </c>
      <c r="B2008">
        <v>78</v>
      </c>
      <c r="C2008" t="s">
        <v>804</v>
      </c>
      <c r="D2008" t="str">
        <f>INDEX(FSA_Province!B:B,MATCH(LEFT(C2008,1),FSA_Province!A:A,0))</f>
        <v>ON</v>
      </c>
      <c r="E2008" t="s">
        <v>2262</v>
      </c>
      <c r="F2008" t="s">
        <v>2677</v>
      </c>
      <c r="G2008" t="s">
        <v>2643</v>
      </c>
      <c r="H2008" t="s">
        <v>11</v>
      </c>
      <c r="I2008" t="s">
        <v>16</v>
      </c>
      <c r="J2008">
        <v>1000</v>
      </c>
      <c r="K2008">
        <v>1000</v>
      </c>
      <c r="L2008">
        <v>0.37119999999999997</v>
      </c>
      <c r="M2008">
        <v>374.56716399999999</v>
      </c>
      <c r="O2008">
        <v>0.56185072999999996</v>
      </c>
    </row>
    <row r="2009" spans="1:15" hidden="1" x14ac:dyDescent="0.35">
      <c r="A2009">
        <v>2272</v>
      </c>
      <c r="B2009">
        <v>238</v>
      </c>
      <c r="C2009" t="s">
        <v>594</v>
      </c>
      <c r="D2009" t="str">
        <f>INDEX(FSA_Province!B:B,MATCH(LEFT(C2009,1),FSA_Province!A:A,0))</f>
        <v>BC</v>
      </c>
      <c r="E2009" t="s">
        <v>2537</v>
      </c>
      <c r="F2009" t="s">
        <v>2642</v>
      </c>
      <c r="G2009" t="s">
        <v>2643</v>
      </c>
      <c r="H2009" t="s">
        <v>11</v>
      </c>
      <c r="I2009" t="s">
        <v>16</v>
      </c>
      <c r="J2009">
        <v>7.9000000000000008E-3</v>
      </c>
      <c r="K2009">
        <v>7.9000000000000008E-3</v>
      </c>
      <c r="L2009">
        <v>42711.199999999997</v>
      </c>
      <c r="M2009">
        <v>342.18494980000003</v>
      </c>
      <c r="O2009">
        <v>0.51327741999999998</v>
      </c>
    </row>
    <row r="2010" spans="1:15" hidden="1" x14ac:dyDescent="0.35">
      <c r="A2010">
        <v>1872</v>
      </c>
      <c r="B2010">
        <v>1</v>
      </c>
      <c r="C2010" t="s">
        <v>556</v>
      </c>
      <c r="D2010" t="str">
        <f>INDEX(FSA_Province!B:B,MATCH(LEFT(C2010,1),FSA_Province!A:A,0))</f>
        <v>ON</v>
      </c>
      <c r="E2010" t="s">
        <v>2121</v>
      </c>
      <c r="F2010" t="s">
        <v>2645</v>
      </c>
      <c r="G2010" t="s">
        <v>2642</v>
      </c>
      <c r="H2010" t="s">
        <v>11</v>
      </c>
      <c r="I2010" t="s">
        <v>16</v>
      </c>
      <c r="J2010">
        <v>200</v>
      </c>
      <c r="K2010">
        <v>200</v>
      </c>
      <c r="L2010">
        <v>5.7989000000000001E-4</v>
      </c>
      <c r="M2010">
        <v>0.11590967000000001</v>
      </c>
      <c r="O2010">
        <v>1.7385E-4</v>
      </c>
    </row>
    <row r="2011" spans="1:15" hidden="1" x14ac:dyDescent="0.35">
      <c r="A2011">
        <v>364</v>
      </c>
      <c r="B2011">
        <v>248</v>
      </c>
      <c r="C2011" t="s">
        <v>401</v>
      </c>
      <c r="D2011" t="str">
        <f>INDEX(FSA_Province!B:B,MATCH(LEFT(C2011,1),FSA_Province!A:A,0))</f>
        <v>ON</v>
      </c>
      <c r="E2011" t="s">
        <v>506</v>
      </c>
      <c r="F2011" t="s">
        <v>2645</v>
      </c>
      <c r="G2011" t="s">
        <v>2642</v>
      </c>
      <c r="H2011" t="s">
        <v>27</v>
      </c>
      <c r="I2011" t="s">
        <v>12</v>
      </c>
      <c r="J2011">
        <v>44.5</v>
      </c>
      <c r="K2011">
        <v>44.5</v>
      </c>
      <c r="L2011">
        <v>6.1791999999999999E-4</v>
      </c>
      <c r="M2011">
        <v>2.7498330000000001E-2</v>
      </c>
      <c r="O2011">
        <v>4.1239999999999998E-5</v>
      </c>
    </row>
    <row r="2012" spans="1:15" hidden="1" x14ac:dyDescent="0.35">
      <c r="A2012">
        <v>1571</v>
      </c>
      <c r="B2012">
        <v>95</v>
      </c>
      <c r="C2012" t="s">
        <v>1503</v>
      </c>
      <c r="D2012" t="str">
        <f>INDEX(FSA_Province!B:B,MATCH(LEFT(C2012,1),FSA_Province!A:A,0))</f>
        <v>ON</v>
      </c>
      <c r="E2012" t="s">
        <v>1815</v>
      </c>
      <c r="F2012" t="s">
        <v>2642</v>
      </c>
      <c r="G2012" t="s">
        <v>2643</v>
      </c>
      <c r="H2012" t="s">
        <v>11</v>
      </c>
      <c r="I2012" t="s">
        <v>12</v>
      </c>
      <c r="J2012">
        <v>2.5000000000000001E-3</v>
      </c>
      <c r="K2012">
        <v>2.5000000000000001E-3</v>
      </c>
      <c r="L2012">
        <v>42700</v>
      </c>
      <c r="M2012">
        <v>105.69166559999999</v>
      </c>
      <c r="O2012">
        <v>0.15853749</v>
      </c>
    </row>
    <row r="2013" spans="1:15" hidden="1" x14ac:dyDescent="0.35">
      <c r="A2013">
        <v>1595</v>
      </c>
      <c r="B2013">
        <v>95</v>
      </c>
      <c r="C2013" t="s">
        <v>1503</v>
      </c>
      <c r="D2013" t="str">
        <f>INDEX(FSA_Province!B:B,MATCH(LEFT(C2013,1),FSA_Province!A:A,0))</f>
        <v>ON</v>
      </c>
      <c r="E2013" t="s">
        <v>1840</v>
      </c>
      <c r="F2013" t="s">
        <v>2642</v>
      </c>
      <c r="G2013" t="s">
        <v>2643</v>
      </c>
      <c r="H2013" t="s">
        <v>11</v>
      </c>
      <c r="I2013" t="s">
        <v>12</v>
      </c>
      <c r="J2013">
        <v>2.5000000000000001E-3</v>
      </c>
      <c r="K2013">
        <v>2.5000000000000001E-3</v>
      </c>
      <c r="L2013">
        <v>42700</v>
      </c>
      <c r="M2013">
        <v>105.4403899</v>
      </c>
      <c r="O2013">
        <v>0.15816058</v>
      </c>
    </row>
    <row r="2014" spans="1:15" hidden="1" x14ac:dyDescent="0.35">
      <c r="A2014">
        <v>2013</v>
      </c>
      <c r="B2014">
        <v>203</v>
      </c>
      <c r="C2014" t="s">
        <v>700</v>
      </c>
      <c r="D2014" t="str">
        <f>INDEX(FSA_Province!B:B,MATCH(LEFT(C2014,1),FSA_Province!A:A,0))</f>
        <v>AB</v>
      </c>
      <c r="E2014" t="s">
        <v>2269</v>
      </c>
      <c r="F2014" t="s">
        <v>2646</v>
      </c>
      <c r="G2014" t="s">
        <v>2643</v>
      </c>
      <c r="H2014" t="s">
        <v>27</v>
      </c>
      <c r="I2014" t="s">
        <v>16</v>
      </c>
      <c r="J2014">
        <v>2</v>
      </c>
      <c r="K2014">
        <v>2</v>
      </c>
      <c r="L2014">
        <v>1366.134</v>
      </c>
      <c r="M2014">
        <v>2757.4807930000002</v>
      </c>
      <c r="O2014">
        <v>4.1362211799999997</v>
      </c>
    </row>
    <row r="2015" spans="1:15" hidden="1" x14ac:dyDescent="0.35">
      <c r="A2015">
        <v>2014</v>
      </c>
      <c r="B2015">
        <v>30</v>
      </c>
      <c r="C2015" t="s">
        <v>1812</v>
      </c>
      <c r="D2015" t="str">
        <f>INDEX(FSA_Province!B:B,MATCH(LEFT(C2015,1),FSA_Province!A:A,0))</f>
        <v>AB</v>
      </c>
      <c r="E2015" t="s">
        <v>2270</v>
      </c>
      <c r="F2015" t="s">
        <v>2677</v>
      </c>
      <c r="G2015" t="s">
        <v>2643</v>
      </c>
      <c r="H2015" t="s">
        <v>11</v>
      </c>
      <c r="I2015" t="s">
        <v>16</v>
      </c>
      <c r="J2015">
        <v>7418</v>
      </c>
      <c r="K2015">
        <v>7418</v>
      </c>
      <c r="L2015">
        <v>0.36299999999999999</v>
      </c>
      <c r="M2015">
        <v>2720.2237359999999</v>
      </c>
      <c r="O2015">
        <v>4.0803355999999997</v>
      </c>
    </row>
    <row r="2016" spans="1:15" hidden="1" x14ac:dyDescent="0.35">
      <c r="A2016">
        <v>1870</v>
      </c>
      <c r="B2016">
        <v>1</v>
      </c>
      <c r="C2016" t="s">
        <v>556</v>
      </c>
      <c r="D2016" t="str">
        <f>INDEX(FSA_Province!B:B,MATCH(LEFT(C2016,1),FSA_Province!A:A,0))</f>
        <v>ON</v>
      </c>
      <c r="E2016" t="s">
        <v>2119</v>
      </c>
      <c r="F2016" t="s">
        <v>2645</v>
      </c>
      <c r="G2016" t="s">
        <v>2642</v>
      </c>
      <c r="H2016" t="s">
        <v>11</v>
      </c>
      <c r="I2016" t="s">
        <v>12</v>
      </c>
      <c r="J2016">
        <v>200</v>
      </c>
      <c r="K2016">
        <v>200</v>
      </c>
      <c r="L2016">
        <v>6.5010000000000003E-4</v>
      </c>
      <c r="M2016">
        <v>0.13001998000000001</v>
      </c>
      <c r="O2016">
        <v>1.9500999999999999E-4</v>
      </c>
    </row>
    <row r="2017" spans="1:15" hidden="1" x14ac:dyDescent="0.35">
      <c r="A2017">
        <v>2016</v>
      </c>
      <c r="B2017">
        <v>84</v>
      </c>
      <c r="C2017" t="s">
        <v>975</v>
      </c>
      <c r="D2017" t="str">
        <f>INDEX(FSA_Province!B:B,MATCH(LEFT(C2017,1),FSA_Province!A:A,0))</f>
        <v>ON</v>
      </c>
      <c r="E2017" t="s">
        <v>2273</v>
      </c>
      <c r="F2017" t="s">
        <v>2666</v>
      </c>
      <c r="G2017" t="s">
        <v>2643</v>
      </c>
      <c r="H2017" t="s">
        <v>11</v>
      </c>
      <c r="I2017" t="s">
        <v>12</v>
      </c>
      <c r="J2017">
        <v>50000</v>
      </c>
      <c r="K2017">
        <v>50000</v>
      </c>
      <c r="L2017">
        <v>5.6899999999999997E-3</v>
      </c>
      <c r="M2017">
        <v>279.53978310000002</v>
      </c>
      <c r="O2017">
        <v>0.41930967000000002</v>
      </c>
    </row>
    <row r="2018" spans="1:15" hidden="1" x14ac:dyDescent="0.35">
      <c r="A2018">
        <v>1115</v>
      </c>
      <c r="B2018">
        <v>1</v>
      </c>
      <c r="C2018" t="s">
        <v>556</v>
      </c>
      <c r="D2018" t="str">
        <f>INDEX(FSA_Province!B:B,MATCH(LEFT(C2018,1),FSA_Province!A:A,0))</f>
        <v>ON</v>
      </c>
      <c r="E2018" t="s">
        <v>1340</v>
      </c>
      <c r="F2018" t="s">
        <v>2645</v>
      </c>
      <c r="G2018" t="s">
        <v>2642</v>
      </c>
      <c r="H2018" t="s">
        <v>11</v>
      </c>
      <c r="I2018" t="s">
        <v>16</v>
      </c>
      <c r="J2018">
        <v>75.725571950000003</v>
      </c>
      <c r="K2018">
        <v>75.725571950000003</v>
      </c>
      <c r="L2018">
        <v>6.5928999999999998E-4</v>
      </c>
      <c r="M2018">
        <v>4.8359859999999998E-2</v>
      </c>
      <c r="O2018">
        <v>7.2529999999999998E-5</v>
      </c>
    </row>
    <row r="2019" spans="1:15" hidden="1" x14ac:dyDescent="0.35">
      <c r="A2019">
        <v>2018</v>
      </c>
      <c r="B2019">
        <v>84</v>
      </c>
      <c r="C2019" t="s">
        <v>975</v>
      </c>
      <c r="D2019" t="str">
        <f>INDEX(FSA_Province!B:B,MATCH(LEFT(C2019,1),FSA_Province!A:A,0))</f>
        <v>ON</v>
      </c>
      <c r="E2019" t="s">
        <v>2275</v>
      </c>
      <c r="F2019" t="s">
        <v>2653</v>
      </c>
      <c r="G2019" t="s">
        <v>2643</v>
      </c>
      <c r="H2019" t="s">
        <v>11</v>
      </c>
      <c r="I2019" t="s">
        <v>12</v>
      </c>
      <c r="J2019">
        <v>9816</v>
      </c>
      <c r="K2019">
        <v>9816</v>
      </c>
      <c r="L2019">
        <v>3.4000000000000002E-2</v>
      </c>
      <c r="M2019">
        <v>331.44038110000002</v>
      </c>
      <c r="O2019">
        <v>0.49716057000000002</v>
      </c>
    </row>
    <row r="2020" spans="1:15" hidden="1" x14ac:dyDescent="0.35">
      <c r="A2020">
        <v>2019</v>
      </c>
      <c r="B2020">
        <v>84</v>
      </c>
      <c r="C2020" t="s">
        <v>975</v>
      </c>
      <c r="D2020" t="str">
        <f>INDEX(FSA_Province!B:B,MATCH(LEFT(C2020,1),FSA_Province!A:A,0))</f>
        <v>ON</v>
      </c>
      <c r="E2020" t="s">
        <v>2276</v>
      </c>
      <c r="F2020" t="s">
        <v>2644</v>
      </c>
      <c r="G2020" t="s">
        <v>2643</v>
      </c>
      <c r="H2020" t="s">
        <v>11</v>
      </c>
      <c r="I2020" t="s">
        <v>12</v>
      </c>
      <c r="J2020">
        <v>1931</v>
      </c>
      <c r="K2020">
        <v>1931</v>
      </c>
      <c r="L2020">
        <v>0.38</v>
      </c>
      <c r="M2020">
        <v>723.21329760000003</v>
      </c>
      <c r="O2020">
        <v>1.08481994</v>
      </c>
    </row>
    <row r="2021" spans="1:15" hidden="1" x14ac:dyDescent="0.35">
      <c r="A2021">
        <v>2020</v>
      </c>
      <c r="B2021">
        <v>84</v>
      </c>
      <c r="C2021" t="s">
        <v>975</v>
      </c>
      <c r="D2021" t="str">
        <f>INDEX(FSA_Province!B:B,MATCH(LEFT(C2021,1),FSA_Province!A:A,0))</f>
        <v>ON</v>
      </c>
      <c r="E2021" t="s">
        <v>2277</v>
      </c>
      <c r="F2021" t="s">
        <v>2677</v>
      </c>
      <c r="G2021" t="s">
        <v>2643</v>
      </c>
      <c r="H2021" t="s">
        <v>11</v>
      </c>
      <c r="I2021" t="s">
        <v>12</v>
      </c>
      <c r="J2021">
        <v>312</v>
      </c>
      <c r="K2021">
        <v>312</v>
      </c>
      <c r="L2021">
        <v>0.28999999999999998</v>
      </c>
      <c r="M2021" s="6">
        <v>90.47999999999999</v>
      </c>
      <c r="N2021" s="6"/>
      <c r="O2021">
        <v>0.17786999000000001</v>
      </c>
    </row>
    <row r="2022" spans="1:15" hidden="1" x14ac:dyDescent="0.35">
      <c r="A2022">
        <v>2021</v>
      </c>
      <c r="B2022">
        <v>203</v>
      </c>
      <c r="C2022" t="s">
        <v>700</v>
      </c>
      <c r="D2022" t="str">
        <f>INDEX(FSA_Province!B:B,MATCH(LEFT(C2022,1),FSA_Province!A:A,0))</f>
        <v>AB</v>
      </c>
      <c r="E2022" t="s">
        <v>2278</v>
      </c>
      <c r="F2022" t="s">
        <v>2646</v>
      </c>
      <c r="G2022" t="s">
        <v>2643</v>
      </c>
      <c r="H2022" t="s">
        <v>27</v>
      </c>
      <c r="I2022" t="s">
        <v>16</v>
      </c>
      <c r="J2022">
        <v>1</v>
      </c>
      <c r="K2022">
        <v>1</v>
      </c>
      <c r="L2022">
        <v>1442.453</v>
      </c>
      <c r="M2022">
        <v>1456.8925099999999</v>
      </c>
      <c r="O2022">
        <v>2.18533876</v>
      </c>
    </row>
    <row r="2023" spans="1:15" hidden="1" x14ac:dyDescent="0.35">
      <c r="A2023">
        <v>2022</v>
      </c>
      <c r="B2023">
        <v>203</v>
      </c>
      <c r="C2023" t="s">
        <v>700</v>
      </c>
      <c r="D2023" t="str">
        <f>INDEX(FSA_Province!B:B,MATCH(LEFT(C2023,1),FSA_Province!A:A,0))</f>
        <v>AB</v>
      </c>
      <c r="E2023" t="s">
        <v>2279</v>
      </c>
      <c r="F2023" t="s">
        <v>2651</v>
      </c>
      <c r="G2023" t="s">
        <v>2643</v>
      </c>
      <c r="H2023" t="s">
        <v>27</v>
      </c>
      <c r="I2023" t="s">
        <v>16</v>
      </c>
      <c r="J2023">
        <v>20</v>
      </c>
      <c r="K2023">
        <v>20</v>
      </c>
      <c r="L2023">
        <v>185.17699999999999</v>
      </c>
      <c r="M2023">
        <v>3740.33898</v>
      </c>
      <c r="O2023">
        <v>5.6105084700000001</v>
      </c>
    </row>
    <row r="2024" spans="1:15" hidden="1" x14ac:dyDescent="0.35">
      <c r="A2024">
        <v>2023</v>
      </c>
      <c r="B2024">
        <v>232</v>
      </c>
      <c r="C2024" t="s">
        <v>639</v>
      </c>
      <c r="D2024" t="str">
        <f>INDEX(FSA_Province!B:B,MATCH(LEFT(C2024,1),FSA_Province!A:A,0))</f>
        <v>AB</v>
      </c>
      <c r="E2024" t="s">
        <v>2280</v>
      </c>
      <c r="F2024" t="s">
        <v>2669</v>
      </c>
      <c r="G2024" t="s">
        <v>2643</v>
      </c>
      <c r="H2024" t="s">
        <v>27</v>
      </c>
      <c r="I2024" t="s">
        <v>16</v>
      </c>
      <c r="J2024">
        <v>500</v>
      </c>
      <c r="K2024">
        <v>500</v>
      </c>
      <c r="L2024">
        <v>3.4937453700000001</v>
      </c>
      <c r="M2024">
        <v>1768.852153</v>
      </c>
      <c r="O2024">
        <v>2.6532782199999998</v>
      </c>
    </row>
    <row r="2025" spans="1:15" hidden="1" x14ac:dyDescent="0.35">
      <c r="A2025">
        <v>2219</v>
      </c>
      <c r="B2025">
        <v>99</v>
      </c>
      <c r="C2025" t="s">
        <v>360</v>
      </c>
      <c r="D2025" t="str">
        <f>INDEX(FSA_Province!B:B,MATCH(LEFT(C2025,1),FSA_Province!A:A,0))</f>
        <v>BC</v>
      </c>
      <c r="E2025" t="s">
        <v>2484</v>
      </c>
      <c r="F2025" t="s">
        <v>2642</v>
      </c>
      <c r="G2025" t="s">
        <v>2643</v>
      </c>
      <c r="H2025" t="s">
        <v>27</v>
      </c>
      <c r="I2025" t="s">
        <v>16</v>
      </c>
      <c r="J2025">
        <v>2.2000000000000002</v>
      </c>
      <c r="K2025">
        <v>2.2000000000000002</v>
      </c>
      <c r="L2025">
        <v>42692.74</v>
      </c>
      <c r="M2025">
        <v>95239.721040000004</v>
      </c>
      <c r="O2025">
        <v>142.85958160000001</v>
      </c>
    </row>
    <row r="2026" spans="1:15" hidden="1" x14ac:dyDescent="0.35">
      <c r="A2026">
        <v>2025</v>
      </c>
      <c r="B2026">
        <v>170</v>
      </c>
      <c r="C2026" t="s">
        <v>471</v>
      </c>
      <c r="D2026" t="str">
        <f>INDEX(FSA_Province!B:B,MATCH(LEFT(C2026,1),FSA_Province!A:A,0))</f>
        <v>ON</v>
      </c>
      <c r="E2026" t="s">
        <v>2282</v>
      </c>
      <c r="F2026" t="s">
        <v>2647</v>
      </c>
      <c r="G2026" t="s">
        <v>2643</v>
      </c>
      <c r="H2026" t="s">
        <v>27</v>
      </c>
      <c r="I2026" t="s">
        <v>16</v>
      </c>
      <c r="J2026">
        <v>8500</v>
      </c>
      <c r="K2026">
        <v>8500</v>
      </c>
      <c r="L2026">
        <v>5.7831149999999998E-2</v>
      </c>
      <c r="M2026">
        <v>497.25390879999998</v>
      </c>
      <c r="O2026">
        <v>0.74588085999999998</v>
      </c>
    </row>
    <row r="2027" spans="1:15" hidden="1" x14ac:dyDescent="0.35">
      <c r="A2027">
        <v>2026</v>
      </c>
      <c r="B2027">
        <v>30</v>
      </c>
      <c r="C2027" t="s">
        <v>1812</v>
      </c>
      <c r="D2027" t="str">
        <f>INDEX(FSA_Province!B:B,MATCH(LEFT(C2027,1),FSA_Province!A:A,0))</f>
        <v>AB</v>
      </c>
      <c r="E2027" t="s">
        <v>2283</v>
      </c>
      <c r="F2027" t="s">
        <v>2645</v>
      </c>
      <c r="G2027" t="s">
        <v>2643</v>
      </c>
      <c r="H2027" t="s">
        <v>11</v>
      </c>
      <c r="I2027" t="s">
        <v>16</v>
      </c>
      <c r="J2027">
        <v>12</v>
      </c>
      <c r="K2027">
        <v>12</v>
      </c>
      <c r="L2027">
        <v>18.239999999999998</v>
      </c>
      <c r="M2027">
        <v>221.4474069</v>
      </c>
      <c r="O2027">
        <v>0.33217110999999999</v>
      </c>
    </row>
    <row r="2028" spans="1:15" hidden="1" x14ac:dyDescent="0.35">
      <c r="A2028">
        <v>1664</v>
      </c>
      <c r="B2028">
        <v>95</v>
      </c>
      <c r="C2028" t="s">
        <v>1503</v>
      </c>
      <c r="D2028" t="str">
        <f>INDEX(FSA_Province!B:B,MATCH(LEFT(C2028,1),FSA_Province!A:A,0))</f>
        <v>ON</v>
      </c>
      <c r="E2028" t="s">
        <v>1909</v>
      </c>
      <c r="F2028" t="s">
        <v>2642</v>
      </c>
      <c r="G2028" t="s">
        <v>2643</v>
      </c>
      <c r="H2028" t="s">
        <v>27</v>
      </c>
      <c r="I2028" t="s">
        <v>12</v>
      </c>
      <c r="J2028">
        <v>2.5000000000000001E-3</v>
      </c>
      <c r="K2028">
        <v>2.5000000000000001E-3</v>
      </c>
      <c r="L2028">
        <v>42608.561000000002</v>
      </c>
      <c r="M2028">
        <v>106.0574266</v>
      </c>
      <c r="O2028">
        <v>0.15908612999999999</v>
      </c>
    </row>
    <row r="2029" spans="1:15" hidden="1" x14ac:dyDescent="0.35">
      <c r="A2029">
        <v>2028</v>
      </c>
      <c r="B2029">
        <v>76</v>
      </c>
      <c r="C2029" t="s">
        <v>1524</v>
      </c>
      <c r="D2029" t="str">
        <f>INDEX(FSA_Province!B:B,MATCH(LEFT(C2029,1),FSA_Province!A:A,0))</f>
        <v>AB</v>
      </c>
      <c r="E2029" t="s">
        <v>2285</v>
      </c>
      <c r="F2029" t="s">
        <v>2644</v>
      </c>
      <c r="G2029" t="s">
        <v>2643</v>
      </c>
      <c r="H2029" t="s">
        <v>27</v>
      </c>
      <c r="I2029" t="s">
        <v>16</v>
      </c>
      <c r="J2029">
        <v>1430</v>
      </c>
      <c r="K2029">
        <v>1430</v>
      </c>
      <c r="L2029">
        <v>0.34156999999999998</v>
      </c>
      <c r="M2029">
        <v>493.81776450000001</v>
      </c>
      <c r="O2029">
        <v>0.74072663999999999</v>
      </c>
    </row>
    <row r="2030" spans="1:15" hidden="1" x14ac:dyDescent="0.35">
      <c r="A2030">
        <v>2029</v>
      </c>
      <c r="B2030">
        <v>209</v>
      </c>
      <c r="C2030" t="s">
        <v>2286</v>
      </c>
      <c r="D2030" t="str">
        <f>INDEX(FSA_Province!B:B,MATCH(LEFT(C2030,1),FSA_Province!A:A,0))</f>
        <v>ON</v>
      </c>
      <c r="E2030" t="s">
        <v>2287</v>
      </c>
      <c r="F2030" t="s">
        <v>2677</v>
      </c>
      <c r="G2030" t="s">
        <v>2643</v>
      </c>
      <c r="H2030" t="s">
        <v>11</v>
      </c>
      <c r="I2030" t="s">
        <v>16</v>
      </c>
      <c r="J2030">
        <v>578.99999997999998</v>
      </c>
      <c r="K2030">
        <v>578.99999997999998</v>
      </c>
      <c r="L2030">
        <v>0.34467999999999999</v>
      </c>
      <c r="M2030">
        <v>203.0847369</v>
      </c>
      <c r="O2030">
        <v>0.30462709999999998</v>
      </c>
    </row>
    <row r="2031" spans="1:15" hidden="1" x14ac:dyDescent="0.35">
      <c r="A2031">
        <v>2030</v>
      </c>
      <c r="B2031">
        <v>156</v>
      </c>
      <c r="C2031" t="s">
        <v>13</v>
      </c>
      <c r="D2031" t="str">
        <f>INDEX(FSA_Province!B:B,MATCH(LEFT(C2031,1),FSA_Province!A:A,0))</f>
        <v>ON</v>
      </c>
      <c r="E2031" t="s">
        <v>2288</v>
      </c>
      <c r="F2031" t="s">
        <v>2644</v>
      </c>
      <c r="G2031" t="s">
        <v>2643</v>
      </c>
      <c r="H2031" t="s">
        <v>27</v>
      </c>
      <c r="I2031" t="s">
        <v>16</v>
      </c>
      <c r="J2031">
        <v>9000</v>
      </c>
      <c r="K2031">
        <v>9000</v>
      </c>
      <c r="L2031">
        <v>0.31340000000000001</v>
      </c>
      <c r="M2031">
        <v>2869.7041989999998</v>
      </c>
      <c r="O2031">
        <v>4.3045562899999998</v>
      </c>
    </row>
    <row r="2032" spans="1:15" hidden="1" x14ac:dyDescent="0.35">
      <c r="A2032">
        <v>1322</v>
      </c>
      <c r="B2032">
        <v>245</v>
      </c>
      <c r="C2032" t="s">
        <v>8</v>
      </c>
      <c r="D2032" t="str">
        <f>INDEX(FSA_Province!B:B,MATCH(LEFT(C2032,1),FSA_Province!A:A,0))</f>
        <v>BC</v>
      </c>
      <c r="E2032" t="s">
        <v>1557</v>
      </c>
      <c r="F2032" t="s">
        <v>2642</v>
      </c>
      <c r="G2032" t="s">
        <v>2643</v>
      </c>
      <c r="H2032" t="s">
        <v>11</v>
      </c>
      <c r="I2032" t="s">
        <v>12</v>
      </c>
      <c r="J2032">
        <v>0.5</v>
      </c>
      <c r="K2032">
        <v>0.5</v>
      </c>
      <c r="L2032">
        <v>42600</v>
      </c>
      <c r="M2032">
        <v>21320.657319999998</v>
      </c>
      <c r="O2032">
        <v>0</v>
      </c>
    </row>
    <row r="2033" spans="1:15" hidden="1" x14ac:dyDescent="0.35">
      <c r="A2033">
        <v>2032</v>
      </c>
      <c r="B2033">
        <v>224</v>
      </c>
      <c r="C2033" t="s">
        <v>83</v>
      </c>
      <c r="D2033" t="str">
        <f>INDEX(FSA_Province!B:B,MATCH(LEFT(C2033,1),FSA_Province!A:A,0))</f>
        <v>BC</v>
      </c>
      <c r="E2033" t="s">
        <v>2290</v>
      </c>
      <c r="F2033" t="s">
        <v>2647</v>
      </c>
      <c r="G2033" t="s">
        <v>2643</v>
      </c>
      <c r="H2033" t="s">
        <v>27</v>
      </c>
      <c r="I2033" t="s">
        <v>16</v>
      </c>
      <c r="J2033">
        <v>20000</v>
      </c>
      <c r="K2033">
        <v>20000</v>
      </c>
      <c r="L2033">
        <v>5.3822630000000003E-2</v>
      </c>
      <c r="M2033">
        <v>1094.9232239999999</v>
      </c>
      <c r="O2033">
        <v>1.6423848299999999</v>
      </c>
    </row>
    <row r="2034" spans="1:15" hidden="1" x14ac:dyDescent="0.35">
      <c r="A2034">
        <v>2033</v>
      </c>
      <c r="B2034">
        <v>165</v>
      </c>
      <c r="C2034" t="s">
        <v>140</v>
      </c>
      <c r="D2034" t="str">
        <f>INDEX(FSA_Province!B:B,MATCH(LEFT(C2034,1),FSA_Province!A:A,0))</f>
        <v>ON</v>
      </c>
      <c r="E2034" t="s">
        <v>2291</v>
      </c>
      <c r="F2034" t="s">
        <v>2653</v>
      </c>
      <c r="G2034" t="s">
        <v>2643</v>
      </c>
      <c r="H2034" t="s">
        <v>11</v>
      </c>
      <c r="I2034" t="s">
        <v>16</v>
      </c>
      <c r="J2034">
        <v>30000</v>
      </c>
      <c r="K2034">
        <v>30000</v>
      </c>
      <c r="L2034">
        <v>0.03</v>
      </c>
      <c r="M2034">
        <v>915.19443000000001</v>
      </c>
      <c r="O2034">
        <v>1.37279164</v>
      </c>
    </row>
    <row r="2035" spans="1:15" hidden="1" x14ac:dyDescent="0.35">
      <c r="A2035">
        <v>2034</v>
      </c>
      <c r="B2035">
        <v>24</v>
      </c>
      <c r="C2035" t="s">
        <v>697</v>
      </c>
      <c r="D2035" t="str">
        <f>INDEX(FSA_Province!B:B,MATCH(LEFT(C2035,1),FSA_Province!A:A,0))</f>
        <v>AB</v>
      </c>
      <c r="E2035" t="s">
        <v>2292</v>
      </c>
      <c r="F2035" t="s">
        <v>2647</v>
      </c>
      <c r="G2035" t="s">
        <v>2643</v>
      </c>
      <c r="H2035" t="s">
        <v>11</v>
      </c>
      <c r="I2035" t="s">
        <v>16</v>
      </c>
      <c r="J2035">
        <v>40</v>
      </c>
      <c r="K2035">
        <v>40</v>
      </c>
      <c r="L2035">
        <v>5.4251029999999999E-2</v>
      </c>
      <c r="M2035">
        <v>2.2060682900000002</v>
      </c>
      <c r="O2035">
        <v>3.3091000000000001E-3</v>
      </c>
    </row>
    <row r="2036" spans="1:15" hidden="1" x14ac:dyDescent="0.35">
      <c r="A2036">
        <v>2035</v>
      </c>
      <c r="B2036">
        <v>24</v>
      </c>
      <c r="C2036" t="s">
        <v>697</v>
      </c>
      <c r="D2036" t="str">
        <f>INDEX(FSA_Province!B:B,MATCH(LEFT(C2036,1),FSA_Province!A:A,0))</f>
        <v>AB</v>
      </c>
      <c r="E2036" t="s">
        <v>2293</v>
      </c>
      <c r="F2036" t="s">
        <v>2647</v>
      </c>
      <c r="G2036" t="s">
        <v>2643</v>
      </c>
      <c r="H2036" t="s">
        <v>11</v>
      </c>
      <c r="I2036" t="s">
        <v>16</v>
      </c>
      <c r="J2036">
        <v>250</v>
      </c>
      <c r="K2036">
        <v>250</v>
      </c>
      <c r="L2036">
        <v>5.4251170000000001E-2</v>
      </c>
      <c r="M2036">
        <v>13.786940080000001</v>
      </c>
      <c r="O2036">
        <v>2.068041E-2</v>
      </c>
    </row>
    <row r="2037" spans="1:15" hidden="1" x14ac:dyDescent="0.35">
      <c r="A2037">
        <v>2223</v>
      </c>
      <c r="B2037">
        <v>76</v>
      </c>
      <c r="C2037" t="s">
        <v>1524</v>
      </c>
      <c r="D2037" t="str">
        <f>INDEX(FSA_Province!B:B,MATCH(LEFT(C2037,1),FSA_Province!A:A,0))</f>
        <v>AB</v>
      </c>
      <c r="E2037" t="s">
        <v>2488</v>
      </c>
      <c r="F2037" t="s">
        <v>2642</v>
      </c>
      <c r="G2037" t="s">
        <v>2643</v>
      </c>
      <c r="H2037" t="s">
        <v>11</v>
      </c>
      <c r="I2037" t="s">
        <v>16</v>
      </c>
      <c r="J2037">
        <v>3.759067E-2</v>
      </c>
      <c r="K2037">
        <v>3.759067E-2</v>
      </c>
      <c r="L2037">
        <v>42500</v>
      </c>
      <c r="M2037">
        <v>1618.5997560000001</v>
      </c>
      <c r="O2037">
        <v>2.4278996300000002</v>
      </c>
    </row>
    <row r="2038" spans="1:15" hidden="1" x14ac:dyDescent="0.35">
      <c r="A2038">
        <v>2037</v>
      </c>
      <c r="B2038">
        <v>24</v>
      </c>
      <c r="C2038" t="s">
        <v>697</v>
      </c>
      <c r="D2038" t="str">
        <f>INDEX(FSA_Province!B:B,MATCH(LEFT(C2038,1),FSA_Province!A:A,0))</f>
        <v>AB</v>
      </c>
      <c r="E2038" t="s">
        <v>2295</v>
      </c>
      <c r="F2038" t="s">
        <v>2646</v>
      </c>
      <c r="G2038" t="s">
        <v>2643</v>
      </c>
      <c r="H2038" t="s">
        <v>11</v>
      </c>
      <c r="I2038" t="s">
        <v>16</v>
      </c>
      <c r="J2038">
        <v>0.61</v>
      </c>
      <c r="K2038">
        <v>0.61</v>
      </c>
      <c r="L2038">
        <v>1265.404</v>
      </c>
      <c r="M2038">
        <v>784.6542862</v>
      </c>
      <c r="O2038">
        <v>1.1769814199999999</v>
      </c>
    </row>
    <row r="2039" spans="1:15" hidden="1" x14ac:dyDescent="0.35">
      <c r="A2039">
        <v>1463</v>
      </c>
      <c r="B2039">
        <v>87</v>
      </c>
      <c r="C2039" t="s">
        <v>817</v>
      </c>
      <c r="D2039" t="str">
        <f>INDEX(FSA_Province!B:B,MATCH(LEFT(C2039,1),FSA_Province!A:A,0))</f>
        <v>ON</v>
      </c>
      <c r="E2039" t="s">
        <v>1702</v>
      </c>
      <c r="F2039" t="s">
        <v>2642</v>
      </c>
      <c r="G2039" t="s">
        <v>2643</v>
      </c>
      <c r="H2039" t="s">
        <v>11</v>
      </c>
      <c r="I2039" t="s">
        <v>16</v>
      </c>
      <c r="J2039">
        <v>2.8300000000000001E-3</v>
      </c>
      <c r="K2039">
        <v>2.8300000000000001E-3</v>
      </c>
      <c r="L2039">
        <v>42200</v>
      </c>
      <c r="M2039">
        <v>121.3838023</v>
      </c>
      <c r="O2039">
        <v>0.18207570000000001</v>
      </c>
    </row>
    <row r="2040" spans="1:15" hidden="1" x14ac:dyDescent="0.35">
      <c r="A2040">
        <v>2039</v>
      </c>
      <c r="B2040">
        <v>177</v>
      </c>
      <c r="C2040" t="s">
        <v>48</v>
      </c>
      <c r="D2040" t="str">
        <f>INDEX(FSA_Province!B:B,MATCH(LEFT(C2040,1),FSA_Province!A:A,0))</f>
        <v>ON</v>
      </c>
      <c r="E2040" t="s">
        <v>2297</v>
      </c>
      <c r="F2040" t="s">
        <v>2651</v>
      </c>
      <c r="G2040" t="s">
        <v>2643</v>
      </c>
      <c r="H2040" t="s">
        <v>11</v>
      </c>
      <c r="I2040" t="s">
        <v>12</v>
      </c>
      <c r="J2040">
        <v>5</v>
      </c>
      <c r="K2040">
        <v>5</v>
      </c>
      <c r="L2040">
        <v>152</v>
      </c>
      <c r="M2040">
        <v>754.78983300000004</v>
      </c>
      <c r="O2040">
        <v>1.13218474</v>
      </c>
    </row>
    <row r="2041" spans="1:15" hidden="1" x14ac:dyDescent="0.35">
      <c r="A2041">
        <v>2040</v>
      </c>
      <c r="B2041">
        <v>232</v>
      </c>
      <c r="C2041" t="s">
        <v>639</v>
      </c>
      <c r="D2041" t="str">
        <f>INDEX(FSA_Province!B:B,MATCH(LEFT(C2041,1),FSA_Province!A:A,0))</f>
        <v>AB</v>
      </c>
      <c r="E2041" t="s">
        <v>2298</v>
      </c>
      <c r="F2041" t="s">
        <v>2646</v>
      </c>
      <c r="G2041" t="s">
        <v>2643</v>
      </c>
      <c r="H2041" t="s">
        <v>27</v>
      </c>
      <c r="I2041" t="s">
        <v>12</v>
      </c>
      <c r="J2041">
        <v>0.4</v>
      </c>
      <c r="K2041">
        <v>0.4</v>
      </c>
      <c r="L2041">
        <v>1208.9929999999999</v>
      </c>
      <c r="M2041">
        <v>481.22249599999998</v>
      </c>
      <c r="O2041">
        <v>0.72183374</v>
      </c>
    </row>
    <row r="2042" spans="1:15" hidden="1" x14ac:dyDescent="0.35">
      <c r="A2042">
        <v>1392</v>
      </c>
      <c r="B2042">
        <v>71</v>
      </c>
      <c r="C2042" t="s">
        <v>207</v>
      </c>
      <c r="D2042" t="str">
        <f>INDEX(FSA_Province!B:B,MATCH(LEFT(C2042,1),FSA_Province!A:A,0))</f>
        <v>BC</v>
      </c>
      <c r="E2042" t="s">
        <v>1628</v>
      </c>
      <c r="F2042" t="s">
        <v>2642</v>
      </c>
      <c r="G2042" t="s">
        <v>2643</v>
      </c>
      <c r="H2042" t="s">
        <v>11</v>
      </c>
      <c r="I2042" t="s">
        <v>16</v>
      </c>
      <c r="J2042">
        <v>3.5550760000000001E-2</v>
      </c>
      <c r="K2042">
        <v>3.5550760000000001E-2</v>
      </c>
      <c r="L2042">
        <v>42130</v>
      </c>
      <c r="M2042">
        <v>1515.449971</v>
      </c>
      <c r="O2042">
        <v>2.27317495</v>
      </c>
    </row>
    <row r="2043" spans="1:15" hidden="1" x14ac:dyDescent="0.35">
      <c r="A2043">
        <v>1332</v>
      </c>
      <c r="B2043">
        <v>130</v>
      </c>
      <c r="C2043" t="s">
        <v>1432</v>
      </c>
      <c r="D2043" t="str">
        <f>INDEX(FSA_Province!B:B,MATCH(LEFT(C2043,1),FSA_Province!A:A,0))</f>
        <v>BC</v>
      </c>
      <c r="E2043" t="s">
        <v>1567</v>
      </c>
      <c r="F2043" t="s">
        <v>2642</v>
      </c>
      <c r="G2043" t="s">
        <v>2643</v>
      </c>
      <c r="H2043" t="s">
        <v>27</v>
      </c>
      <c r="I2043" t="s">
        <v>16</v>
      </c>
      <c r="J2043">
        <v>2E-3</v>
      </c>
      <c r="K2043">
        <v>2E-3</v>
      </c>
      <c r="L2043">
        <v>42084.923000000003</v>
      </c>
      <c r="M2043">
        <v>85.177459659999997</v>
      </c>
      <c r="O2043">
        <v>0.12776618000000001</v>
      </c>
    </row>
    <row r="2044" spans="1:15" hidden="1" x14ac:dyDescent="0.35">
      <c r="A2044">
        <v>2005</v>
      </c>
      <c r="B2044">
        <v>219</v>
      </c>
      <c r="C2044" t="s">
        <v>179</v>
      </c>
      <c r="D2044" t="str">
        <f>INDEX(FSA_Province!B:B,MATCH(LEFT(C2044,1),FSA_Province!A:A,0))</f>
        <v>BC</v>
      </c>
      <c r="E2044" t="s">
        <v>2260</v>
      </c>
      <c r="F2044" t="s">
        <v>2642</v>
      </c>
      <c r="G2044" t="s">
        <v>2643</v>
      </c>
      <c r="H2044" t="s">
        <v>27</v>
      </c>
      <c r="I2044" t="s">
        <v>12</v>
      </c>
      <c r="J2044">
        <v>8.0000000000000004E-4</v>
      </c>
      <c r="K2044">
        <v>8.0000000000000004E-4</v>
      </c>
      <c r="L2044">
        <v>42016.428999999996</v>
      </c>
      <c r="M2044">
        <v>33.255351560000001</v>
      </c>
      <c r="O2044">
        <v>0</v>
      </c>
    </row>
    <row r="2045" spans="1:15" hidden="1" x14ac:dyDescent="0.35">
      <c r="A2045">
        <v>2044</v>
      </c>
      <c r="B2045">
        <v>119</v>
      </c>
      <c r="C2045" t="s">
        <v>2302</v>
      </c>
      <c r="D2045" t="str">
        <f>INDEX(FSA_Province!B:B,MATCH(LEFT(C2045,1),FSA_Province!A:A,0))</f>
        <v>BC</v>
      </c>
      <c r="E2045" t="s">
        <v>2303</v>
      </c>
      <c r="F2045" t="s">
        <v>2647</v>
      </c>
      <c r="G2045" t="s">
        <v>2643</v>
      </c>
      <c r="H2045" t="s">
        <v>11</v>
      </c>
      <c r="I2045" t="s">
        <v>16</v>
      </c>
      <c r="J2045">
        <v>4750</v>
      </c>
      <c r="K2045">
        <v>4750</v>
      </c>
      <c r="L2045">
        <v>0.05</v>
      </c>
      <c r="M2045">
        <v>242.47242220000001</v>
      </c>
      <c r="O2045">
        <v>0.36370862999999998</v>
      </c>
    </row>
    <row r="2046" spans="1:15" hidden="1" x14ac:dyDescent="0.35">
      <c r="A2046">
        <v>2045</v>
      </c>
      <c r="B2046">
        <v>30</v>
      </c>
      <c r="C2046" t="s">
        <v>1812</v>
      </c>
      <c r="D2046" t="str">
        <f>INDEX(FSA_Province!B:B,MATCH(LEFT(C2046,1),FSA_Province!A:A,0))</f>
        <v>AB</v>
      </c>
      <c r="E2046" t="s">
        <v>2304</v>
      </c>
      <c r="F2046" t="s">
        <v>2645</v>
      </c>
      <c r="G2046" t="s">
        <v>2643</v>
      </c>
      <c r="H2046" t="s">
        <v>11</v>
      </c>
      <c r="I2046" t="s">
        <v>16</v>
      </c>
      <c r="J2046">
        <v>46.25</v>
      </c>
      <c r="K2046">
        <v>46.25</v>
      </c>
      <c r="L2046">
        <v>18.78</v>
      </c>
      <c r="M2046">
        <v>882.65815199999997</v>
      </c>
      <c r="O2046">
        <v>1.32398722</v>
      </c>
    </row>
    <row r="2047" spans="1:15" hidden="1" x14ac:dyDescent="0.35">
      <c r="A2047">
        <v>2046</v>
      </c>
      <c r="B2047">
        <v>30</v>
      </c>
      <c r="C2047" t="s">
        <v>1812</v>
      </c>
      <c r="D2047" t="str">
        <f>INDEX(FSA_Province!B:B,MATCH(LEFT(C2047,1),FSA_Province!A:A,0))</f>
        <v>AB</v>
      </c>
      <c r="E2047" t="s">
        <v>2305</v>
      </c>
      <c r="F2047" t="s">
        <v>2645</v>
      </c>
      <c r="G2047" t="s">
        <v>2643</v>
      </c>
      <c r="H2047" t="s">
        <v>11</v>
      </c>
      <c r="I2047" t="s">
        <v>16</v>
      </c>
      <c r="J2047">
        <v>26</v>
      </c>
      <c r="K2047">
        <v>26</v>
      </c>
      <c r="L2047">
        <v>18.690000000000001</v>
      </c>
      <c r="M2047">
        <v>492.02802209999999</v>
      </c>
      <c r="O2047">
        <v>0.73804203000000002</v>
      </c>
    </row>
    <row r="2048" spans="1:15" hidden="1" x14ac:dyDescent="0.35">
      <c r="A2048">
        <v>2047</v>
      </c>
      <c r="B2048">
        <v>30</v>
      </c>
      <c r="C2048" t="s">
        <v>1812</v>
      </c>
      <c r="D2048" t="str">
        <f>INDEX(FSA_Province!B:B,MATCH(LEFT(C2048,1),FSA_Province!A:A,0))</f>
        <v>AB</v>
      </c>
      <c r="E2048" t="s">
        <v>2306</v>
      </c>
      <c r="F2048" t="s">
        <v>2677</v>
      </c>
      <c r="G2048" t="s">
        <v>2643</v>
      </c>
      <c r="H2048" t="s">
        <v>11</v>
      </c>
      <c r="I2048" t="s">
        <v>16</v>
      </c>
      <c r="J2048">
        <v>2800</v>
      </c>
      <c r="K2048">
        <v>2800</v>
      </c>
      <c r="L2048">
        <v>0.35599999999999998</v>
      </c>
      <c r="M2048">
        <v>1013.965344</v>
      </c>
      <c r="O2048">
        <v>1.5209480099999999</v>
      </c>
    </row>
    <row r="2049" spans="1:15" hidden="1" x14ac:dyDescent="0.35">
      <c r="A2049">
        <v>2048</v>
      </c>
      <c r="B2049">
        <v>30</v>
      </c>
      <c r="C2049" t="s">
        <v>1812</v>
      </c>
      <c r="D2049" t="str">
        <f>INDEX(FSA_Province!B:B,MATCH(LEFT(C2049,1),FSA_Province!A:A,0))</f>
        <v>AB</v>
      </c>
      <c r="E2049" t="s">
        <v>2307</v>
      </c>
      <c r="F2049" t="s">
        <v>2645</v>
      </c>
      <c r="G2049" t="s">
        <v>2643</v>
      </c>
      <c r="H2049" t="s">
        <v>11</v>
      </c>
      <c r="I2049" t="s">
        <v>16</v>
      </c>
      <c r="J2049">
        <v>33.6</v>
      </c>
      <c r="K2049">
        <v>33.6</v>
      </c>
      <c r="L2049">
        <v>18.48</v>
      </c>
      <c r="M2049">
        <v>630.16494520000003</v>
      </c>
      <c r="O2049">
        <v>0.94524741000000001</v>
      </c>
    </row>
    <row r="2050" spans="1:15" hidden="1" x14ac:dyDescent="0.35">
      <c r="A2050">
        <v>2049</v>
      </c>
      <c r="B2050">
        <v>56</v>
      </c>
      <c r="C2050" t="s">
        <v>2122</v>
      </c>
      <c r="D2050" t="str">
        <f>INDEX(FSA_Province!B:B,MATCH(LEFT(C2050,1),FSA_Province!A:A,0))</f>
        <v>BC</v>
      </c>
      <c r="E2050" t="s">
        <v>2308</v>
      </c>
      <c r="F2050" t="s">
        <v>2646</v>
      </c>
      <c r="G2050" t="s">
        <v>2643</v>
      </c>
      <c r="H2050" t="s">
        <v>27</v>
      </c>
      <c r="I2050" t="s">
        <v>16</v>
      </c>
      <c r="J2050">
        <v>0.2</v>
      </c>
      <c r="K2050">
        <v>0.2</v>
      </c>
      <c r="L2050">
        <v>1356.991</v>
      </c>
      <c r="M2050">
        <v>275.86241100000001</v>
      </c>
      <c r="O2050">
        <v>0.41379360999999998</v>
      </c>
    </row>
    <row r="2051" spans="1:15" hidden="1" x14ac:dyDescent="0.35">
      <c r="A2051">
        <v>1359</v>
      </c>
      <c r="B2051">
        <v>245</v>
      </c>
      <c r="C2051" t="s">
        <v>8</v>
      </c>
      <c r="D2051" t="str">
        <f>INDEX(FSA_Province!B:B,MATCH(LEFT(C2051,1),FSA_Province!A:A,0))</f>
        <v>BC</v>
      </c>
      <c r="E2051" t="s">
        <v>1594</v>
      </c>
      <c r="F2051" t="s">
        <v>2642</v>
      </c>
      <c r="G2051" t="s">
        <v>2643</v>
      </c>
      <c r="H2051" t="s">
        <v>11</v>
      </c>
      <c r="I2051" t="s">
        <v>16</v>
      </c>
      <c r="J2051">
        <v>0.5</v>
      </c>
      <c r="K2051">
        <v>0.5</v>
      </c>
      <c r="L2051">
        <v>42000</v>
      </c>
      <c r="M2051">
        <v>20999.999510000001</v>
      </c>
      <c r="O2051">
        <v>0</v>
      </c>
    </row>
    <row r="2052" spans="1:15" hidden="1" x14ac:dyDescent="0.35">
      <c r="A2052">
        <v>2051</v>
      </c>
      <c r="B2052">
        <v>119</v>
      </c>
      <c r="C2052" t="s">
        <v>2302</v>
      </c>
      <c r="D2052" t="str">
        <f>INDEX(FSA_Province!B:B,MATCH(LEFT(C2052,1),FSA_Province!A:A,0))</f>
        <v>BC</v>
      </c>
      <c r="E2052" t="s">
        <v>2310</v>
      </c>
      <c r="F2052" t="s">
        <v>2647</v>
      </c>
      <c r="G2052" t="s">
        <v>2643</v>
      </c>
      <c r="H2052" t="s">
        <v>27</v>
      </c>
      <c r="I2052" t="s">
        <v>16</v>
      </c>
      <c r="J2052">
        <v>5000</v>
      </c>
      <c r="K2052">
        <v>5000</v>
      </c>
      <c r="L2052">
        <v>5.049799E-2</v>
      </c>
      <c r="M2052">
        <v>256.42486730000002</v>
      </c>
      <c r="O2052">
        <v>0.38463730000000002</v>
      </c>
    </row>
    <row r="2053" spans="1:15" hidden="1" x14ac:dyDescent="0.35">
      <c r="A2053">
        <v>2000</v>
      </c>
      <c r="B2053">
        <v>221</v>
      </c>
      <c r="C2053" t="s">
        <v>589</v>
      </c>
      <c r="D2053" t="str">
        <f>INDEX(FSA_Province!B:B,MATCH(LEFT(C2053,1),FSA_Province!A:A,0))</f>
        <v>MB</v>
      </c>
      <c r="E2053" t="s">
        <v>2255</v>
      </c>
      <c r="F2053" t="s">
        <v>2642</v>
      </c>
      <c r="G2053" t="s">
        <v>2643</v>
      </c>
      <c r="H2053" t="s">
        <v>11</v>
      </c>
      <c r="I2053" t="s">
        <v>16</v>
      </c>
      <c r="J2053">
        <v>4.6834499999999996E-3</v>
      </c>
      <c r="K2053">
        <v>4.6834499999999996E-3</v>
      </c>
      <c r="L2053">
        <v>42000</v>
      </c>
      <c r="M2053">
        <v>198.5078168</v>
      </c>
      <c r="O2053">
        <v>0.29776172000000001</v>
      </c>
    </row>
    <row r="2054" spans="1:15" hidden="1" x14ac:dyDescent="0.35">
      <c r="A2054">
        <v>2053</v>
      </c>
      <c r="B2054">
        <v>145</v>
      </c>
      <c r="C2054" t="s">
        <v>291</v>
      </c>
      <c r="D2054" t="str">
        <f>INDEX(FSA_Province!B:B,MATCH(LEFT(C2054,1),FSA_Province!A:A,0))</f>
        <v>ON</v>
      </c>
      <c r="E2054" t="s">
        <v>2312</v>
      </c>
      <c r="F2054" t="s">
        <v>2650</v>
      </c>
      <c r="G2054" t="s">
        <v>2643</v>
      </c>
      <c r="H2054" t="s">
        <v>27</v>
      </c>
      <c r="I2054" t="s">
        <v>12</v>
      </c>
      <c r="J2054">
        <v>10</v>
      </c>
      <c r="K2054">
        <v>10</v>
      </c>
      <c r="L2054">
        <v>1.2664299999999999</v>
      </c>
      <c r="M2054">
        <v>12.571905900000001</v>
      </c>
      <c r="O2054">
        <v>1.8857849999999999E-2</v>
      </c>
    </row>
    <row r="2055" spans="1:15" hidden="1" x14ac:dyDescent="0.35">
      <c r="A2055">
        <v>2054</v>
      </c>
      <c r="B2055">
        <v>145</v>
      </c>
      <c r="C2055" t="s">
        <v>291</v>
      </c>
      <c r="D2055" t="str">
        <f>INDEX(FSA_Province!B:B,MATCH(LEFT(C2055,1),FSA_Province!A:A,0))</f>
        <v>ON</v>
      </c>
      <c r="E2055" t="s">
        <v>2313</v>
      </c>
      <c r="F2055" t="s">
        <v>2650</v>
      </c>
      <c r="G2055" t="s">
        <v>2643</v>
      </c>
      <c r="H2055" t="s">
        <v>27</v>
      </c>
      <c r="I2055" t="s">
        <v>16</v>
      </c>
      <c r="J2055">
        <v>10</v>
      </c>
      <c r="K2055">
        <v>10</v>
      </c>
      <c r="L2055">
        <v>1.26705</v>
      </c>
      <c r="M2055">
        <v>12.875013900000001</v>
      </c>
      <c r="O2055">
        <v>1.931252E-2</v>
      </c>
    </row>
    <row r="2056" spans="1:15" hidden="1" x14ac:dyDescent="0.35">
      <c r="A2056">
        <v>1667</v>
      </c>
      <c r="B2056">
        <v>83</v>
      </c>
      <c r="C2056" t="s">
        <v>52</v>
      </c>
      <c r="D2056" t="str">
        <f>INDEX(FSA_Province!B:B,MATCH(LEFT(C2056,1),FSA_Province!A:A,0))</f>
        <v>ON</v>
      </c>
      <c r="E2056" t="s">
        <v>1912</v>
      </c>
      <c r="F2056" t="s">
        <v>2642</v>
      </c>
      <c r="G2056" t="s">
        <v>2643</v>
      </c>
      <c r="H2056" t="s">
        <v>27</v>
      </c>
      <c r="I2056" t="s">
        <v>16</v>
      </c>
      <c r="J2056">
        <v>7.6319999999999999E-3</v>
      </c>
      <c r="K2056">
        <v>7.6319999999999999E-3</v>
      </c>
      <c r="L2056">
        <v>41960.088000000003</v>
      </c>
      <c r="M2056">
        <v>326.75720280000002</v>
      </c>
      <c r="O2056">
        <v>0.49013580000000001</v>
      </c>
    </row>
    <row r="2057" spans="1:15" hidden="1" x14ac:dyDescent="0.35">
      <c r="A2057">
        <v>2056</v>
      </c>
      <c r="B2057">
        <v>76</v>
      </c>
      <c r="C2057" t="s">
        <v>1524</v>
      </c>
      <c r="D2057" t="str">
        <f>INDEX(FSA_Province!B:B,MATCH(LEFT(C2057,1),FSA_Province!A:A,0))</f>
        <v>AB</v>
      </c>
      <c r="E2057" t="s">
        <v>2315</v>
      </c>
      <c r="F2057" t="s">
        <v>2666</v>
      </c>
      <c r="G2057" t="s">
        <v>2643</v>
      </c>
      <c r="H2057" t="s">
        <v>27</v>
      </c>
      <c r="I2057" t="s">
        <v>16</v>
      </c>
      <c r="J2057">
        <v>85000</v>
      </c>
      <c r="K2057">
        <v>85000</v>
      </c>
      <c r="L2057">
        <v>5.7999999999999996E-3</v>
      </c>
      <c r="M2057">
        <v>501.41126000000003</v>
      </c>
      <c r="O2057">
        <v>0.75211689000000004</v>
      </c>
    </row>
    <row r="2058" spans="1:15" hidden="1" x14ac:dyDescent="0.35">
      <c r="A2058">
        <v>2275</v>
      </c>
      <c r="B2058">
        <v>239</v>
      </c>
      <c r="C2058" t="s">
        <v>1767</v>
      </c>
      <c r="D2058" t="str">
        <f>INDEX(FSA_Province!B:B,MATCH(LEFT(C2058,1),FSA_Province!A:A,0))</f>
        <v>QC</v>
      </c>
      <c r="E2058" t="s">
        <v>2540</v>
      </c>
      <c r="F2058" t="s">
        <v>2642</v>
      </c>
      <c r="G2058" t="s">
        <v>2643</v>
      </c>
      <c r="H2058" t="s">
        <v>27</v>
      </c>
      <c r="I2058" t="s">
        <v>12</v>
      </c>
      <c r="J2058">
        <v>1.2500000000000001E-2</v>
      </c>
      <c r="K2058">
        <v>1.2500000000000001E-2</v>
      </c>
      <c r="L2058">
        <v>41951.991999999998</v>
      </c>
      <c r="M2058">
        <v>516.49175160000004</v>
      </c>
      <c r="O2058">
        <v>0.77473762000000002</v>
      </c>
    </row>
    <row r="2059" spans="1:15" hidden="1" x14ac:dyDescent="0.35">
      <c r="A2059">
        <v>2058</v>
      </c>
      <c r="B2059">
        <v>145</v>
      </c>
      <c r="C2059" t="s">
        <v>291</v>
      </c>
      <c r="D2059" t="str">
        <f>INDEX(FSA_Province!B:B,MATCH(LEFT(C2059,1),FSA_Province!A:A,0))</f>
        <v>ON</v>
      </c>
      <c r="E2059" t="s">
        <v>2317</v>
      </c>
      <c r="F2059" t="s">
        <v>2650</v>
      </c>
      <c r="G2059" t="s">
        <v>2643</v>
      </c>
      <c r="H2059" t="s">
        <v>27</v>
      </c>
      <c r="I2059" t="s">
        <v>16</v>
      </c>
      <c r="J2059">
        <v>1600</v>
      </c>
      <c r="K2059">
        <v>1600</v>
      </c>
      <c r="L2059">
        <v>1.27129</v>
      </c>
      <c r="M2059">
        <v>2065.304224</v>
      </c>
      <c r="O2059">
        <v>3.0979563300000001</v>
      </c>
    </row>
    <row r="2060" spans="1:15" hidden="1" x14ac:dyDescent="0.35">
      <c r="A2060">
        <v>2059</v>
      </c>
      <c r="B2060">
        <v>146</v>
      </c>
      <c r="C2060" t="s">
        <v>1016</v>
      </c>
      <c r="D2060" t="str">
        <f>INDEX(FSA_Province!B:B,MATCH(LEFT(C2060,1),FSA_Province!A:A,0))</f>
        <v>ON</v>
      </c>
      <c r="E2060" t="s">
        <v>2318</v>
      </c>
      <c r="F2060" t="s">
        <v>2646</v>
      </c>
      <c r="G2060" t="s">
        <v>2643</v>
      </c>
      <c r="H2060" t="s">
        <v>27</v>
      </c>
      <c r="I2060" t="s">
        <v>16</v>
      </c>
      <c r="J2060">
        <v>1.6E-2</v>
      </c>
      <c r="K2060">
        <v>1.6E-2</v>
      </c>
      <c r="L2060">
        <v>1416.96</v>
      </c>
      <c r="M2060">
        <v>22.949459730000001</v>
      </c>
      <c r="O2060">
        <v>0</v>
      </c>
    </row>
    <row r="2061" spans="1:15" hidden="1" x14ac:dyDescent="0.35">
      <c r="A2061">
        <v>2265</v>
      </c>
      <c r="B2061">
        <v>109</v>
      </c>
      <c r="C2061" t="s">
        <v>72</v>
      </c>
      <c r="D2061" t="str">
        <f>INDEX(FSA_Province!B:B,MATCH(LEFT(C2061,1),FSA_Province!A:A,0))</f>
        <v>BC</v>
      </c>
      <c r="E2061" t="s">
        <v>2530</v>
      </c>
      <c r="F2061" t="s">
        <v>2642</v>
      </c>
      <c r="G2061" t="s">
        <v>2643</v>
      </c>
      <c r="H2061" t="s">
        <v>27</v>
      </c>
      <c r="I2061" t="s">
        <v>16</v>
      </c>
      <c r="J2061">
        <v>2.3E-2</v>
      </c>
      <c r="K2061">
        <v>2.3E-2</v>
      </c>
      <c r="L2061">
        <v>41889.466</v>
      </c>
      <c r="M2061">
        <v>976.54901319999999</v>
      </c>
      <c r="O2061">
        <v>1.46482351</v>
      </c>
    </row>
    <row r="2062" spans="1:15" hidden="1" x14ac:dyDescent="0.35">
      <c r="A2062">
        <v>1651</v>
      </c>
      <c r="B2062">
        <v>245</v>
      </c>
      <c r="C2062" t="s">
        <v>8</v>
      </c>
      <c r="D2062" t="str">
        <f>INDEX(FSA_Province!B:B,MATCH(LEFT(C2062,1),FSA_Province!A:A,0))</f>
        <v>BC</v>
      </c>
      <c r="E2062" t="s">
        <v>1896</v>
      </c>
      <c r="F2062" t="s">
        <v>2642</v>
      </c>
      <c r="G2062" t="s">
        <v>2643</v>
      </c>
      <c r="H2062" t="s">
        <v>11</v>
      </c>
      <c r="I2062" t="s">
        <v>12</v>
      </c>
      <c r="J2062">
        <v>0.3</v>
      </c>
      <c r="K2062">
        <v>0.3</v>
      </c>
      <c r="L2062">
        <v>41880</v>
      </c>
      <c r="M2062">
        <v>12563.99993</v>
      </c>
      <c r="O2062">
        <v>0</v>
      </c>
    </row>
    <row r="2063" spans="1:15" hidden="1" x14ac:dyDescent="0.35">
      <c r="A2063">
        <v>2062</v>
      </c>
      <c r="B2063">
        <v>243</v>
      </c>
      <c r="C2063" t="s">
        <v>2321</v>
      </c>
      <c r="D2063" t="str">
        <f>INDEX(FSA_Province!B:B,MATCH(LEFT(C2063,1),FSA_Province!A:A,0))</f>
        <v>ON</v>
      </c>
      <c r="E2063" t="s">
        <v>2322</v>
      </c>
      <c r="F2063" t="s">
        <v>2646</v>
      </c>
      <c r="G2063" t="s">
        <v>2643</v>
      </c>
      <c r="H2063" t="s">
        <v>11</v>
      </c>
      <c r="I2063" t="s">
        <v>16</v>
      </c>
      <c r="J2063">
        <v>7.6999999999999999E-2</v>
      </c>
      <c r="K2063">
        <v>7.6999999999999999E-2</v>
      </c>
      <c r="L2063">
        <v>1240</v>
      </c>
      <c r="M2063">
        <v>97.486475200000001</v>
      </c>
      <c r="O2063">
        <v>0.14622971000000001</v>
      </c>
    </row>
    <row r="2064" spans="1:15" hidden="1" x14ac:dyDescent="0.35">
      <c r="A2064">
        <v>2042</v>
      </c>
      <c r="B2064">
        <v>170</v>
      </c>
      <c r="C2064" t="s">
        <v>471</v>
      </c>
      <c r="D2064" t="str">
        <f>INDEX(FSA_Province!B:B,MATCH(LEFT(C2064,1),FSA_Province!A:A,0))</f>
        <v>ON</v>
      </c>
      <c r="E2064" t="s">
        <v>2300</v>
      </c>
      <c r="F2064" t="s">
        <v>2642</v>
      </c>
      <c r="G2064" t="s">
        <v>2643</v>
      </c>
      <c r="H2064" t="s">
        <v>27</v>
      </c>
      <c r="I2064" t="s">
        <v>16</v>
      </c>
      <c r="J2064">
        <v>1.2E-2</v>
      </c>
      <c r="K2064">
        <v>1.2E-2</v>
      </c>
      <c r="L2064">
        <v>41861.754000000001</v>
      </c>
      <c r="M2064">
        <v>512.76663629999996</v>
      </c>
      <c r="O2064">
        <v>0.76914994999999997</v>
      </c>
    </row>
    <row r="2065" spans="1:15" hidden="1" x14ac:dyDescent="0.35">
      <c r="A2065">
        <v>1652</v>
      </c>
      <c r="B2065">
        <v>245</v>
      </c>
      <c r="C2065" t="s">
        <v>8</v>
      </c>
      <c r="D2065" t="str">
        <f>INDEX(FSA_Province!B:B,MATCH(LEFT(C2065,1),FSA_Province!A:A,0))</f>
        <v>BC</v>
      </c>
      <c r="E2065" t="s">
        <v>1897</v>
      </c>
      <c r="F2065" t="s">
        <v>2642</v>
      </c>
      <c r="G2065" t="s">
        <v>2643</v>
      </c>
      <c r="H2065" t="s">
        <v>11</v>
      </c>
      <c r="I2065" t="s">
        <v>16</v>
      </c>
      <c r="J2065">
        <v>0.3</v>
      </c>
      <c r="K2065">
        <v>0.3</v>
      </c>
      <c r="L2065">
        <v>41800</v>
      </c>
      <c r="M2065">
        <v>12539.999879999999</v>
      </c>
      <c r="O2065">
        <v>0</v>
      </c>
    </row>
    <row r="2066" spans="1:15" hidden="1" x14ac:dyDescent="0.35">
      <c r="A2066">
        <v>2308</v>
      </c>
      <c r="B2066">
        <v>1</v>
      </c>
      <c r="C2066" t="s">
        <v>556</v>
      </c>
      <c r="D2066" t="str">
        <f>INDEX(FSA_Province!B:B,MATCH(LEFT(C2066,1),FSA_Province!A:A,0))</f>
        <v>ON</v>
      </c>
      <c r="E2066" t="s">
        <v>2575</v>
      </c>
      <c r="F2066" t="s">
        <v>2642</v>
      </c>
      <c r="G2066" t="s">
        <v>2643</v>
      </c>
      <c r="H2066" t="s">
        <v>27</v>
      </c>
      <c r="I2066" t="s">
        <v>16</v>
      </c>
      <c r="J2066">
        <v>2.3E-2</v>
      </c>
      <c r="K2066">
        <v>2.3E-2</v>
      </c>
      <c r="L2066">
        <v>41760.856</v>
      </c>
      <c r="M2066">
        <v>976.19118930000002</v>
      </c>
      <c r="O2066">
        <v>1.4642867799999999</v>
      </c>
    </row>
    <row r="2067" spans="1:15" hidden="1" x14ac:dyDescent="0.35">
      <c r="A2067">
        <v>2066</v>
      </c>
      <c r="B2067">
        <v>146</v>
      </c>
      <c r="C2067" t="s">
        <v>1016</v>
      </c>
      <c r="D2067" t="str">
        <f>INDEX(FSA_Province!B:B,MATCH(LEFT(C2067,1),FSA_Province!A:A,0))</f>
        <v>ON</v>
      </c>
      <c r="E2067" t="s">
        <v>2326</v>
      </c>
      <c r="F2067" t="s">
        <v>2646</v>
      </c>
      <c r="G2067" t="s">
        <v>2643</v>
      </c>
      <c r="H2067" t="s">
        <v>11</v>
      </c>
      <c r="I2067" t="s">
        <v>16</v>
      </c>
      <c r="J2067">
        <v>0.51</v>
      </c>
      <c r="K2067">
        <v>0.51</v>
      </c>
      <c r="L2067">
        <v>1580</v>
      </c>
      <c r="M2067">
        <v>811.44414840000002</v>
      </c>
      <c r="O2067">
        <v>0</v>
      </c>
    </row>
    <row r="2068" spans="1:15" hidden="1" x14ac:dyDescent="0.35">
      <c r="A2068">
        <v>2052</v>
      </c>
      <c r="B2068">
        <v>115</v>
      </c>
      <c r="C2068" t="s">
        <v>88</v>
      </c>
      <c r="D2068" t="str">
        <f>INDEX(FSA_Province!B:B,MATCH(LEFT(C2068,1),FSA_Province!A:A,0))</f>
        <v>ON</v>
      </c>
      <c r="E2068" t="s">
        <v>2311</v>
      </c>
      <c r="F2068" t="s">
        <v>2642</v>
      </c>
      <c r="G2068" t="s">
        <v>2643</v>
      </c>
      <c r="H2068" t="s">
        <v>11</v>
      </c>
      <c r="I2068" t="s">
        <v>16</v>
      </c>
      <c r="J2068">
        <v>2.3486800000000001E-3</v>
      </c>
      <c r="K2068">
        <v>2.3486800000000001E-3</v>
      </c>
      <c r="L2068">
        <v>41663.095999999998</v>
      </c>
      <c r="M2068">
        <v>99.36285986</v>
      </c>
      <c r="O2068">
        <v>0.14904428</v>
      </c>
    </row>
    <row r="2069" spans="1:15" hidden="1" x14ac:dyDescent="0.35">
      <c r="A2069">
        <v>2068</v>
      </c>
      <c r="B2069">
        <v>129</v>
      </c>
      <c r="C2069" t="s">
        <v>556</v>
      </c>
      <c r="D2069" t="str">
        <f>INDEX(FSA_Province!B:B,MATCH(LEFT(C2069,1),FSA_Province!A:A,0))</f>
        <v>ON</v>
      </c>
      <c r="E2069" t="s">
        <v>2328</v>
      </c>
      <c r="F2069" t="s">
        <v>2647</v>
      </c>
      <c r="G2069" t="s">
        <v>2643</v>
      </c>
      <c r="H2069" t="s">
        <v>11</v>
      </c>
      <c r="I2069" t="s">
        <v>16</v>
      </c>
      <c r="J2069">
        <v>3336.9969922999999</v>
      </c>
      <c r="K2069">
        <v>3336.9969922999999</v>
      </c>
      <c r="L2069">
        <v>5.9844359999999999E-2</v>
      </c>
      <c r="M2069">
        <v>201.9481222</v>
      </c>
      <c r="O2069">
        <v>0.30292217999999999</v>
      </c>
    </row>
    <row r="2070" spans="1:15" hidden="1" x14ac:dyDescent="0.35">
      <c r="A2070">
        <v>1324</v>
      </c>
      <c r="B2070">
        <v>130</v>
      </c>
      <c r="C2070" t="s">
        <v>1432</v>
      </c>
      <c r="D2070" t="str">
        <f>INDEX(FSA_Province!B:B,MATCH(LEFT(C2070,1),FSA_Province!A:A,0))</f>
        <v>BC</v>
      </c>
      <c r="E2070" t="s">
        <v>1559</v>
      </c>
      <c r="F2070" t="s">
        <v>2642</v>
      </c>
      <c r="G2070" t="s">
        <v>2643</v>
      </c>
      <c r="H2070" t="s">
        <v>27</v>
      </c>
      <c r="I2070" t="s">
        <v>16</v>
      </c>
      <c r="J2070">
        <v>1.15E-2</v>
      </c>
      <c r="K2070">
        <v>1.15E-2</v>
      </c>
      <c r="L2070">
        <v>41636.203999999998</v>
      </c>
      <c r="M2070">
        <v>484.9233097</v>
      </c>
      <c r="O2070">
        <v>0.72738495999999997</v>
      </c>
    </row>
    <row r="2071" spans="1:15" hidden="1" x14ac:dyDescent="0.35">
      <c r="A2071">
        <v>2295</v>
      </c>
      <c r="B2071">
        <v>245</v>
      </c>
      <c r="C2071" t="s">
        <v>8</v>
      </c>
      <c r="D2071" t="str">
        <f>INDEX(FSA_Province!B:B,MATCH(LEFT(C2071,1),FSA_Province!A:A,0))</f>
        <v>BC</v>
      </c>
      <c r="E2071" t="s">
        <v>2560</v>
      </c>
      <c r="F2071" t="s">
        <v>2642</v>
      </c>
      <c r="G2071" t="s">
        <v>2643</v>
      </c>
      <c r="H2071" t="s">
        <v>11</v>
      </c>
      <c r="I2071" t="s">
        <v>12</v>
      </c>
      <c r="J2071">
        <v>0.5</v>
      </c>
      <c r="K2071">
        <v>0.5</v>
      </c>
      <c r="L2071">
        <v>41560</v>
      </c>
      <c r="M2071">
        <v>20780.0131</v>
      </c>
      <c r="O2071">
        <v>0</v>
      </c>
    </row>
    <row r="2072" spans="1:15" hidden="1" x14ac:dyDescent="0.35">
      <c r="A2072">
        <v>2071</v>
      </c>
      <c r="B2072">
        <v>94</v>
      </c>
      <c r="C2072" t="s">
        <v>827</v>
      </c>
      <c r="D2072" t="str">
        <f>INDEX(FSA_Province!B:B,MATCH(LEFT(C2072,1),FSA_Province!A:A,0))</f>
        <v>QC</v>
      </c>
      <c r="E2072" t="s">
        <v>2331</v>
      </c>
      <c r="F2072" t="s">
        <v>2679</v>
      </c>
      <c r="G2072" t="s">
        <v>2642</v>
      </c>
      <c r="H2072" t="s">
        <v>11</v>
      </c>
      <c r="I2072" t="s">
        <v>16</v>
      </c>
      <c r="J2072">
        <v>11</v>
      </c>
      <c r="K2072">
        <v>11</v>
      </c>
      <c r="L2072">
        <v>2.9199999999999999E-3</v>
      </c>
      <c r="M2072">
        <v>3.197067E-2</v>
      </c>
      <c r="O2072">
        <v>4.795E-5</v>
      </c>
    </row>
    <row r="2073" spans="1:15" hidden="1" x14ac:dyDescent="0.35">
      <c r="A2073">
        <v>2072</v>
      </c>
      <c r="B2073">
        <v>36</v>
      </c>
      <c r="C2073" t="s">
        <v>694</v>
      </c>
      <c r="D2073" t="str">
        <f>INDEX(FSA_Province!B:B,MATCH(LEFT(C2073,1),FSA_Province!A:A,0))</f>
        <v>ON</v>
      </c>
      <c r="E2073" t="s">
        <v>2333</v>
      </c>
      <c r="F2073" t="s">
        <v>2666</v>
      </c>
      <c r="G2073" t="s">
        <v>2643</v>
      </c>
      <c r="H2073" t="s">
        <v>11</v>
      </c>
      <c r="I2073" t="s">
        <v>16</v>
      </c>
      <c r="J2073">
        <v>4733.6402803199999</v>
      </c>
      <c r="K2073">
        <v>4733.6402803199999</v>
      </c>
      <c r="L2073">
        <v>6.7499999999999999E-3</v>
      </c>
      <c r="M2073">
        <v>32.297826440000001</v>
      </c>
      <c r="O2073">
        <v>4.844673E-2</v>
      </c>
    </row>
    <row r="2074" spans="1:15" hidden="1" x14ac:dyDescent="0.35">
      <c r="A2074">
        <v>2073</v>
      </c>
      <c r="B2074">
        <v>36</v>
      </c>
      <c r="C2074" t="s">
        <v>694</v>
      </c>
      <c r="D2074" t="str">
        <f>INDEX(FSA_Province!B:B,MATCH(LEFT(C2074,1),FSA_Province!A:A,0))</f>
        <v>ON</v>
      </c>
      <c r="E2074" t="s">
        <v>2334</v>
      </c>
      <c r="F2074" t="s">
        <v>2647</v>
      </c>
      <c r="G2074" t="s">
        <v>2643</v>
      </c>
      <c r="H2074" t="s">
        <v>11</v>
      </c>
      <c r="I2074" t="s">
        <v>16</v>
      </c>
      <c r="J2074">
        <v>14570.0282226</v>
      </c>
      <c r="K2074">
        <v>14570.0282226</v>
      </c>
      <c r="L2074">
        <v>6.5790000000000001E-2</v>
      </c>
      <c r="M2074">
        <v>963.1556223</v>
      </c>
      <c r="O2074">
        <v>1.4447334300000001</v>
      </c>
    </row>
    <row r="2075" spans="1:15" hidden="1" x14ac:dyDescent="0.35">
      <c r="A2075">
        <v>2074</v>
      </c>
      <c r="B2075">
        <v>62</v>
      </c>
      <c r="C2075" t="s">
        <v>140</v>
      </c>
      <c r="D2075" t="str">
        <f>INDEX(FSA_Province!B:B,MATCH(LEFT(C2075,1),FSA_Province!A:A,0))</f>
        <v>ON</v>
      </c>
      <c r="E2075" t="s">
        <v>2335</v>
      </c>
      <c r="F2075" t="s">
        <v>2644</v>
      </c>
      <c r="G2075" t="s">
        <v>2643</v>
      </c>
      <c r="H2075" t="s">
        <v>27</v>
      </c>
      <c r="I2075" t="s">
        <v>16</v>
      </c>
      <c r="J2075">
        <v>1249.99999998</v>
      </c>
      <c r="K2075">
        <v>1249.99999998</v>
      </c>
      <c r="L2075">
        <v>0.42282999999999998</v>
      </c>
      <c r="M2075">
        <v>536.58904500000006</v>
      </c>
      <c r="O2075">
        <v>0.80488356000000005</v>
      </c>
    </row>
    <row r="2076" spans="1:15" hidden="1" x14ac:dyDescent="0.35">
      <c r="A2076">
        <v>2075</v>
      </c>
      <c r="B2076">
        <v>62</v>
      </c>
      <c r="C2076" t="s">
        <v>140</v>
      </c>
      <c r="D2076" t="str">
        <f>INDEX(FSA_Province!B:B,MATCH(LEFT(C2076,1),FSA_Province!A:A,0))</f>
        <v>ON</v>
      </c>
      <c r="E2076" t="s">
        <v>2336</v>
      </c>
      <c r="F2076" t="s">
        <v>2646</v>
      </c>
      <c r="G2076" t="s">
        <v>2643</v>
      </c>
      <c r="H2076" t="s">
        <v>27</v>
      </c>
      <c r="I2076" t="s">
        <v>16</v>
      </c>
      <c r="J2076">
        <v>1.2</v>
      </c>
      <c r="K2076">
        <v>1.2</v>
      </c>
      <c r="L2076">
        <v>1695.4880000000001</v>
      </c>
      <c r="M2076">
        <v>2065.4924900000001</v>
      </c>
      <c r="O2076">
        <v>3.0982387299999998</v>
      </c>
    </row>
    <row r="2077" spans="1:15" hidden="1" x14ac:dyDescent="0.35">
      <c r="A2077">
        <v>1586</v>
      </c>
      <c r="B2077">
        <v>126</v>
      </c>
      <c r="C2077" t="s">
        <v>78</v>
      </c>
      <c r="D2077" t="str">
        <f>INDEX(FSA_Province!B:B,MATCH(LEFT(C2077,1),FSA_Province!A:A,0))</f>
        <v>BC</v>
      </c>
      <c r="E2077" t="s">
        <v>1830</v>
      </c>
      <c r="F2077" t="s">
        <v>2651</v>
      </c>
      <c r="G2077" t="s">
        <v>2642</v>
      </c>
      <c r="H2077" t="s">
        <v>27</v>
      </c>
      <c r="I2077" t="s">
        <v>16</v>
      </c>
      <c r="J2077">
        <v>1</v>
      </c>
      <c r="K2077">
        <v>1</v>
      </c>
      <c r="L2077">
        <v>4.2727900000000003E-3</v>
      </c>
      <c r="M2077">
        <v>4.2727900000000003E-3</v>
      </c>
      <c r="O2077">
        <v>0</v>
      </c>
    </row>
    <row r="2078" spans="1:15" hidden="1" x14ac:dyDescent="0.35">
      <c r="A2078">
        <v>2284</v>
      </c>
      <c r="B2078">
        <v>245</v>
      </c>
      <c r="C2078" t="s">
        <v>8</v>
      </c>
      <c r="D2078" t="str">
        <f>INDEX(FSA_Province!B:B,MATCH(LEFT(C2078,1),FSA_Province!A:A,0))</f>
        <v>BC</v>
      </c>
      <c r="E2078" t="s">
        <v>2549</v>
      </c>
      <c r="F2078" t="s">
        <v>2642</v>
      </c>
      <c r="G2078" t="s">
        <v>2643</v>
      </c>
      <c r="H2078" t="s">
        <v>11</v>
      </c>
      <c r="I2078" t="s">
        <v>16</v>
      </c>
      <c r="J2078">
        <v>0.5</v>
      </c>
      <c r="K2078">
        <v>0.5</v>
      </c>
      <c r="L2078">
        <v>41500</v>
      </c>
      <c r="M2078">
        <v>20749.999919999998</v>
      </c>
      <c r="O2078">
        <v>0</v>
      </c>
    </row>
    <row r="2079" spans="1:15" hidden="1" x14ac:dyDescent="0.35">
      <c r="A2079">
        <v>2078</v>
      </c>
      <c r="B2079">
        <v>215</v>
      </c>
      <c r="C2079" t="s">
        <v>177</v>
      </c>
      <c r="D2079" t="str">
        <f>INDEX(FSA_Province!B:B,MATCH(LEFT(C2079,1),FSA_Province!A:A,0))</f>
        <v>BC</v>
      </c>
      <c r="E2079" t="s">
        <v>2339</v>
      </c>
      <c r="F2079" t="s">
        <v>2644</v>
      </c>
      <c r="G2079" t="s">
        <v>2643</v>
      </c>
      <c r="H2079" t="s">
        <v>11</v>
      </c>
      <c r="I2079" t="s">
        <v>16</v>
      </c>
      <c r="J2079">
        <v>410</v>
      </c>
      <c r="K2079">
        <v>410</v>
      </c>
      <c r="L2079">
        <v>0.42299999999999999</v>
      </c>
      <c r="M2079">
        <v>176.0593767</v>
      </c>
      <c r="O2079">
        <v>0.26408905999999999</v>
      </c>
    </row>
    <row r="2080" spans="1:15" hidden="1" x14ac:dyDescent="0.35">
      <c r="A2080">
        <v>2079</v>
      </c>
      <c r="B2080">
        <v>76</v>
      </c>
      <c r="C2080" t="s">
        <v>1524</v>
      </c>
      <c r="D2080" t="str">
        <f>INDEX(FSA_Province!B:B,MATCH(LEFT(C2080,1),FSA_Province!A:A,0))</f>
        <v>AB</v>
      </c>
      <c r="E2080" t="s">
        <v>2340</v>
      </c>
      <c r="F2080" t="s">
        <v>2653</v>
      </c>
      <c r="G2080" t="s">
        <v>2643</v>
      </c>
      <c r="H2080" t="s">
        <v>27</v>
      </c>
      <c r="I2080" t="s">
        <v>16</v>
      </c>
      <c r="J2080">
        <v>1300</v>
      </c>
      <c r="K2080">
        <v>1300</v>
      </c>
      <c r="L2080">
        <v>4.0509999999999997E-2</v>
      </c>
      <c r="M2080">
        <v>53.4712386</v>
      </c>
      <c r="O2080">
        <v>8.0206849999999996E-2</v>
      </c>
    </row>
    <row r="2081" spans="1:15" hidden="1" x14ac:dyDescent="0.35">
      <c r="A2081">
        <v>2080</v>
      </c>
      <c r="B2081">
        <v>76</v>
      </c>
      <c r="C2081" t="s">
        <v>1524</v>
      </c>
      <c r="D2081" t="str">
        <f>INDEX(FSA_Province!B:B,MATCH(LEFT(C2081,1),FSA_Province!A:A,0))</f>
        <v>AB</v>
      </c>
      <c r="E2081" t="s">
        <v>2341</v>
      </c>
      <c r="F2081" t="s">
        <v>2666</v>
      </c>
      <c r="G2081" t="s">
        <v>2643</v>
      </c>
      <c r="H2081" t="s">
        <v>27</v>
      </c>
      <c r="I2081" t="s">
        <v>16</v>
      </c>
      <c r="J2081">
        <v>75000</v>
      </c>
      <c r="K2081">
        <v>75000</v>
      </c>
      <c r="L2081">
        <v>6.7299999999999999E-3</v>
      </c>
      <c r="M2081">
        <v>512.69550000000004</v>
      </c>
      <c r="O2081">
        <v>0.76904324999999996</v>
      </c>
    </row>
    <row r="2082" spans="1:15" hidden="1" x14ac:dyDescent="0.35">
      <c r="A2082">
        <v>2081</v>
      </c>
      <c r="B2082">
        <v>76</v>
      </c>
      <c r="C2082" t="s">
        <v>1524</v>
      </c>
      <c r="D2082" t="str">
        <f>INDEX(FSA_Province!B:B,MATCH(LEFT(C2082,1),FSA_Province!A:A,0))</f>
        <v>AB</v>
      </c>
      <c r="E2082" t="s">
        <v>2342</v>
      </c>
      <c r="F2082" t="s">
        <v>2644</v>
      </c>
      <c r="G2082" t="s">
        <v>2643</v>
      </c>
      <c r="H2082" t="s">
        <v>27</v>
      </c>
      <c r="I2082" t="s">
        <v>16</v>
      </c>
      <c r="J2082">
        <v>1177</v>
      </c>
      <c r="K2082">
        <v>1177</v>
      </c>
      <c r="L2082">
        <v>0.42448000000000002</v>
      </c>
      <c r="M2082">
        <v>507.21058679999999</v>
      </c>
      <c r="O2082">
        <v>0.76081588</v>
      </c>
    </row>
    <row r="2083" spans="1:15" hidden="1" x14ac:dyDescent="0.35">
      <c r="A2083">
        <v>2082</v>
      </c>
      <c r="B2083">
        <v>76</v>
      </c>
      <c r="C2083" t="s">
        <v>1524</v>
      </c>
      <c r="D2083" t="str">
        <f>INDEX(FSA_Province!B:B,MATCH(LEFT(C2083,1),FSA_Province!A:A,0))</f>
        <v>AB</v>
      </c>
      <c r="E2083" t="s">
        <v>2343</v>
      </c>
      <c r="F2083" t="s">
        <v>2646</v>
      </c>
      <c r="G2083" t="s">
        <v>2643</v>
      </c>
      <c r="H2083" t="s">
        <v>27</v>
      </c>
      <c r="I2083" t="s">
        <v>16</v>
      </c>
      <c r="J2083">
        <v>0.1</v>
      </c>
      <c r="K2083">
        <v>0.1</v>
      </c>
      <c r="L2083">
        <v>1695.5219999999999</v>
      </c>
      <c r="M2083">
        <v>172.12200429999999</v>
      </c>
      <c r="O2083">
        <v>0.258183</v>
      </c>
    </row>
    <row r="2084" spans="1:15" hidden="1" x14ac:dyDescent="0.35">
      <c r="A2084">
        <v>1572</v>
      </c>
      <c r="B2084">
        <v>95</v>
      </c>
      <c r="C2084" t="s">
        <v>1503</v>
      </c>
      <c r="D2084" t="str">
        <f>INDEX(FSA_Province!B:B,MATCH(LEFT(C2084,1),FSA_Province!A:A,0))</f>
        <v>ON</v>
      </c>
      <c r="E2084" t="s">
        <v>1816</v>
      </c>
      <c r="F2084" t="s">
        <v>2642</v>
      </c>
      <c r="G2084" t="s">
        <v>2643</v>
      </c>
      <c r="H2084" t="s">
        <v>27</v>
      </c>
      <c r="I2084" t="s">
        <v>16</v>
      </c>
      <c r="J2084">
        <v>2.5000000000000001E-3</v>
      </c>
      <c r="K2084">
        <v>2.5000000000000001E-3</v>
      </c>
      <c r="L2084">
        <v>41473.000999999997</v>
      </c>
      <c r="M2084">
        <v>104.9573183</v>
      </c>
      <c r="O2084">
        <v>0.15743597000000001</v>
      </c>
    </row>
    <row r="2085" spans="1:15" hidden="1" x14ac:dyDescent="0.35">
      <c r="A2085">
        <v>2084</v>
      </c>
      <c r="B2085">
        <v>128</v>
      </c>
      <c r="C2085" t="s">
        <v>471</v>
      </c>
      <c r="D2085" t="str">
        <f>INDEX(FSA_Province!B:B,MATCH(LEFT(C2085,1),FSA_Province!A:A,0))</f>
        <v>ON</v>
      </c>
      <c r="E2085" t="s">
        <v>2345</v>
      </c>
      <c r="F2085" t="s">
        <v>2647</v>
      </c>
      <c r="G2085" t="s">
        <v>2643</v>
      </c>
      <c r="H2085" t="s">
        <v>27</v>
      </c>
      <c r="I2085" t="s">
        <v>16</v>
      </c>
      <c r="J2085">
        <v>6000</v>
      </c>
      <c r="K2085">
        <v>6000</v>
      </c>
      <c r="L2085">
        <v>6.551643E-2</v>
      </c>
      <c r="M2085">
        <v>399.0701047</v>
      </c>
      <c r="O2085">
        <v>0.59860515000000003</v>
      </c>
    </row>
    <row r="2086" spans="1:15" hidden="1" x14ac:dyDescent="0.35">
      <c r="A2086">
        <v>2309</v>
      </c>
      <c r="B2086">
        <v>225</v>
      </c>
      <c r="C2086" t="s">
        <v>300</v>
      </c>
      <c r="D2086" t="str">
        <f>INDEX(FSA_Province!B:B,MATCH(LEFT(C2086,1),FSA_Province!A:A,0))</f>
        <v>AB</v>
      </c>
      <c r="E2086" t="s">
        <v>2576</v>
      </c>
      <c r="F2086" t="s">
        <v>2642</v>
      </c>
      <c r="G2086" t="s">
        <v>2643</v>
      </c>
      <c r="H2086" t="s">
        <v>27</v>
      </c>
      <c r="I2086" t="s">
        <v>16</v>
      </c>
      <c r="J2086">
        <v>4.79E-3</v>
      </c>
      <c r="K2086">
        <v>4.79E-3</v>
      </c>
      <c r="L2086">
        <v>41441.637000000002</v>
      </c>
      <c r="M2086">
        <v>201.74838579999999</v>
      </c>
      <c r="O2086">
        <v>0.30262256999999998</v>
      </c>
    </row>
    <row r="2087" spans="1:15" hidden="1" x14ac:dyDescent="0.35">
      <c r="A2087">
        <v>2086</v>
      </c>
      <c r="B2087">
        <v>215</v>
      </c>
      <c r="C2087" t="s">
        <v>177</v>
      </c>
      <c r="D2087" t="str">
        <f>INDEX(FSA_Province!B:B,MATCH(LEFT(C2087,1),FSA_Province!A:A,0))</f>
        <v>BC</v>
      </c>
      <c r="E2087" t="s">
        <v>2347</v>
      </c>
      <c r="F2087" t="s">
        <v>2663</v>
      </c>
      <c r="G2087" t="s">
        <v>2643</v>
      </c>
      <c r="H2087" t="s">
        <v>11</v>
      </c>
      <c r="I2087" t="s">
        <v>16</v>
      </c>
      <c r="J2087">
        <v>2.5</v>
      </c>
      <c r="K2087">
        <v>2.5</v>
      </c>
      <c r="L2087">
        <v>718</v>
      </c>
      <c r="M2087">
        <v>1822.264909</v>
      </c>
      <c r="O2087">
        <v>2.7333973500000002</v>
      </c>
    </row>
    <row r="2088" spans="1:15" hidden="1" x14ac:dyDescent="0.35">
      <c r="A2088">
        <v>2087</v>
      </c>
      <c r="B2088">
        <v>212</v>
      </c>
      <c r="C2088" t="s">
        <v>2348</v>
      </c>
      <c r="D2088" t="str">
        <f>INDEX(FSA_Province!B:B,MATCH(LEFT(C2088,1),FSA_Province!A:A,0))</f>
        <v>ON</v>
      </c>
      <c r="E2088" t="s">
        <v>2349</v>
      </c>
      <c r="F2088" t="s">
        <v>2652</v>
      </c>
      <c r="G2088" t="s">
        <v>2650</v>
      </c>
      <c r="H2088" t="s">
        <v>11</v>
      </c>
      <c r="I2088" t="s">
        <v>16</v>
      </c>
      <c r="J2088">
        <v>2170.67444316</v>
      </c>
      <c r="K2088">
        <v>2170.67444316</v>
      </c>
      <c r="L2088">
        <v>3.495972E-2</v>
      </c>
      <c r="M2088">
        <v>75.365230580000002</v>
      </c>
      <c r="O2088">
        <v>0.11304784</v>
      </c>
    </row>
    <row r="2089" spans="1:15" hidden="1" x14ac:dyDescent="0.35">
      <c r="A2089">
        <v>2088</v>
      </c>
      <c r="B2089">
        <v>56</v>
      </c>
      <c r="C2089" t="s">
        <v>2122</v>
      </c>
      <c r="D2089" t="str">
        <f>INDEX(FSA_Province!B:B,MATCH(LEFT(C2089,1),FSA_Province!A:A,0))</f>
        <v>BC</v>
      </c>
      <c r="E2089" t="s">
        <v>2350</v>
      </c>
      <c r="F2089" t="s">
        <v>2646</v>
      </c>
      <c r="G2089" t="s">
        <v>2643</v>
      </c>
      <c r="H2089" t="s">
        <v>11</v>
      </c>
      <c r="I2089" t="s">
        <v>16</v>
      </c>
      <c r="J2089">
        <v>0.5</v>
      </c>
      <c r="K2089">
        <v>0.5</v>
      </c>
      <c r="L2089">
        <v>1639.5920000000001</v>
      </c>
      <c r="M2089">
        <v>832.24925410000003</v>
      </c>
      <c r="O2089">
        <v>1.2483738799999999</v>
      </c>
    </row>
    <row r="2090" spans="1:15" hidden="1" x14ac:dyDescent="0.35">
      <c r="A2090">
        <v>1661</v>
      </c>
      <c r="B2090">
        <v>95</v>
      </c>
      <c r="C2090" t="s">
        <v>1503</v>
      </c>
      <c r="D2090" t="str">
        <f>INDEX(FSA_Province!B:B,MATCH(LEFT(C2090,1),FSA_Province!A:A,0))</f>
        <v>ON</v>
      </c>
      <c r="E2090" t="s">
        <v>1906</v>
      </c>
      <c r="F2090" t="s">
        <v>2642</v>
      </c>
      <c r="G2090" t="s">
        <v>2643</v>
      </c>
      <c r="H2090" t="s">
        <v>27</v>
      </c>
      <c r="I2090" t="s">
        <v>16</v>
      </c>
      <c r="J2090">
        <v>2.5000000000000001E-3</v>
      </c>
      <c r="K2090">
        <v>2.5000000000000001E-3</v>
      </c>
      <c r="L2090">
        <v>41437.756000000001</v>
      </c>
      <c r="M2090">
        <v>104.9711959</v>
      </c>
      <c r="O2090">
        <v>0.15745679000000001</v>
      </c>
    </row>
    <row r="2091" spans="1:15" hidden="1" x14ac:dyDescent="0.35">
      <c r="A2091">
        <v>2090</v>
      </c>
      <c r="B2091">
        <v>212</v>
      </c>
      <c r="C2091" t="s">
        <v>2348</v>
      </c>
      <c r="D2091" t="str">
        <f>INDEX(FSA_Province!B:B,MATCH(LEFT(C2091,1),FSA_Province!A:A,0))</f>
        <v>ON</v>
      </c>
      <c r="E2091" t="s">
        <v>2352</v>
      </c>
      <c r="F2091" t="s">
        <v>2650</v>
      </c>
      <c r="G2091" t="s">
        <v>2643</v>
      </c>
      <c r="H2091" t="s">
        <v>11</v>
      </c>
      <c r="I2091" t="s">
        <v>16</v>
      </c>
      <c r="J2091">
        <v>76</v>
      </c>
      <c r="K2091">
        <v>76</v>
      </c>
      <c r="L2091">
        <v>1.2736700000000001</v>
      </c>
      <c r="M2091">
        <v>98.268881710000002</v>
      </c>
      <c r="O2091">
        <v>0.14740331000000001</v>
      </c>
    </row>
    <row r="2092" spans="1:15" hidden="1" x14ac:dyDescent="0.35">
      <c r="A2092">
        <v>2091</v>
      </c>
      <c r="B2092">
        <v>202</v>
      </c>
      <c r="C2092" t="s">
        <v>391</v>
      </c>
      <c r="D2092" t="str">
        <f>INDEX(FSA_Province!B:B,MATCH(LEFT(C2092,1),FSA_Province!A:A,0))</f>
        <v>ON</v>
      </c>
      <c r="E2092" t="s">
        <v>2353</v>
      </c>
      <c r="F2092" t="s">
        <v>2646</v>
      </c>
      <c r="G2092" t="s">
        <v>2643</v>
      </c>
      <c r="H2092" t="s">
        <v>27</v>
      </c>
      <c r="I2092" t="s">
        <v>12</v>
      </c>
      <c r="J2092">
        <v>0.5</v>
      </c>
      <c r="K2092">
        <v>0.5</v>
      </c>
      <c r="L2092">
        <v>1647.7270000000001</v>
      </c>
      <c r="M2092">
        <v>816.92549870000005</v>
      </c>
      <c r="O2092">
        <v>0</v>
      </c>
    </row>
    <row r="2093" spans="1:15" hidden="1" x14ac:dyDescent="0.35">
      <c r="A2093">
        <v>2092</v>
      </c>
      <c r="B2093">
        <v>146</v>
      </c>
      <c r="C2093" t="s">
        <v>1016</v>
      </c>
      <c r="D2093" t="str">
        <f>INDEX(FSA_Province!B:B,MATCH(LEFT(C2093,1),FSA_Province!A:A,0))</f>
        <v>ON</v>
      </c>
      <c r="E2093" t="s">
        <v>2354</v>
      </c>
      <c r="F2093" t="s">
        <v>2646</v>
      </c>
      <c r="G2093" t="s">
        <v>2643</v>
      </c>
      <c r="H2093" t="s">
        <v>27</v>
      </c>
      <c r="I2093" t="s">
        <v>12</v>
      </c>
      <c r="J2093">
        <v>0.5</v>
      </c>
      <c r="K2093">
        <v>0.5</v>
      </c>
      <c r="L2093">
        <v>1644.211</v>
      </c>
      <c r="M2093">
        <v>815.18193550000001</v>
      </c>
      <c r="O2093">
        <v>0</v>
      </c>
    </row>
    <row r="2094" spans="1:15" hidden="1" x14ac:dyDescent="0.35">
      <c r="A2094">
        <v>2093</v>
      </c>
      <c r="B2094">
        <v>173</v>
      </c>
      <c r="C2094" t="s">
        <v>391</v>
      </c>
      <c r="D2094" t="str">
        <f>INDEX(FSA_Province!B:B,MATCH(LEFT(C2094,1),FSA_Province!A:A,0))</f>
        <v>ON</v>
      </c>
      <c r="E2094" t="s">
        <v>2355</v>
      </c>
      <c r="F2094" t="s">
        <v>2677</v>
      </c>
      <c r="G2094" t="s">
        <v>2643</v>
      </c>
      <c r="H2094" t="s">
        <v>27</v>
      </c>
      <c r="I2094" t="s">
        <v>12</v>
      </c>
      <c r="J2094">
        <v>10</v>
      </c>
      <c r="K2094">
        <v>10</v>
      </c>
      <c r="L2094">
        <v>0.42420999999999998</v>
      </c>
      <c r="M2094">
        <v>4.2064722000000003</v>
      </c>
      <c r="O2094">
        <v>0</v>
      </c>
    </row>
    <row r="2095" spans="1:15" hidden="1" x14ac:dyDescent="0.35">
      <c r="A2095">
        <v>2094</v>
      </c>
      <c r="B2095">
        <v>62</v>
      </c>
      <c r="C2095" t="s">
        <v>140</v>
      </c>
      <c r="D2095" t="str">
        <f>INDEX(FSA_Province!B:B,MATCH(LEFT(C2095,1),FSA_Province!A:A,0))</f>
        <v>ON</v>
      </c>
      <c r="E2095" t="s">
        <v>2356</v>
      </c>
      <c r="F2095" t="s">
        <v>2644</v>
      </c>
      <c r="G2095" t="s">
        <v>2643</v>
      </c>
      <c r="H2095" t="s">
        <v>27</v>
      </c>
      <c r="I2095" t="s">
        <v>16</v>
      </c>
      <c r="J2095">
        <v>750</v>
      </c>
      <c r="K2095">
        <v>750</v>
      </c>
      <c r="L2095">
        <v>0.42920000000000003</v>
      </c>
      <c r="M2095">
        <v>326.79498569999998</v>
      </c>
      <c r="O2095">
        <v>0.49019246999999999</v>
      </c>
    </row>
    <row r="2096" spans="1:15" hidden="1" x14ac:dyDescent="0.35">
      <c r="A2096">
        <v>2031</v>
      </c>
      <c r="B2096">
        <v>242</v>
      </c>
      <c r="C2096" t="s">
        <v>1961</v>
      </c>
      <c r="D2096" t="str">
        <f>INDEX(FSA_Province!B:B,MATCH(LEFT(C2096,1),FSA_Province!A:A,0))</f>
        <v>AB</v>
      </c>
      <c r="E2096" t="s">
        <v>2289</v>
      </c>
      <c r="F2096" t="s">
        <v>2642</v>
      </c>
      <c r="G2096" t="s">
        <v>2643</v>
      </c>
      <c r="H2096" t="s">
        <v>27</v>
      </c>
      <c r="I2096" t="s">
        <v>16</v>
      </c>
      <c r="J2096">
        <v>5.8999999999999997E-2</v>
      </c>
      <c r="K2096">
        <v>5.8999999999999997E-2</v>
      </c>
      <c r="L2096">
        <v>41420.146000000001</v>
      </c>
      <c r="M2096">
        <v>2485.7206379999998</v>
      </c>
      <c r="O2096">
        <v>3.72858095</v>
      </c>
    </row>
    <row r="2097" spans="1:15" hidden="1" x14ac:dyDescent="0.35">
      <c r="A2097">
        <v>2096</v>
      </c>
      <c r="B2097">
        <v>214</v>
      </c>
      <c r="C2097" t="s">
        <v>261</v>
      </c>
      <c r="D2097" t="str">
        <f>INDEX(FSA_Province!B:B,MATCH(LEFT(C2097,1),FSA_Province!A:A,0))</f>
        <v>QC</v>
      </c>
      <c r="E2097" t="s">
        <v>2358</v>
      </c>
      <c r="F2097" t="s">
        <v>2644</v>
      </c>
      <c r="G2097" t="s">
        <v>2643</v>
      </c>
      <c r="H2097" t="s">
        <v>11</v>
      </c>
      <c r="I2097" t="s">
        <v>16</v>
      </c>
      <c r="J2097">
        <v>970</v>
      </c>
      <c r="K2097">
        <v>970</v>
      </c>
      <c r="L2097">
        <v>0.40649999999999997</v>
      </c>
      <c r="M2097">
        <v>400.29136469999997</v>
      </c>
      <c r="O2097">
        <v>0.60043703999999998</v>
      </c>
    </row>
    <row r="2098" spans="1:15" hidden="1" x14ac:dyDescent="0.35">
      <c r="A2098">
        <v>1759</v>
      </c>
      <c r="B2098">
        <v>245</v>
      </c>
      <c r="C2098" t="s">
        <v>8</v>
      </c>
      <c r="D2098" t="str">
        <f>INDEX(FSA_Province!B:B,MATCH(LEFT(C2098,1),FSA_Province!A:A,0))</f>
        <v>BC</v>
      </c>
      <c r="E2098" t="s">
        <v>2007</v>
      </c>
      <c r="F2098" t="s">
        <v>2642</v>
      </c>
      <c r="G2098" t="s">
        <v>2643</v>
      </c>
      <c r="H2098" t="s">
        <v>11</v>
      </c>
      <c r="I2098" t="s">
        <v>12</v>
      </c>
      <c r="J2098">
        <v>0.5</v>
      </c>
      <c r="K2098">
        <v>0.5</v>
      </c>
      <c r="L2098">
        <v>41380</v>
      </c>
      <c r="M2098">
        <v>20692.572660000002</v>
      </c>
      <c r="O2098">
        <v>0</v>
      </c>
    </row>
    <row r="2099" spans="1:15" hidden="1" x14ac:dyDescent="0.35">
      <c r="A2099">
        <v>1458</v>
      </c>
      <c r="B2099">
        <v>95</v>
      </c>
      <c r="C2099" t="s">
        <v>1503</v>
      </c>
      <c r="D2099" t="str">
        <f>INDEX(FSA_Province!B:B,MATCH(LEFT(C2099,1),FSA_Province!A:A,0))</f>
        <v>ON</v>
      </c>
      <c r="E2099" t="s">
        <v>1697</v>
      </c>
      <c r="F2099" t="s">
        <v>2642</v>
      </c>
      <c r="G2099" t="s">
        <v>2643</v>
      </c>
      <c r="H2099" t="s">
        <v>27</v>
      </c>
      <c r="I2099" t="s">
        <v>16</v>
      </c>
      <c r="J2099">
        <v>2.5000000000000001E-3</v>
      </c>
      <c r="K2099">
        <v>2.5000000000000001E-3</v>
      </c>
      <c r="L2099">
        <v>41341.123</v>
      </c>
      <c r="M2099">
        <v>104.98254009999999</v>
      </c>
      <c r="O2099">
        <v>0.15747380999999999</v>
      </c>
    </row>
    <row r="2100" spans="1:15" hidden="1" x14ac:dyDescent="0.35">
      <c r="A2100">
        <v>2038</v>
      </c>
      <c r="B2100">
        <v>217</v>
      </c>
      <c r="C2100" t="s">
        <v>491</v>
      </c>
      <c r="D2100" t="str">
        <f>INDEX(FSA_Province!B:B,MATCH(LEFT(C2100,1),FSA_Province!A:A,0))</f>
        <v>QC</v>
      </c>
      <c r="E2100" t="s">
        <v>2296</v>
      </c>
      <c r="F2100" t="s">
        <v>2642</v>
      </c>
      <c r="G2100" t="s">
        <v>2643</v>
      </c>
      <c r="H2100" t="s">
        <v>11</v>
      </c>
      <c r="I2100" t="s">
        <v>12</v>
      </c>
      <c r="J2100">
        <v>5.2019999999999996E-4</v>
      </c>
      <c r="K2100">
        <v>5.2019999999999996E-4</v>
      </c>
      <c r="L2100">
        <v>41265</v>
      </c>
      <c r="M2100">
        <v>21.31905939</v>
      </c>
      <c r="O2100">
        <v>3.197858E-2</v>
      </c>
    </row>
    <row r="2101" spans="1:15" hidden="1" x14ac:dyDescent="0.35">
      <c r="A2101">
        <v>2100</v>
      </c>
      <c r="B2101">
        <v>203</v>
      </c>
      <c r="C2101" t="s">
        <v>700</v>
      </c>
      <c r="D2101" t="str">
        <f>INDEX(FSA_Province!B:B,MATCH(LEFT(C2101,1),FSA_Province!A:A,0))</f>
        <v>AB</v>
      </c>
      <c r="E2101" t="s">
        <v>2362</v>
      </c>
      <c r="F2101" t="s">
        <v>2644</v>
      </c>
      <c r="G2101" t="s">
        <v>2643</v>
      </c>
      <c r="H2101" t="s">
        <v>11</v>
      </c>
      <c r="I2101" t="s">
        <v>16</v>
      </c>
      <c r="J2101">
        <v>10000</v>
      </c>
      <c r="K2101">
        <v>10000</v>
      </c>
      <c r="L2101">
        <v>0.39700000000000002</v>
      </c>
      <c r="M2101">
        <v>4014.61456</v>
      </c>
      <c r="O2101">
        <v>6.0219218400000001</v>
      </c>
    </row>
    <row r="2102" spans="1:15" hidden="1" x14ac:dyDescent="0.35">
      <c r="A2102">
        <v>2101</v>
      </c>
      <c r="B2102">
        <v>18</v>
      </c>
      <c r="C2102" t="s">
        <v>50</v>
      </c>
      <c r="D2102" t="str">
        <f>INDEX(FSA_Province!B:B,MATCH(LEFT(C2102,1),FSA_Province!A:A,0))</f>
        <v>BC</v>
      </c>
      <c r="E2102" t="s">
        <v>2363</v>
      </c>
      <c r="F2102" t="s">
        <v>2647</v>
      </c>
      <c r="G2102" t="s">
        <v>2643</v>
      </c>
      <c r="H2102" t="s">
        <v>11</v>
      </c>
      <c r="I2102" t="s">
        <v>16</v>
      </c>
      <c r="J2102">
        <v>20000</v>
      </c>
      <c r="K2102">
        <v>20000</v>
      </c>
      <c r="L2102">
        <v>6.4500000000000002E-2</v>
      </c>
      <c r="M2102">
        <v>1309.8146260000001</v>
      </c>
      <c r="O2102">
        <v>1.9647219300000001</v>
      </c>
    </row>
    <row r="2103" spans="1:15" hidden="1" x14ac:dyDescent="0.35">
      <c r="A2103">
        <v>2102</v>
      </c>
      <c r="B2103">
        <v>18</v>
      </c>
      <c r="C2103" t="s">
        <v>50</v>
      </c>
      <c r="D2103" t="str">
        <f>INDEX(FSA_Province!B:B,MATCH(LEFT(C2103,1),FSA_Province!A:A,0))</f>
        <v>BC</v>
      </c>
      <c r="E2103" t="s">
        <v>2364</v>
      </c>
      <c r="F2103" t="s">
        <v>2647</v>
      </c>
      <c r="G2103" t="s">
        <v>2643</v>
      </c>
      <c r="H2103" t="s">
        <v>27</v>
      </c>
      <c r="I2103" t="s">
        <v>16</v>
      </c>
      <c r="J2103">
        <v>10000</v>
      </c>
      <c r="K2103">
        <v>10000</v>
      </c>
      <c r="L2103">
        <v>6.4094999999999999E-2</v>
      </c>
      <c r="M2103">
        <v>650.93889650000006</v>
      </c>
      <c r="O2103">
        <v>0.97640833999999999</v>
      </c>
    </row>
    <row r="2104" spans="1:15" hidden="1" x14ac:dyDescent="0.35">
      <c r="A2104">
        <v>2103</v>
      </c>
      <c r="B2104">
        <v>18</v>
      </c>
      <c r="C2104" t="s">
        <v>50</v>
      </c>
      <c r="D2104" t="str">
        <f>INDEX(FSA_Province!B:B,MATCH(LEFT(C2104,1),FSA_Province!A:A,0))</f>
        <v>BC</v>
      </c>
      <c r="E2104" t="s">
        <v>2365</v>
      </c>
      <c r="F2104" t="s">
        <v>2647</v>
      </c>
      <c r="G2104" t="s">
        <v>2643</v>
      </c>
      <c r="H2104" t="s">
        <v>27</v>
      </c>
      <c r="I2104" t="s">
        <v>16</v>
      </c>
      <c r="J2104">
        <v>10000</v>
      </c>
      <c r="K2104">
        <v>10000</v>
      </c>
      <c r="L2104">
        <v>6.4272049999999997E-2</v>
      </c>
      <c r="M2104">
        <v>652.73696399999994</v>
      </c>
      <c r="O2104">
        <v>0.97910543999999999</v>
      </c>
    </row>
    <row r="2105" spans="1:15" hidden="1" x14ac:dyDescent="0.35">
      <c r="A2105">
        <v>1753</v>
      </c>
      <c r="B2105">
        <v>245</v>
      </c>
      <c r="C2105" t="s">
        <v>8</v>
      </c>
      <c r="D2105" t="str">
        <f>INDEX(FSA_Province!B:B,MATCH(LEFT(C2105,1),FSA_Province!A:A,0))</f>
        <v>BC</v>
      </c>
      <c r="E2105" t="s">
        <v>2001</v>
      </c>
      <c r="F2105" t="s">
        <v>2642</v>
      </c>
      <c r="G2105" t="s">
        <v>2643</v>
      </c>
      <c r="H2105" t="s">
        <v>11</v>
      </c>
      <c r="I2105" t="s">
        <v>12</v>
      </c>
      <c r="J2105">
        <v>0.5</v>
      </c>
      <c r="K2105">
        <v>0.5</v>
      </c>
      <c r="L2105">
        <v>41200</v>
      </c>
      <c r="M2105">
        <v>20600.575239999998</v>
      </c>
      <c r="O2105">
        <v>0</v>
      </c>
    </row>
    <row r="2106" spans="1:15" hidden="1" x14ac:dyDescent="0.35">
      <c r="A2106">
        <v>2105</v>
      </c>
      <c r="B2106">
        <v>94</v>
      </c>
      <c r="C2106" t="s">
        <v>827</v>
      </c>
      <c r="D2106" t="str">
        <f>INDEX(FSA_Province!B:B,MATCH(LEFT(C2106,1),FSA_Province!A:A,0))</f>
        <v>QC</v>
      </c>
      <c r="E2106" t="s">
        <v>2367</v>
      </c>
      <c r="F2106" t="s">
        <v>2646</v>
      </c>
      <c r="G2106" t="s">
        <v>2643</v>
      </c>
      <c r="H2106" t="s">
        <v>11</v>
      </c>
      <c r="I2106" t="s">
        <v>16</v>
      </c>
      <c r="J2106">
        <v>15</v>
      </c>
      <c r="K2106">
        <v>15</v>
      </c>
      <c r="L2106">
        <v>1507</v>
      </c>
      <c r="M2106">
        <v>22953.86649</v>
      </c>
      <c r="O2106">
        <v>34.430799700000001</v>
      </c>
    </row>
    <row r="2107" spans="1:15" hidden="1" x14ac:dyDescent="0.35">
      <c r="A2107">
        <v>2106</v>
      </c>
      <c r="B2107">
        <v>94</v>
      </c>
      <c r="C2107" t="s">
        <v>827</v>
      </c>
      <c r="D2107" t="str">
        <f>INDEX(FSA_Province!B:B,MATCH(LEFT(C2107,1),FSA_Province!A:A,0))</f>
        <v>QC</v>
      </c>
      <c r="E2107" t="s">
        <v>2368</v>
      </c>
      <c r="F2107" t="s">
        <v>2644</v>
      </c>
      <c r="G2107" t="s">
        <v>2643</v>
      </c>
      <c r="H2107" t="s">
        <v>11</v>
      </c>
      <c r="I2107" t="s">
        <v>16</v>
      </c>
      <c r="J2107">
        <v>11000</v>
      </c>
      <c r="K2107">
        <v>11000</v>
      </c>
      <c r="L2107">
        <v>0.378</v>
      </c>
      <c r="M2107">
        <v>4222.7906160000002</v>
      </c>
      <c r="O2107">
        <v>6.3341859200000004</v>
      </c>
    </row>
    <row r="2108" spans="1:15" hidden="1" x14ac:dyDescent="0.35">
      <c r="A2108">
        <v>2107</v>
      </c>
      <c r="B2108">
        <v>94</v>
      </c>
      <c r="C2108" t="s">
        <v>827</v>
      </c>
      <c r="D2108" t="str">
        <f>INDEX(FSA_Province!B:B,MATCH(LEFT(C2108,1),FSA_Province!A:A,0))</f>
        <v>QC</v>
      </c>
      <c r="E2108" t="s">
        <v>2369</v>
      </c>
      <c r="F2108" t="s">
        <v>2646</v>
      </c>
      <c r="G2108" t="s">
        <v>2643</v>
      </c>
      <c r="H2108" t="s">
        <v>11</v>
      </c>
      <c r="I2108" t="s">
        <v>16</v>
      </c>
      <c r="J2108">
        <v>4</v>
      </c>
      <c r="K2108">
        <v>4</v>
      </c>
      <c r="L2108">
        <v>1515.15</v>
      </c>
      <c r="M2108">
        <v>6155.0458330000001</v>
      </c>
      <c r="O2108">
        <v>9.2325687300000006</v>
      </c>
    </row>
    <row r="2109" spans="1:15" hidden="1" x14ac:dyDescent="0.35">
      <c r="A2109">
        <v>1675</v>
      </c>
      <c r="B2109">
        <v>161</v>
      </c>
      <c r="C2109" t="s">
        <v>1920</v>
      </c>
      <c r="D2109" t="str">
        <f>INDEX(FSA_Province!B:B,MATCH(LEFT(C2109,1),FSA_Province!A:A,0))</f>
        <v>AB</v>
      </c>
      <c r="E2109" t="s">
        <v>1921</v>
      </c>
      <c r="F2109" t="s">
        <v>2642</v>
      </c>
      <c r="G2109" t="s">
        <v>2643</v>
      </c>
      <c r="H2109" t="s">
        <v>11</v>
      </c>
      <c r="I2109" t="s">
        <v>16</v>
      </c>
      <c r="J2109">
        <v>3.5000000000000001E-3</v>
      </c>
      <c r="K2109">
        <v>3.5000000000000001E-3</v>
      </c>
      <c r="L2109">
        <v>41000</v>
      </c>
      <c r="M2109">
        <v>146.0669365</v>
      </c>
      <c r="O2109">
        <v>0.2191004</v>
      </c>
    </row>
    <row r="2110" spans="1:15" hidden="1" x14ac:dyDescent="0.35">
      <c r="A2110">
        <v>1750</v>
      </c>
      <c r="B2110">
        <v>245</v>
      </c>
      <c r="C2110" t="s">
        <v>8</v>
      </c>
      <c r="D2110" t="str">
        <f>INDEX(FSA_Province!B:B,MATCH(LEFT(C2110,1),FSA_Province!A:A,0))</f>
        <v>BC</v>
      </c>
      <c r="E2110" t="s">
        <v>1998</v>
      </c>
      <c r="F2110" t="s">
        <v>2642</v>
      </c>
      <c r="G2110" t="s">
        <v>2643</v>
      </c>
      <c r="H2110" t="s">
        <v>11</v>
      </c>
      <c r="I2110" t="s">
        <v>12</v>
      </c>
      <c r="J2110">
        <v>0.44321070000000001</v>
      </c>
      <c r="K2110">
        <v>0.44321070000000001</v>
      </c>
      <c r="L2110">
        <v>41000</v>
      </c>
      <c r="M2110">
        <v>18171.638340000001</v>
      </c>
      <c r="O2110">
        <v>0</v>
      </c>
    </row>
    <row r="2111" spans="1:15" hidden="1" x14ac:dyDescent="0.35">
      <c r="A2111">
        <v>1927</v>
      </c>
      <c r="B2111">
        <v>245</v>
      </c>
      <c r="C2111" t="s">
        <v>8</v>
      </c>
      <c r="D2111" t="str">
        <f>INDEX(FSA_Province!B:B,MATCH(LEFT(C2111,1),FSA_Province!A:A,0))</f>
        <v>BC</v>
      </c>
      <c r="E2111" t="s">
        <v>2177</v>
      </c>
      <c r="F2111" t="s">
        <v>2642</v>
      </c>
      <c r="G2111" t="s">
        <v>2643</v>
      </c>
      <c r="H2111" t="s">
        <v>11</v>
      </c>
      <c r="I2111" t="s">
        <v>16</v>
      </c>
      <c r="J2111">
        <v>0.5</v>
      </c>
      <c r="K2111">
        <v>0.5</v>
      </c>
      <c r="L2111">
        <v>41000</v>
      </c>
      <c r="M2111">
        <v>20499.999589999999</v>
      </c>
      <c r="O2111">
        <v>0</v>
      </c>
    </row>
    <row r="2112" spans="1:15" hidden="1" x14ac:dyDescent="0.35">
      <c r="A2112">
        <v>2055</v>
      </c>
      <c r="B2112">
        <v>28</v>
      </c>
      <c r="C2112" t="s">
        <v>215</v>
      </c>
      <c r="D2112" t="str">
        <f>INDEX(FSA_Province!B:B,MATCH(LEFT(C2112,1),FSA_Province!A:A,0))</f>
        <v>AB</v>
      </c>
      <c r="E2112" t="s">
        <v>2314</v>
      </c>
      <c r="F2112" t="s">
        <v>2642</v>
      </c>
      <c r="G2112" t="s">
        <v>2643</v>
      </c>
      <c r="H2112" t="s">
        <v>11</v>
      </c>
      <c r="I2112" t="s">
        <v>16</v>
      </c>
      <c r="J2112">
        <v>4.4999999999999998E-2</v>
      </c>
      <c r="K2112">
        <v>4.4999999999999998E-2</v>
      </c>
      <c r="L2112">
        <v>41000</v>
      </c>
      <c r="M2112">
        <v>1884.2089410000001</v>
      </c>
      <c r="O2112">
        <v>2.82631341</v>
      </c>
    </row>
    <row r="2113" spans="1:15" hidden="1" x14ac:dyDescent="0.35">
      <c r="A2113">
        <v>2207</v>
      </c>
      <c r="B2113">
        <v>245</v>
      </c>
      <c r="C2113" t="s">
        <v>8</v>
      </c>
      <c r="D2113" t="str">
        <f>INDEX(FSA_Province!B:B,MATCH(LEFT(C2113,1),FSA_Province!A:A,0))</f>
        <v>BC</v>
      </c>
      <c r="E2113" t="s">
        <v>2472</v>
      </c>
      <c r="F2113" t="s">
        <v>2642</v>
      </c>
      <c r="G2113" t="s">
        <v>2643</v>
      </c>
      <c r="H2113" t="s">
        <v>11</v>
      </c>
      <c r="I2113" t="s">
        <v>16</v>
      </c>
      <c r="J2113">
        <v>0.5</v>
      </c>
      <c r="K2113">
        <v>0.5</v>
      </c>
      <c r="L2113">
        <v>41000</v>
      </c>
      <c r="M2113">
        <v>20499.999650000002</v>
      </c>
      <c r="O2113">
        <v>0</v>
      </c>
    </row>
    <row r="2114" spans="1:15" hidden="1" x14ac:dyDescent="0.35">
      <c r="A2114">
        <v>2285</v>
      </c>
      <c r="B2114">
        <v>245</v>
      </c>
      <c r="C2114" t="s">
        <v>8</v>
      </c>
      <c r="D2114" t="str">
        <f>INDEX(FSA_Province!B:B,MATCH(LEFT(C2114,1),FSA_Province!A:A,0))</f>
        <v>BC</v>
      </c>
      <c r="E2114" t="s">
        <v>2550</v>
      </c>
      <c r="F2114" t="s">
        <v>2642</v>
      </c>
      <c r="G2114" t="s">
        <v>2643</v>
      </c>
      <c r="H2114" t="s">
        <v>11</v>
      </c>
      <c r="I2114" t="s">
        <v>16</v>
      </c>
      <c r="J2114">
        <v>0.5</v>
      </c>
      <c r="K2114">
        <v>0.5</v>
      </c>
      <c r="L2114">
        <v>41000</v>
      </c>
      <c r="M2114">
        <v>20499.999459999999</v>
      </c>
      <c r="O2114">
        <v>0</v>
      </c>
    </row>
    <row r="2115" spans="1:15" hidden="1" x14ac:dyDescent="0.35">
      <c r="A2115">
        <v>2114</v>
      </c>
      <c r="B2115">
        <v>154</v>
      </c>
      <c r="C2115" t="s">
        <v>1175</v>
      </c>
      <c r="D2115" t="str">
        <f>INDEX(FSA_Province!B:B,MATCH(LEFT(C2115,1),FSA_Province!A:A,0))</f>
        <v>AB</v>
      </c>
      <c r="E2115" t="s">
        <v>2376</v>
      </c>
      <c r="F2115" t="s">
        <v>2677</v>
      </c>
      <c r="G2115" t="s">
        <v>2643</v>
      </c>
      <c r="H2115" t="s">
        <v>27</v>
      </c>
      <c r="I2115" t="s">
        <v>12</v>
      </c>
      <c r="J2115">
        <v>279.99999000000003</v>
      </c>
      <c r="K2115">
        <v>279.99999000000003</v>
      </c>
      <c r="L2115">
        <v>0.39739000000000002</v>
      </c>
      <c r="M2115">
        <v>109.50187080000001</v>
      </c>
      <c r="O2115">
        <v>0.1642528</v>
      </c>
    </row>
    <row r="2116" spans="1:15" hidden="1" x14ac:dyDescent="0.35">
      <c r="A2116">
        <v>2115</v>
      </c>
      <c r="B2116">
        <v>76</v>
      </c>
      <c r="C2116" t="s">
        <v>1524</v>
      </c>
      <c r="D2116" t="str">
        <f>INDEX(FSA_Province!B:B,MATCH(LEFT(C2116,1),FSA_Province!A:A,0))</f>
        <v>AB</v>
      </c>
      <c r="E2116" t="s">
        <v>2377</v>
      </c>
      <c r="F2116" t="s">
        <v>2644</v>
      </c>
      <c r="G2116" t="s">
        <v>2643</v>
      </c>
      <c r="H2116" t="s">
        <v>27</v>
      </c>
      <c r="I2116" t="s">
        <v>16</v>
      </c>
      <c r="J2116">
        <v>1150</v>
      </c>
      <c r="K2116">
        <v>1150</v>
      </c>
      <c r="L2116">
        <v>0.39410000000000001</v>
      </c>
      <c r="M2116">
        <v>460.22936520000002</v>
      </c>
      <c r="O2116">
        <v>0.69034404000000005</v>
      </c>
    </row>
    <row r="2117" spans="1:15" hidden="1" x14ac:dyDescent="0.35">
      <c r="A2117">
        <v>1672</v>
      </c>
      <c r="B2117">
        <v>142</v>
      </c>
      <c r="C2117" t="s">
        <v>102</v>
      </c>
      <c r="D2117" t="str">
        <f>INDEX(FSA_Province!B:B,MATCH(LEFT(C2117,1),FSA_Province!A:A,0))</f>
        <v>QC</v>
      </c>
      <c r="E2117" t="s">
        <v>1917</v>
      </c>
      <c r="F2117" t="s">
        <v>2642</v>
      </c>
      <c r="G2117" t="s">
        <v>2643</v>
      </c>
      <c r="H2117" t="s">
        <v>27</v>
      </c>
      <c r="I2117" t="s">
        <v>16</v>
      </c>
      <c r="J2117">
        <v>2.2499999999999999E-2</v>
      </c>
      <c r="K2117">
        <v>2.2499999999999999E-2</v>
      </c>
      <c r="L2117">
        <v>40952.938999999998</v>
      </c>
      <c r="M2117">
        <v>939.02782349999995</v>
      </c>
      <c r="O2117">
        <v>1.40854173</v>
      </c>
    </row>
    <row r="2118" spans="1:15" hidden="1" x14ac:dyDescent="0.35">
      <c r="A2118">
        <v>2117</v>
      </c>
      <c r="B2118">
        <v>154</v>
      </c>
      <c r="C2118" t="s">
        <v>1175</v>
      </c>
      <c r="D2118" t="str">
        <f>INDEX(FSA_Province!B:B,MATCH(LEFT(C2118,1),FSA_Province!A:A,0))</f>
        <v>AB</v>
      </c>
      <c r="E2118" t="s">
        <v>2379</v>
      </c>
      <c r="F2118" t="s">
        <v>2647</v>
      </c>
      <c r="G2118" t="s">
        <v>2643</v>
      </c>
      <c r="H2118" t="s">
        <v>11</v>
      </c>
      <c r="I2118" t="s">
        <v>12</v>
      </c>
      <c r="J2118">
        <v>910</v>
      </c>
      <c r="K2118">
        <v>910</v>
      </c>
      <c r="L2118">
        <v>7.3999999999999996E-2</v>
      </c>
      <c r="M2118">
        <v>66.269338070000003</v>
      </c>
      <c r="O2118">
        <v>9.9404000000000006E-2</v>
      </c>
    </row>
    <row r="2119" spans="1:15" hidden="1" x14ac:dyDescent="0.35">
      <c r="A2119">
        <v>2118</v>
      </c>
      <c r="B2119">
        <v>76</v>
      </c>
      <c r="C2119" t="s">
        <v>1524</v>
      </c>
      <c r="D2119" t="str">
        <f>INDEX(FSA_Province!B:B,MATCH(LEFT(C2119,1),FSA_Province!A:A,0))</f>
        <v>AB</v>
      </c>
      <c r="E2119" t="s">
        <v>2380</v>
      </c>
      <c r="F2119" t="s">
        <v>2646</v>
      </c>
      <c r="G2119" t="s">
        <v>2643</v>
      </c>
      <c r="H2119" t="s">
        <v>27</v>
      </c>
      <c r="I2119" t="s">
        <v>16</v>
      </c>
      <c r="J2119">
        <v>0.33</v>
      </c>
      <c r="K2119">
        <v>0.33</v>
      </c>
      <c r="L2119">
        <v>1548.895</v>
      </c>
      <c r="M2119">
        <v>519.13801699999999</v>
      </c>
      <c r="O2119">
        <v>0.77870702000000003</v>
      </c>
    </row>
    <row r="2120" spans="1:15" hidden="1" x14ac:dyDescent="0.35">
      <c r="A2120">
        <v>1555</v>
      </c>
      <c r="B2120">
        <v>245</v>
      </c>
      <c r="C2120" t="s">
        <v>8</v>
      </c>
      <c r="D2120" t="str">
        <f>INDEX(FSA_Province!B:B,MATCH(LEFT(C2120,1),FSA_Province!A:A,0))</f>
        <v>BC</v>
      </c>
      <c r="E2120" t="s">
        <v>1798</v>
      </c>
      <c r="F2120" t="s">
        <v>2642</v>
      </c>
      <c r="G2120" t="s">
        <v>2643</v>
      </c>
      <c r="H2120" t="s">
        <v>11</v>
      </c>
      <c r="I2120" t="s">
        <v>12</v>
      </c>
      <c r="J2120">
        <v>0.5</v>
      </c>
      <c r="K2120">
        <v>0.5</v>
      </c>
      <c r="L2120">
        <v>40900</v>
      </c>
      <c r="M2120">
        <v>20460.47838</v>
      </c>
      <c r="O2120">
        <v>0</v>
      </c>
    </row>
    <row r="2121" spans="1:15" hidden="1" x14ac:dyDescent="0.35">
      <c r="A2121">
        <v>2120</v>
      </c>
      <c r="B2121">
        <v>131</v>
      </c>
      <c r="C2121" t="s">
        <v>447</v>
      </c>
      <c r="D2121" t="str">
        <f>INDEX(FSA_Province!B:B,MATCH(LEFT(C2121,1),FSA_Province!A:A,0))</f>
        <v>ON</v>
      </c>
      <c r="E2121" t="s">
        <v>2382</v>
      </c>
      <c r="F2121" t="s">
        <v>2647</v>
      </c>
      <c r="G2121" t="s">
        <v>2643</v>
      </c>
      <c r="H2121" t="s">
        <v>27</v>
      </c>
      <c r="I2121" t="s">
        <v>16</v>
      </c>
      <c r="J2121">
        <v>123</v>
      </c>
      <c r="K2121">
        <v>123</v>
      </c>
      <c r="L2121">
        <v>7.6132169999999999E-2</v>
      </c>
      <c r="M2121">
        <v>9.5101935599999994</v>
      </c>
      <c r="O2121">
        <v>1.426529E-2</v>
      </c>
    </row>
    <row r="2122" spans="1:15" hidden="1" x14ac:dyDescent="0.35">
      <c r="A2122">
        <v>2121</v>
      </c>
      <c r="B2122">
        <v>131</v>
      </c>
      <c r="C2122" t="s">
        <v>447</v>
      </c>
      <c r="D2122" t="str">
        <f>INDEX(FSA_Province!B:B,MATCH(LEFT(C2122,1),FSA_Province!A:A,0))</f>
        <v>ON</v>
      </c>
      <c r="E2122" t="s">
        <v>2383</v>
      </c>
      <c r="F2122" t="s">
        <v>2647</v>
      </c>
      <c r="G2122" t="s">
        <v>2643</v>
      </c>
      <c r="H2122" t="s">
        <v>27</v>
      </c>
      <c r="I2122" t="s">
        <v>16</v>
      </c>
      <c r="J2122">
        <v>19467</v>
      </c>
      <c r="K2122">
        <v>19467</v>
      </c>
      <c r="L2122">
        <v>7.5282950000000001E-2</v>
      </c>
      <c r="M2122">
        <v>1488.3725449999999</v>
      </c>
      <c r="O2122">
        <v>2.23255881</v>
      </c>
    </row>
    <row r="2123" spans="1:15" hidden="1" x14ac:dyDescent="0.35">
      <c r="A2123">
        <v>2122</v>
      </c>
      <c r="B2123">
        <v>224</v>
      </c>
      <c r="C2123" t="s">
        <v>83</v>
      </c>
      <c r="D2123" t="str">
        <f>INDEX(FSA_Province!B:B,MATCH(LEFT(C2123,1),FSA_Province!A:A,0))</f>
        <v>BC</v>
      </c>
      <c r="E2123" t="s">
        <v>2384</v>
      </c>
      <c r="F2123" t="s">
        <v>2647</v>
      </c>
      <c r="G2123" t="s">
        <v>2643</v>
      </c>
      <c r="H2123" t="s">
        <v>27</v>
      </c>
      <c r="I2123" t="s">
        <v>16</v>
      </c>
      <c r="J2123">
        <v>10000</v>
      </c>
      <c r="K2123">
        <v>10000</v>
      </c>
      <c r="L2123">
        <v>7.9413259999999999E-2</v>
      </c>
      <c r="M2123">
        <v>806.50833750000004</v>
      </c>
      <c r="O2123">
        <v>1.2097625000000001</v>
      </c>
    </row>
    <row r="2124" spans="1:15" hidden="1" x14ac:dyDescent="0.35">
      <c r="A2124">
        <v>2123</v>
      </c>
      <c r="B2124">
        <v>173</v>
      </c>
      <c r="C2124" t="s">
        <v>391</v>
      </c>
      <c r="D2124" t="str">
        <f>INDEX(FSA_Province!B:B,MATCH(LEFT(C2124,1),FSA_Province!A:A,0))</f>
        <v>ON</v>
      </c>
      <c r="E2124" t="s">
        <v>2385</v>
      </c>
      <c r="F2124" t="s">
        <v>2651</v>
      </c>
      <c r="G2124" t="s">
        <v>2643</v>
      </c>
      <c r="H2124" t="s">
        <v>27</v>
      </c>
      <c r="I2124" t="s">
        <v>16</v>
      </c>
      <c r="J2124">
        <v>0.1</v>
      </c>
      <c r="K2124">
        <v>0.1</v>
      </c>
      <c r="L2124">
        <v>220.077</v>
      </c>
      <c r="M2124">
        <v>22.177484629999999</v>
      </c>
      <c r="O2124">
        <v>0</v>
      </c>
    </row>
    <row r="2125" spans="1:15" hidden="1" x14ac:dyDescent="0.35">
      <c r="A2125">
        <v>1754</v>
      </c>
      <c r="B2125">
        <v>245</v>
      </c>
      <c r="C2125" t="s">
        <v>8</v>
      </c>
      <c r="D2125" t="str">
        <f>INDEX(FSA_Province!B:B,MATCH(LEFT(C2125,1),FSA_Province!A:A,0))</f>
        <v>BC</v>
      </c>
      <c r="E2125" t="s">
        <v>2002</v>
      </c>
      <c r="F2125" t="s">
        <v>2642</v>
      </c>
      <c r="G2125" t="s">
        <v>2643</v>
      </c>
      <c r="H2125" t="s">
        <v>11</v>
      </c>
      <c r="I2125" t="s">
        <v>12</v>
      </c>
      <c r="J2125">
        <v>0.5</v>
      </c>
      <c r="K2125">
        <v>0.5</v>
      </c>
      <c r="L2125">
        <v>40900</v>
      </c>
      <c r="M2125">
        <v>20449.999530000001</v>
      </c>
      <c r="O2125">
        <v>0</v>
      </c>
    </row>
    <row r="2126" spans="1:15" hidden="1" x14ac:dyDescent="0.35">
      <c r="A2126">
        <v>1515</v>
      </c>
      <c r="B2126">
        <v>132</v>
      </c>
      <c r="C2126" t="s">
        <v>1754</v>
      </c>
      <c r="D2126" t="str">
        <f>INDEX(FSA_Province!B:B,MATCH(LEFT(C2126,1),FSA_Province!A:A,0))</f>
        <v>BC</v>
      </c>
      <c r="E2126" t="s">
        <v>1755</v>
      </c>
      <c r="F2126" t="s">
        <v>2642</v>
      </c>
      <c r="G2126" t="s">
        <v>2643</v>
      </c>
      <c r="H2126" t="s">
        <v>11</v>
      </c>
      <c r="I2126" t="s">
        <v>16</v>
      </c>
      <c r="J2126">
        <v>4.7999979999999998E-2</v>
      </c>
      <c r="K2126">
        <v>4.7999979999999998E-2</v>
      </c>
      <c r="L2126">
        <v>40845.252</v>
      </c>
      <c r="M2126">
        <v>1979.7551249999999</v>
      </c>
      <c r="O2126">
        <v>2.9696326800000001</v>
      </c>
    </row>
    <row r="2127" spans="1:15" hidden="1" x14ac:dyDescent="0.35">
      <c r="A2127">
        <v>2312</v>
      </c>
      <c r="B2127">
        <v>95</v>
      </c>
      <c r="C2127" t="s">
        <v>1503</v>
      </c>
      <c r="D2127" t="str">
        <f>INDEX(FSA_Province!B:B,MATCH(LEFT(C2127,1),FSA_Province!A:A,0))</f>
        <v>ON</v>
      </c>
      <c r="E2127" t="s">
        <v>2579</v>
      </c>
      <c r="F2127" t="s">
        <v>2642</v>
      </c>
      <c r="G2127" t="s">
        <v>2643</v>
      </c>
      <c r="H2127" t="s">
        <v>27</v>
      </c>
      <c r="I2127" t="s">
        <v>16</v>
      </c>
      <c r="J2127">
        <v>2.2000000000000001E-3</v>
      </c>
      <c r="K2127">
        <v>2.2000000000000001E-3</v>
      </c>
      <c r="L2127">
        <v>40742.400000000001</v>
      </c>
      <c r="M2127">
        <v>91.0976</v>
      </c>
      <c r="O2127">
        <v>0.1366464</v>
      </c>
    </row>
    <row r="2128" spans="1:15" hidden="1" x14ac:dyDescent="0.35">
      <c r="A2128">
        <v>2127</v>
      </c>
      <c r="B2128">
        <v>180</v>
      </c>
      <c r="C2128" t="s">
        <v>2389</v>
      </c>
      <c r="D2128" t="str">
        <f>INDEX(FSA_Province!B:B,MATCH(LEFT(C2128,1),FSA_Province!A:A,0))</f>
        <v>QC</v>
      </c>
      <c r="E2128" t="s">
        <v>2390</v>
      </c>
      <c r="F2128" t="s">
        <v>2677</v>
      </c>
      <c r="G2128" t="s">
        <v>2643</v>
      </c>
      <c r="H2128" t="s">
        <v>27</v>
      </c>
      <c r="I2128" t="s">
        <v>16</v>
      </c>
      <c r="J2128">
        <v>11</v>
      </c>
      <c r="K2128">
        <v>11</v>
      </c>
      <c r="L2128">
        <v>0.39695999999999998</v>
      </c>
      <c r="M2128">
        <v>4.4401724400000004</v>
      </c>
      <c r="O2128">
        <v>6.6602500000000004E-3</v>
      </c>
    </row>
    <row r="2129" spans="1:15" hidden="1" x14ac:dyDescent="0.35">
      <c r="A2129">
        <v>1634</v>
      </c>
      <c r="B2129">
        <v>191</v>
      </c>
      <c r="C2129" t="s">
        <v>1778</v>
      </c>
      <c r="D2129" t="str">
        <f>INDEX(FSA_Province!B:B,MATCH(LEFT(C2129,1),FSA_Province!A:A,0))</f>
        <v>MB</v>
      </c>
      <c r="E2129" t="s">
        <v>1879</v>
      </c>
      <c r="F2129" t="s">
        <v>2642</v>
      </c>
      <c r="G2129" t="s">
        <v>2643</v>
      </c>
      <c r="H2129" t="s">
        <v>11</v>
      </c>
      <c r="I2129" t="s">
        <v>16</v>
      </c>
      <c r="J2129">
        <v>2.5999999999999999E-2</v>
      </c>
      <c r="K2129">
        <v>2.5999999999999999E-2</v>
      </c>
      <c r="L2129">
        <v>40700</v>
      </c>
      <c r="M2129">
        <v>1071.9653049999999</v>
      </c>
      <c r="O2129">
        <v>1.60794795</v>
      </c>
    </row>
    <row r="2130" spans="1:15" hidden="1" x14ac:dyDescent="0.35">
      <c r="A2130">
        <v>2129</v>
      </c>
      <c r="B2130">
        <v>147</v>
      </c>
      <c r="C2130" t="s">
        <v>796</v>
      </c>
      <c r="D2130" t="str">
        <f>INDEX(FSA_Province!B:B,MATCH(LEFT(C2130,1),FSA_Province!A:A,0))</f>
        <v>AB</v>
      </c>
      <c r="E2130" t="s">
        <v>2392</v>
      </c>
      <c r="F2130" t="s">
        <v>2647</v>
      </c>
      <c r="G2130" t="s">
        <v>2646</v>
      </c>
      <c r="H2130" t="s">
        <v>11</v>
      </c>
      <c r="I2130" t="s">
        <v>16</v>
      </c>
      <c r="J2130">
        <v>10000</v>
      </c>
      <c r="K2130">
        <v>10000</v>
      </c>
      <c r="L2130">
        <v>4.8000000000000001E-5</v>
      </c>
      <c r="M2130">
        <v>0.47999998999999999</v>
      </c>
      <c r="O2130">
        <v>7.1999E-4</v>
      </c>
    </row>
    <row r="2131" spans="1:15" hidden="1" x14ac:dyDescent="0.35">
      <c r="A2131">
        <v>1635</v>
      </c>
      <c r="B2131">
        <v>179</v>
      </c>
      <c r="C2131" t="s">
        <v>333</v>
      </c>
      <c r="D2131" t="str">
        <f>INDEX(FSA_Province!B:B,MATCH(LEFT(C2131,1),FSA_Province!A:A,0))</f>
        <v>ON</v>
      </c>
      <c r="E2131" t="s">
        <v>1880</v>
      </c>
      <c r="F2131" t="s">
        <v>2642</v>
      </c>
      <c r="G2131" t="s">
        <v>2643</v>
      </c>
      <c r="H2131" t="s">
        <v>11</v>
      </c>
      <c r="I2131" t="s">
        <v>16</v>
      </c>
      <c r="J2131">
        <v>6.0106399999999997E-2</v>
      </c>
      <c r="K2131">
        <v>6.0106399999999997E-2</v>
      </c>
      <c r="L2131">
        <v>40700</v>
      </c>
      <c r="M2131">
        <v>2478.8430189999999</v>
      </c>
      <c r="O2131">
        <v>3.71826452</v>
      </c>
    </row>
    <row r="2132" spans="1:15" hidden="1" x14ac:dyDescent="0.35">
      <c r="A2132">
        <v>2131</v>
      </c>
      <c r="B2132">
        <v>241</v>
      </c>
      <c r="C2132" t="s">
        <v>577</v>
      </c>
      <c r="D2132" t="str">
        <f>INDEX(FSA_Province!B:B,MATCH(LEFT(C2132,1),FSA_Province!A:A,0))</f>
        <v>ON</v>
      </c>
      <c r="E2132" t="s">
        <v>2394</v>
      </c>
      <c r="F2132" t="s">
        <v>2647</v>
      </c>
      <c r="G2132" t="s">
        <v>2643</v>
      </c>
      <c r="H2132" t="s">
        <v>11</v>
      </c>
      <c r="I2132" t="s">
        <v>16</v>
      </c>
      <c r="J2132">
        <v>3300</v>
      </c>
      <c r="K2132">
        <v>3300</v>
      </c>
      <c r="L2132">
        <v>7.3999999999999996E-2</v>
      </c>
      <c r="M2132">
        <v>248.17804029999999</v>
      </c>
      <c r="O2132">
        <v>0.37226705999999998</v>
      </c>
    </row>
    <row r="2133" spans="1:15" hidden="1" x14ac:dyDescent="0.35">
      <c r="A2133">
        <v>2132</v>
      </c>
      <c r="B2133">
        <v>129</v>
      </c>
      <c r="C2133" t="s">
        <v>556</v>
      </c>
      <c r="D2133" t="str">
        <f>INDEX(FSA_Province!B:B,MATCH(LEFT(C2133,1),FSA_Province!A:A,0))</f>
        <v>ON</v>
      </c>
      <c r="E2133" t="s">
        <v>2395</v>
      </c>
      <c r="F2133" t="s">
        <v>2647</v>
      </c>
      <c r="G2133" t="s">
        <v>2643</v>
      </c>
      <c r="H2133" t="s">
        <v>11</v>
      </c>
      <c r="I2133" t="s">
        <v>16</v>
      </c>
      <c r="J2133">
        <v>13246.42283917</v>
      </c>
      <c r="K2133">
        <v>13246.42283917</v>
      </c>
      <c r="L2133">
        <v>7.1610060000000003E-2</v>
      </c>
      <c r="M2133">
        <v>963.84834320000004</v>
      </c>
      <c r="O2133">
        <v>1.4457725100000001</v>
      </c>
    </row>
    <row r="2134" spans="1:15" hidden="1" x14ac:dyDescent="0.35">
      <c r="A2134">
        <v>1518</v>
      </c>
      <c r="B2134">
        <v>230</v>
      </c>
      <c r="C2134" t="s">
        <v>246</v>
      </c>
      <c r="D2134" t="str">
        <f>INDEX(FSA_Province!B:B,MATCH(LEFT(C2134,1),FSA_Province!A:A,0))</f>
        <v>AB</v>
      </c>
      <c r="E2134" t="s">
        <v>1758</v>
      </c>
      <c r="F2134" t="s">
        <v>2642</v>
      </c>
      <c r="G2134" t="s">
        <v>2643</v>
      </c>
      <c r="H2134" t="s">
        <v>11</v>
      </c>
      <c r="I2134" t="s">
        <v>16</v>
      </c>
      <c r="J2134">
        <v>4.4999999999999998E-2</v>
      </c>
      <c r="K2134">
        <v>4.4999999999999998E-2</v>
      </c>
      <c r="L2134">
        <v>40569</v>
      </c>
      <c r="M2134">
        <v>1848.326771</v>
      </c>
      <c r="O2134">
        <v>0</v>
      </c>
    </row>
    <row r="2135" spans="1:15" hidden="1" x14ac:dyDescent="0.35">
      <c r="A2135">
        <v>2134</v>
      </c>
      <c r="B2135">
        <v>146</v>
      </c>
      <c r="C2135" t="s">
        <v>1016</v>
      </c>
      <c r="D2135" t="str">
        <f>INDEX(FSA_Province!B:B,MATCH(LEFT(C2135,1),FSA_Province!A:A,0))</f>
        <v>ON</v>
      </c>
      <c r="E2135" t="s">
        <v>2397</v>
      </c>
      <c r="F2135" t="s">
        <v>2646</v>
      </c>
      <c r="G2135" t="s">
        <v>2643</v>
      </c>
      <c r="H2135" t="s">
        <v>27</v>
      </c>
      <c r="I2135" t="s">
        <v>16</v>
      </c>
      <c r="J2135">
        <v>0.45</v>
      </c>
      <c r="K2135">
        <v>0.45</v>
      </c>
      <c r="L2135">
        <v>1516.0170000000001</v>
      </c>
      <c r="M2135">
        <v>688.05983300000003</v>
      </c>
      <c r="O2135">
        <v>0</v>
      </c>
    </row>
    <row r="2136" spans="1:15" hidden="1" x14ac:dyDescent="0.35">
      <c r="A2136">
        <v>1733</v>
      </c>
      <c r="B2136">
        <v>115</v>
      </c>
      <c r="C2136" t="s">
        <v>88</v>
      </c>
      <c r="D2136" t="str">
        <f>INDEX(FSA_Province!B:B,MATCH(LEFT(C2136,1),FSA_Province!A:A,0))</f>
        <v>ON</v>
      </c>
      <c r="E2136" t="s">
        <v>1980</v>
      </c>
      <c r="F2136" t="s">
        <v>2642</v>
      </c>
      <c r="G2136" t="s">
        <v>2643</v>
      </c>
      <c r="H2136" t="s">
        <v>11</v>
      </c>
      <c r="I2136" t="s">
        <v>16</v>
      </c>
      <c r="J2136">
        <v>1.234409E-2</v>
      </c>
      <c r="K2136">
        <v>1.234409E-2</v>
      </c>
      <c r="L2136">
        <v>40514.512999999999</v>
      </c>
      <c r="M2136">
        <v>505.01477540000002</v>
      </c>
      <c r="O2136">
        <v>0.75752216000000006</v>
      </c>
    </row>
    <row r="2137" spans="1:15" hidden="1" x14ac:dyDescent="0.35">
      <c r="A2137">
        <v>2136</v>
      </c>
      <c r="B2137">
        <v>62</v>
      </c>
      <c r="C2137" t="s">
        <v>140</v>
      </c>
      <c r="D2137" t="str">
        <f>INDEX(FSA_Province!B:B,MATCH(LEFT(C2137,1),FSA_Province!A:A,0))</f>
        <v>ON</v>
      </c>
      <c r="E2137" t="s">
        <v>2399</v>
      </c>
      <c r="F2137" t="s">
        <v>2647</v>
      </c>
      <c r="G2137" t="s">
        <v>2643</v>
      </c>
      <c r="H2137" t="s">
        <v>27</v>
      </c>
      <c r="I2137" t="s">
        <v>16</v>
      </c>
      <c r="J2137">
        <v>250</v>
      </c>
      <c r="K2137">
        <v>250</v>
      </c>
      <c r="L2137">
        <v>6.9316310000000006E-2</v>
      </c>
      <c r="M2137">
        <v>17.588190239999999</v>
      </c>
      <c r="O2137">
        <v>2.6382280000000001E-2</v>
      </c>
    </row>
    <row r="2138" spans="1:15" hidden="1" x14ac:dyDescent="0.35">
      <c r="A2138">
        <v>2137</v>
      </c>
      <c r="B2138">
        <v>62</v>
      </c>
      <c r="C2138" t="s">
        <v>140</v>
      </c>
      <c r="D2138" t="str">
        <f>INDEX(FSA_Province!B:B,MATCH(LEFT(C2138,1),FSA_Province!A:A,0))</f>
        <v>ON</v>
      </c>
      <c r="E2138" t="s">
        <v>2400</v>
      </c>
      <c r="F2138" t="s">
        <v>2646</v>
      </c>
      <c r="G2138" t="s">
        <v>2643</v>
      </c>
      <c r="H2138" t="s">
        <v>27</v>
      </c>
      <c r="I2138" t="s">
        <v>16</v>
      </c>
      <c r="J2138">
        <v>1.23</v>
      </c>
      <c r="K2138">
        <v>1.23</v>
      </c>
      <c r="L2138">
        <v>1575.375</v>
      </c>
      <c r="M2138">
        <v>1961.8058490000001</v>
      </c>
      <c r="O2138">
        <v>2.9427087699999999</v>
      </c>
    </row>
    <row r="2139" spans="1:15" hidden="1" x14ac:dyDescent="0.35">
      <c r="A2139">
        <v>1529</v>
      </c>
      <c r="B2139">
        <v>245</v>
      </c>
      <c r="C2139" t="s">
        <v>8</v>
      </c>
      <c r="D2139" t="str">
        <f>INDEX(FSA_Province!B:B,MATCH(LEFT(C2139,1),FSA_Province!A:A,0))</f>
        <v>BC</v>
      </c>
      <c r="E2139" t="s">
        <v>1770</v>
      </c>
      <c r="F2139" t="s">
        <v>2642</v>
      </c>
      <c r="G2139" t="s">
        <v>2643</v>
      </c>
      <c r="H2139" t="s">
        <v>11</v>
      </c>
      <c r="I2139" t="s">
        <v>12</v>
      </c>
      <c r="J2139">
        <v>0.5</v>
      </c>
      <c r="K2139">
        <v>0.5</v>
      </c>
      <c r="L2139">
        <v>40500</v>
      </c>
      <c r="M2139">
        <v>20249.999980000001</v>
      </c>
      <c r="O2139">
        <v>0</v>
      </c>
    </row>
    <row r="2140" spans="1:15" hidden="1" x14ac:dyDescent="0.35">
      <c r="A2140">
        <v>1564</v>
      </c>
      <c r="B2140">
        <v>177</v>
      </c>
      <c r="C2140" t="s">
        <v>48</v>
      </c>
      <c r="D2140" t="str">
        <f>INDEX(FSA_Province!B:B,MATCH(LEFT(C2140,1),FSA_Province!A:A,0))</f>
        <v>ON</v>
      </c>
      <c r="E2140" t="s">
        <v>1807</v>
      </c>
      <c r="F2140" t="s">
        <v>2642</v>
      </c>
      <c r="G2140" t="s">
        <v>2643</v>
      </c>
      <c r="H2140" t="s">
        <v>11</v>
      </c>
      <c r="I2140" t="s">
        <v>16</v>
      </c>
      <c r="J2140">
        <v>0.05</v>
      </c>
      <c r="K2140">
        <v>0.05</v>
      </c>
      <c r="L2140">
        <v>40500</v>
      </c>
      <c r="M2140">
        <v>2043.599843</v>
      </c>
      <c r="O2140">
        <v>3.06539976</v>
      </c>
    </row>
    <row r="2141" spans="1:15" hidden="1" x14ac:dyDescent="0.35">
      <c r="A2141">
        <v>1625</v>
      </c>
      <c r="B2141">
        <v>156</v>
      </c>
      <c r="C2141" t="s">
        <v>13</v>
      </c>
      <c r="D2141" t="str">
        <f>INDEX(FSA_Province!B:B,MATCH(LEFT(C2141,1),FSA_Province!A:A,0))</f>
        <v>ON</v>
      </c>
      <c r="E2141" t="s">
        <v>1870</v>
      </c>
      <c r="F2141" t="s">
        <v>2642</v>
      </c>
      <c r="G2141" t="s">
        <v>2643</v>
      </c>
      <c r="H2141" t="s">
        <v>27</v>
      </c>
      <c r="I2141" t="s">
        <v>12</v>
      </c>
      <c r="J2141">
        <v>9.7396099999999999E-2</v>
      </c>
      <c r="K2141">
        <v>9.7396099999999999E-2</v>
      </c>
      <c r="L2141">
        <v>40496.735000000001</v>
      </c>
      <c r="M2141">
        <v>3903.5931030000002</v>
      </c>
      <c r="O2141">
        <v>5.8553896500000002</v>
      </c>
    </row>
    <row r="2142" spans="1:15" hidden="1" x14ac:dyDescent="0.35">
      <c r="A2142">
        <v>2301</v>
      </c>
      <c r="B2142">
        <v>94</v>
      </c>
      <c r="C2142" t="s">
        <v>827</v>
      </c>
      <c r="D2142" t="str">
        <f>INDEX(FSA_Province!B:B,MATCH(LEFT(C2142,1),FSA_Province!A:A,0))</f>
        <v>QC</v>
      </c>
      <c r="E2142" t="s">
        <v>2567</v>
      </c>
      <c r="F2142" t="s">
        <v>2642</v>
      </c>
      <c r="G2142" t="s">
        <v>2643</v>
      </c>
      <c r="H2142" t="s">
        <v>11</v>
      </c>
      <c r="I2142" t="s">
        <v>16</v>
      </c>
      <c r="J2142">
        <v>7.4999999999999997E-2</v>
      </c>
      <c r="K2142">
        <v>7.4999999999999997E-2</v>
      </c>
      <c r="L2142">
        <v>40386</v>
      </c>
      <c r="M2142">
        <v>3078.3773780000001</v>
      </c>
      <c r="O2142">
        <v>4.6175660599999997</v>
      </c>
    </row>
    <row r="2143" spans="1:15" hidden="1" x14ac:dyDescent="0.35">
      <c r="A2143">
        <v>1737</v>
      </c>
      <c r="B2143">
        <v>232</v>
      </c>
      <c r="C2143" t="s">
        <v>639</v>
      </c>
      <c r="D2143" t="str">
        <f>INDEX(FSA_Province!B:B,MATCH(LEFT(C2143,1),FSA_Province!A:A,0))</f>
        <v>AB</v>
      </c>
      <c r="E2143" t="s">
        <v>1984</v>
      </c>
      <c r="F2143" t="s">
        <v>2642</v>
      </c>
      <c r="G2143" t="s">
        <v>2643</v>
      </c>
      <c r="H2143" t="s">
        <v>27</v>
      </c>
      <c r="I2143" t="s">
        <v>16</v>
      </c>
      <c r="J2143">
        <v>0.03</v>
      </c>
      <c r="K2143">
        <v>0.03</v>
      </c>
      <c r="L2143">
        <v>40385.256000000001</v>
      </c>
      <c r="M2143">
        <v>1224.289397</v>
      </c>
      <c r="O2143">
        <v>1.83643409</v>
      </c>
    </row>
    <row r="2144" spans="1:15" hidden="1" x14ac:dyDescent="0.35">
      <c r="A2144">
        <v>2304</v>
      </c>
      <c r="B2144">
        <v>242</v>
      </c>
      <c r="C2144" t="s">
        <v>1961</v>
      </c>
      <c r="D2144" t="str">
        <f>INDEX(FSA_Province!B:B,MATCH(LEFT(C2144,1),FSA_Province!A:A,0))</f>
        <v>AB</v>
      </c>
      <c r="E2144" t="s">
        <v>2570</v>
      </c>
      <c r="F2144" t="s">
        <v>2642</v>
      </c>
      <c r="G2144" t="s">
        <v>2643</v>
      </c>
      <c r="H2144" t="s">
        <v>27</v>
      </c>
      <c r="I2144" t="s">
        <v>16</v>
      </c>
      <c r="J2144">
        <v>0.06</v>
      </c>
      <c r="K2144">
        <v>0.06</v>
      </c>
      <c r="L2144">
        <v>40367.934000000001</v>
      </c>
      <c r="M2144">
        <v>2461.645086</v>
      </c>
      <c r="O2144">
        <v>3.69246762</v>
      </c>
    </row>
    <row r="2145" spans="1:15" hidden="1" x14ac:dyDescent="0.35">
      <c r="A2145">
        <v>2144</v>
      </c>
      <c r="B2145">
        <v>80</v>
      </c>
      <c r="C2145" t="s">
        <v>33</v>
      </c>
      <c r="D2145" t="str">
        <f>INDEX(FSA_Province!B:B,MATCH(LEFT(C2145,1),FSA_Province!A:A,0))</f>
        <v>BC</v>
      </c>
      <c r="E2145" t="s">
        <v>2407</v>
      </c>
      <c r="F2145" t="s">
        <v>2677</v>
      </c>
      <c r="G2145" t="s">
        <v>2643</v>
      </c>
      <c r="H2145" t="s">
        <v>11</v>
      </c>
      <c r="I2145" t="s">
        <v>16</v>
      </c>
      <c r="J2145">
        <v>14000</v>
      </c>
      <c r="K2145">
        <v>14000</v>
      </c>
      <c r="L2145">
        <v>0.38500000000000001</v>
      </c>
      <c r="M2145">
        <v>5463.33536</v>
      </c>
      <c r="O2145">
        <v>8.1950030100000006</v>
      </c>
    </row>
    <row r="2146" spans="1:15" hidden="1" x14ac:dyDescent="0.35">
      <c r="A2146">
        <v>2145</v>
      </c>
      <c r="B2146">
        <v>80</v>
      </c>
      <c r="C2146" t="s">
        <v>33</v>
      </c>
      <c r="D2146" t="str">
        <f>INDEX(FSA_Province!B:B,MATCH(LEFT(C2146,1),FSA_Province!A:A,0))</f>
        <v>BC</v>
      </c>
      <c r="E2146" t="s">
        <v>2408</v>
      </c>
      <c r="F2146" t="s">
        <v>2646</v>
      </c>
      <c r="G2146" t="s">
        <v>2643</v>
      </c>
      <c r="H2146" t="s">
        <v>11</v>
      </c>
      <c r="I2146" t="s">
        <v>12</v>
      </c>
      <c r="J2146">
        <v>3.9267168099999998</v>
      </c>
      <c r="K2146">
        <v>3.9267168099999998</v>
      </c>
      <c r="L2146">
        <v>1387</v>
      </c>
      <c r="M2146">
        <v>5394.7366970000003</v>
      </c>
      <c r="O2146">
        <v>8.0921050399999999</v>
      </c>
    </row>
    <row r="2147" spans="1:15" hidden="1" x14ac:dyDescent="0.35">
      <c r="A2147">
        <v>2146</v>
      </c>
      <c r="B2147">
        <v>80</v>
      </c>
      <c r="C2147" t="s">
        <v>33</v>
      </c>
      <c r="D2147" t="str">
        <f>INDEX(FSA_Province!B:B,MATCH(LEFT(C2147,1),FSA_Province!A:A,0))</f>
        <v>BC</v>
      </c>
      <c r="E2147" t="s">
        <v>2409</v>
      </c>
      <c r="F2147" t="s">
        <v>2648</v>
      </c>
      <c r="G2147" t="s">
        <v>2646</v>
      </c>
      <c r="H2147" t="s">
        <v>11</v>
      </c>
      <c r="I2147" t="s">
        <v>12</v>
      </c>
      <c r="J2147">
        <v>15725.47365532</v>
      </c>
      <c r="K2147">
        <v>15725.47365532</v>
      </c>
      <c r="L2147">
        <v>2.5000000000000001E-4</v>
      </c>
      <c r="M2147">
        <v>3.9313684000000002</v>
      </c>
      <c r="O2147">
        <v>5.89705E-3</v>
      </c>
    </row>
    <row r="2148" spans="1:15" hidden="1" x14ac:dyDescent="0.35">
      <c r="A2148">
        <v>1560</v>
      </c>
      <c r="B2148">
        <v>222</v>
      </c>
      <c r="C2148" t="s">
        <v>320</v>
      </c>
      <c r="D2148" t="str">
        <f>INDEX(FSA_Province!B:B,MATCH(LEFT(C2148,1),FSA_Province!A:A,0))</f>
        <v>BC</v>
      </c>
      <c r="E2148" t="s">
        <v>1803</v>
      </c>
      <c r="F2148" t="s">
        <v>2642</v>
      </c>
      <c r="G2148" t="s">
        <v>2643</v>
      </c>
      <c r="H2148" t="s">
        <v>11</v>
      </c>
      <c r="I2148" t="s">
        <v>16</v>
      </c>
      <c r="J2148">
        <v>7.1999999999999995E-2</v>
      </c>
      <c r="K2148">
        <v>7.1999999999999995E-2</v>
      </c>
      <c r="L2148">
        <v>40300</v>
      </c>
      <c r="M2148">
        <v>2939.2920130000002</v>
      </c>
      <c r="O2148">
        <v>4.40893801</v>
      </c>
    </row>
    <row r="2149" spans="1:15" hidden="1" x14ac:dyDescent="0.35">
      <c r="A2149">
        <v>2148</v>
      </c>
      <c r="B2149">
        <v>146</v>
      </c>
      <c r="C2149" t="s">
        <v>1016</v>
      </c>
      <c r="D2149" t="str">
        <f>INDEX(FSA_Province!B:B,MATCH(LEFT(C2149,1),FSA_Province!A:A,0))</f>
        <v>ON</v>
      </c>
      <c r="E2149" t="s">
        <v>2411</v>
      </c>
      <c r="F2149" t="s">
        <v>2646</v>
      </c>
      <c r="G2149" t="s">
        <v>2643</v>
      </c>
      <c r="H2149" t="s">
        <v>11</v>
      </c>
      <c r="I2149" t="s">
        <v>16</v>
      </c>
      <c r="J2149">
        <v>0.5</v>
      </c>
      <c r="K2149">
        <v>0.5</v>
      </c>
      <c r="L2149">
        <v>1420</v>
      </c>
      <c r="M2149">
        <v>714.19041540000001</v>
      </c>
      <c r="O2149">
        <v>0</v>
      </c>
    </row>
    <row r="2150" spans="1:15" hidden="1" x14ac:dyDescent="0.35">
      <c r="A2150">
        <v>1681</v>
      </c>
      <c r="B2150">
        <v>245</v>
      </c>
      <c r="C2150" t="s">
        <v>8</v>
      </c>
      <c r="D2150" t="str">
        <f>INDEX(FSA_Province!B:B,MATCH(LEFT(C2150,1),FSA_Province!A:A,0))</f>
        <v>BC</v>
      </c>
      <c r="E2150" t="s">
        <v>1927</v>
      </c>
      <c r="F2150" t="s">
        <v>2642</v>
      </c>
      <c r="G2150" t="s">
        <v>2643</v>
      </c>
      <c r="H2150" t="s">
        <v>11</v>
      </c>
      <c r="I2150" t="s">
        <v>12</v>
      </c>
      <c r="J2150">
        <v>0.39355424999999999</v>
      </c>
      <c r="K2150">
        <v>0.39355424999999999</v>
      </c>
      <c r="L2150">
        <v>40300</v>
      </c>
      <c r="M2150">
        <v>15860.236209999999</v>
      </c>
      <c r="O2150">
        <v>0</v>
      </c>
    </row>
    <row r="2151" spans="1:15" hidden="1" x14ac:dyDescent="0.35">
      <c r="A2151">
        <v>1731</v>
      </c>
      <c r="B2151">
        <v>222</v>
      </c>
      <c r="C2151" t="s">
        <v>320</v>
      </c>
      <c r="D2151" t="str">
        <f>INDEX(FSA_Province!B:B,MATCH(LEFT(C2151,1),FSA_Province!A:A,0))</f>
        <v>BC</v>
      </c>
      <c r="E2151" t="s">
        <v>1978</v>
      </c>
      <c r="F2151" t="s">
        <v>2642</v>
      </c>
      <c r="G2151" t="s">
        <v>2643</v>
      </c>
      <c r="H2151" t="s">
        <v>11</v>
      </c>
      <c r="I2151" t="s">
        <v>16</v>
      </c>
      <c r="J2151">
        <v>7.4800000000000005E-2</v>
      </c>
      <c r="K2151">
        <v>7.4800000000000005E-2</v>
      </c>
      <c r="L2151">
        <v>40250</v>
      </c>
      <c r="M2151">
        <v>3031.726913</v>
      </c>
      <c r="O2151">
        <v>4.5475903600000001</v>
      </c>
    </row>
    <row r="2152" spans="1:15" hidden="1" x14ac:dyDescent="0.35">
      <c r="A2152">
        <v>2151</v>
      </c>
      <c r="B2152">
        <v>81</v>
      </c>
      <c r="C2152" t="s">
        <v>1030</v>
      </c>
      <c r="D2152" t="str">
        <f>INDEX(FSA_Province!B:B,MATCH(LEFT(C2152,1),FSA_Province!A:A,0))</f>
        <v>ON</v>
      </c>
      <c r="E2152" t="s">
        <v>2414</v>
      </c>
      <c r="F2152" t="s">
        <v>2646</v>
      </c>
      <c r="G2152" t="s">
        <v>2643</v>
      </c>
      <c r="H2152" t="s">
        <v>11</v>
      </c>
      <c r="I2152" t="s">
        <v>16</v>
      </c>
      <c r="J2152">
        <v>0.63</v>
      </c>
      <c r="K2152">
        <v>0.63</v>
      </c>
      <c r="L2152">
        <v>1545</v>
      </c>
      <c r="M2152">
        <v>987.57723050000004</v>
      </c>
      <c r="O2152">
        <v>1.48136584</v>
      </c>
    </row>
    <row r="2153" spans="1:15" hidden="1" x14ac:dyDescent="0.35">
      <c r="A2153">
        <v>2152</v>
      </c>
      <c r="B2153">
        <v>55</v>
      </c>
      <c r="C2153" t="s">
        <v>397</v>
      </c>
      <c r="D2153" t="str">
        <f>INDEX(FSA_Province!B:B,MATCH(LEFT(C2153,1),FSA_Province!A:A,0))</f>
        <v>BC</v>
      </c>
      <c r="E2153" t="s">
        <v>2415</v>
      </c>
      <c r="F2153" t="s">
        <v>2677</v>
      </c>
      <c r="G2153" t="s">
        <v>2643</v>
      </c>
      <c r="H2153" t="s">
        <v>27</v>
      </c>
      <c r="I2153" t="s">
        <v>16</v>
      </c>
      <c r="J2153">
        <v>40</v>
      </c>
      <c r="K2153">
        <v>40</v>
      </c>
      <c r="L2153">
        <v>0.39577000000000001</v>
      </c>
      <c r="M2153">
        <v>16.125244800000001</v>
      </c>
      <c r="O2153">
        <v>2.4187859999999999E-2</v>
      </c>
    </row>
    <row r="2154" spans="1:15" hidden="1" x14ac:dyDescent="0.35">
      <c r="A2154">
        <v>2153</v>
      </c>
      <c r="B2154">
        <v>55</v>
      </c>
      <c r="C2154" t="s">
        <v>397</v>
      </c>
      <c r="D2154" t="str">
        <f>INDEX(FSA_Province!B:B,MATCH(LEFT(C2154,1),FSA_Province!A:A,0))</f>
        <v>BC</v>
      </c>
      <c r="E2154" t="s">
        <v>2416</v>
      </c>
      <c r="F2154" t="s">
        <v>2646</v>
      </c>
      <c r="G2154" t="s">
        <v>2643</v>
      </c>
      <c r="H2154" t="s">
        <v>27</v>
      </c>
      <c r="I2154" t="s">
        <v>16</v>
      </c>
      <c r="J2154">
        <v>0.68</v>
      </c>
      <c r="K2154">
        <v>0.68</v>
      </c>
      <c r="L2154">
        <v>1496.83</v>
      </c>
      <c r="M2154">
        <v>1033.4911999999999</v>
      </c>
      <c r="O2154">
        <v>1.5502368</v>
      </c>
    </row>
    <row r="2155" spans="1:15" hidden="1" x14ac:dyDescent="0.35">
      <c r="A2155">
        <v>2154</v>
      </c>
      <c r="B2155">
        <v>55</v>
      </c>
      <c r="C2155" t="s">
        <v>397</v>
      </c>
      <c r="D2155" t="str">
        <f>INDEX(FSA_Province!B:B,MATCH(LEFT(C2155,1),FSA_Province!A:A,0))</f>
        <v>BC</v>
      </c>
      <c r="E2155" t="s">
        <v>2417</v>
      </c>
      <c r="F2155" t="s">
        <v>2677</v>
      </c>
      <c r="G2155" t="s">
        <v>2643</v>
      </c>
      <c r="H2155" t="s">
        <v>27</v>
      </c>
      <c r="I2155" t="s">
        <v>16</v>
      </c>
      <c r="J2155">
        <v>5000</v>
      </c>
      <c r="K2155">
        <v>5000</v>
      </c>
      <c r="L2155">
        <v>0.38689000000000001</v>
      </c>
      <c r="M2155">
        <v>1964.2</v>
      </c>
      <c r="O2155">
        <v>2.9462999999999999</v>
      </c>
    </row>
    <row r="2156" spans="1:15" hidden="1" x14ac:dyDescent="0.35">
      <c r="A2156">
        <v>2299</v>
      </c>
      <c r="B2156">
        <v>109</v>
      </c>
      <c r="C2156" t="s">
        <v>72</v>
      </c>
      <c r="D2156" t="str">
        <f>INDEX(FSA_Province!B:B,MATCH(LEFT(C2156,1),FSA_Province!A:A,0))</f>
        <v>BC</v>
      </c>
      <c r="E2156" t="s">
        <v>2565</v>
      </c>
      <c r="F2156" t="s">
        <v>2642</v>
      </c>
      <c r="G2156" t="s">
        <v>2643</v>
      </c>
      <c r="H2156" t="s">
        <v>27</v>
      </c>
      <c r="I2156" t="s">
        <v>16</v>
      </c>
      <c r="J2156">
        <v>4.4999999999999997E-3</v>
      </c>
      <c r="K2156">
        <v>4.4999999999999997E-3</v>
      </c>
      <c r="L2156">
        <v>40244.750999999997</v>
      </c>
      <c r="M2156">
        <v>184.05999890000001</v>
      </c>
      <c r="O2156">
        <v>0.27608999000000001</v>
      </c>
    </row>
    <row r="2157" spans="1:15" hidden="1" x14ac:dyDescent="0.35">
      <c r="A2157">
        <v>2156</v>
      </c>
      <c r="B2157">
        <v>172</v>
      </c>
      <c r="C2157" t="s">
        <v>279</v>
      </c>
      <c r="D2157" t="str">
        <f>INDEX(FSA_Province!B:B,MATCH(LEFT(C2157,1),FSA_Province!A:A,0))</f>
        <v>BC</v>
      </c>
      <c r="E2157" t="s">
        <v>2419</v>
      </c>
      <c r="F2157" t="s">
        <v>2646</v>
      </c>
      <c r="G2157" t="s">
        <v>2643</v>
      </c>
      <c r="H2157" t="s">
        <v>27</v>
      </c>
      <c r="I2157" t="s">
        <v>16</v>
      </c>
      <c r="J2157">
        <v>1.6500000000000001E-2</v>
      </c>
      <c r="K2157">
        <v>1.6500000000000001E-2</v>
      </c>
      <c r="L2157">
        <v>1490.4829999999999</v>
      </c>
      <c r="M2157">
        <v>24.967158749999999</v>
      </c>
      <c r="O2157">
        <v>3.7450730000000002E-2</v>
      </c>
    </row>
    <row r="2158" spans="1:15" hidden="1" x14ac:dyDescent="0.35">
      <c r="A2158">
        <v>1745</v>
      </c>
      <c r="B2158">
        <v>206</v>
      </c>
      <c r="C2158" t="s">
        <v>675</v>
      </c>
      <c r="D2158" t="str">
        <f>INDEX(FSA_Province!B:B,MATCH(LEFT(C2158,1),FSA_Province!A:A,0))</f>
        <v>AB</v>
      </c>
      <c r="E2158" t="s">
        <v>1993</v>
      </c>
      <c r="F2158" t="s">
        <v>2642</v>
      </c>
      <c r="G2158" t="s">
        <v>2643</v>
      </c>
      <c r="H2158" t="s">
        <v>27</v>
      </c>
      <c r="I2158" t="s">
        <v>16</v>
      </c>
      <c r="J2158">
        <v>2.5000000000000001E-3</v>
      </c>
      <c r="K2158">
        <v>2.5000000000000001E-3</v>
      </c>
      <c r="L2158">
        <v>40229.947999999997</v>
      </c>
      <c r="M2158">
        <v>101.48875839999999</v>
      </c>
      <c r="O2158">
        <v>0.15223312999999999</v>
      </c>
    </row>
    <row r="2159" spans="1:15" hidden="1" x14ac:dyDescent="0.35">
      <c r="A2159">
        <v>2158</v>
      </c>
      <c r="B2159">
        <v>172</v>
      </c>
      <c r="C2159" t="s">
        <v>279</v>
      </c>
      <c r="D2159" t="str">
        <f>INDEX(FSA_Province!B:B,MATCH(LEFT(C2159,1),FSA_Province!A:A,0))</f>
        <v>BC</v>
      </c>
      <c r="E2159" t="s">
        <v>2421</v>
      </c>
      <c r="F2159" t="s">
        <v>2646</v>
      </c>
      <c r="G2159" t="s">
        <v>2643</v>
      </c>
      <c r="H2159" t="s">
        <v>11</v>
      </c>
      <c r="I2159" t="s">
        <v>16</v>
      </c>
      <c r="J2159">
        <v>1</v>
      </c>
      <c r="K2159">
        <v>1</v>
      </c>
      <c r="L2159">
        <v>1500</v>
      </c>
      <c r="M2159">
        <v>1522.822212</v>
      </c>
      <c r="O2159">
        <v>2.2842332999999999</v>
      </c>
    </row>
    <row r="2160" spans="1:15" hidden="1" x14ac:dyDescent="0.35">
      <c r="A2160">
        <v>2159</v>
      </c>
      <c r="B2160">
        <v>146</v>
      </c>
      <c r="C2160" t="s">
        <v>1016</v>
      </c>
      <c r="D2160" t="str">
        <f>INDEX(FSA_Province!B:B,MATCH(LEFT(C2160,1),FSA_Province!A:A,0))</f>
        <v>ON</v>
      </c>
      <c r="E2160" t="s">
        <v>2422</v>
      </c>
      <c r="F2160" t="s">
        <v>2646</v>
      </c>
      <c r="G2160" t="s">
        <v>2643</v>
      </c>
      <c r="H2160" t="s">
        <v>27</v>
      </c>
      <c r="I2160" t="s">
        <v>16</v>
      </c>
      <c r="J2160">
        <v>2.8000000000000001E-2</v>
      </c>
      <c r="K2160">
        <v>2.8000000000000001E-2</v>
      </c>
      <c r="L2160">
        <v>1513.329</v>
      </c>
      <c r="M2160">
        <v>42.713945420000002</v>
      </c>
      <c r="O2160">
        <v>0</v>
      </c>
    </row>
    <row r="2161" spans="1:15" hidden="1" x14ac:dyDescent="0.35">
      <c r="A2161">
        <v>1688</v>
      </c>
      <c r="B2161">
        <v>80</v>
      </c>
      <c r="C2161" t="s">
        <v>33</v>
      </c>
      <c r="D2161" t="str">
        <f>INDEX(FSA_Province!B:B,MATCH(LEFT(C2161,1),FSA_Province!A:A,0))</f>
        <v>BC</v>
      </c>
      <c r="E2161" t="s">
        <v>1934</v>
      </c>
      <c r="F2161" t="s">
        <v>2642</v>
      </c>
      <c r="G2161" t="s">
        <v>2643</v>
      </c>
      <c r="H2161" t="s">
        <v>11</v>
      </c>
      <c r="I2161" t="s">
        <v>16</v>
      </c>
      <c r="J2161">
        <v>0.11</v>
      </c>
      <c r="K2161">
        <v>0.11</v>
      </c>
      <c r="L2161">
        <v>40150</v>
      </c>
      <c r="M2161">
        <v>4487.1527990000004</v>
      </c>
      <c r="O2161">
        <v>6.7307291899999999</v>
      </c>
    </row>
    <row r="2162" spans="1:15" hidden="1" x14ac:dyDescent="0.35">
      <c r="A2162">
        <v>1685</v>
      </c>
      <c r="B2162">
        <v>80</v>
      </c>
      <c r="C2162" t="s">
        <v>33</v>
      </c>
      <c r="D2162" t="str">
        <f>INDEX(FSA_Province!B:B,MATCH(LEFT(C2162,1),FSA_Province!A:A,0))</f>
        <v>BC</v>
      </c>
      <c r="E2162" t="s">
        <v>1931</v>
      </c>
      <c r="F2162" t="s">
        <v>2642</v>
      </c>
      <c r="G2162" t="s">
        <v>2643</v>
      </c>
      <c r="H2162" t="s">
        <v>11</v>
      </c>
      <c r="I2162" t="s">
        <v>16</v>
      </c>
      <c r="J2162">
        <v>1.0699999999999999E-2</v>
      </c>
      <c r="K2162">
        <v>1.0699999999999999E-2</v>
      </c>
      <c r="L2162">
        <v>40100</v>
      </c>
      <c r="M2162">
        <v>435.65071610000001</v>
      </c>
      <c r="O2162">
        <v>0.65347606999999996</v>
      </c>
    </row>
    <row r="2163" spans="1:15" hidden="1" x14ac:dyDescent="0.35">
      <c r="A2163">
        <v>2300</v>
      </c>
      <c r="B2163">
        <v>186</v>
      </c>
      <c r="C2163" t="s">
        <v>1503</v>
      </c>
      <c r="D2163" t="str">
        <f>INDEX(FSA_Province!B:B,MATCH(LEFT(C2163,1),FSA_Province!A:A,0))</f>
        <v>ON</v>
      </c>
      <c r="E2163" t="s">
        <v>2566</v>
      </c>
      <c r="F2163" t="s">
        <v>2642</v>
      </c>
      <c r="G2163" t="s">
        <v>2643</v>
      </c>
      <c r="H2163" t="s">
        <v>27</v>
      </c>
      <c r="I2163" t="s">
        <v>16</v>
      </c>
      <c r="J2163">
        <v>8.5000000000000006E-3</v>
      </c>
      <c r="K2163">
        <v>8.5000000000000006E-3</v>
      </c>
      <c r="L2163">
        <v>40081.114999999998</v>
      </c>
      <c r="M2163">
        <v>346.25528559999998</v>
      </c>
      <c r="O2163">
        <v>0.51938291999999997</v>
      </c>
    </row>
    <row r="2164" spans="1:15" hidden="1" x14ac:dyDescent="0.35">
      <c r="A2164">
        <v>2163</v>
      </c>
      <c r="B2164">
        <v>132</v>
      </c>
      <c r="C2164" t="s">
        <v>1754</v>
      </c>
      <c r="D2164" t="str">
        <f>INDEX(FSA_Province!B:B,MATCH(LEFT(C2164,1),FSA_Province!A:A,0))</f>
        <v>BC</v>
      </c>
      <c r="E2164" t="s">
        <v>2426</v>
      </c>
      <c r="F2164" t="s">
        <v>2675</v>
      </c>
      <c r="G2164" t="s">
        <v>2646</v>
      </c>
      <c r="H2164" t="s">
        <v>27</v>
      </c>
      <c r="I2164" t="s">
        <v>16</v>
      </c>
      <c r="J2164">
        <v>1</v>
      </c>
      <c r="K2164">
        <v>1</v>
      </c>
      <c r="L2164">
        <v>0.1164977</v>
      </c>
      <c r="M2164">
        <v>0.11649768000000001</v>
      </c>
      <c r="O2164">
        <v>1.7474E-4</v>
      </c>
    </row>
    <row r="2165" spans="1:15" hidden="1" x14ac:dyDescent="0.35">
      <c r="A2165">
        <v>1741</v>
      </c>
      <c r="B2165">
        <v>187</v>
      </c>
      <c r="C2165" t="s">
        <v>1988</v>
      </c>
      <c r="D2165" t="str">
        <f>INDEX(FSA_Province!B:B,MATCH(LEFT(C2165,1),FSA_Province!A:A,0))</f>
        <v>QC</v>
      </c>
      <c r="E2165" t="s">
        <v>1989</v>
      </c>
      <c r="F2165" t="s">
        <v>2642</v>
      </c>
      <c r="G2165" t="s">
        <v>2643</v>
      </c>
      <c r="H2165" t="s">
        <v>11</v>
      </c>
      <c r="I2165" t="s">
        <v>16</v>
      </c>
      <c r="J2165">
        <v>7.2999999999999995E-2</v>
      </c>
      <c r="K2165">
        <v>7.2999999999999995E-2</v>
      </c>
      <c r="L2165">
        <v>40000</v>
      </c>
      <c r="M2165">
        <v>2951.3779479999998</v>
      </c>
      <c r="O2165">
        <v>4.4270669199999997</v>
      </c>
    </row>
    <row r="2166" spans="1:15" hidden="1" x14ac:dyDescent="0.35">
      <c r="A2166">
        <v>1758</v>
      </c>
      <c r="B2166">
        <v>245</v>
      </c>
      <c r="C2166" t="s">
        <v>8</v>
      </c>
      <c r="D2166" t="str">
        <f>INDEX(FSA_Province!B:B,MATCH(LEFT(C2166,1),FSA_Province!A:A,0))</f>
        <v>BC</v>
      </c>
      <c r="E2166" t="s">
        <v>2006</v>
      </c>
      <c r="F2166" t="s">
        <v>2642</v>
      </c>
      <c r="G2166" t="s">
        <v>2643</v>
      </c>
      <c r="H2166" t="s">
        <v>11</v>
      </c>
      <c r="I2166" t="s">
        <v>16</v>
      </c>
      <c r="J2166">
        <v>0.5</v>
      </c>
      <c r="K2166">
        <v>0.5</v>
      </c>
      <c r="L2166">
        <v>40000</v>
      </c>
      <c r="M2166">
        <v>19999.999629999998</v>
      </c>
      <c r="O2166">
        <v>0</v>
      </c>
    </row>
    <row r="2167" spans="1:15" hidden="1" x14ac:dyDescent="0.35">
      <c r="A2167">
        <v>2166</v>
      </c>
      <c r="B2167">
        <v>78</v>
      </c>
      <c r="C2167" t="s">
        <v>804</v>
      </c>
      <c r="D2167" t="str">
        <f>INDEX(FSA_Province!B:B,MATCH(LEFT(C2167,1),FSA_Province!A:A,0))</f>
        <v>ON</v>
      </c>
      <c r="E2167" t="s">
        <v>2429</v>
      </c>
      <c r="F2167" t="s">
        <v>2653</v>
      </c>
      <c r="G2167" t="s">
        <v>2643</v>
      </c>
      <c r="H2167" t="s">
        <v>11</v>
      </c>
      <c r="I2167" t="s">
        <v>12</v>
      </c>
      <c r="J2167">
        <v>20000</v>
      </c>
      <c r="K2167">
        <v>20000</v>
      </c>
      <c r="L2167">
        <v>4.3799999999999999E-2</v>
      </c>
      <c r="M2167">
        <v>865.65383999999995</v>
      </c>
      <c r="O2167">
        <v>1.2984807599999999</v>
      </c>
    </row>
    <row r="2168" spans="1:15" hidden="1" x14ac:dyDescent="0.35">
      <c r="A2168">
        <v>2167</v>
      </c>
      <c r="B2168">
        <v>230</v>
      </c>
      <c r="C2168" t="s">
        <v>246</v>
      </c>
      <c r="D2168" t="str">
        <f>INDEX(FSA_Province!B:B,MATCH(LEFT(C2168,1),FSA_Province!A:A,0))</f>
        <v>AB</v>
      </c>
      <c r="E2168" t="s">
        <v>2430</v>
      </c>
      <c r="F2168" t="s">
        <v>2646</v>
      </c>
      <c r="G2168" t="s">
        <v>2643</v>
      </c>
      <c r="H2168" t="s">
        <v>11</v>
      </c>
      <c r="I2168" t="s">
        <v>16</v>
      </c>
      <c r="J2168">
        <v>0.78284547000000004</v>
      </c>
      <c r="K2168">
        <v>0.78284547000000004</v>
      </c>
      <c r="L2168">
        <v>1469</v>
      </c>
      <c r="M2168">
        <v>1159.337094</v>
      </c>
      <c r="O2168">
        <v>0</v>
      </c>
    </row>
    <row r="2169" spans="1:15" hidden="1" x14ac:dyDescent="0.35">
      <c r="A2169">
        <v>2168</v>
      </c>
      <c r="B2169">
        <v>230</v>
      </c>
      <c r="C2169" t="s">
        <v>246</v>
      </c>
      <c r="D2169" t="str">
        <f>INDEX(FSA_Province!B:B,MATCH(LEFT(C2169,1),FSA_Province!A:A,0))</f>
        <v>AB</v>
      </c>
      <c r="E2169" t="s">
        <v>2431</v>
      </c>
      <c r="F2169" t="s">
        <v>2644</v>
      </c>
      <c r="G2169" t="s">
        <v>2643</v>
      </c>
      <c r="H2169" t="s">
        <v>11</v>
      </c>
      <c r="I2169" t="s">
        <v>16</v>
      </c>
      <c r="J2169">
        <v>10000</v>
      </c>
      <c r="K2169">
        <v>10000</v>
      </c>
      <c r="L2169">
        <v>0.38690000000000002</v>
      </c>
      <c r="M2169">
        <v>3904.61</v>
      </c>
      <c r="O2169">
        <v>0</v>
      </c>
    </row>
    <row r="2170" spans="1:15" hidden="1" x14ac:dyDescent="0.35">
      <c r="A2170">
        <v>2169</v>
      </c>
      <c r="B2170">
        <v>215</v>
      </c>
      <c r="C2170" t="s">
        <v>177</v>
      </c>
      <c r="D2170" t="str">
        <f>INDEX(FSA_Province!B:B,MATCH(LEFT(C2170,1),FSA_Province!A:A,0))</f>
        <v>BC</v>
      </c>
      <c r="E2170" t="s">
        <v>2432</v>
      </c>
      <c r="F2170" t="s">
        <v>2644</v>
      </c>
      <c r="G2170" t="s">
        <v>2643</v>
      </c>
      <c r="H2170" t="s">
        <v>11</v>
      </c>
      <c r="I2170" t="s">
        <v>16</v>
      </c>
      <c r="J2170">
        <v>40</v>
      </c>
      <c r="K2170">
        <v>40</v>
      </c>
      <c r="L2170">
        <v>0.41299999999999998</v>
      </c>
      <c r="M2170">
        <v>16.769974640000001</v>
      </c>
      <c r="O2170">
        <v>2.5154960000000001E-2</v>
      </c>
    </row>
    <row r="2171" spans="1:15" hidden="1" x14ac:dyDescent="0.35">
      <c r="A2171">
        <v>2170</v>
      </c>
      <c r="B2171">
        <v>215</v>
      </c>
      <c r="C2171" t="s">
        <v>177</v>
      </c>
      <c r="D2171" t="str">
        <f>INDEX(FSA_Province!B:B,MATCH(LEFT(C2171,1),FSA_Province!A:A,0))</f>
        <v>BC</v>
      </c>
      <c r="E2171" t="s">
        <v>2433</v>
      </c>
      <c r="F2171" t="s">
        <v>2651</v>
      </c>
      <c r="G2171" t="s">
        <v>2643</v>
      </c>
      <c r="H2171" t="s">
        <v>11</v>
      </c>
      <c r="I2171" t="s">
        <v>16</v>
      </c>
      <c r="J2171">
        <v>11.5</v>
      </c>
      <c r="K2171">
        <v>11.5</v>
      </c>
      <c r="L2171">
        <v>212.5</v>
      </c>
      <c r="M2171">
        <v>2480.7282959999998</v>
      </c>
      <c r="O2171">
        <v>3.7210924400000001</v>
      </c>
    </row>
    <row r="2172" spans="1:15" hidden="1" x14ac:dyDescent="0.35">
      <c r="A2172">
        <v>2171</v>
      </c>
      <c r="B2172">
        <v>76</v>
      </c>
      <c r="C2172" t="s">
        <v>1524</v>
      </c>
      <c r="D2172" t="str">
        <f>INDEX(FSA_Province!B:B,MATCH(LEFT(C2172,1),FSA_Province!A:A,0))</f>
        <v>AB</v>
      </c>
      <c r="E2172" t="s">
        <v>2434</v>
      </c>
      <c r="F2172" t="s">
        <v>2653</v>
      </c>
      <c r="G2172" t="s">
        <v>2643</v>
      </c>
      <c r="H2172" t="s">
        <v>27</v>
      </c>
      <c r="I2172" t="s">
        <v>16</v>
      </c>
      <c r="J2172">
        <v>1000</v>
      </c>
      <c r="K2172">
        <v>1000</v>
      </c>
      <c r="L2172">
        <v>3.8859999999999999E-2</v>
      </c>
      <c r="M2172">
        <v>39.391379999999998</v>
      </c>
      <c r="O2172">
        <v>5.9087069999999998E-2</v>
      </c>
    </row>
    <row r="2173" spans="1:15" hidden="1" x14ac:dyDescent="0.35">
      <c r="A2173">
        <v>2287</v>
      </c>
      <c r="B2173">
        <v>245</v>
      </c>
      <c r="C2173" t="s">
        <v>8</v>
      </c>
      <c r="D2173" t="str">
        <f>INDEX(FSA_Province!B:B,MATCH(LEFT(C2173,1),FSA_Province!A:A,0))</f>
        <v>BC</v>
      </c>
      <c r="E2173" t="s">
        <v>2552</v>
      </c>
      <c r="F2173" t="s">
        <v>2642</v>
      </c>
      <c r="G2173" t="s">
        <v>2643</v>
      </c>
      <c r="H2173" t="s">
        <v>11</v>
      </c>
      <c r="I2173" t="s">
        <v>16</v>
      </c>
      <c r="J2173">
        <v>0.5</v>
      </c>
      <c r="K2173">
        <v>0.5</v>
      </c>
      <c r="L2173">
        <v>40000</v>
      </c>
      <c r="M2173">
        <v>19999.999810000001</v>
      </c>
      <c r="O2173">
        <v>0</v>
      </c>
    </row>
    <row r="2174" spans="1:15" hidden="1" x14ac:dyDescent="0.35">
      <c r="A2174">
        <v>1746</v>
      </c>
      <c r="B2174">
        <v>95</v>
      </c>
      <c r="C2174" t="s">
        <v>1503</v>
      </c>
      <c r="D2174" t="str">
        <f>INDEX(FSA_Province!B:B,MATCH(LEFT(C2174,1),FSA_Province!A:A,0))</f>
        <v>ON</v>
      </c>
      <c r="E2174" t="s">
        <v>1994</v>
      </c>
      <c r="F2174" t="s">
        <v>2642</v>
      </c>
      <c r="G2174" t="s">
        <v>2643</v>
      </c>
      <c r="H2174" t="s">
        <v>27</v>
      </c>
      <c r="I2174" t="s">
        <v>16</v>
      </c>
      <c r="J2174">
        <v>2.5000000000000001E-3</v>
      </c>
      <c r="K2174">
        <v>2.5000000000000001E-3</v>
      </c>
      <c r="L2174">
        <v>39998.78</v>
      </c>
      <c r="M2174">
        <v>100.8836584</v>
      </c>
      <c r="O2174">
        <v>0.15132548000000001</v>
      </c>
    </row>
    <row r="2175" spans="1:15" hidden="1" x14ac:dyDescent="0.35">
      <c r="A2175">
        <v>2174</v>
      </c>
      <c r="B2175">
        <v>198</v>
      </c>
      <c r="C2175" t="s">
        <v>2437</v>
      </c>
      <c r="D2175" t="str">
        <f>INDEX(FSA_Province!B:B,MATCH(LEFT(C2175,1),FSA_Province!A:A,0))</f>
        <v>ON</v>
      </c>
      <c r="E2175" t="s">
        <v>2438</v>
      </c>
      <c r="F2175" t="s">
        <v>2677</v>
      </c>
      <c r="G2175" t="s">
        <v>2643</v>
      </c>
      <c r="H2175" t="s">
        <v>27</v>
      </c>
      <c r="I2175" t="s">
        <v>16</v>
      </c>
      <c r="J2175">
        <v>20</v>
      </c>
      <c r="K2175">
        <v>20</v>
      </c>
      <c r="L2175">
        <v>0.33484000000000003</v>
      </c>
      <c r="M2175">
        <v>6.7972275</v>
      </c>
      <c r="O2175">
        <v>1.0195839999999999E-2</v>
      </c>
    </row>
    <row r="2176" spans="1:15" hidden="1" x14ac:dyDescent="0.35">
      <c r="A2176">
        <v>2175</v>
      </c>
      <c r="B2176">
        <v>76</v>
      </c>
      <c r="C2176" t="s">
        <v>1524</v>
      </c>
      <c r="D2176" t="str">
        <f>INDEX(FSA_Province!B:B,MATCH(LEFT(C2176,1),FSA_Province!A:A,0))</f>
        <v>AB</v>
      </c>
      <c r="E2176" t="s">
        <v>2439</v>
      </c>
      <c r="F2176" t="s">
        <v>2644</v>
      </c>
      <c r="G2176" t="s">
        <v>2643</v>
      </c>
      <c r="H2176" t="s">
        <v>11</v>
      </c>
      <c r="I2176" t="s">
        <v>12</v>
      </c>
      <c r="J2176">
        <v>2000</v>
      </c>
      <c r="K2176">
        <v>2000</v>
      </c>
      <c r="L2176">
        <v>0.41420000000000001</v>
      </c>
      <c r="M2176">
        <v>814.66740000000004</v>
      </c>
      <c r="O2176">
        <v>1.2220011</v>
      </c>
    </row>
    <row r="2177" spans="1:15" hidden="1" x14ac:dyDescent="0.35">
      <c r="A2177">
        <v>2176</v>
      </c>
      <c r="B2177">
        <v>94</v>
      </c>
      <c r="C2177" t="s">
        <v>827</v>
      </c>
      <c r="D2177" t="str">
        <f>INDEX(FSA_Province!B:B,MATCH(LEFT(C2177,1),FSA_Province!A:A,0))</f>
        <v>QC</v>
      </c>
      <c r="E2177" t="s">
        <v>2440</v>
      </c>
      <c r="F2177" t="s">
        <v>2646</v>
      </c>
      <c r="G2177" t="s">
        <v>2643</v>
      </c>
      <c r="H2177" t="s">
        <v>11</v>
      </c>
      <c r="I2177" t="s">
        <v>16</v>
      </c>
      <c r="J2177">
        <v>1.9</v>
      </c>
      <c r="K2177">
        <v>1.9</v>
      </c>
      <c r="L2177">
        <v>1529</v>
      </c>
      <c r="M2177">
        <v>2948.1744699999999</v>
      </c>
      <c r="O2177">
        <v>4.4222617</v>
      </c>
    </row>
    <row r="2178" spans="1:15" hidden="1" x14ac:dyDescent="0.35">
      <c r="A2178">
        <v>2177</v>
      </c>
      <c r="B2178">
        <v>173</v>
      </c>
      <c r="C2178" t="s">
        <v>391</v>
      </c>
      <c r="D2178" t="str">
        <f>INDEX(FSA_Province!B:B,MATCH(LEFT(C2178,1),FSA_Province!A:A,0))</f>
        <v>ON</v>
      </c>
      <c r="E2178" t="s">
        <v>2441</v>
      </c>
      <c r="F2178" t="s">
        <v>2664</v>
      </c>
      <c r="G2178" t="s">
        <v>2643</v>
      </c>
      <c r="H2178" t="s">
        <v>27</v>
      </c>
      <c r="I2178" t="s">
        <v>16</v>
      </c>
      <c r="J2178">
        <v>0.5</v>
      </c>
      <c r="K2178">
        <v>0.5</v>
      </c>
      <c r="L2178">
        <v>20.11459</v>
      </c>
      <c r="M2178">
        <v>10.12707305</v>
      </c>
      <c r="O2178">
        <v>0</v>
      </c>
    </row>
    <row r="2179" spans="1:15" hidden="1" x14ac:dyDescent="0.35">
      <c r="A2179">
        <v>2178</v>
      </c>
      <c r="B2179">
        <v>173</v>
      </c>
      <c r="C2179" t="s">
        <v>391</v>
      </c>
      <c r="D2179" t="str">
        <f>INDEX(FSA_Province!B:B,MATCH(LEFT(C2179,1),FSA_Province!A:A,0))</f>
        <v>ON</v>
      </c>
      <c r="E2179" t="s">
        <v>2442</v>
      </c>
      <c r="F2179" t="s">
        <v>2677</v>
      </c>
      <c r="G2179" t="s">
        <v>2643</v>
      </c>
      <c r="H2179" t="s">
        <v>27</v>
      </c>
      <c r="I2179" t="s">
        <v>16</v>
      </c>
      <c r="J2179">
        <v>10</v>
      </c>
      <c r="K2179">
        <v>10</v>
      </c>
      <c r="L2179">
        <v>0.33423999999999998</v>
      </c>
      <c r="M2179">
        <v>3.3656855000000001</v>
      </c>
      <c r="O2179">
        <v>0</v>
      </c>
    </row>
    <row r="2180" spans="1:15" hidden="1" x14ac:dyDescent="0.35">
      <c r="A2180">
        <v>2179</v>
      </c>
      <c r="B2180">
        <v>10</v>
      </c>
      <c r="C2180" t="s">
        <v>1173</v>
      </c>
      <c r="D2180" t="str">
        <f>INDEX(FSA_Province!B:B,MATCH(LEFT(C2180,1),FSA_Province!A:A,0))</f>
        <v>ON</v>
      </c>
      <c r="E2180" t="s">
        <v>2443</v>
      </c>
      <c r="F2180" t="s">
        <v>2644</v>
      </c>
      <c r="G2180" t="s">
        <v>2643</v>
      </c>
      <c r="H2180" t="s">
        <v>11</v>
      </c>
      <c r="I2180" t="s">
        <v>16</v>
      </c>
      <c r="J2180">
        <v>33</v>
      </c>
      <c r="K2180">
        <v>33</v>
      </c>
      <c r="L2180">
        <v>0.433</v>
      </c>
      <c r="M2180">
        <v>14.49363346</v>
      </c>
      <c r="O2180">
        <v>2.1740450000000001E-2</v>
      </c>
    </row>
    <row r="2181" spans="1:15" hidden="1" x14ac:dyDescent="0.35">
      <c r="A2181">
        <v>2180</v>
      </c>
      <c r="B2181">
        <v>173</v>
      </c>
      <c r="C2181" t="s">
        <v>391</v>
      </c>
      <c r="D2181" t="str">
        <f>INDEX(FSA_Province!B:B,MATCH(LEFT(C2181,1),FSA_Province!A:A,0))</f>
        <v>ON</v>
      </c>
      <c r="E2181" t="s">
        <v>2444</v>
      </c>
      <c r="F2181" t="s">
        <v>2651</v>
      </c>
      <c r="G2181" t="s">
        <v>2643</v>
      </c>
      <c r="H2181" t="s">
        <v>27</v>
      </c>
      <c r="I2181" t="s">
        <v>16</v>
      </c>
      <c r="J2181">
        <v>0.1</v>
      </c>
      <c r="K2181">
        <v>0.1</v>
      </c>
      <c r="L2181">
        <v>217.47200000000001</v>
      </c>
      <c r="M2181">
        <v>21.897903469999999</v>
      </c>
      <c r="O2181">
        <v>0</v>
      </c>
    </row>
    <row r="2182" spans="1:15" hidden="1" x14ac:dyDescent="0.35">
      <c r="A2182">
        <v>1523</v>
      </c>
      <c r="B2182">
        <v>83</v>
      </c>
      <c r="C2182" t="s">
        <v>52</v>
      </c>
      <c r="D2182" t="str">
        <f>INDEX(FSA_Province!B:B,MATCH(LEFT(C2182,1),FSA_Province!A:A,0))</f>
        <v>ON</v>
      </c>
      <c r="E2182" t="s">
        <v>1763</v>
      </c>
      <c r="F2182" t="s">
        <v>2642</v>
      </c>
      <c r="G2182" t="s">
        <v>2643</v>
      </c>
      <c r="H2182" t="s">
        <v>27</v>
      </c>
      <c r="I2182" t="s">
        <v>16</v>
      </c>
      <c r="J2182">
        <v>4.9581499999999997E-3</v>
      </c>
      <c r="K2182">
        <v>4.9581499999999997E-3</v>
      </c>
      <c r="L2182">
        <v>39857.627999999997</v>
      </c>
      <c r="M2182">
        <v>200.72943190000001</v>
      </c>
      <c r="O2182">
        <v>0.30109414000000001</v>
      </c>
    </row>
    <row r="2183" spans="1:15" hidden="1" x14ac:dyDescent="0.35">
      <c r="A2183">
        <v>2182</v>
      </c>
      <c r="B2183">
        <v>173</v>
      </c>
      <c r="C2183" t="s">
        <v>391</v>
      </c>
      <c r="D2183" t="str">
        <f>INDEX(FSA_Province!B:B,MATCH(LEFT(C2183,1),FSA_Province!A:A,0))</f>
        <v>ON</v>
      </c>
      <c r="E2183" t="s">
        <v>2446</v>
      </c>
      <c r="F2183" t="s">
        <v>2644</v>
      </c>
      <c r="G2183" t="s">
        <v>2643</v>
      </c>
      <c r="H2183" t="s">
        <v>27</v>
      </c>
      <c r="I2183" t="s">
        <v>16</v>
      </c>
      <c r="J2183">
        <v>25</v>
      </c>
      <c r="K2183">
        <v>25</v>
      </c>
      <c r="L2183">
        <v>0.43939</v>
      </c>
      <c r="M2183">
        <v>11.0567688</v>
      </c>
      <c r="O2183">
        <v>0</v>
      </c>
    </row>
    <row r="2184" spans="1:15" hidden="1" x14ac:dyDescent="0.35">
      <c r="A2184">
        <v>2183</v>
      </c>
      <c r="B2184">
        <v>133</v>
      </c>
      <c r="C2184" t="s">
        <v>183</v>
      </c>
      <c r="D2184" t="str">
        <f>INDEX(FSA_Province!B:B,MATCH(LEFT(C2184,1),FSA_Province!A:A,0))</f>
        <v>ON</v>
      </c>
      <c r="E2184" t="s">
        <v>2447</v>
      </c>
      <c r="F2184" t="s">
        <v>2666</v>
      </c>
      <c r="G2184" t="s">
        <v>2646</v>
      </c>
      <c r="H2184" t="s">
        <v>11</v>
      </c>
      <c r="I2184" t="s">
        <v>12</v>
      </c>
      <c r="J2184">
        <v>599101.34797802998</v>
      </c>
      <c r="K2184">
        <v>599101.34797802998</v>
      </c>
      <c r="L2184">
        <v>3.9999999999999998E-6</v>
      </c>
      <c r="M2184">
        <v>2.3964053600000002</v>
      </c>
      <c r="O2184">
        <v>3.5945600000000001E-3</v>
      </c>
    </row>
    <row r="2185" spans="1:15" hidden="1" x14ac:dyDescent="0.35">
      <c r="A2185">
        <v>2252</v>
      </c>
      <c r="B2185">
        <v>242</v>
      </c>
      <c r="C2185" t="s">
        <v>1961</v>
      </c>
      <c r="D2185" t="str">
        <f>INDEX(FSA_Province!B:B,MATCH(LEFT(C2185,1),FSA_Province!A:A,0))</f>
        <v>AB</v>
      </c>
      <c r="E2185" t="s">
        <v>2517</v>
      </c>
      <c r="F2185" t="s">
        <v>2642</v>
      </c>
      <c r="G2185" t="s">
        <v>2643</v>
      </c>
      <c r="H2185" t="s">
        <v>27</v>
      </c>
      <c r="I2185" t="s">
        <v>16</v>
      </c>
      <c r="J2185">
        <v>6.0999999999999999E-2</v>
      </c>
      <c r="K2185">
        <v>6.0999999999999999E-2</v>
      </c>
      <c r="L2185">
        <v>39844.129999999997</v>
      </c>
      <c r="M2185">
        <v>2470.6929460000001</v>
      </c>
      <c r="O2185">
        <v>3.7060394099999998</v>
      </c>
    </row>
    <row r="2186" spans="1:15" hidden="1" x14ac:dyDescent="0.35">
      <c r="A2186">
        <v>2043</v>
      </c>
      <c r="B2186">
        <v>56</v>
      </c>
      <c r="C2186" t="s">
        <v>2122</v>
      </c>
      <c r="D2186" t="str">
        <f>INDEX(FSA_Province!B:B,MATCH(LEFT(C2186,1),FSA_Province!A:A,0))</f>
        <v>BC</v>
      </c>
      <c r="E2186" t="s">
        <v>2301</v>
      </c>
      <c r="F2186" t="s">
        <v>2642</v>
      </c>
      <c r="G2186" t="s">
        <v>2643</v>
      </c>
      <c r="H2186" t="s">
        <v>27</v>
      </c>
      <c r="I2186" t="s">
        <v>16</v>
      </c>
      <c r="J2186">
        <v>2.5000000000000001E-2</v>
      </c>
      <c r="K2186">
        <v>2.5000000000000001E-2</v>
      </c>
      <c r="L2186">
        <v>39822.872000000003</v>
      </c>
      <c r="M2186">
        <v>1024.1539499999999</v>
      </c>
      <c r="O2186">
        <v>1.5362309199999999</v>
      </c>
    </row>
    <row r="2187" spans="1:15" hidden="1" x14ac:dyDescent="0.35">
      <c r="A2187">
        <v>2186</v>
      </c>
      <c r="B2187">
        <v>102</v>
      </c>
      <c r="C2187" t="s">
        <v>22</v>
      </c>
      <c r="D2187" t="str">
        <f>INDEX(FSA_Province!B:B,MATCH(LEFT(C2187,1),FSA_Province!A:A,0))</f>
        <v>ON</v>
      </c>
      <c r="E2187" t="s">
        <v>2450</v>
      </c>
      <c r="F2187" t="s">
        <v>2647</v>
      </c>
      <c r="G2187" t="s">
        <v>2643</v>
      </c>
      <c r="H2187" t="s">
        <v>11</v>
      </c>
      <c r="I2187" t="s">
        <v>16</v>
      </c>
      <c r="J2187">
        <v>151.4</v>
      </c>
      <c r="K2187">
        <v>151.4</v>
      </c>
      <c r="L2187">
        <v>4.9084740000000002E-2</v>
      </c>
      <c r="M2187">
        <v>7.5310938600000004</v>
      </c>
      <c r="O2187">
        <v>1.129664E-2</v>
      </c>
    </row>
    <row r="2188" spans="1:15" hidden="1" x14ac:dyDescent="0.35">
      <c r="A2188">
        <v>2187</v>
      </c>
      <c r="B2188">
        <v>102</v>
      </c>
      <c r="C2188" t="s">
        <v>22</v>
      </c>
      <c r="D2188" t="str">
        <f>INDEX(FSA_Province!B:B,MATCH(LEFT(C2188,1),FSA_Province!A:A,0))</f>
        <v>ON</v>
      </c>
      <c r="E2188" t="s">
        <v>2451</v>
      </c>
      <c r="F2188" t="s">
        <v>2677</v>
      </c>
      <c r="G2188" t="s">
        <v>2643</v>
      </c>
      <c r="H2188" t="s">
        <v>11</v>
      </c>
      <c r="I2188" t="s">
        <v>12</v>
      </c>
      <c r="J2188">
        <v>24.238541999999999</v>
      </c>
      <c r="K2188">
        <v>24.238541999999999</v>
      </c>
      <c r="L2188">
        <v>0.31585000000000002</v>
      </c>
      <c r="M2188">
        <v>7.5240271999999999</v>
      </c>
      <c r="O2188">
        <v>1.1286040000000001E-2</v>
      </c>
    </row>
    <row r="2189" spans="1:15" hidden="1" x14ac:dyDescent="0.35">
      <c r="A2189">
        <v>2242</v>
      </c>
      <c r="B2189">
        <v>126</v>
      </c>
      <c r="C2189" t="s">
        <v>78</v>
      </c>
      <c r="D2189" t="str">
        <f>INDEX(FSA_Province!B:B,MATCH(LEFT(C2189,1),FSA_Province!A:A,0))</f>
        <v>BC</v>
      </c>
      <c r="E2189" t="s">
        <v>2507</v>
      </c>
      <c r="F2189" t="s">
        <v>2642</v>
      </c>
      <c r="G2189" t="s">
        <v>2643</v>
      </c>
      <c r="H2189" t="s">
        <v>27</v>
      </c>
      <c r="I2189" t="s">
        <v>16</v>
      </c>
      <c r="J2189">
        <v>1.26E-2</v>
      </c>
      <c r="K2189">
        <v>1.26E-2</v>
      </c>
      <c r="L2189">
        <v>39701.873</v>
      </c>
      <c r="M2189">
        <v>500.1707255</v>
      </c>
      <c r="O2189">
        <v>0</v>
      </c>
    </row>
    <row r="2190" spans="1:15" hidden="1" x14ac:dyDescent="0.35">
      <c r="A2190">
        <v>2314</v>
      </c>
      <c r="B2190">
        <v>95</v>
      </c>
      <c r="C2190" t="s">
        <v>1503</v>
      </c>
      <c r="D2190" t="str">
        <f>INDEX(FSA_Province!B:B,MATCH(LEFT(C2190,1),FSA_Province!A:A,0))</f>
        <v>ON</v>
      </c>
      <c r="E2190" t="s">
        <v>2581</v>
      </c>
      <c r="F2190" t="s">
        <v>2642</v>
      </c>
      <c r="G2190" t="s">
        <v>2643</v>
      </c>
      <c r="H2190" t="s">
        <v>27</v>
      </c>
      <c r="I2190" t="s">
        <v>12</v>
      </c>
      <c r="J2190">
        <v>2.8E-3</v>
      </c>
      <c r="K2190">
        <v>2.8E-3</v>
      </c>
      <c r="L2190">
        <v>39690.826999999997</v>
      </c>
      <c r="M2190">
        <v>109.4583981</v>
      </c>
      <c r="O2190">
        <v>0.16418758999999999</v>
      </c>
    </row>
    <row r="2191" spans="1:15" hidden="1" x14ac:dyDescent="0.35">
      <c r="A2191">
        <v>1589</v>
      </c>
      <c r="B2191">
        <v>126</v>
      </c>
      <c r="C2191" t="s">
        <v>78</v>
      </c>
      <c r="D2191" t="str">
        <f>INDEX(FSA_Province!B:B,MATCH(LEFT(C2191,1),FSA_Province!A:A,0))</f>
        <v>BC</v>
      </c>
      <c r="E2191" t="s">
        <v>1834</v>
      </c>
      <c r="F2191" t="s">
        <v>2651</v>
      </c>
      <c r="G2191" t="s">
        <v>2642</v>
      </c>
      <c r="H2191" t="s">
        <v>27</v>
      </c>
      <c r="I2191" t="s">
        <v>16</v>
      </c>
      <c r="J2191">
        <v>1</v>
      </c>
      <c r="K2191">
        <v>1</v>
      </c>
      <c r="L2191">
        <v>4.2762099999999999E-3</v>
      </c>
      <c r="M2191">
        <v>4.2762099999999999E-3</v>
      </c>
      <c r="O2191">
        <v>0</v>
      </c>
    </row>
    <row r="2192" spans="1:15" hidden="1" x14ac:dyDescent="0.35">
      <c r="A2192">
        <v>1886</v>
      </c>
      <c r="B2192">
        <v>84</v>
      </c>
      <c r="C2192" t="s">
        <v>975</v>
      </c>
      <c r="D2192" t="str">
        <f>INDEX(FSA_Province!B:B,MATCH(LEFT(C2192,1),FSA_Province!A:A,0))</f>
        <v>ON</v>
      </c>
      <c r="E2192" t="s">
        <v>2136</v>
      </c>
      <c r="F2192" t="s">
        <v>2646</v>
      </c>
      <c r="G2192" t="s">
        <v>2642</v>
      </c>
      <c r="H2192" t="s">
        <v>27</v>
      </c>
      <c r="I2192" t="s">
        <v>16</v>
      </c>
      <c r="J2192">
        <v>0.96399999999999997</v>
      </c>
      <c r="K2192">
        <v>0.96399999999999997</v>
      </c>
      <c r="L2192">
        <v>3.5624599999999999E-2</v>
      </c>
      <c r="M2192">
        <v>3.4341509999999999E-2</v>
      </c>
      <c r="O2192">
        <v>5.151E-5</v>
      </c>
    </row>
    <row r="2193" spans="1:15" hidden="1" x14ac:dyDescent="0.35">
      <c r="A2193">
        <v>1677</v>
      </c>
      <c r="B2193">
        <v>230</v>
      </c>
      <c r="C2193" t="s">
        <v>246</v>
      </c>
      <c r="D2193" t="str">
        <f>INDEX(FSA_Province!B:B,MATCH(LEFT(C2193,1),FSA_Province!A:A,0))</f>
        <v>AB</v>
      </c>
      <c r="E2193" t="s">
        <v>1923</v>
      </c>
      <c r="F2193" t="s">
        <v>2642</v>
      </c>
      <c r="G2193" t="s">
        <v>2643</v>
      </c>
      <c r="H2193" t="s">
        <v>11</v>
      </c>
      <c r="I2193" t="s">
        <v>16</v>
      </c>
      <c r="J2193">
        <v>0.05</v>
      </c>
      <c r="K2193">
        <v>0.05</v>
      </c>
      <c r="L2193">
        <v>39690</v>
      </c>
      <c r="M2193">
        <v>2003.0714929999999</v>
      </c>
      <c r="O2193">
        <v>0</v>
      </c>
    </row>
    <row r="2194" spans="1:15" hidden="1" x14ac:dyDescent="0.35">
      <c r="A2194">
        <v>2193</v>
      </c>
      <c r="B2194">
        <v>146</v>
      </c>
      <c r="C2194" t="s">
        <v>1016</v>
      </c>
      <c r="D2194" t="str">
        <f>INDEX(FSA_Province!B:B,MATCH(LEFT(C2194,1),FSA_Province!A:A,0))</f>
        <v>ON</v>
      </c>
      <c r="E2194" t="s">
        <v>2457</v>
      </c>
      <c r="F2194" t="s">
        <v>2646</v>
      </c>
      <c r="G2194" t="s">
        <v>2643</v>
      </c>
      <c r="H2194" t="s">
        <v>11</v>
      </c>
      <c r="I2194" t="s">
        <v>16</v>
      </c>
      <c r="J2194">
        <v>0.5</v>
      </c>
      <c r="K2194">
        <v>0.5</v>
      </c>
      <c r="L2194">
        <v>1440</v>
      </c>
      <c r="M2194">
        <v>725.21245839999995</v>
      </c>
      <c r="O2194">
        <v>0</v>
      </c>
    </row>
    <row r="2195" spans="1:15" hidden="1" x14ac:dyDescent="0.35">
      <c r="A2195">
        <v>2194</v>
      </c>
      <c r="B2195">
        <v>83</v>
      </c>
      <c r="C2195" t="s">
        <v>52</v>
      </c>
      <c r="D2195" t="str">
        <f>INDEX(FSA_Province!B:B,MATCH(LEFT(C2195,1),FSA_Province!A:A,0))</f>
        <v>ON</v>
      </c>
      <c r="E2195" t="s">
        <v>2458</v>
      </c>
      <c r="F2195" t="s">
        <v>2647</v>
      </c>
      <c r="G2195" t="s">
        <v>2643</v>
      </c>
      <c r="H2195" t="s">
        <v>11</v>
      </c>
      <c r="I2195" t="s">
        <v>16</v>
      </c>
      <c r="J2195">
        <v>4176.9999999700003</v>
      </c>
      <c r="K2195">
        <v>4176.9999999700003</v>
      </c>
      <c r="L2195">
        <v>4.7569409999999999E-2</v>
      </c>
      <c r="M2195">
        <v>201.6527653</v>
      </c>
      <c r="O2195">
        <v>0.30247913999999998</v>
      </c>
    </row>
    <row r="2196" spans="1:15" hidden="1" x14ac:dyDescent="0.35">
      <c r="A2196">
        <v>2195</v>
      </c>
      <c r="B2196">
        <v>132</v>
      </c>
      <c r="C2196" t="s">
        <v>1754</v>
      </c>
      <c r="D2196" t="str">
        <f>INDEX(FSA_Province!B:B,MATCH(LEFT(C2196,1),FSA_Province!A:A,0))</f>
        <v>BC</v>
      </c>
      <c r="E2196" t="s">
        <v>2459</v>
      </c>
      <c r="F2196" t="s">
        <v>2646</v>
      </c>
      <c r="G2196" t="s">
        <v>2643</v>
      </c>
      <c r="H2196" t="s">
        <v>27</v>
      </c>
      <c r="I2196" t="s">
        <v>16</v>
      </c>
      <c r="J2196">
        <v>0.12</v>
      </c>
      <c r="K2196">
        <v>0.12</v>
      </c>
      <c r="L2196">
        <v>1516.73</v>
      </c>
      <c r="M2196">
        <v>184.28684490000001</v>
      </c>
      <c r="O2196">
        <v>0.27643025999999998</v>
      </c>
    </row>
    <row r="2197" spans="1:15" hidden="1" x14ac:dyDescent="0.35">
      <c r="A2197">
        <v>2196</v>
      </c>
      <c r="B2197">
        <v>132</v>
      </c>
      <c r="C2197" t="s">
        <v>1754</v>
      </c>
      <c r="D2197" t="str">
        <f>INDEX(FSA_Province!B:B,MATCH(LEFT(C2197,1),FSA_Province!A:A,0))</f>
        <v>BC</v>
      </c>
      <c r="E2197" t="s">
        <v>2460</v>
      </c>
      <c r="F2197" t="s">
        <v>2653</v>
      </c>
      <c r="G2197" t="s">
        <v>2643</v>
      </c>
      <c r="H2197" t="s">
        <v>27</v>
      </c>
      <c r="I2197" t="s">
        <v>12</v>
      </c>
      <c r="J2197">
        <v>1240</v>
      </c>
      <c r="K2197">
        <v>1240</v>
      </c>
      <c r="L2197">
        <v>3.7400000000000003E-2</v>
      </c>
      <c r="M2197">
        <v>45.54438656</v>
      </c>
      <c r="O2197">
        <v>6.8316569999999993E-2</v>
      </c>
    </row>
    <row r="2198" spans="1:15" hidden="1" x14ac:dyDescent="0.35">
      <c r="A2198">
        <v>2197</v>
      </c>
      <c r="B2198">
        <v>132</v>
      </c>
      <c r="C2198" t="s">
        <v>1754</v>
      </c>
      <c r="D2198" t="str">
        <f>INDEX(FSA_Province!B:B,MATCH(LEFT(C2198,1),FSA_Province!A:A,0))</f>
        <v>BC</v>
      </c>
      <c r="E2198" t="s">
        <v>2461</v>
      </c>
      <c r="F2198" t="s">
        <v>2677</v>
      </c>
      <c r="G2198" t="s">
        <v>2643</v>
      </c>
      <c r="H2198" t="s">
        <v>27</v>
      </c>
      <c r="I2198" t="s">
        <v>12</v>
      </c>
      <c r="J2198">
        <v>485</v>
      </c>
      <c r="K2198">
        <v>485</v>
      </c>
      <c r="L2198">
        <v>0.30528</v>
      </c>
      <c r="M2198">
        <v>145.40895889999999</v>
      </c>
      <c r="O2198">
        <v>0.21811343</v>
      </c>
    </row>
    <row r="2199" spans="1:15" hidden="1" x14ac:dyDescent="0.35">
      <c r="A2199">
        <v>2198</v>
      </c>
      <c r="B2199">
        <v>146</v>
      </c>
      <c r="C2199" t="s">
        <v>1016</v>
      </c>
      <c r="D2199" t="str">
        <f>INDEX(FSA_Province!B:B,MATCH(LEFT(C2199,1),FSA_Province!A:A,0))</f>
        <v>ON</v>
      </c>
      <c r="E2199" t="s">
        <v>2462</v>
      </c>
      <c r="F2199" t="s">
        <v>2646</v>
      </c>
      <c r="G2199" t="s">
        <v>2643</v>
      </c>
      <c r="H2199" t="s">
        <v>27</v>
      </c>
      <c r="I2199" t="s">
        <v>12</v>
      </c>
      <c r="J2199">
        <v>0.5</v>
      </c>
      <c r="K2199">
        <v>0.5</v>
      </c>
      <c r="L2199">
        <v>1490.546</v>
      </c>
      <c r="M2199">
        <v>738.64565640000001</v>
      </c>
      <c r="O2199">
        <v>0</v>
      </c>
    </row>
    <row r="2200" spans="1:15" hidden="1" x14ac:dyDescent="0.35">
      <c r="A2200">
        <v>2199</v>
      </c>
      <c r="B2200">
        <v>202</v>
      </c>
      <c r="C2200" t="s">
        <v>391</v>
      </c>
      <c r="D2200" t="str">
        <f>INDEX(FSA_Province!B:B,MATCH(LEFT(C2200,1),FSA_Province!A:A,0))</f>
        <v>ON</v>
      </c>
      <c r="E2200" t="s">
        <v>2463</v>
      </c>
      <c r="F2200" t="s">
        <v>2646</v>
      </c>
      <c r="G2200" t="s">
        <v>2643</v>
      </c>
      <c r="H2200" t="s">
        <v>11</v>
      </c>
      <c r="I2200" t="s">
        <v>16</v>
      </c>
      <c r="J2200">
        <v>1</v>
      </c>
      <c r="K2200">
        <v>1</v>
      </c>
      <c r="L2200">
        <v>1480</v>
      </c>
      <c r="M2200">
        <v>1490.0160619999999</v>
      </c>
      <c r="O2200">
        <v>0</v>
      </c>
    </row>
    <row r="2201" spans="1:15" hidden="1" x14ac:dyDescent="0.35">
      <c r="A2201">
        <v>2200</v>
      </c>
      <c r="B2201">
        <v>108</v>
      </c>
      <c r="C2201" t="s">
        <v>1465</v>
      </c>
      <c r="D2201" t="str">
        <f>INDEX(FSA_Province!B:B,MATCH(LEFT(C2201,1),FSA_Province!A:A,0))</f>
        <v>ON</v>
      </c>
      <c r="E2201" t="s">
        <v>2464</v>
      </c>
      <c r="F2201" t="s">
        <v>2669</v>
      </c>
      <c r="G2201" t="s">
        <v>2643</v>
      </c>
      <c r="H2201" t="s">
        <v>11</v>
      </c>
      <c r="I2201" t="s">
        <v>16</v>
      </c>
      <c r="J2201">
        <v>31.2</v>
      </c>
      <c r="K2201">
        <v>31.2</v>
      </c>
      <c r="L2201">
        <v>3.2</v>
      </c>
      <c r="M2201">
        <v>101.9303137</v>
      </c>
      <c r="O2201">
        <v>0.15289547000000001</v>
      </c>
    </row>
    <row r="2202" spans="1:15" hidden="1" x14ac:dyDescent="0.35">
      <c r="A2202">
        <v>1755</v>
      </c>
      <c r="B2202">
        <v>127</v>
      </c>
      <c r="C2202" t="s">
        <v>1235</v>
      </c>
      <c r="D2202" t="str">
        <f>INDEX(FSA_Province!B:B,MATCH(LEFT(C2202,1),FSA_Province!A:A,0))</f>
        <v>QC</v>
      </c>
      <c r="E2202" t="s">
        <v>2003</v>
      </c>
      <c r="F2202" t="s">
        <v>2642</v>
      </c>
      <c r="G2202" t="s">
        <v>2643</v>
      </c>
      <c r="H2202" t="s">
        <v>27</v>
      </c>
      <c r="I2202" t="s">
        <v>12</v>
      </c>
      <c r="J2202">
        <v>0.20658998000000001</v>
      </c>
      <c r="K2202">
        <v>0.20658998000000001</v>
      </c>
      <c r="L2202">
        <v>39669.262000000002</v>
      </c>
      <c r="M2202">
        <v>8072.8991500000002</v>
      </c>
      <c r="O2202">
        <v>12.10934872</v>
      </c>
    </row>
    <row r="2203" spans="1:15" hidden="1" x14ac:dyDescent="0.35">
      <c r="A2203">
        <v>2202</v>
      </c>
      <c r="B2203">
        <v>202</v>
      </c>
      <c r="C2203" t="s">
        <v>391</v>
      </c>
      <c r="D2203" t="str">
        <f>INDEX(FSA_Province!B:B,MATCH(LEFT(C2203,1),FSA_Province!A:A,0))</f>
        <v>ON</v>
      </c>
      <c r="E2203" t="s">
        <v>2466</v>
      </c>
      <c r="F2203" t="s">
        <v>2644</v>
      </c>
      <c r="G2203" t="s">
        <v>2643</v>
      </c>
      <c r="H2203" t="s">
        <v>27</v>
      </c>
      <c r="I2203" t="s">
        <v>16</v>
      </c>
      <c r="J2203">
        <v>2000</v>
      </c>
      <c r="K2203">
        <v>2000</v>
      </c>
      <c r="L2203">
        <v>0.39147999999999999</v>
      </c>
      <c r="M2203">
        <v>788.7026525</v>
      </c>
      <c r="O2203">
        <v>0</v>
      </c>
    </row>
    <row r="2204" spans="1:15" hidden="1" x14ac:dyDescent="0.35">
      <c r="A2204">
        <v>2203</v>
      </c>
      <c r="B2204">
        <v>202</v>
      </c>
      <c r="C2204" t="s">
        <v>391</v>
      </c>
      <c r="D2204" t="str">
        <f>INDEX(FSA_Province!B:B,MATCH(LEFT(C2204,1),FSA_Province!A:A,0))</f>
        <v>ON</v>
      </c>
      <c r="E2204" t="s">
        <v>2467</v>
      </c>
      <c r="F2204" t="s">
        <v>2646</v>
      </c>
      <c r="G2204" t="s">
        <v>2643</v>
      </c>
      <c r="H2204" t="s">
        <v>27</v>
      </c>
      <c r="I2204" t="s">
        <v>12</v>
      </c>
      <c r="J2204">
        <v>1</v>
      </c>
      <c r="K2204">
        <v>1</v>
      </c>
      <c r="L2204">
        <v>1448.598</v>
      </c>
      <c r="M2204">
        <v>1436.6279999999999</v>
      </c>
      <c r="O2204">
        <v>0</v>
      </c>
    </row>
    <row r="2205" spans="1:15" hidden="1" x14ac:dyDescent="0.35">
      <c r="A2205">
        <v>2204</v>
      </c>
      <c r="B2205">
        <v>146</v>
      </c>
      <c r="C2205" t="s">
        <v>1016</v>
      </c>
      <c r="D2205" t="str">
        <f>INDEX(FSA_Province!B:B,MATCH(LEFT(C2205,1),FSA_Province!A:A,0))</f>
        <v>ON</v>
      </c>
      <c r="E2205" t="s">
        <v>2468</v>
      </c>
      <c r="F2205" t="s">
        <v>2644</v>
      </c>
      <c r="G2205" t="s">
        <v>2643</v>
      </c>
      <c r="H2205" t="s">
        <v>27</v>
      </c>
      <c r="I2205" t="s">
        <v>16</v>
      </c>
      <c r="J2205">
        <v>131</v>
      </c>
      <c r="K2205">
        <v>131</v>
      </c>
      <c r="L2205">
        <v>0.37918000000000002</v>
      </c>
      <c r="M2205">
        <v>49.98656957</v>
      </c>
      <c r="O2205">
        <v>0</v>
      </c>
    </row>
    <row r="2206" spans="1:15" hidden="1" x14ac:dyDescent="0.35">
      <c r="A2206">
        <v>2205</v>
      </c>
      <c r="B2206">
        <v>146</v>
      </c>
      <c r="C2206" t="s">
        <v>1016</v>
      </c>
      <c r="D2206" t="str">
        <f>INDEX(FSA_Province!B:B,MATCH(LEFT(C2206,1),FSA_Province!A:A,0))</f>
        <v>ON</v>
      </c>
      <c r="E2206" t="s">
        <v>2469</v>
      </c>
      <c r="F2206" t="s">
        <v>2644</v>
      </c>
      <c r="G2206" t="s">
        <v>2643</v>
      </c>
      <c r="H2206" t="s">
        <v>27</v>
      </c>
      <c r="I2206" t="s">
        <v>16</v>
      </c>
      <c r="J2206">
        <v>350</v>
      </c>
      <c r="K2206">
        <v>350</v>
      </c>
      <c r="L2206">
        <v>0.38063000000000002</v>
      </c>
      <c r="M2206">
        <v>133.9677465</v>
      </c>
      <c r="O2206">
        <v>0</v>
      </c>
    </row>
    <row r="2207" spans="1:15" hidden="1" x14ac:dyDescent="0.35">
      <c r="A2207">
        <v>1537</v>
      </c>
      <c r="B2207">
        <v>64</v>
      </c>
      <c r="C2207" t="s">
        <v>1778</v>
      </c>
      <c r="D2207" t="str">
        <f>INDEX(FSA_Province!B:B,MATCH(LEFT(C2207,1),FSA_Province!A:A,0))</f>
        <v>MB</v>
      </c>
      <c r="E2207" t="s">
        <v>1779</v>
      </c>
      <c r="F2207" t="s">
        <v>2646</v>
      </c>
      <c r="G2207" t="s">
        <v>2642</v>
      </c>
      <c r="H2207" t="s">
        <v>11</v>
      </c>
      <c r="I2207" t="s">
        <v>16</v>
      </c>
      <c r="J2207">
        <v>1.57</v>
      </c>
      <c r="K2207">
        <v>1.57</v>
      </c>
      <c r="L2207">
        <v>4.1500000000000002E-2</v>
      </c>
      <c r="M2207">
        <v>6.5155000000000005E-2</v>
      </c>
      <c r="O2207">
        <v>9.7730000000000001E-5</v>
      </c>
    </row>
    <row r="2208" spans="1:15" hidden="1" x14ac:dyDescent="0.35">
      <c r="A2208">
        <v>1561</v>
      </c>
      <c r="B2208">
        <v>28</v>
      </c>
      <c r="C2208" t="s">
        <v>215</v>
      </c>
      <c r="D2208" t="str">
        <f>INDEX(FSA_Province!B:B,MATCH(LEFT(C2208,1),FSA_Province!A:A,0))</f>
        <v>AB</v>
      </c>
      <c r="E2208" t="s">
        <v>1804</v>
      </c>
      <c r="F2208" t="s">
        <v>2642</v>
      </c>
      <c r="G2208" t="s">
        <v>2643</v>
      </c>
      <c r="H2208" t="s">
        <v>11</v>
      </c>
      <c r="I2208" t="s">
        <v>16</v>
      </c>
      <c r="J2208">
        <v>0.05</v>
      </c>
      <c r="K2208">
        <v>0.05</v>
      </c>
      <c r="L2208">
        <v>39600</v>
      </c>
      <c r="M2208">
        <v>2007.2791219999999</v>
      </c>
      <c r="O2208">
        <v>3.0109186800000001</v>
      </c>
    </row>
    <row r="2209" spans="1:15" hidden="1" x14ac:dyDescent="0.35">
      <c r="A2209">
        <v>1554</v>
      </c>
      <c r="B2209">
        <v>245</v>
      </c>
      <c r="C2209" t="s">
        <v>8</v>
      </c>
      <c r="D2209" t="str">
        <f>INDEX(FSA_Province!B:B,MATCH(LEFT(C2209,1),FSA_Province!A:A,0))</f>
        <v>BC</v>
      </c>
      <c r="E2209" t="s">
        <v>1797</v>
      </c>
      <c r="F2209" t="s">
        <v>2642</v>
      </c>
      <c r="G2209" t="s">
        <v>2643</v>
      </c>
      <c r="H2209" t="s">
        <v>11</v>
      </c>
      <c r="I2209" t="s">
        <v>16</v>
      </c>
      <c r="J2209">
        <v>0.5</v>
      </c>
      <c r="K2209">
        <v>0.5</v>
      </c>
      <c r="L2209">
        <v>39500</v>
      </c>
      <c r="M2209">
        <v>19749.999390000001</v>
      </c>
      <c r="O2209">
        <v>0</v>
      </c>
    </row>
    <row r="2210" spans="1:15" hidden="1" x14ac:dyDescent="0.35">
      <c r="A2210">
        <v>2209</v>
      </c>
      <c r="B2210">
        <v>203</v>
      </c>
      <c r="C2210" t="s">
        <v>700</v>
      </c>
      <c r="D2210" t="str">
        <f>INDEX(FSA_Province!B:B,MATCH(LEFT(C2210,1),FSA_Province!A:A,0))</f>
        <v>AB</v>
      </c>
      <c r="E2210" t="s">
        <v>2474</v>
      </c>
      <c r="F2210" t="s">
        <v>2645</v>
      </c>
      <c r="G2210" t="s">
        <v>2643</v>
      </c>
      <c r="H2210" t="s">
        <v>27</v>
      </c>
      <c r="I2210" t="s">
        <v>16</v>
      </c>
      <c r="J2210">
        <v>200</v>
      </c>
      <c r="K2210">
        <v>200</v>
      </c>
      <c r="L2210">
        <v>18.379072730000001</v>
      </c>
      <c r="M2210">
        <v>3727.543032</v>
      </c>
      <c r="O2210">
        <v>5.5913145399999999</v>
      </c>
    </row>
    <row r="2211" spans="1:15" hidden="1" x14ac:dyDescent="0.35">
      <c r="A2211">
        <v>1606</v>
      </c>
      <c r="B2211">
        <v>245</v>
      </c>
      <c r="C2211" t="s">
        <v>8</v>
      </c>
      <c r="D2211" t="str">
        <f>INDEX(FSA_Province!B:B,MATCH(LEFT(C2211,1),FSA_Province!A:A,0))</f>
        <v>BC</v>
      </c>
      <c r="E2211" t="s">
        <v>1851</v>
      </c>
      <c r="F2211" t="s">
        <v>2642</v>
      </c>
      <c r="G2211" t="s">
        <v>2643</v>
      </c>
      <c r="H2211" t="s">
        <v>11</v>
      </c>
      <c r="I2211" t="s">
        <v>16</v>
      </c>
      <c r="J2211">
        <v>0.5</v>
      </c>
      <c r="K2211">
        <v>0.5</v>
      </c>
      <c r="L2211">
        <v>39500</v>
      </c>
      <c r="M2211">
        <v>19749.999589999999</v>
      </c>
      <c r="O2211">
        <v>0</v>
      </c>
    </row>
    <row r="2212" spans="1:15" hidden="1" x14ac:dyDescent="0.35">
      <c r="A2212">
        <v>2211</v>
      </c>
      <c r="B2212">
        <v>94</v>
      </c>
      <c r="C2212" t="s">
        <v>827</v>
      </c>
      <c r="D2212" t="str">
        <f>INDEX(FSA_Province!B:B,MATCH(LEFT(C2212,1),FSA_Province!A:A,0))</f>
        <v>QC</v>
      </c>
      <c r="E2212" t="s">
        <v>2476</v>
      </c>
      <c r="F2212" t="s">
        <v>2646</v>
      </c>
      <c r="G2212" t="s">
        <v>2643</v>
      </c>
      <c r="H2212" t="s">
        <v>11</v>
      </c>
      <c r="I2212" t="s">
        <v>16</v>
      </c>
      <c r="J2212">
        <v>2.1</v>
      </c>
      <c r="K2212">
        <v>2.1</v>
      </c>
      <c r="L2212">
        <v>1389</v>
      </c>
      <c r="M2212">
        <v>2952.9303410000002</v>
      </c>
      <c r="O2212">
        <v>4.42939551</v>
      </c>
    </row>
    <row r="2213" spans="1:15" hidden="1" x14ac:dyDescent="0.35">
      <c r="A2213">
        <v>2212</v>
      </c>
      <c r="B2213">
        <v>215</v>
      </c>
      <c r="C2213" t="s">
        <v>177</v>
      </c>
      <c r="D2213" t="str">
        <f>INDEX(FSA_Province!B:B,MATCH(LEFT(C2213,1),FSA_Province!A:A,0))</f>
        <v>BC</v>
      </c>
      <c r="E2213" t="s">
        <v>2477</v>
      </c>
      <c r="F2213" t="s">
        <v>2644</v>
      </c>
      <c r="G2213" t="s">
        <v>2643</v>
      </c>
      <c r="H2213" t="s">
        <v>11</v>
      </c>
      <c r="I2213" t="s">
        <v>16</v>
      </c>
      <c r="J2213">
        <v>1500</v>
      </c>
      <c r="K2213">
        <v>1500</v>
      </c>
      <c r="L2213">
        <v>0.32800000000000001</v>
      </c>
      <c r="M2213">
        <v>497.95219800000001</v>
      </c>
      <c r="O2213">
        <v>0.74692829000000005</v>
      </c>
    </row>
    <row r="2214" spans="1:15" hidden="1" x14ac:dyDescent="0.35">
      <c r="A2214">
        <v>2213</v>
      </c>
      <c r="B2214">
        <v>24</v>
      </c>
      <c r="C2214" t="s">
        <v>697</v>
      </c>
      <c r="D2214" t="str">
        <f>INDEX(FSA_Province!B:B,MATCH(LEFT(C2214,1),FSA_Province!A:A,0))</f>
        <v>AB</v>
      </c>
      <c r="E2214" t="s">
        <v>2478</v>
      </c>
      <c r="F2214" t="s">
        <v>2647</v>
      </c>
      <c r="G2214" t="s">
        <v>2643</v>
      </c>
      <c r="H2214" t="s">
        <v>27</v>
      </c>
      <c r="I2214" t="s">
        <v>16</v>
      </c>
      <c r="J2214">
        <v>100</v>
      </c>
      <c r="K2214">
        <v>100</v>
      </c>
      <c r="L2214">
        <v>4.700319E-2</v>
      </c>
      <c r="M2214">
        <v>4.7606130000000002</v>
      </c>
      <c r="O2214">
        <v>7.1409100000000003E-3</v>
      </c>
    </row>
    <row r="2215" spans="1:15" hidden="1" x14ac:dyDescent="0.35">
      <c r="A2215">
        <v>2214</v>
      </c>
      <c r="B2215">
        <v>22</v>
      </c>
      <c r="C2215" t="s">
        <v>352</v>
      </c>
      <c r="D2215" t="str">
        <f>INDEX(FSA_Province!B:B,MATCH(LEFT(C2215,1),FSA_Province!A:A,0))</f>
        <v>BC</v>
      </c>
      <c r="E2215" t="s">
        <v>2479</v>
      </c>
      <c r="F2215" t="s">
        <v>2646</v>
      </c>
      <c r="G2215" t="s">
        <v>2643</v>
      </c>
      <c r="H2215" t="s">
        <v>11</v>
      </c>
      <c r="I2215" t="s">
        <v>12</v>
      </c>
      <c r="J2215">
        <v>1.63208639</v>
      </c>
      <c r="K2215">
        <v>1.63208639</v>
      </c>
      <c r="L2215">
        <v>1500</v>
      </c>
      <c r="M2215">
        <v>2407.669535</v>
      </c>
      <c r="O2215">
        <v>3.6115043</v>
      </c>
    </row>
    <row r="2216" spans="1:15" hidden="1" x14ac:dyDescent="0.35">
      <c r="A2216">
        <v>2215</v>
      </c>
      <c r="B2216">
        <v>217</v>
      </c>
      <c r="C2216" t="s">
        <v>491</v>
      </c>
      <c r="D2216" t="str">
        <f>INDEX(FSA_Province!B:B,MATCH(LEFT(C2216,1),FSA_Province!A:A,0))</f>
        <v>QC</v>
      </c>
      <c r="E2216" t="s">
        <v>2480</v>
      </c>
      <c r="F2216" t="s">
        <v>2645</v>
      </c>
      <c r="G2216" t="s">
        <v>2643</v>
      </c>
      <c r="H2216" t="s">
        <v>11</v>
      </c>
      <c r="I2216" t="s">
        <v>16</v>
      </c>
      <c r="J2216">
        <v>0.49568056999999999</v>
      </c>
      <c r="K2216">
        <v>0.49568056999999999</v>
      </c>
      <c r="L2216">
        <v>16.84</v>
      </c>
      <c r="M2216">
        <v>8.5220243700000005</v>
      </c>
      <c r="O2216">
        <v>1.2783030000000001E-2</v>
      </c>
    </row>
    <row r="2217" spans="1:15" hidden="1" x14ac:dyDescent="0.35">
      <c r="A2217">
        <v>1728</v>
      </c>
      <c r="B2217">
        <v>154</v>
      </c>
      <c r="C2217" t="s">
        <v>1175</v>
      </c>
      <c r="D2217" t="str">
        <f>INDEX(FSA_Province!B:B,MATCH(LEFT(C2217,1),FSA_Province!A:A,0))</f>
        <v>AB</v>
      </c>
      <c r="E2217" t="s">
        <v>1975</v>
      </c>
      <c r="F2217" t="s">
        <v>2642</v>
      </c>
      <c r="G2217" t="s">
        <v>2643</v>
      </c>
      <c r="H2217" t="s">
        <v>11</v>
      </c>
      <c r="I2217" t="s">
        <v>12</v>
      </c>
      <c r="J2217">
        <v>2.0317000000000002E-2</v>
      </c>
      <c r="K2217">
        <v>2.0317000000000002E-2</v>
      </c>
      <c r="L2217">
        <v>39500</v>
      </c>
      <c r="M2217">
        <v>793.68721419999997</v>
      </c>
      <c r="O2217">
        <v>1.19053082</v>
      </c>
    </row>
    <row r="2218" spans="1:15" hidden="1" x14ac:dyDescent="0.35">
      <c r="A2218">
        <v>2217</v>
      </c>
      <c r="B2218">
        <v>217</v>
      </c>
      <c r="C2218" t="s">
        <v>491</v>
      </c>
      <c r="D2218" t="str">
        <f>INDEX(FSA_Province!B:B,MATCH(LEFT(C2218,1),FSA_Province!A:A,0))</f>
        <v>QC</v>
      </c>
      <c r="E2218" t="s">
        <v>2482</v>
      </c>
      <c r="F2218" t="s">
        <v>2647</v>
      </c>
      <c r="G2218" t="s">
        <v>2643</v>
      </c>
      <c r="H2218" t="s">
        <v>11</v>
      </c>
      <c r="I2218" t="s">
        <v>12</v>
      </c>
      <c r="J2218">
        <v>87.693232879999996</v>
      </c>
      <c r="K2218">
        <v>87.693232879999996</v>
      </c>
      <c r="L2218">
        <v>7.4233450000000006E-2</v>
      </c>
      <c r="M2218">
        <v>6.3960404100000003</v>
      </c>
      <c r="O2218">
        <v>9.5940599999999997E-3</v>
      </c>
    </row>
    <row r="2219" spans="1:15" hidden="1" x14ac:dyDescent="0.35">
      <c r="A2219">
        <v>2041</v>
      </c>
      <c r="B2219">
        <v>232</v>
      </c>
      <c r="C2219" t="s">
        <v>639</v>
      </c>
      <c r="D2219" t="str">
        <f>INDEX(FSA_Province!B:B,MATCH(LEFT(C2219,1),FSA_Province!A:A,0))</f>
        <v>AB</v>
      </c>
      <c r="E2219" t="s">
        <v>2299</v>
      </c>
      <c r="F2219" t="s">
        <v>2642</v>
      </c>
      <c r="G2219" t="s">
        <v>2643</v>
      </c>
      <c r="H2219" t="s">
        <v>27</v>
      </c>
      <c r="I2219" t="s">
        <v>12</v>
      </c>
      <c r="J2219">
        <v>0.1</v>
      </c>
      <c r="K2219">
        <v>0.1</v>
      </c>
      <c r="L2219">
        <v>39410.974999999999</v>
      </c>
      <c r="M2219">
        <v>3921.0655240000001</v>
      </c>
      <c r="O2219">
        <v>5.8815982800000004</v>
      </c>
    </row>
    <row r="2220" spans="1:15" hidden="1" x14ac:dyDescent="0.35">
      <c r="A2220">
        <v>2259</v>
      </c>
      <c r="B2220">
        <v>239</v>
      </c>
      <c r="C2220" t="s">
        <v>1767</v>
      </c>
      <c r="D2220" t="str">
        <f>INDEX(FSA_Province!B:B,MATCH(LEFT(C2220,1),FSA_Province!A:A,0))</f>
        <v>QC</v>
      </c>
      <c r="E2220" t="s">
        <v>2524</v>
      </c>
      <c r="F2220" t="s">
        <v>2642</v>
      </c>
      <c r="G2220" t="s">
        <v>2643</v>
      </c>
      <c r="H2220" t="s">
        <v>27</v>
      </c>
      <c r="I2220" t="s">
        <v>12</v>
      </c>
      <c r="J2220">
        <v>9.4039999999999992E-3</v>
      </c>
      <c r="K2220">
        <v>9.4039999999999992E-3</v>
      </c>
      <c r="L2220">
        <v>39281.574999999997</v>
      </c>
      <c r="M2220">
        <v>362.09245979999997</v>
      </c>
      <c r="O2220">
        <v>0.54313867999999998</v>
      </c>
    </row>
    <row r="2221" spans="1:15" hidden="1" x14ac:dyDescent="0.35">
      <c r="A2221">
        <v>1584</v>
      </c>
      <c r="B2221">
        <v>126</v>
      </c>
      <c r="C2221" t="s">
        <v>78</v>
      </c>
      <c r="D2221" t="str">
        <f>INDEX(FSA_Province!B:B,MATCH(LEFT(C2221,1),FSA_Province!A:A,0))</f>
        <v>BC</v>
      </c>
      <c r="E2221" t="s">
        <v>1828</v>
      </c>
      <c r="F2221" t="s">
        <v>2646</v>
      </c>
      <c r="G2221" t="s">
        <v>2642</v>
      </c>
      <c r="H2221" t="s">
        <v>27</v>
      </c>
      <c r="I2221" t="s">
        <v>12</v>
      </c>
      <c r="J2221">
        <v>0.10112967</v>
      </c>
      <c r="K2221">
        <v>0.10112967</v>
      </c>
      <c r="L2221">
        <v>4.213066E-2</v>
      </c>
      <c r="M2221">
        <v>4.2621600000000001E-3</v>
      </c>
      <c r="O2221">
        <v>0</v>
      </c>
    </row>
    <row r="2222" spans="1:15" hidden="1" x14ac:dyDescent="0.35">
      <c r="A2222">
        <v>2221</v>
      </c>
      <c r="B2222">
        <v>22</v>
      </c>
      <c r="C2222" t="s">
        <v>352</v>
      </c>
      <c r="D2222" t="str">
        <f>INDEX(FSA_Province!B:B,MATCH(LEFT(C2222,1),FSA_Province!A:A,0))</f>
        <v>BC</v>
      </c>
      <c r="E2222" t="s">
        <v>2486</v>
      </c>
      <c r="F2222" t="s">
        <v>2648</v>
      </c>
      <c r="G2222" t="s">
        <v>2646</v>
      </c>
      <c r="H2222" t="s">
        <v>27</v>
      </c>
      <c r="I2222" t="s">
        <v>12</v>
      </c>
      <c r="J2222">
        <v>249.99</v>
      </c>
      <c r="K2222">
        <v>249.99</v>
      </c>
      <c r="L2222">
        <v>1.9153E-4</v>
      </c>
      <c r="M2222">
        <v>4.7883080000000001E-2</v>
      </c>
      <c r="O2222">
        <v>7.182E-5</v>
      </c>
    </row>
    <row r="2223" spans="1:15" hidden="1" x14ac:dyDescent="0.35">
      <c r="A2223">
        <v>2222</v>
      </c>
      <c r="B2223">
        <v>217</v>
      </c>
      <c r="C2223" t="s">
        <v>491</v>
      </c>
      <c r="D2223" t="str">
        <f>INDEX(FSA_Province!B:B,MATCH(LEFT(C2223,1),FSA_Province!A:A,0))</f>
        <v>QC</v>
      </c>
      <c r="E2223" t="s">
        <v>2487</v>
      </c>
      <c r="F2223" t="s">
        <v>2644</v>
      </c>
      <c r="G2223" t="s">
        <v>2643</v>
      </c>
      <c r="H2223" t="s">
        <v>11</v>
      </c>
      <c r="I2223" t="s">
        <v>12</v>
      </c>
      <c r="J2223">
        <v>50</v>
      </c>
      <c r="K2223">
        <v>50</v>
      </c>
      <c r="L2223">
        <v>0.36054999999999998</v>
      </c>
      <c r="M2223">
        <v>17.674164600000001</v>
      </c>
      <c r="O2223">
        <v>2.6511239999999998E-2</v>
      </c>
    </row>
    <row r="2224" spans="1:15" hidden="1" x14ac:dyDescent="0.35">
      <c r="A2224">
        <v>1694</v>
      </c>
      <c r="B2224">
        <v>222</v>
      </c>
      <c r="C2224" t="s">
        <v>320</v>
      </c>
      <c r="D2224" t="str">
        <f>INDEX(FSA_Province!B:B,MATCH(LEFT(C2224,1),FSA_Province!A:A,0))</f>
        <v>BC</v>
      </c>
      <c r="E2224" t="s">
        <v>1940</v>
      </c>
      <c r="F2224" t="s">
        <v>2642</v>
      </c>
      <c r="G2224" t="s">
        <v>2643</v>
      </c>
      <c r="H2224" t="s">
        <v>11</v>
      </c>
      <c r="I2224" t="s">
        <v>16</v>
      </c>
      <c r="J2224">
        <v>7.5499999999999998E-2</v>
      </c>
      <c r="K2224">
        <v>7.5499999999999998E-2</v>
      </c>
      <c r="L2224">
        <v>39250</v>
      </c>
      <c r="M2224">
        <v>3004.6511350000001</v>
      </c>
      <c r="O2224">
        <v>4.5069767000000001</v>
      </c>
    </row>
    <row r="2225" spans="1:15" hidden="1" x14ac:dyDescent="0.35">
      <c r="A2225">
        <v>2224</v>
      </c>
      <c r="B2225">
        <v>76</v>
      </c>
      <c r="C2225" t="s">
        <v>1524</v>
      </c>
      <c r="D2225" t="str">
        <f>INDEX(FSA_Province!B:B,MATCH(LEFT(C2225,1),FSA_Province!A:A,0))</f>
        <v>AB</v>
      </c>
      <c r="E2225" t="s">
        <v>2489</v>
      </c>
      <c r="F2225" t="s">
        <v>2644</v>
      </c>
      <c r="G2225" t="s">
        <v>2643</v>
      </c>
      <c r="H2225" t="s">
        <v>11</v>
      </c>
      <c r="I2225" t="s">
        <v>16</v>
      </c>
      <c r="J2225">
        <v>2000</v>
      </c>
      <c r="K2225">
        <v>2000</v>
      </c>
      <c r="L2225">
        <v>0.33500000000000002</v>
      </c>
      <c r="M2225">
        <v>679.05815399999994</v>
      </c>
      <c r="O2225">
        <v>1.0185872300000001</v>
      </c>
    </row>
    <row r="2226" spans="1:15" hidden="1" x14ac:dyDescent="0.35">
      <c r="A2226">
        <v>2225</v>
      </c>
      <c r="B2226">
        <v>146</v>
      </c>
      <c r="C2226" t="s">
        <v>1016</v>
      </c>
      <c r="D2226" t="str">
        <f>INDEX(FSA_Province!B:B,MATCH(LEFT(C2226,1),FSA_Province!A:A,0))</f>
        <v>ON</v>
      </c>
      <c r="E2226" t="s">
        <v>2490</v>
      </c>
      <c r="F2226" t="s">
        <v>2646</v>
      </c>
      <c r="G2226" t="s">
        <v>2643</v>
      </c>
      <c r="H2226" t="s">
        <v>11</v>
      </c>
      <c r="I2226" t="s">
        <v>16</v>
      </c>
      <c r="J2226">
        <v>1</v>
      </c>
      <c r="K2226">
        <v>1</v>
      </c>
      <c r="L2226">
        <v>1366</v>
      </c>
      <c r="M2226">
        <v>1372.557446</v>
      </c>
      <c r="O2226">
        <v>0</v>
      </c>
    </row>
    <row r="2227" spans="1:15" hidden="1" x14ac:dyDescent="0.35">
      <c r="A2227">
        <v>2226</v>
      </c>
      <c r="B2227">
        <v>131</v>
      </c>
      <c r="C2227" t="s">
        <v>447</v>
      </c>
      <c r="D2227" t="str">
        <f>INDEX(FSA_Province!B:B,MATCH(LEFT(C2227,1),FSA_Province!A:A,0))</f>
        <v>ON</v>
      </c>
      <c r="E2227" t="s">
        <v>2491</v>
      </c>
      <c r="F2227" t="s">
        <v>2647</v>
      </c>
      <c r="G2227" t="s">
        <v>2643</v>
      </c>
      <c r="H2227" t="s">
        <v>27</v>
      </c>
      <c r="I2227" t="s">
        <v>16</v>
      </c>
      <c r="J2227">
        <v>580</v>
      </c>
      <c r="K2227">
        <v>580</v>
      </c>
      <c r="L2227">
        <v>4.720419E-2</v>
      </c>
      <c r="M2227">
        <v>27.72316665</v>
      </c>
      <c r="O2227">
        <v>4.1584740000000002E-2</v>
      </c>
    </row>
    <row r="2228" spans="1:15" hidden="1" x14ac:dyDescent="0.35">
      <c r="A2228">
        <v>1637</v>
      </c>
      <c r="B2228">
        <v>28</v>
      </c>
      <c r="C2228" t="s">
        <v>215</v>
      </c>
      <c r="D2228" t="str">
        <f>INDEX(FSA_Province!B:B,MATCH(LEFT(C2228,1),FSA_Province!A:A,0))</f>
        <v>AB</v>
      </c>
      <c r="E2228" t="s">
        <v>1882</v>
      </c>
      <c r="F2228" t="s">
        <v>2642</v>
      </c>
      <c r="G2228" t="s">
        <v>2643</v>
      </c>
      <c r="H2228" t="s">
        <v>11</v>
      </c>
      <c r="I2228" t="s">
        <v>16</v>
      </c>
      <c r="J2228">
        <v>0.05</v>
      </c>
      <c r="K2228">
        <v>0.05</v>
      </c>
      <c r="L2228">
        <v>39000</v>
      </c>
      <c r="M2228">
        <v>1978.861586</v>
      </c>
      <c r="O2228">
        <v>2.9682923699999999</v>
      </c>
    </row>
    <row r="2229" spans="1:15" hidden="1" x14ac:dyDescent="0.35">
      <c r="A2229">
        <v>2228</v>
      </c>
      <c r="B2229">
        <v>131</v>
      </c>
      <c r="C2229" t="s">
        <v>447</v>
      </c>
      <c r="D2229" t="str">
        <f>INDEX(FSA_Province!B:B,MATCH(LEFT(C2229,1),FSA_Province!A:A,0))</f>
        <v>ON</v>
      </c>
      <c r="E2229" t="s">
        <v>2493</v>
      </c>
      <c r="F2229" t="s">
        <v>2647</v>
      </c>
      <c r="G2229" t="s">
        <v>2643</v>
      </c>
      <c r="H2229" t="s">
        <v>27</v>
      </c>
      <c r="I2229" t="s">
        <v>16</v>
      </c>
      <c r="J2229">
        <v>16000</v>
      </c>
      <c r="K2229">
        <v>16000</v>
      </c>
      <c r="L2229">
        <v>4.7579499999999997E-2</v>
      </c>
      <c r="M2229">
        <v>770.91761910000002</v>
      </c>
      <c r="O2229">
        <v>1.15637642</v>
      </c>
    </row>
    <row r="2230" spans="1:15" hidden="1" x14ac:dyDescent="0.35">
      <c r="A2230">
        <v>2229</v>
      </c>
      <c r="B2230">
        <v>202</v>
      </c>
      <c r="C2230" t="s">
        <v>391</v>
      </c>
      <c r="D2230" t="str">
        <f>INDEX(FSA_Province!B:B,MATCH(LEFT(C2230,1),FSA_Province!A:A,0))</f>
        <v>ON</v>
      </c>
      <c r="E2230" t="s">
        <v>2494</v>
      </c>
      <c r="F2230" t="s">
        <v>2646</v>
      </c>
      <c r="G2230" t="s">
        <v>2643</v>
      </c>
      <c r="H2230" t="s">
        <v>11</v>
      </c>
      <c r="I2230" t="s">
        <v>16</v>
      </c>
      <c r="J2230">
        <v>1</v>
      </c>
      <c r="K2230">
        <v>1</v>
      </c>
      <c r="L2230">
        <v>1350</v>
      </c>
      <c r="M2230">
        <v>1357.223665</v>
      </c>
      <c r="O2230">
        <v>0</v>
      </c>
    </row>
    <row r="2231" spans="1:15" hidden="1" x14ac:dyDescent="0.35">
      <c r="A2231">
        <v>2230</v>
      </c>
      <c r="B2231">
        <v>156</v>
      </c>
      <c r="C2231" t="s">
        <v>13</v>
      </c>
      <c r="D2231" t="str">
        <f>INDEX(FSA_Province!B:B,MATCH(LEFT(C2231,1),FSA_Province!A:A,0))</f>
        <v>ON</v>
      </c>
      <c r="E2231" t="s">
        <v>2495</v>
      </c>
      <c r="F2231" t="s">
        <v>2646</v>
      </c>
      <c r="G2231" t="s">
        <v>2643</v>
      </c>
      <c r="H2231" t="s">
        <v>27</v>
      </c>
      <c r="I2231" t="s">
        <v>16</v>
      </c>
      <c r="J2231">
        <v>0.75</v>
      </c>
      <c r="K2231">
        <v>0.75</v>
      </c>
      <c r="L2231">
        <v>1410.643</v>
      </c>
      <c r="M2231">
        <v>1071.9212910000001</v>
      </c>
      <c r="O2231">
        <v>1.60788193</v>
      </c>
    </row>
    <row r="2232" spans="1:15" hidden="1" x14ac:dyDescent="0.35">
      <c r="A2232">
        <v>2231</v>
      </c>
      <c r="B2232">
        <v>156</v>
      </c>
      <c r="C2232" t="s">
        <v>13</v>
      </c>
      <c r="D2232" t="str">
        <f>INDEX(FSA_Province!B:B,MATCH(LEFT(C2232,1),FSA_Province!A:A,0))</f>
        <v>ON</v>
      </c>
      <c r="E2232" t="s">
        <v>2496</v>
      </c>
      <c r="F2232" t="s">
        <v>2644</v>
      </c>
      <c r="G2232" t="s">
        <v>2643</v>
      </c>
      <c r="H2232" t="s">
        <v>27</v>
      </c>
      <c r="I2232" t="s">
        <v>16</v>
      </c>
      <c r="J2232">
        <v>5000</v>
      </c>
      <c r="K2232">
        <v>5000</v>
      </c>
      <c r="L2232">
        <v>0.33254</v>
      </c>
      <c r="M2232">
        <v>1686.23875</v>
      </c>
      <c r="O2232">
        <v>2.5293581199999999</v>
      </c>
    </row>
    <row r="2233" spans="1:15" hidden="1" x14ac:dyDescent="0.35">
      <c r="A2233">
        <v>2036</v>
      </c>
      <c r="B2233">
        <v>28</v>
      </c>
      <c r="C2233" t="s">
        <v>215</v>
      </c>
      <c r="D2233" t="str">
        <f>INDEX(FSA_Province!B:B,MATCH(LEFT(C2233,1),FSA_Province!A:A,0))</f>
        <v>AB</v>
      </c>
      <c r="E2233" t="s">
        <v>2294</v>
      </c>
      <c r="F2233" t="s">
        <v>2642</v>
      </c>
      <c r="G2233" t="s">
        <v>2643</v>
      </c>
      <c r="H2233" t="s">
        <v>11</v>
      </c>
      <c r="I2233" t="s">
        <v>16</v>
      </c>
      <c r="J2233">
        <v>5.0000000000000001E-4</v>
      </c>
      <c r="K2233">
        <v>5.0000000000000001E-4</v>
      </c>
      <c r="L2233">
        <v>39000</v>
      </c>
      <c r="M2233">
        <v>19.748633720000001</v>
      </c>
      <c r="O2233">
        <v>2.9622949999999999E-2</v>
      </c>
    </row>
    <row r="2234" spans="1:15" hidden="1" x14ac:dyDescent="0.35">
      <c r="A2234">
        <v>2232</v>
      </c>
      <c r="B2234">
        <v>245</v>
      </c>
      <c r="C2234" t="s">
        <v>8</v>
      </c>
      <c r="D2234" t="str">
        <f>INDEX(FSA_Province!B:B,MATCH(LEFT(C2234,1),FSA_Province!A:A,0))</f>
        <v>BC</v>
      </c>
      <c r="E2234" t="s">
        <v>2497</v>
      </c>
      <c r="F2234" t="s">
        <v>2642</v>
      </c>
      <c r="G2234" t="s">
        <v>2643</v>
      </c>
      <c r="H2234" t="s">
        <v>11</v>
      </c>
      <c r="I2234" t="s">
        <v>16</v>
      </c>
      <c r="J2234">
        <v>0.5</v>
      </c>
      <c r="K2234">
        <v>0.5</v>
      </c>
      <c r="L2234">
        <v>39000</v>
      </c>
      <c r="M2234">
        <v>19499.999899999999</v>
      </c>
      <c r="O2234">
        <v>0</v>
      </c>
    </row>
    <row r="2235" spans="1:15" hidden="1" x14ac:dyDescent="0.35">
      <c r="A2235">
        <v>2294</v>
      </c>
      <c r="B2235">
        <v>245</v>
      </c>
      <c r="C2235" t="s">
        <v>8</v>
      </c>
      <c r="D2235" t="str">
        <f>INDEX(FSA_Province!B:B,MATCH(LEFT(C2235,1),FSA_Province!A:A,0))</f>
        <v>BC</v>
      </c>
      <c r="E2235" t="s">
        <v>2559</v>
      </c>
      <c r="F2235" t="s">
        <v>2642</v>
      </c>
      <c r="G2235" t="s">
        <v>2643</v>
      </c>
      <c r="H2235" t="s">
        <v>11</v>
      </c>
      <c r="I2235" t="s">
        <v>16</v>
      </c>
      <c r="J2235">
        <v>0.5</v>
      </c>
      <c r="K2235">
        <v>0.5</v>
      </c>
      <c r="L2235">
        <v>39000</v>
      </c>
      <c r="M2235">
        <v>19499.999530000001</v>
      </c>
      <c r="O2235">
        <v>0</v>
      </c>
    </row>
    <row r="2236" spans="1:15" hidden="1" x14ac:dyDescent="0.35">
      <c r="A2236">
        <v>2303</v>
      </c>
      <c r="B2236">
        <v>215</v>
      </c>
      <c r="C2236" t="s">
        <v>177</v>
      </c>
      <c r="D2236" t="str">
        <f>INDEX(FSA_Province!B:B,MATCH(LEFT(C2236,1),FSA_Province!A:A,0))</f>
        <v>BC</v>
      </c>
      <c r="E2236" t="s">
        <v>2569</v>
      </c>
      <c r="F2236" t="s">
        <v>2642</v>
      </c>
      <c r="G2236" t="s">
        <v>2643</v>
      </c>
      <c r="H2236" t="s">
        <v>11</v>
      </c>
      <c r="I2236" t="s">
        <v>16</v>
      </c>
      <c r="J2236">
        <v>1.03E-2</v>
      </c>
      <c r="K2236">
        <v>1.03E-2</v>
      </c>
      <c r="L2236">
        <v>39000</v>
      </c>
      <c r="M2236">
        <v>408.26247840000002</v>
      </c>
      <c r="O2236">
        <v>0.61239370999999998</v>
      </c>
    </row>
    <row r="2237" spans="1:15" hidden="1" x14ac:dyDescent="0.35">
      <c r="A2237">
        <v>1587</v>
      </c>
      <c r="B2237">
        <v>126</v>
      </c>
      <c r="C2237" t="s">
        <v>78</v>
      </c>
      <c r="D2237" t="str">
        <f>INDEX(FSA_Province!B:B,MATCH(LEFT(C2237,1),FSA_Province!A:A,0))</f>
        <v>BC</v>
      </c>
      <c r="E2237" t="s">
        <v>1832</v>
      </c>
      <c r="F2237" t="s">
        <v>2646</v>
      </c>
      <c r="G2237" t="s">
        <v>2642</v>
      </c>
      <c r="H2237" t="s">
        <v>27</v>
      </c>
      <c r="I2237" t="s">
        <v>12</v>
      </c>
      <c r="J2237">
        <v>0.10110655</v>
      </c>
      <c r="K2237">
        <v>0.10110655</v>
      </c>
      <c r="L2237">
        <v>4.2191329999999999E-2</v>
      </c>
      <c r="M2237">
        <v>4.26582E-3</v>
      </c>
      <c r="O2237">
        <v>0</v>
      </c>
    </row>
    <row r="2238" spans="1:15" hidden="1" x14ac:dyDescent="0.35">
      <c r="A2238">
        <v>1698</v>
      </c>
      <c r="B2238">
        <v>232</v>
      </c>
      <c r="C2238" t="s">
        <v>639</v>
      </c>
      <c r="D2238" t="str">
        <f>INDEX(FSA_Province!B:B,MATCH(LEFT(C2238,1),FSA_Province!A:A,0))</f>
        <v>AB</v>
      </c>
      <c r="E2238" t="s">
        <v>1944</v>
      </c>
      <c r="F2238" t="s">
        <v>2642</v>
      </c>
      <c r="G2238" t="s">
        <v>2643</v>
      </c>
      <c r="H2238" t="s">
        <v>27</v>
      </c>
      <c r="I2238" t="s">
        <v>16</v>
      </c>
      <c r="J2238">
        <v>0.04</v>
      </c>
      <c r="K2238">
        <v>0.04</v>
      </c>
      <c r="L2238">
        <v>38812.733</v>
      </c>
      <c r="M2238">
        <v>1575.9930449999999</v>
      </c>
      <c r="O2238">
        <v>2.3639895599999998</v>
      </c>
    </row>
    <row r="2239" spans="1:15" hidden="1" x14ac:dyDescent="0.35">
      <c r="A2239">
        <v>2238</v>
      </c>
      <c r="B2239">
        <v>146</v>
      </c>
      <c r="C2239" t="s">
        <v>1016</v>
      </c>
      <c r="D2239" t="str">
        <f>INDEX(FSA_Province!B:B,MATCH(LEFT(C2239,1),FSA_Province!A:A,0))</f>
        <v>ON</v>
      </c>
      <c r="E2239" t="s">
        <v>2503</v>
      </c>
      <c r="F2239" t="s">
        <v>2646</v>
      </c>
      <c r="G2239" t="s">
        <v>2643</v>
      </c>
      <c r="H2239" t="s">
        <v>11</v>
      </c>
      <c r="I2239" t="s">
        <v>12</v>
      </c>
      <c r="J2239">
        <v>1</v>
      </c>
      <c r="K2239">
        <v>1</v>
      </c>
      <c r="L2239">
        <v>1424</v>
      </c>
      <c r="M2239">
        <v>1408.871122</v>
      </c>
      <c r="O2239">
        <v>0</v>
      </c>
    </row>
    <row r="2240" spans="1:15" hidden="1" x14ac:dyDescent="0.35">
      <c r="A2240">
        <v>2239</v>
      </c>
      <c r="B2240">
        <v>146</v>
      </c>
      <c r="C2240" t="s">
        <v>1016</v>
      </c>
      <c r="D2240" t="str">
        <f>INDEX(FSA_Province!B:B,MATCH(LEFT(C2240,1),FSA_Province!A:A,0))</f>
        <v>ON</v>
      </c>
      <c r="E2240" t="s">
        <v>2504</v>
      </c>
      <c r="F2240" t="s">
        <v>2646</v>
      </c>
      <c r="G2240" t="s">
        <v>2643</v>
      </c>
      <c r="H2240" t="s">
        <v>11</v>
      </c>
      <c r="I2240" t="s">
        <v>16</v>
      </c>
      <c r="J2240">
        <v>1</v>
      </c>
      <c r="K2240">
        <v>1</v>
      </c>
      <c r="L2240">
        <v>1375</v>
      </c>
      <c r="M2240">
        <v>1376.832173</v>
      </c>
      <c r="O2240">
        <v>0</v>
      </c>
    </row>
    <row r="2241" spans="1:15" hidden="1" x14ac:dyDescent="0.35">
      <c r="A2241">
        <v>2240</v>
      </c>
      <c r="B2241">
        <v>83</v>
      </c>
      <c r="C2241" t="s">
        <v>52</v>
      </c>
      <c r="D2241" t="str">
        <f>INDEX(FSA_Province!B:B,MATCH(LEFT(C2241,1),FSA_Province!A:A,0))</f>
        <v>ON</v>
      </c>
      <c r="E2241" t="s">
        <v>2505</v>
      </c>
      <c r="F2241" t="s">
        <v>2647</v>
      </c>
      <c r="G2241" t="s">
        <v>2643</v>
      </c>
      <c r="H2241" t="s">
        <v>11</v>
      </c>
      <c r="I2241" t="s">
        <v>16</v>
      </c>
      <c r="J2241">
        <v>5274</v>
      </c>
      <c r="K2241">
        <v>5274</v>
      </c>
      <c r="L2241">
        <v>4.5816379999999997E-2</v>
      </c>
      <c r="M2241">
        <v>244.51598630000001</v>
      </c>
      <c r="O2241">
        <v>0.36677397</v>
      </c>
    </row>
    <row r="2242" spans="1:15" hidden="1" x14ac:dyDescent="0.35">
      <c r="A2242">
        <v>2241</v>
      </c>
      <c r="B2242">
        <v>126</v>
      </c>
      <c r="C2242" t="s">
        <v>78</v>
      </c>
      <c r="D2242" t="str">
        <f>INDEX(FSA_Province!B:B,MATCH(LEFT(C2242,1),FSA_Province!A:A,0))</f>
        <v>BC</v>
      </c>
      <c r="E2242" t="s">
        <v>2506</v>
      </c>
      <c r="F2242" t="s">
        <v>2646</v>
      </c>
      <c r="G2242" t="s">
        <v>2643</v>
      </c>
      <c r="H2242" t="s">
        <v>27</v>
      </c>
      <c r="I2242" t="s">
        <v>16</v>
      </c>
      <c r="J2242">
        <v>0.38500000000000001</v>
      </c>
      <c r="K2242">
        <v>0.38500000000000001</v>
      </c>
      <c r="L2242">
        <v>1300.1500000000001</v>
      </c>
      <c r="M2242">
        <v>500.5574957</v>
      </c>
      <c r="O2242">
        <v>0</v>
      </c>
    </row>
    <row r="2243" spans="1:15" hidden="1" x14ac:dyDescent="0.35">
      <c r="A2243">
        <v>1705</v>
      </c>
      <c r="B2243">
        <v>245</v>
      </c>
      <c r="C2243" t="s">
        <v>8</v>
      </c>
      <c r="D2243" t="str">
        <f>INDEX(FSA_Province!B:B,MATCH(LEFT(C2243,1),FSA_Province!A:A,0))</f>
        <v>BC</v>
      </c>
      <c r="E2243" t="s">
        <v>1951</v>
      </c>
      <c r="F2243" t="s">
        <v>2642</v>
      </c>
      <c r="G2243" t="s">
        <v>2643</v>
      </c>
      <c r="H2243" t="s">
        <v>11</v>
      </c>
      <c r="I2243" t="s">
        <v>12</v>
      </c>
      <c r="J2243">
        <v>0.5</v>
      </c>
      <c r="K2243">
        <v>0.5</v>
      </c>
      <c r="L2243">
        <v>38700</v>
      </c>
      <c r="M2243">
        <v>19349.999919999998</v>
      </c>
      <c r="O2243">
        <v>0</v>
      </c>
    </row>
    <row r="2244" spans="1:15" hidden="1" x14ac:dyDescent="0.35">
      <c r="A2244">
        <v>2243</v>
      </c>
      <c r="B2244">
        <v>78</v>
      </c>
      <c r="C2244" t="s">
        <v>804</v>
      </c>
      <c r="D2244" t="str">
        <f>INDEX(FSA_Province!B:B,MATCH(LEFT(C2244,1),FSA_Province!A:A,0))</f>
        <v>ON</v>
      </c>
      <c r="E2244" t="s">
        <v>2508</v>
      </c>
      <c r="F2244" t="s">
        <v>2653</v>
      </c>
      <c r="G2244" t="s">
        <v>2643</v>
      </c>
      <c r="H2244" t="s">
        <v>11</v>
      </c>
      <c r="I2244" t="s">
        <v>12</v>
      </c>
      <c r="J2244">
        <v>25000</v>
      </c>
      <c r="K2244">
        <v>25000</v>
      </c>
      <c r="L2244">
        <v>3.95E-2</v>
      </c>
      <c r="M2244">
        <v>970.55557499999998</v>
      </c>
      <c r="O2244">
        <v>1.45583336</v>
      </c>
    </row>
    <row r="2245" spans="1:15" hidden="1" x14ac:dyDescent="0.35">
      <c r="A2245">
        <v>2255</v>
      </c>
      <c r="B2245">
        <v>245</v>
      </c>
      <c r="C2245" t="s">
        <v>8</v>
      </c>
      <c r="D2245" t="str">
        <f>INDEX(FSA_Province!B:B,MATCH(LEFT(C2245,1),FSA_Province!A:A,0))</f>
        <v>BC</v>
      </c>
      <c r="E2245" t="s">
        <v>2520</v>
      </c>
      <c r="F2245" t="s">
        <v>2642</v>
      </c>
      <c r="G2245" t="s">
        <v>2643</v>
      </c>
      <c r="H2245" t="s">
        <v>11</v>
      </c>
      <c r="I2245" t="s">
        <v>12</v>
      </c>
      <c r="J2245">
        <v>0.5</v>
      </c>
      <c r="K2245">
        <v>0.5</v>
      </c>
      <c r="L2245">
        <v>38700</v>
      </c>
      <c r="M2245">
        <v>19349.999380000001</v>
      </c>
      <c r="O2245">
        <v>0</v>
      </c>
    </row>
    <row r="2246" spans="1:15" hidden="1" x14ac:dyDescent="0.35">
      <c r="A2246">
        <v>2245</v>
      </c>
      <c r="B2246">
        <v>83</v>
      </c>
      <c r="C2246" t="s">
        <v>52</v>
      </c>
      <c r="D2246" t="str">
        <f>INDEX(FSA_Province!B:B,MATCH(LEFT(C2246,1),FSA_Province!A:A,0))</f>
        <v>ON</v>
      </c>
      <c r="E2246" t="s">
        <v>2510</v>
      </c>
      <c r="F2246" t="s">
        <v>2645</v>
      </c>
      <c r="G2246" t="s">
        <v>2643</v>
      </c>
      <c r="H2246" t="s">
        <v>11</v>
      </c>
      <c r="I2246" t="s">
        <v>16</v>
      </c>
      <c r="J2246">
        <v>6.7130000000000001</v>
      </c>
      <c r="K2246">
        <v>6.7130000000000001</v>
      </c>
      <c r="L2246">
        <v>17.411534249999999</v>
      </c>
      <c r="M2246">
        <v>118.63445470000001</v>
      </c>
      <c r="O2246">
        <v>0.17795168</v>
      </c>
    </row>
    <row r="2247" spans="1:15" hidden="1" x14ac:dyDescent="0.35">
      <c r="A2247">
        <v>2246</v>
      </c>
      <c r="B2247">
        <v>10</v>
      </c>
      <c r="C2247" t="s">
        <v>1173</v>
      </c>
      <c r="D2247" t="str">
        <f>INDEX(FSA_Province!B:B,MATCH(LEFT(C2247,1),FSA_Province!A:A,0))</f>
        <v>ON</v>
      </c>
      <c r="E2247" t="s">
        <v>2511</v>
      </c>
      <c r="F2247" t="s">
        <v>2650</v>
      </c>
      <c r="G2247" t="s">
        <v>2643</v>
      </c>
      <c r="H2247" t="s">
        <v>11</v>
      </c>
      <c r="I2247" t="s">
        <v>16</v>
      </c>
      <c r="J2247">
        <v>211</v>
      </c>
      <c r="K2247">
        <v>211</v>
      </c>
      <c r="L2247">
        <v>1.27688</v>
      </c>
      <c r="M2247">
        <v>274.25298029999999</v>
      </c>
      <c r="O2247">
        <v>0.41137944999999998</v>
      </c>
    </row>
    <row r="2248" spans="1:15" hidden="1" x14ac:dyDescent="0.35">
      <c r="A2248">
        <v>2247</v>
      </c>
      <c r="B2248">
        <v>146</v>
      </c>
      <c r="C2248" t="s">
        <v>1016</v>
      </c>
      <c r="D2248" t="str">
        <f>INDEX(FSA_Province!B:B,MATCH(LEFT(C2248,1),FSA_Province!A:A,0))</f>
        <v>ON</v>
      </c>
      <c r="E2248" t="s">
        <v>2512</v>
      </c>
      <c r="F2248" t="s">
        <v>2646</v>
      </c>
      <c r="G2248" t="s">
        <v>2643</v>
      </c>
      <c r="H2248" t="s">
        <v>11</v>
      </c>
      <c r="I2248" t="s">
        <v>12</v>
      </c>
      <c r="J2248">
        <v>1</v>
      </c>
      <c r="K2248">
        <v>1</v>
      </c>
      <c r="L2248">
        <v>1400</v>
      </c>
      <c r="M2248">
        <v>1381.7738509999999</v>
      </c>
      <c r="O2248">
        <v>2.0726607700000002</v>
      </c>
    </row>
    <row r="2249" spans="1:15" hidden="1" x14ac:dyDescent="0.35">
      <c r="A2249">
        <v>1533</v>
      </c>
      <c r="B2249">
        <v>62</v>
      </c>
      <c r="C2249" t="s">
        <v>140</v>
      </c>
      <c r="D2249" t="str">
        <f>INDEX(FSA_Province!B:B,MATCH(LEFT(C2249,1),FSA_Province!A:A,0))</f>
        <v>ON</v>
      </c>
      <c r="E2249" t="s">
        <v>1774</v>
      </c>
      <c r="F2249" t="s">
        <v>2642</v>
      </c>
      <c r="G2249" t="s">
        <v>2643</v>
      </c>
      <c r="H2249" t="s">
        <v>27</v>
      </c>
      <c r="I2249" t="s">
        <v>12</v>
      </c>
      <c r="J2249">
        <v>1.7999999999999999E-2</v>
      </c>
      <c r="K2249">
        <v>1.7999999999999999E-2</v>
      </c>
      <c r="L2249">
        <v>38458.466999999997</v>
      </c>
      <c r="M2249">
        <v>687.23869500000001</v>
      </c>
      <c r="O2249">
        <v>1.03085804</v>
      </c>
    </row>
    <row r="2250" spans="1:15" hidden="1" x14ac:dyDescent="0.35">
      <c r="A2250">
        <v>2249</v>
      </c>
      <c r="B2250">
        <v>146</v>
      </c>
      <c r="C2250" t="s">
        <v>1016</v>
      </c>
      <c r="D2250" t="str">
        <f>INDEX(FSA_Province!B:B,MATCH(LEFT(C2250,1),FSA_Province!A:A,0))</f>
        <v>ON</v>
      </c>
      <c r="E2250" t="s">
        <v>2514</v>
      </c>
      <c r="F2250" t="s">
        <v>2646</v>
      </c>
      <c r="G2250" t="s">
        <v>2643</v>
      </c>
      <c r="H2250" t="s">
        <v>27</v>
      </c>
      <c r="I2250" t="s">
        <v>16</v>
      </c>
      <c r="J2250">
        <v>1</v>
      </c>
      <c r="K2250">
        <v>1</v>
      </c>
      <c r="L2250">
        <v>1282.556</v>
      </c>
      <c r="M2250">
        <v>1305.3895339999999</v>
      </c>
      <c r="O2250">
        <v>1.9580843000000001</v>
      </c>
    </row>
    <row r="2251" spans="1:15" hidden="1" x14ac:dyDescent="0.35">
      <c r="A2251">
        <v>2250</v>
      </c>
      <c r="B2251">
        <v>216</v>
      </c>
      <c r="C2251" t="s">
        <v>748</v>
      </c>
      <c r="D2251" t="str">
        <f>INDEX(FSA_Province!B:B,MATCH(LEFT(C2251,1),FSA_Province!A:A,0))</f>
        <v>BC</v>
      </c>
      <c r="E2251" t="s">
        <v>2515</v>
      </c>
      <c r="F2251" t="s">
        <v>2646</v>
      </c>
      <c r="G2251" t="s">
        <v>2643</v>
      </c>
      <c r="H2251" t="s">
        <v>11</v>
      </c>
      <c r="I2251" t="s">
        <v>16</v>
      </c>
      <c r="J2251">
        <v>0.95</v>
      </c>
      <c r="K2251">
        <v>0.95</v>
      </c>
      <c r="L2251">
        <v>1314.5</v>
      </c>
      <c r="M2251">
        <v>1273.0980649999999</v>
      </c>
      <c r="O2251">
        <v>1.90964709</v>
      </c>
    </row>
    <row r="2252" spans="1:15" hidden="1" x14ac:dyDescent="0.35">
      <c r="A2252">
        <v>2251</v>
      </c>
      <c r="B2252">
        <v>198</v>
      </c>
      <c r="C2252" t="s">
        <v>2437</v>
      </c>
      <c r="D2252" t="str">
        <f>INDEX(FSA_Province!B:B,MATCH(LEFT(C2252,1),FSA_Province!A:A,0))</f>
        <v>ON</v>
      </c>
      <c r="E2252" t="s">
        <v>2516</v>
      </c>
      <c r="F2252" t="s">
        <v>2677</v>
      </c>
      <c r="G2252" t="s">
        <v>2643</v>
      </c>
      <c r="H2252" t="s">
        <v>27</v>
      </c>
      <c r="I2252" t="s">
        <v>16</v>
      </c>
      <c r="J2252">
        <v>130</v>
      </c>
      <c r="K2252">
        <v>130</v>
      </c>
      <c r="L2252">
        <v>0.29282999999999998</v>
      </c>
      <c r="M2252">
        <v>38.822159980000002</v>
      </c>
      <c r="O2252">
        <v>5.8233229999999997E-2</v>
      </c>
    </row>
    <row r="2253" spans="1:15" hidden="1" x14ac:dyDescent="0.35">
      <c r="A2253">
        <v>1748</v>
      </c>
      <c r="B2253">
        <v>245</v>
      </c>
      <c r="C2253" t="s">
        <v>8</v>
      </c>
      <c r="D2253" t="str">
        <f>INDEX(FSA_Province!B:B,MATCH(LEFT(C2253,1),FSA_Province!A:A,0))</f>
        <v>BC</v>
      </c>
      <c r="E2253" t="s">
        <v>1996</v>
      </c>
      <c r="F2253" t="s">
        <v>2642</v>
      </c>
      <c r="G2253" t="s">
        <v>2643</v>
      </c>
      <c r="H2253" t="s">
        <v>11</v>
      </c>
      <c r="I2253" t="s">
        <v>16</v>
      </c>
      <c r="J2253">
        <v>0.5</v>
      </c>
      <c r="K2253">
        <v>0.5</v>
      </c>
      <c r="L2253">
        <v>38200</v>
      </c>
      <c r="M2253">
        <v>19099.99984</v>
      </c>
      <c r="O2253">
        <v>0</v>
      </c>
    </row>
    <row r="2254" spans="1:15" hidden="1" x14ac:dyDescent="0.35">
      <c r="A2254">
        <v>2253</v>
      </c>
      <c r="B2254">
        <v>146</v>
      </c>
      <c r="C2254" t="s">
        <v>1016</v>
      </c>
      <c r="D2254" t="str">
        <f>INDEX(FSA_Province!B:B,MATCH(LEFT(C2254,1),FSA_Province!A:A,0))</f>
        <v>ON</v>
      </c>
      <c r="E2254" t="s">
        <v>2518</v>
      </c>
      <c r="F2254" t="s">
        <v>2646</v>
      </c>
      <c r="G2254" t="s">
        <v>2643</v>
      </c>
      <c r="H2254" t="s">
        <v>11</v>
      </c>
      <c r="I2254" t="s">
        <v>12</v>
      </c>
      <c r="J2254">
        <v>0.78</v>
      </c>
      <c r="K2254">
        <v>0.78</v>
      </c>
      <c r="L2254">
        <v>1280</v>
      </c>
      <c r="M2254">
        <v>980.049667</v>
      </c>
      <c r="O2254">
        <v>1.4700745</v>
      </c>
    </row>
    <row r="2255" spans="1:15" hidden="1" x14ac:dyDescent="0.35">
      <c r="A2255">
        <v>2254</v>
      </c>
      <c r="B2255">
        <v>146</v>
      </c>
      <c r="C2255" t="s">
        <v>1016</v>
      </c>
      <c r="D2255" t="str">
        <f>INDEX(FSA_Province!B:B,MATCH(LEFT(C2255,1),FSA_Province!A:A,0))</f>
        <v>ON</v>
      </c>
      <c r="E2255" t="s">
        <v>2519</v>
      </c>
      <c r="F2255" t="s">
        <v>2646</v>
      </c>
      <c r="G2255" t="s">
        <v>2643</v>
      </c>
      <c r="H2255" t="s">
        <v>27</v>
      </c>
      <c r="I2255" t="s">
        <v>16</v>
      </c>
      <c r="J2255">
        <v>0.78</v>
      </c>
      <c r="K2255">
        <v>0.78</v>
      </c>
      <c r="L2255">
        <v>1276.742</v>
      </c>
      <c r="M2255">
        <v>1009.233145</v>
      </c>
      <c r="O2255">
        <v>1.5138497099999999</v>
      </c>
    </row>
    <row r="2256" spans="1:15" hidden="1" x14ac:dyDescent="0.35">
      <c r="A2256">
        <v>2318</v>
      </c>
      <c r="B2256">
        <v>222</v>
      </c>
      <c r="C2256" t="s">
        <v>320</v>
      </c>
      <c r="D2256" t="str">
        <f>INDEX(FSA_Province!B:B,MATCH(LEFT(C2256,1),FSA_Province!A:A,0))</f>
        <v>BC</v>
      </c>
      <c r="E2256" t="s">
        <v>2586</v>
      </c>
      <c r="F2256" t="s">
        <v>2642</v>
      </c>
      <c r="G2256" t="s">
        <v>2643</v>
      </c>
      <c r="H2256" t="s">
        <v>11</v>
      </c>
      <c r="I2256" t="s">
        <v>16</v>
      </c>
      <c r="J2256">
        <v>7.7549999999999994E-2</v>
      </c>
      <c r="K2256">
        <v>7.7549999999999994E-2</v>
      </c>
      <c r="L2256">
        <v>37945</v>
      </c>
      <c r="M2256">
        <v>2990.7078590000001</v>
      </c>
      <c r="O2256">
        <v>4.48606178</v>
      </c>
    </row>
    <row r="2257" spans="1:15" hidden="1" x14ac:dyDescent="0.35">
      <c r="A2257">
        <v>2256</v>
      </c>
      <c r="B2257">
        <v>78</v>
      </c>
      <c r="C2257" t="s">
        <v>804</v>
      </c>
      <c r="D2257" t="str">
        <f>INDEX(FSA_Province!B:B,MATCH(LEFT(C2257,1),FSA_Province!A:A,0))</f>
        <v>ON</v>
      </c>
      <c r="E2257" t="s">
        <v>2521</v>
      </c>
      <c r="F2257" t="s">
        <v>2653</v>
      </c>
      <c r="G2257" t="s">
        <v>2643</v>
      </c>
      <c r="H2257" t="s">
        <v>11</v>
      </c>
      <c r="I2257" t="s">
        <v>12</v>
      </c>
      <c r="J2257">
        <v>40000</v>
      </c>
      <c r="K2257">
        <v>40000</v>
      </c>
      <c r="L2257">
        <v>3.3610000000000001E-2</v>
      </c>
      <c r="M2257">
        <v>1316.6498799999999</v>
      </c>
      <c r="O2257">
        <v>1.9749748199999999</v>
      </c>
    </row>
    <row r="2258" spans="1:15" hidden="1" x14ac:dyDescent="0.35">
      <c r="A2258">
        <v>2257</v>
      </c>
      <c r="B2258">
        <v>245</v>
      </c>
      <c r="C2258" t="s">
        <v>8</v>
      </c>
      <c r="D2258" t="str">
        <f>INDEX(FSA_Province!B:B,MATCH(LEFT(C2258,1),FSA_Province!A:A,0))</f>
        <v>BC</v>
      </c>
      <c r="E2258" t="s">
        <v>2522</v>
      </c>
      <c r="F2258" t="s">
        <v>2646</v>
      </c>
      <c r="G2258" t="s">
        <v>2643</v>
      </c>
      <c r="H2258" t="s">
        <v>11</v>
      </c>
      <c r="I2258" t="s">
        <v>16</v>
      </c>
      <c r="J2258">
        <v>20</v>
      </c>
      <c r="K2258">
        <v>20</v>
      </c>
      <c r="L2258">
        <v>1160</v>
      </c>
      <c r="M2258">
        <v>23199.995760000002</v>
      </c>
      <c r="O2258">
        <v>0</v>
      </c>
    </row>
    <row r="2259" spans="1:15" hidden="1" x14ac:dyDescent="0.35">
      <c r="A2259">
        <v>2319</v>
      </c>
      <c r="B2259">
        <v>41</v>
      </c>
      <c r="C2259" t="s">
        <v>179</v>
      </c>
      <c r="D2259" t="str">
        <f>INDEX(FSA_Province!B:B,MATCH(LEFT(C2259,1),FSA_Province!A:A,0))</f>
        <v>BC</v>
      </c>
      <c r="E2259" t="s">
        <v>2587</v>
      </c>
      <c r="F2259" t="s">
        <v>2642</v>
      </c>
      <c r="G2259" t="s">
        <v>2643</v>
      </c>
      <c r="H2259" t="s">
        <v>27</v>
      </c>
      <c r="I2259" t="s">
        <v>16</v>
      </c>
      <c r="J2259">
        <v>8.5000000000000006E-2</v>
      </c>
      <c r="K2259">
        <v>8.5000000000000006E-2</v>
      </c>
      <c r="L2259">
        <v>37814.027000000002</v>
      </c>
      <c r="M2259">
        <v>3266.7019</v>
      </c>
      <c r="O2259">
        <v>4.9000528499999998</v>
      </c>
    </row>
    <row r="2260" spans="1:15" hidden="1" x14ac:dyDescent="0.35">
      <c r="A2260">
        <v>1714</v>
      </c>
      <c r="B2260">
        <v>245</v>
      </c>
      <c r="C2260" t="s">
        <v>8</v>
      </c>
      <c r="D2260" t="str">
        <f>INDEX(FSA_Province!B:B,MATCH(LEFT(C2260,1),FSA_Province!A:A,0))</f>
        <v>BC</v>
      </c>
      <c r="E2260" t="s">
        <v>1960</v>
      </c>
      <c r="F2260" t="s">
        <v>2642</v>
      </c>
      <c r="G2260" t="s">
        <v>2643</v>
      </c>
      <c r="H2260" t="s">
        <v>11</v>
      </c>
      <c r="I2260" t="s">
        <v>12</v>
      </c>
      <c r="J2260">
        <v>0.5</v>
      </c>
      <c r="K2260">
        <v>0.5</v>
      </c>
      <c r="L2260">
        <v>37800</v>
      </c>
      <c r="M2260">
        <v>18900.6031</v>
      </c>
      <c r="O2260">
        <v>0</v>
      </c>
    </row>
    <row r="2261" spans="1:15" hidden="1" x14ac:dyDescent="0.35">
      <c r="A2261">
        <v>2260</v>
      </c>
      <c r="B2261">
        <v>94</v>
      </c>
      <c r="C2261" t="s">
        <v>827</v>
      </c>
      <c r="D2261" t="str">
        <f>INDEX(FSA_Province!B:B,MATCH(LEFT(C2261,1),FSA_Province!A:A,0))</f>
        <v>QC</v>
      </c>
      <c r="E2261" t="s">
        <v>2525</v>
      </c>
      <c r="F2261" t="s">
        <v>2646</v>
      </c>
      <c r="G2261" t="s">
        <v>2643</v>
      </c>
      <c r="H2261" t="s">
        <v>11</v>
      </c>
      <c r="I2261" t="s">
        <v>16</v>
      </c>
      <c r="J2261">
        <v>2.2999999999999998</v>
      </c>
      <c r="K2261">
        <v>2.2999999999999998</v>
      </c>
      <c r="L2261">
        <v>1437</v>
      </c>
      <c r="M2261">
        <v>3345.684694</v>
      </c>
      <c r="O2261">
        <v>5.0185270400000004</v>
      </c>
    </row>
    <row r="2262" spans="1:15" hidden="1" x14ac:dyDescent="0.35">
      <c r="A2262">
        <v>2261</v>
      </c>
      <c r="B2262">
        <v>146</v>
      </c>
      <c r="C2262" t="s">
        <v>1016</v>
      </c>
      <c r="D2262" t="str">
        <f>INDEX(FSA_Province!B:B,MATCH(LEFT(C2262,1),FSA_Province!A:A,0))</f>
        <v>ON</v>
      </c>
      <c r="E2262" t="s">
        <v>2526</v>
      </c>
      <c r="F2262" t="s">
        <v>2646</v>
      </c>
      <c r="G2262" t="s">
        <v>2643</v>
      </c>
      <c r="H2262" t="s">
        <v>11</v>
      </c>
      <c r="I2262" t="s">
        <v>12</v>
      </c>
      <c r="J2262">
        <v>0.82</v>
      </c>
      <c r="K2262">
        <v>0.82</v>
      </c>
      <c r="L2262">
        <v>1350</v>
      </c>
      <c r="M2262">
        <v>1087.6974620000001</v>
      </c>
      <c r="O2262">
        <v>1.6315461899999999</v>
      </c>
    </row>
    <row r="2263" spans="1:15" hidden="1" x14ac:dyDescent="0.35">
      <c r="A2263">
        <v>2262</v>
      </c>
      <c r="B2263">
        <v>214</v>
      </c>
      <c r="C2263" t="s">
        <v>261</v>
      </c>
      <c r="D2263" t="str">
        <f>INDEX(FSA_Province!B:B,MATCH(LEFT(C2263,1),FSA_Province!A:A,0))</f>
        <v>QC</v>
      </c>
      <c r="E2263" t="s">
        <v>2527</v>
      </c>
      <c r="F2263" t="s">
        <v>2644</v>
      </c>
      <c r="G2263" t="s">
        <v>2643</v>
      </c>
      <c r="H2263" t="s">
        <v>27</v>
      </c>
      <c r="I2263" t="s">
        <v>16</v>
      </c>
      <c r="J2263">
        <v>1770</v>
      </c>
      <c r="K2263">
        <v>1770</v>
      </c>
      <c r="L2263">
        <v>0.27897</v>
      </c>
      <c r="M2263">
        <v>500.15652610000001</v>
      </c>
      <c r="O2263">
        <v>0.75023477999999999</v>
      </c>
    </row>
    <row r="2264" spans="1:15" hidden="1" x14ac:dyDescent="0.35">
      <c r="A2264">
        <v>2263</v>
      </c>
      <c r="B2264">
        <v>146</v>
      </c>
      <c r="C2264" t="s">
        <v>1016</v>
      </c>
      <c r="D2264" t="str">
        <f>INDEX(FSA_Province!B:B,MATCH(LEFT(C2264,1),FSA_Province!A:A,0))</f>
        <v>ON</v>
      </c>
      <c r="E2264" t="s">
        <v>2528</v>
      </c>
      <c r="F2264" t="s">
        <v>2644</v>
      </c>
      <c r="G2264" t="s">
        <v>2643</v>
      </c>
      <c r="H2264" t="s">
        <v>27</v>
      </c>
      <c r="I2264" t="s">
        <v>16</v>
      </c>
      <c r="J2264">
        <v>367</v>
      </c>
      <c r="K2264">
        <v>367</v>
      </c>
      <c r="L2264">
        <v>0.27118999999999999</v>
      </c>
      <c r="M2264">
        <v>100.83277289999999</v>
      </c>
      <c r="O2264">
        <v>0.15124915</v>
      </c>
    </row>
    <row r="2265" spans="1:15" hidden="1" x14ac:dyDescent="0.35">
      <c r="A2265">
        <v>2264</v>
      </c>
      <c r="B2265">
        <v>146</v>
      </c>
      <c r="C2265" t="s">
        <v>1016</v>
      </c>
      <c r="D2265" t="str">
        <f>INDEX(FSA_Province!B:B,MATCH(LEFT(C2265,1),FSA_Province!A:A,0))</f>
        <v>ON</v>
      </c>
      <c r="E2265" t="s">
        <v>2529</v>
      </c>
      <c r="F2265" t="s">
        <v>2646</v>
      </c>
      <c r="G2265" t="s">
        <v>2643</v>
      </c>
      <c r="H2265" t="s">
        <v>27</v>
      </c>
      <c r="I2265" t="s">
        <v>16</v>
      </c>
      <c r="J2265">
        <v>0.82</v>
      </c>
      <c r="K2265">
        <v>0.82</v>
      </c>
      <c r="L2265">
        <v>1237.742</v>
      </c>
      <c r="M2265">
        <v>1028.259454</v>
      </c>
      <c r="O2265">
        <v>1.54238918</v>
      </c>
    </row>
    <row r="2266" spans="1:15" hidden="1" x14ac:dyDescent="0.35">
      <c r="A2266">
        <v>1719</v>
      </c>
      <c r="B2266">
        <v>242</v>
      </c>
      <c r="C2266" t="s">
        <v>1961</v>
      </c>
      <c r="D2266" t="str">
        <f>INDEX(FSA_Province!B:B,MATCH(LEFT(C2266,1),FSA_Province!A:A,0))</f>
        <v>AB</v>
      </c>
      <c r="E2266" t="s">
        <v>1966</v>
      </c>
      <c r="F2266" t="s">
        <v>2642</v>
      </c>
      <c r="G2266" t="s">
        <v>2643</v>
      </c>
      <c r="H2266" t="s">
        <v>27</v>
      </c>
      <c r="I2266" t="s">
        <v>16</v>
      </c>
      <c r="J2266">
        <v>0.05</v>
      </c>
      <c r="K2266">
        <v>0.05</v>
      </c>
      <c r="L2266">
        <v>37740.226000000002</v>
      </c>
      <c r="M2266">
        <v>1912.715197</v>
      </c>
      <c r="O2266">
        <v>2.8690727900000002</v>
      </c>
    </row>
    <row r="2267" spans="1:15" hidden="1" x14ac:dyDescent="0.35">
      <c r="A2267">
        <v>2266</v>
      </c>
      <c r="B2267">
        <v>76</v>
      </c>
      <c r="C2267" t="s">
        <v>1524</v>
      </c>
      <c r="D2267" t="str">
        <f>INDEX(FSA_Province!B:B,MATCH(LEFT(C2267,1),FSA_Province!A:A,0))</f>
        <v>AB</v>
      </c>
      <c r="E2267" t="s">
        <v>2531</v>
      </c>
      <c r="F2267" t="s">
        <v>2652</v>
      </c>
      <c r="G2267" t="s">
        <v>2643</v>
      </c>
      <c r="H2267" t="s">
        <v>11</v>
      </c>
      <c r="I2267" t="s">
        <v>12</v>
      </c>
      <c r="J2267">
        <v>12000</v>
      </c>
      <c r="K2267">
        <v>12000</v>
      </c>
      <c r="L2267">
        <v>3.8949999999999999E-2</v>
      </c>
      <c r="M2267">
        <v>458.77658400000001</v>
      </c>
      <c r="O2267">
        <v>0.68816487000000004</v>
      </c>
    </row>
    <row r="2268" spans="1:15" hidden="1" x14ac:dyDescent="0.35">
      <c r="A2268">
        <v>2267</v>
      </c>
      <c r="B2268">
        <v>76</v>
      </c>
      <c r="C2268" t="s">
        <v>1524</v>
      </c>
      <c r="D2268" t="str">
        <f>INDEX(FSA_Province!B:B,MATCH(LEFT(C2268,1),FSA_Province!A:A,0))</f>
        <v>AB</v>
      </c>
      <c r="E2268" t="s">
        <v>2532</v>
      </c>
      <c r="F2268" t="s">
        <v>2644</v>
      </c>
      <c r="G2268" t="s">
        <v>2643</v>
      </c>
      <c r="H2268" t="s">
        <v>11</v>
      </c>
      <c r="I2268" t="s">
        <v>12</v>
      </c>
      <c r="J2268">
        <v>8480</v>
      </c>
      <c r="K2268">
        <v>8480</v>
      </c>
      <c r="L2268">
        <v>0.27355000000000002</v>
      </c>
      <c r="M2268">
        <v>2278.6853500000002</v>
      </c>
      <c r="O2268">
        <v>3.4180280199999999</v>
      </c>
    </row>
    <row r="2269" spans="1:15" hidden="1" x14ac:dyDescent="0.35">
      <c r="A2269">
        <v>2321</v>
      </c>
      <c r="B2269">
        <v>98</v>
      </c>
      <c r="C2269" t="s">
        <v>360</v>
      </c>
      <c r="D2269" t="str">
        <f>INDEX(FSA_Province!B:B,MATCH(LEFT(C2269,1),FSA_Province!A:A,0))</f>
        <v>BC</v>
      </c>
      <c r="E2269" t="s">
        <v>2589</v>
      </c>
      <c r="F2269" t="s">
        <v>2642</v>
      </c>
      <c r="G2269" t="s">
        <v>2643</v>
      </c>
      <c r="H2269" t="s">
        <v>27</v>
      </c>
      <c r="I2269" t="s">
        <v>16</v>
      </c>
      <c r="J2269">
        <v>5.4999999999999997E-3</v>
      </c>
      <c r="K2269">
        <v>5.4999999999999997E-3</v>
      </c>
      <c r="L2269">
        <v>37608.417999999998</v>
      </c>
      <c r="M2269">
        <v>210.2255045</v>
      </c>
      <c r="O2269">
        <v>0.31533824999999999</v>
      </c>
    </row>
    <row r="2270" spans="1:15" hidden="1" x14ac:dyDescent="0.35">
      <c r="A2270">
        <v>2269</v>
      </c>
      <c r="B2270">
        <v>94</v>
      </c>
      <c r="C2270" t="s">
        <v>827</v>
      </c>
      <c r="D2270" t="str">
        <f>INDEX(FSA_Province!B:B,MATCH(LEFT(C2270,1),FSA_Province!A:A,0))</f>
        <v>QC</v>
      </c>
      <c r="E2270" t="s">
        <v>2534</v>
      </c>
      <c r="F2270" t="s">
        <v>2668</v>
      </c>
      <c r="G2270" t="s">
        <v>2643</v>
      </c>
      <c r="H2270" t="s">
        <v>11</v>
      </c>
      <c r="I2270" t="s">
        <v>12</v>
      </c>
      <c r="J2270">
        <v>1200</v>
      </c>
      <c r="K2270">
        <v>1200</v>
      </c>
      <c r="L2270">
        <v>0.2833</v>
      </c>
      <c r="M2270">
        <v>334.41917940000002</v>
      </c>
      <c r="O2270">
        <v>0.50162876000000001</v>
      </c>
    </row>
    <row r="2271" spans="1:15" hidden="1" x14ac:dyDescent="0.35">
      <c r="A2271">
        <v>2270</v>
      </c>
      <c r="B2271">
        <v>133</v>
      </c>
      <c r="C2271" t="s">
        <v>183</v>
      </c>
      <c r="D2271" t="str">
        <f>INDEX(FSA_Province!B:B,MATCH(LEFT(C2271,1),FSA_Province!A:A,0))</f>
        <v>ON</v>
      </c>
      <c r="E2271" t="s">
        <v>2535</v>
      </c>
      <c r="F2271" t="s">
        <v>2666</v>
      </c>
      <c r="G2271" t="s">
        <v>2643</v>
      </c>
      <c r="H2271" t="s">
        <v>11</v>
      </c>
      <c r="I2271" t="s">
        <v>16</v>
      </c>
      <c r="J2271">
        <v>599101.34797802998</v>
      </c>
      <c r="K2271">
        <v>599101.34797802998</v>
      </c>
      <c r="L2271">
        <v>5.0000000000000001E-3</v>
      </c>
      <c r="M2271">
        <v>3037.0508239999999</v>
      </c>
      <c r="O2271">
        <v>4.5555762299999998</v>
      </c>
    </row>
    <row r="2272" spans="1:15" hidden="1" x14ac:dyDescent="0.35">
      <c r="A2272">
        <v>2271</v>
      </c>
      <c r="B2272">
        <v>215</v>
      </c>
      <c r="C2272" t="s">
        <v>177</v>
      </c>
      <c r="D2272" t="str">
        <f>INDEX(FSA_Province!B:B,MATCH(LEFT(C2272,1),FSA_Province!A:A,0))</f>
        <v>BC</v>
      </c>
      <c r="E2272" t="s">
        <v>2536</v>
      </c>
      <c r="F2272" t="s">
        <v>2644</v>
      </c>
      <c r="G2272" t="s">
        <v>2643</v>
      </c>
      <c r="H2272" t="s">
        <v>11</v>
      </c>
      <c r="I2272" t="s">
        <v>16</v>
      </c>
      <c r="J2272">
        <v>130</v>
      </c>
      <c r="K2272">
        <v>130</v>
      </c>
      <c r="L2272">
        <v>0.26500000000000001</v>
      </c>
      <c r="M2272">
        <v>34.957231919999998</v>
      </c>
      <c r="O2272">
        <v>5.2435839999999997E-2</v>
      </c>
    </row>
    <row r="2273" spans="1:15" hidden="1" x14ac:dyDescent="0.35">
      <c r="A2273">
        <v>2322</v>
      </c>
      <c r="B2273">
        <v>98</v>
      </c>
      <c r="C2273" t="s">
        <v>360</v>
      </c>
      <c r="D2273" t="str">
        <f>INDEX(FSA_Province!B:B,MATCH(LEFT(C2273,1),FSA_Province!A:A,0))</f>
        <v>BC</v>
      </c>
      <c r="E2273" t="s">
        <v>2590</v>
      </c>
      <c r="F2273" t="s">
        <v>2642</v>
      </c>
      <c r="G2273" t="s">
        <v>2643</v>
      </c>
      <c r="H2273" t="s">
        <v>27</v>
      </c>
      <c r="I2273" t="s">
        <v>16</v>
      </c>
      <c r="J2273">
        <v>0.21</v>
      </c>
      <c r="K2273">
        <v>0.21</v>
      </c>
      <c r="L2273">
        <v>37608.417999999998</v>
      </c>
      <c r="M2273">
        <v>8026.7919899999997</v>
      </c>
      <c r="O2273">
        <v>12.040187980000001</v>
      </c>
    </row>
    <row r="2274" spans="1:15" hidden="1" x14ac:dyDescent="0.35">
      <c r="A2274">
        <v>2273</v>
      </c>
      <c r="B2274">
        <v>215</v>
      </c>
      <c r="C2274" t="s">
        <v>177</v>
      </c>
      <c r="D2274" t="str">
        <f>INDEX(FSA_Province!B:B,MATCH(LEFT(C2274,1),FSA_Province!A:A,0))</f>
        <v>BC</v>
      </c>
      <c r="E2274" t="s">
        <v>2538</v>
      </c>
      <c r="F2274" t="s">
        <v>2651</v>
      </c>
      <c r="G2274" t="s">
        <v>2643</v>
      </c>
      <c r="H2274" t="s">
        <v>11</v>
      </c>
      <c r="I2274" t="s">
        <v>16</v>
      </c>
      <c r="J2274">
        <v>2.75</v>
      </c>
      <c r="K2274">
        <v>2.75</v>
      </c>
      <c r="L2274">
        <v>199.999</v>
      </c>
      <c r="M2274">
        <v>558.74702119999995</v>
      </c>
      <c r="O2274">
        <v>0.83812052000000004</v>
      </c>
    </row>
    <row r="2275" spans="1:15" hidden="1" x14ac:dyDescent="0.35">
      <c r="A2275">
        <v>2274</v>
      </c>
      <c r="B2275">
        <v>215</v>
      </c>
      <c r="C2275" t="s">
        <v>177</v>
      </c>
      <c r="D2275" t="str">
        <f>INDEX(FSA_Province!B:B,MATCH(LEFT(C2275,1),FSA_Province!A:A,0))</f>
        <v>BC</v>
      </c>
      <c r="E2275" t="s">
        <v>2539</v>
      </c>
      <c r="F2275" t="s">
        <v>2646</v>
      </c>
      <c r="G2275" t="s">
        <v>2643</v>
      </c>
      <c r="H2275" t="s">
        <v>11</v>
      </c>
      <c r="I2275" t="s">
        <v>16</v>
      </c>
      <c r="J2275">
        <v>0.74</v>
      </c>
      <c r="K2275">
        <v>0.74</v>
      </c>
      <c r="L2275">
        <v>1200</v>
      </c>
      <c r="M2275">
        <v>901.53056570000001</v>
      </c>
      <c r="O2275">
        <v>1.35229584</v>
      </c>
    </row>
    <row r="2276" spans="1:15" hidden="1" x14ac:dyDescent="0.35">
      <c r="A2276">
        <v>1636</v>
      </c>
      <c r="B2276">
        <v>28</v>
      </c>
      <c r="C2276" t="s">
        <v>215</v>
      </c>
      <c r="D2276" t="str">
        <f>INDEX(FSA_Province!B:B,MATCH(LEFT(C2276,1),FSA_Province!A:A,0))</f>
        <v>AB</v>
      </c>
      <c r="E2276" t="s">
        <v>1881</v>
      </c>
      <c r="F2276" t="s">
        <v>2642</v>
      </c>
      <c r="G2276" t="s">
        <v>2643</v>
      </c>
      <c r="H2276" t="s">
        <v>11</v>
      </c>
      <c r="I2276" t="s">
        <v>16</v>
      </c>
      <c r="J2276">
        <v>0.02</v>
      </c>
      <c r="K2276">
        <v>0.02</v>
      </c>
      <c r="L2276">
        <v>37500</v>
      </c>
      <c r="M2276">
        <v>764.93857219999995</v>
      </c>
      <c r="O2276">
        <v>1.14740785</v>
      </c>
    </row>
    <row r="2277" spans="1:15" hidden="1" x14ac:dyDescent="0.35">
      <c r="A2277">
        <v>1673</v>
      </c>
      <c r="B2277">
        <v>28</v>
      </c>
      <c r="C2277" t="s">
        <v>215</v>
      </c>
      <c r="D2277" t="str">
        <f>INDEX(FSA_Province!B:B,MATCH(LEFT(C2277,1),FSA_Province!A:A,0))</f>
        <v>AB</v>
      </c>
      <c r="E2277" t="s">
        <v>1918</v>
      </c>
      <c r="F2277" t="s">
        <v>2642</v>
      </c>
      <c r="G2277" t="s">
        <v>2643</v>
      </c>
      <c r="H2277" t="s">
        <v>11</v>
      </c>
      <c r="I2277" t="s">
        <v>16</v>
      </c>
      <c r="J2277">
        <v>0.03</v>
      </c>
      <c r="K2277">
        <v>0.03</v>
      </c>
      <c r="L2277">
        <v>37500</v>
      </c>
      <c r="M2277">
        <v>1147.407858</v>
      </c>
      <c r="O2277">
        <v>1.72111178</v>
      </c>
    </row>
    <row r="2278" spans="1:15" hidden="1" x14ac:dyDescent="0.35">
      <c r="A2278">
        <v>2324</v>
      </c>
      <c r="B2278">
        <v>245</v>
      </c>
      <c r="C2278" t="s">
        <v>8</v>
      </c>
      <c r="D2278" t="str">
        <f>INDEX(FSA_Province!B:B,MATCH(LEFT(C2278,1),FSA_Province!A:A,0))</f>
        <v>BC</v>
      </c>
      <c r="E2278" t="s">
        <v>2592</v>
      </c>
      <c r="F2278" t="s">
        <v>2642</v>
      </c>
      <c r="G2278" t="s">
        <v>2643</v>
      </c>
      <c r="H2278" t="s">
        <v>11</v>
      </c>
      <c r="I2278" t="s">
        <v>12</v>
      </c>
      <c r="J2278">
        <v>0.5</v>
      </c>
      <c r="K2278">
        <v>0.5</v>
      </c>
      <c r="L2278">
        <v>37500</v>
      </c>
      <c r="M2278">
        <v>18749.99943</v>
      </c>
      <c r="O2278">
        <v>0</v>
      </c>
    </row>
    <row r="2279" spans="1:15" hidden="1" x14ac:dyDescent="0.35">
      <c r="A2279">
        <v>2332</v>
      </c>
      <c r="B2279">
        <v>245</v>
      </c>
      <c r="C2279" t="s">
        <v>8</v>
      </c>
      <c r="D2279" t="str">
        <f>INDEX(FSA_Province!B:B,MATCH(LEFT(C2279,1),FSA_Province!A:A,0))</f>
        <v>BC</v>
      </c>
      <c r="E2279" t="s">
        <v>2600</v>
      </c>
      <c r="F2279" t="s">
        <v>2642</v>
      </c>
      <c r="G2279" t="s">
        <v>2643</v>
      </c>
      <c r="H2279" t="s">
        <v>11</v>
      </c>
      <c r="I2279" t="s">
        <v>12</v>
      </c>
      <c r="J2279">
        <v>0.5</v>
      </c>
      <c r="K2279">
        <v>0.5</v>
      </c>
      <c r="L2279">
        <v>37500</v>
      </c>
      <c r="M2279">
        <v>18749.99943</v>
      </c>
      <c r="O2279">
        <v>0</v>
      </c>
    </row>
    <row r="2280" spans="1:15" hidden="1" x14ac:dyDescent="0.35">
      <c r="A2280">
        <v>2279</v>
      </c>
      <c r="B2280">
        <v>160</v>
      </c>
      <c r="C2280" t="s">
        <v>2470</v>
      </c>
      <c r="D2280" t="str">
        <f>INDEX(FSA_Province!B:B,MATCH(LEFT(C2280,1),FSA_Province!A:A,0))</f>
        <v>ON</v>
      </c>
      <c r="E2280" t="s">
        <v>2544</v>
      </c>
      <c r="F2280" t="s">
        <v>2645</v>
      </c>
      <c r="G2280" t="s">
        <v>2643</v>
      </c>
      <c r="H2280" t="s">
        <v>11</v>
      </c>
      <c r="I2280" t="s">
        <v>16</v>
      </c>
      <c r="J2280">
        <v>43</v>
      </c>
      <c r="K2280">
        <v>43</v>
      </c>
      <c r="L2280">
        <v>15.9</v>
      </c>
      <c r="M2280">
        <v>694.74937780000005</v>
      </c>
      <c r="O2280">
        <v>1.0421240599999999</v>
      </c>
    </row>
    <row r="2281" spans="1:15" hidden="1" x14ac:dyDescent="0.35">
      <c r="A2281">
        <v>1718</v>
      </c>
      <c r="B2281">
        <v>225</v>
      </c>
      <c r="C2281" t="s">
        <v>300</v>
      </c>
      <c r="D2281" t="str">
        <f>INDEX(FSA_Province!B:B,MATCH(LEFT(C2281,1),FSA_Province!A:A,0))</f>
        <v>AB</v>
      </c>
      <c r="E2281" t="s">
        <v>1965</v>
      </c>
      <c r="F2281" t="s">
        <v>2642</v>
      </c>
      <c r="G2281" t="s">
        <v>2643</v>
      </c>
      <c r="H2281" t="s">
        <v>27</v>
      </c>
      <c r="I2281" t="s">
        <v>12</v>
      </c>
      <c r="J2281">
        <v>3.223488E-2</v>
      </c>
      <c r="K2281">
        <v>3.223488E-2</v>
      </c>
      <c r="L2281">
        <v>37481.016000000003</v>
      </c>
      <c r="M2281">
        <v>1195.9486340000001</v>
      </c>
      <c r="O2281">
        <v>1.79392295</v>
      </c>
    </row>
    <row r="2282" spans="1:15" hidden="1" x14ac:dyDescent="0.35">
      <c r="A2282">
        <v>2320</v>
      </c>
      <c r="B2282">
        <v>230</v>
      </c>
      <c r="C2282" t="s">
        <v>246</v>
      </c>
      <c r="D2282" t="str">
        <f>INDEX(FSA_Province!B:B,MATCH(LEFT(C2282,1),FSA_Province!A:A,0))</f>
        <v>AB</v>
      </c>
      <c r="E2282" t="s">
        <v>2588</v>
      </c>
      <c r="F2282" t="s">
        <v>2642</v>
      </c>
      <c r="G2282" t="s">
        <v>2643</v>
      </c>
      <c r="H2282" t="s">
        <v>11</v>
      </c>
      <c r="I2282" t="s">
        <v>16</v>
      </c>
      <c r="J2282">
        <v>0.26500000000000001</v>
      </c>
      <c r="K2282">
        <v>0.26500000000000001</v>
      </c>
      <c r="L2282">
        <v>37469</v>
      </c>
      <c r="M2282">
        <v>10013.51052</v>
      </c>
      <c r="O2282">
        <v>0</v>
      </c>
    </row>
    <row r="2283" spans="1:15" hidden="1" x14ac:dyDescent="0.35">
      <c r="A2283">
        <v>2282</v>
      </c>
      <c r="B2283">
        <v>76</v>
      </c>
      <c r="C2283" t="s">
        <v>1524</v>
      </c>
      <c r="D2283" t="str">
        <f>INDEX(FSA_Province!B:B,MATCH(LEFT(C2283,1),FSA_Province!A:A,0))</f>
        <v>AB</v>
      </c>
      <c r="E2283" t="s">
        <v>2547</v>
      </c>
      <c r="F2283" t="s">
        <v>2666</v>
      </c>
      <c r="G2283" t="s">
        <v>2643</v>
      </c>
      <c r="H2283" t="s">
        <v>11</v>
      </c>
      <c r="I2283" t="s">
        <v>16</v>
      </c>
      <c r="J2283">
        <v>28484.40517518</v>
      </c>
      <c r="K2283">
        <v>28484.40517518</v>
      </c>
      <c r="L2283">
        <v>6.45E-3</v>
      </c>
      <c r="M2283">
        <v>186.50563070000001</v>
      </c>
      <c r="O2283">
        <v>0.27975844</v>
      </c>
    </row>
    <row r="2284" spans="1:15" hidden="1" x14ac:dyDescent="0.35">
      <c r="A2284">
        <v>2283</v>
      </c>
      <c r="B2284">
        <v>76</v>
      </c>
      <c r="C2284" t="s">
        <v>1524</v>
      </c>
      <c r="D2284" t="str">
        <f>INDEX(FSA_Province!B:B,MATCH(LEFT(C2284,1),FSA_Province!A:A,0))</f>
        <v>AB</v>
      </c>
      <c r="E2284" t="s">
        <v>2548</v>
      </c>
      <c r="F2284" t="s">
        <v>2666</v>
      </c>
      <c r="G2284" t="s">
        <v>2643</v>
      </c>
      <c r="H2284" t="s">
        <v>11</v>
      </c>
      <c r="I2284" t="s">
        <v>12</v>
      </c>
      <c r="J2284">
        <v>27189.984254390001</v>
      </c>
      <c r="K2284">
        <v>27189.984254390001</v>
      </c>
      <c r="L2284">
        <v>7.0000000000000001E-3</v>
      </c>
      <c r="M2284">
        <v>187.18835899999999</v>
      </c>
      <c r="O2284">
        <v>0.28078252999999997</v>
      </c>
    </row>
    <row r="2285" spans="1:15" hidden="1" x14ac:dyDescent="0.35">
      <c r="A2285">
        <v>2325</v>
      </c>
      <c r="B2285">
        <v>95</v>
      </c>
      <c r="C2285" t="s">
        <v>1503</v>
      </c>
      <c r="D2285" t="str">
        <f>INDEX(FSA_Province!B:B,MATCH(LEFT(C2285,1),FSA_Province!A:A,0))</f>
        <v>ON</v>
      </c>
      <c r="E2285" t="s">
        <v>2593</v>
      </c>
      <c r="F2285" t="s">
        <v>2642</v>
      </c>
      <c r="G2285" t="s">
        <v>2643</v>
      </c>
      <c r="H2285" t="s">
        <v>27</v>
      </c>
      <c r="I2285" t="s">
        <v>16</v>
      </c>
      <c r="J2285">
        <v>1.04E-2</v>
      </c>
      <c r="K2285">
        <v>1.04E-2</v>
      </c>
      <c r="L2285">
        <v>37430.819000000003</v>
      </c>
      <c r="M2285">
        <v>395.64011699999998</v>
      </c>
      <c r="O2285">
        <v>0.59346016999999995</v>
      </c>
    </row>
    <row r="2286" spans="1:15" hidden="1" x14ac:dyDescent="0.35">
      <c r="A2286">
        <v>2317</v>
      </c>
      <c r="B2286">
        <v>245</v>
      </c>
      <c r="C2286" t="s">
        <v>8</v>
      </c>
      <c r="D2286" t="str">
        <f>INDEX(FSA_Province!B:B,MATCH(LEFT(C2286,1),FSA_Province!A:A,0))</f>
        <v>BC</v>
      </c>
      <c r="E2286" t="s">
        <v>2585</v>
      </c>
      <c r="F2286" t="s">
        <v>2642</v>
      </c>
      <c r="G2286" t="s">
        <v>2643</v>
      </c>
      <c r="H2286" t="s">
        <v>11</v>
      </c>
      <c r="I2286" t="s">
        <v>16</v>
      </c>
      <c r="J2286">
        <v>0.5</v>
      </c>
      <c r="K2286">
        <v>0.5</v>
      </c>
      <c r="L2286">
        <v>37200</v>
      </c>
      <c r="M2286">
        <v>18599.999919999998</v>
      </c>
      <c r="O2286">
        <v>0</v>
      </c>
    </row>
    <row r="2287" spans="1:15" hidden="1" x14ac:dyDescent="0.35">
      <c r="A2287">
        <v>2330</v>
      </c>
      <c r="B2287">
        <v>245</v>
      </c>
      <c r="C2287" t="s">
        <v>8</v>
      </c>
      <c r="D2287" t="str">
        <f>INDEX(FSA_Province!B:B,MATCH(LEFT(C2287,1),FSA_Province!A:A,0))</f>
        <v>BC</v>
      </c>
      <c r="E2287" t="s">
        <v>2598</v>
      </c>
      <c r="F2287" t="s">
        <v>2642</v>
      </c>
      <c r="G2287" t="s">
        <v>2643</v>
      </c>
      <c r="H2287" t="s">
        <v>11</v>
      </c>
      <c r="I2287" t="s">
        <v>16</v>
      </c>
      <c r="J2287">
        <v>1</v>
      </c>
      <c r="K2287">
        <v>1</v>
      </c>
      <c r="L2287">
        <v>37200</v>
      </c>
      <c r="M2287">
        <v>37172.5985</v>
      </c>
      <c r="O2287">
        <v>0</v>
      </c>
    </row>
    <row r="2288" spans="1:15" hidden="1" x14ac:dyDescent="0.35">
      <c r="A2288">
        <v>1752</v>
      </c>
      <c r="B2288">
        <v>245</v>
      </c>
      <c r="C2288" t="s">
        <v>8</v>
      </c>
      <c r="D2288" t="str">
        <f>INDEX(FSA_Province!B:B,MATCH(LEFT(C2288,1),FSA_Province!A:A,0))</f>
        <v>BC</v>
      </c>
      <c r="E2288" t="s">
        <v>2000</v>
      </c>
      <c r="F2288" t="s">
        <v>2642</v>
      </c>
      <c r="G2288" t="s">
        <v>2643</v>
      </c>
      <c r="H2288" t="s">
        <v>11</v>
      </c>
      <c r="I2288" t="s">
        <v>16</v>
      </c>
      <c r="J2288">
        <v>0.5</v>
      </c>
      <c r="K2288">
        <v>0.5</v>
      </c>
      <c r="L2288">
        <v>37000</v>
      </c>
      <c r="M2288">
        <v>18499.999530000001</v>
      </c>
      <c r="O2288">
        <v>0</v>
      </c>
    </row>
    <row r="2289" spans="1:15" hidden="1" x14ac:dyDescent="0.35">
      <c r="A2289">
        <v>2293</v>
      </c>
      <c r="B2289">
        <v>245</v>
      </c>
      <c r="C2289" t="s">
        <v>8</v>
      </c>
      <c r="D2289" t="str">
        <f>INDEX(FSA_Province!B:B,MATCH(LEFT(C2289,1),FSA_Province!A:A,0))</f>
        <v>BC</v>
      </c>
      <c r="E2289" t="s">
        <v>2558</v>
      </c>
      <c r="F2289" t="s">
        <v>2642</v>
      </c>
      <c r="G2289" t="s">
        <v>2643</v>
      </c>
      <c r="H2289" t="s">
        <v>11</v>
      </c>
      <c r="I2289" t="s">
        <v>16</v>
      </c>
      <c r="J2289">
        <v>0.5</v>
      </c>
      <c r="K2289">
        <v>0.5</v>
      </c>
      <c r="L2289">
        <v>37000</v>
      </c>
      <c r="M2289">
        <v>18499.999599999999</v>
      </c>
      <c r="O2289">
        <v>0</v>
      </c>
    </row>
    <row r="2290" spans="1:15" hidden="1" x14ac:dyDescent="0.35">
      <c r="A2290">
        <v>2289</v>
      </c>
      <c r="B2290">
        <v>85</v>
      </c>
      <c r="C2290" t="s">
        <v>801</v>
      </c>
      <c r="D2290" t="str">
        <f>INDEX(FSA_Province!B:B,MATCH(LEFT(C2290,1),FSA_Province!A:A,0))</f>
        <v>AB</v>
      </c>
      <c r="E2290" t="s">
        <v>2554</v>
      </c>
      <c r="F2290" t="s">
        <v>2647</v>
      </c>
      <c r="G2290" t="s">
        <v>2643</v>
      </c>
      <c r="H2290" t="s">
        <v>11</v>
      </c>
      <c r="I2290" t="s">
        <v>16</v>
      </c>
      <c r="J2290">
        <v>289.15662651000002</v>
      </c>
      <c r="K2290">
        <v>289.15662651000002</v>
      </c>
      <c r="L2290">
        <v>4.1029999999999997E-2</v>
      </c>
      <c r="M2290">
        <v>11.96473153</v>
      </c>
      <c r="O2290">
        <v>0</v>
      </c>
    </row>
    <row r="2291" spans="1:15" hidden="1" x14ac:dyDescent="0.35">
      <c r="A2291">
        <v>2290</v>
      </c>
      <c r="B2291">
        <v>85</v>
      </c>
      <c r="C2291" t="s">
        <v>801</v>
      </c>
      <c r="D2291" t="str">
        <f>INDEX(FSA_Province!B:B,MATCH(LEFT(C2291,1),FSA_Province!A:A,0))</f>
        <v>AB</v>
      </c>
      <c r="E2291" t="s">
        <v>2555</v>
      </c>
      <c r="F2291" t="s">
        <v>2647</v>
      </c>
      <c r="G2291" t="s">
        <v>2643</v>
      </c>
      <c r="H2291" t="s">
        <v>11</v>
      </c>
      <c r="I2291" t="s">
        <v>16</v>
      </c>
      <c r="J2291">
        <v>23614.457831330001</v>
      </c>
      <c r="K2291">
        <v>23614.457831330001</v>
      </c>
      <c r="L2291">
        <v>4.1500000000000002E-2</v>
      </c>
      <c r="M2291">
        <v>988.1926555</v>
      </c>
      <c r="O2291">
        <v>0</v>
      </c>
    </row>
    <row r="2292" spans="1:15" hidden="1" x14ac:dyDescent="0.35">
      <c r="A2292">
        <v>2291</v>
      </c>
      <c r="B2292">
        <v>76</v>
      </c>
      <c r="C2292" t="s">
        <v>1524</v>
      </c>
      <c r="D2292" t="str">
        <f>INDEX(FSA_Province!B:B,MATCH(LEFT(C2292,1),FSA_Province!A:A,0))</f>
        <v>AB</v>
      </c>
      <c r="E2292" t="s">
        <v>2556</v>
      </c>
      <c r="F2292" t="s">
        <v>2666</v>
      </c>
      <c r="G2292" t="s">
        <v>2643</v>
      </c>
      <c r="H2292" t="s">
        <v>11</v>
      </c>
      <c r="I2292" t="s">
        <v>16</v>
      </c>
      <c r="J2292">
        <v>27189.984254390001</v>
      </c>
      <c r="K2292">
        <v>27189.984254390001</v>
      </c>
      <c r="L2292">
        <v>6.4999999999999997E-3</v>
      </c>
      <c r="M2292">
        <v>179.43758209999999</v>
      </c>
      <c r="O2292">
        <v>0.26915636999999998</v>
      </c>
    </row>
    <row r="2293" spans="1:15" hidden="1" x14ac:dyDescent="0.35">
      <c r="A2293">
        <v>2292</v>
      </c>
      <c r="B2293">
        <v>76</v>
      </c>
      <c r="C2293" t="s">
        <v>1524</v>
      </c>
      <c r="D2293" t="str">
        <f>INDEX(FSA_Province!B:B,MATCH(LEFT(C2293,1),FSA_Province!A:A,0))</f>
        <v>AB</v>
      </c>
      <c r="E2293" t="s">
        <v>2557</v>
      </c>
      <c r="F2293" t="s">
        <v>2666</v>
      </c>
      <c r="G2293" t="s">
        <v>2643</v>
      </c>
      <c r="H2293" t="s">
        <v>11</v>
      </c>
      <c r="I2293" t="s">
        <v>12</v>
      </c>
      <c r="J2293">
        <v>26500</v>
      </c>
      <c r="K2293">
        <v>26500</v>
      </c>
      <c r="L2293">
        <v>6.7600000000000004E-3</v>
      </c>
      <c r="M2293">
        <v>176.23715999999999</v>
      </c>
      <c r="O2293">
        <v>0.26435574000000001</v>
      </c>
    </row>
    <row r="2294" spans="1:15" hidden="1" x14ac:dyDescent="0.35">
      <c r="A2294">
        <v>2323</v>
      </c>
      <c r="B2294">
        <v>245</v>
      </c>
      <c r="C2294" t="s">
        <v>8</v>
      </c>
      <c r="D2294" t="str">
        <f>INDEX(FSA_Province!B:B,MATCH(LEFT(C2294,1),FSA_Province!A:A,0))</f>
        <v>BC</v>
      </c>
      <c r="E2294" t="s">
        <v>2591</v>
      </c>
      <c r="F2294" t="s">
        <v>2642</v>
      </c>
      <c r="G2294" t="s">
        <v>2643</v>
      </c>
      <c r="H2294" t="s">
        <v>11</v>
      </c>
      <c r="I2294" t="s">
        <v>16</v>
      </c>
      <c r="J2294">
        <v>0.5</v>
      </c>
      <c r="K2294">
        <v>0.5</v>
      </c>
      <c r="L2294">
        <v>36900</v>
      </c>
      <c r="M2294">
        <v>18449.999769999999</v>
      </c>
      <c r="O2294">
        <v>0</v>
      </c>
    </row>
    <row r="2295" spans="1:15" hidden="1" x14ac:dyDescent="0.35">
      <c r="A2295">
        <v>2333</v>
      </c>
      <c r="B2295">
        <v>245</v>
      </c>
      <c r="C2295" t="s">
        <v>8</v>
      </c>
      <c r="D2295" t="str">
        <f>INDEX(FSA_Province!B:B,MATCH(LEFT(C2295,1),FSA_Province!A:A,0))</f>
        <v>BC</v>
      </c>
      <c r="E2295" t="s">
        <v>2601</v>
      </c>
      <c r="F2295" t="s">
        <v>2642</v>
      </c>
      <c r="G2295" t="s">
        <v>2643</v>
      </c>
      <c r="H2295" t="s">
        <v>11</v>
      </c>
      <c r="I2295" t="s">
        <v>12</v>
      </c>
      <c r="J2295">
        <v>0.5</v>
      </c>
      <c r="K2295">
        <v>0.5</v>
      </c>
      <c r="L2295">
        <v>36800</v>
      </c>
      <c r="M2295">
        <v>18399.999930000002</v>
      </c>
      <c r="O2295">
        <v>0</v>
      </c>
    </row>
    <row r="2296" spans="1:15" hidden="1" x14ac:dyDescent="0.35">
      <c r="A2296">
        <v>2331</v>
      </c>
      <c r="B2296">
        <v>245</v>
      </c>
      <c r="C2296" t="s">
        <v>8</v>
      </c>
      <c r="D2296" t="str">
        <f>INDEX(FSA_Province!B:B,MATCH(LEFT(C2296,1),FSA_Province!A:A,0))</f>
        <v>BC</v>
      </c>
      <c r="E2296" t="s">
        <v>2599</v>
      </c>
      <c r="F2296" t="s">
        <v>2642</v>
      </c>
      <c r="G2296" t="s">
        <v>2643</v>
      </c>
      <c r="H2296" t="s">
        <v>11</v>
      </c>
      <c r="I2296" t="s">
        <v>16</v>
      </c>
      <c r="J2296">
        <v>0.5</v>
      </c>
      <c r="K2296">
        <v>0.5</v>
      </c>
      <c r="L2296">
        <v>36700</v>
      </c>
      <c r="M2296">
        <v>18349.999459999999</v>
      </c>
      <c r="O2296">
        <v>0</v>
      </c>
    </row>
    <row r="2297" spans="1:15" hidden="1" x14ac:dyDescent="0.35">
      <c r="A2297">
        <v>2296</v>
      </c>
      <c r="B2297">
        <v>101</v>
      </c>
      <c r="C2297" t="s">
        <v>2561</v>
      </c>
      <c r="D2297" t="str">
        <f>INDEX(FSA_Province!B:B,MATCH(LEFT(C2297,1),FSA_Province!A:A,0))</f>
        <v>NB</v>
      </c>
      <c r="E2297" t="s">
        <v>2562</v>
      </c>
      <c r="F2297" t="s">
        <v>2647</v>
      </c>
      <c r="G2297" t="s">
        <v>2643</v>
      </c>
      <c r="H2297" t="s">
        <v>11</v>
      </c>
      <c r="I2297" t="s">
        <v>16</v>
      </c>
      <c r="J2297">
        <v>60.442024609999997</v>
      </c>
      <c r="K2297">
        <v>60.442024609999997</v>
      </c>
      <c r="L2297">
        <v>4.1300000000000003E-2</v>
      </c>
      <c r="M2297">
        <v>2.5370362800000001</v>
      </c>
      <c r="O2297">
        <v>3.80555E-3</v>
      </c>
    </row>
    <row r="2298" spans="1:15" hidden="1" x14ac:dyDescent="0.35">
      <c r="A2298">
        <v>2297</v>
      </c>
      <c r="B2298">
        <v>101</v>
      </c>
      <c r="C2298" t="s">
        <v>2561</v>
      </c>
      <c r="D2298" t="str">
        <f>INDEX(FSA_Province!B:B,MATCH(LEFT(C2298,1),FSA_Province!A:A,0))</f>
        <v>NB</v>
      </c>
      <c r="E2298" t="s">
        <v>2563</v>
      </c>
      <c r="F2298" t="s">
        <v>2647</v>
      </c>
      <c r="G2298" t="s">
        <v>2643</v>
      </c>
      <c r="H2298" t="s">
        <v>11</v>
      </c>
      <c r="I2298" t="s">
        <v>16</v>
      </c>
      <c r="J2298">
        <v>3505.6374276400002</v>
      </c>
      <c r="K2298">
        <v>3505.6374276400002</v>
      </c>
      <c r="L2298">
        <v>4.1300000000000003E-2</v>
      </c>
      <c r="M2298">
        <v>147.14810489999999</v>
      </c>
      <c r="O2298">
        <v>0.22072215000000001</v>
      </c>
    </row>
    <row r="2299" spans="1:15" hidden="1" x14ac:dyDescent="0.35">
      <c r="A2299">
        <v>2298</v>
      </c>
      <c r="B2299">
        <v>105</v>
      </c>
      <c r="C2299" t="s">
        <v>511</v>
      </c>
      <c r="D2299" t="str">
        <f>INDEX(FSA_Province!B:B,MATCH(LEFT(C2299,1),FSA_Province!A:A,0))</f>
        <v>ON</v>
      </c>
      <c r="E2299" t="s">
        <v>2564</v>
      </c>
      <c r="F2299" t="s">
        <v>2647</v>
      </c>
      <c r="G2299" t="s">
        <v>2646</v>
      </c>
      <c r="H2299" t="s">
        <v>27</v>
      </c>
      <c r="I2299" t="s">
        <v>12</v>
      </c>
      <c r="J2299">
        <v>100000</v>
      </c>
      <c r="K2299">
        <v>100000</v>
      </c>
      <c r="L2299">
        <v>4.138E-5</v>
      </c>
      <c r="M2299">
        <v>4.1384714899999997</v>
      </c>
      <c r="O2299">
        <v>6.2077E-3</v>
      </c>
    </row>
    <row r="2300" spans="1:15" hidden="1" x14ac:dyDescent="0.35">
      <c r="A2300">
        <v>2276</v>
      </c>
      <c r="B2300">
        <v>28</v>
      </c>
      <c r="C2300" t="s">
        <v>215</v>
      </c>
      <c r="D2300" t="str">
        <f>INDEX(FSA_Province!B:B,MATCH(LEFT(C2300,1),FSA_Province!A:A,0))</f>
        <v>AB</v>
      </c>
      <c r="E2300" t="s">
        <v>2541</v>
      </c>
      <c r="F2300" t="s">
        <v>2642</v>
      </c>
      <c r="G2300" t="s">
        <v>2643</v>
      </c>
      <c r="H2300" t="s">
        <v>11</v>
      </c>
      <c r="I2300" t="s">
        <v>16</v>
      </c>
      <c r="J2300">
        <v>0.05</v>
      </c>
      <c r="K2300">
        <v>0.05</v>
      </c>
      <c r="L2300">
        <v>36000</v>
      </c>
      <c r="M2300">
        <v>1819.509892</v>
      </c>
      <c r="O2300">
        <v>2.72926483</v>
      </c>
    </row>
    <row r="2301" spans="1:15" hidden="1" x14ac:dyDescent="0.35">
      <c r="A2301">
        <v>2258</v>
      </c>
      <c r="B2301">
        <v>245</v>
      </c>
      <c r="C2301" t="s">
        <v>8</v>
      </c>
      <c r="D2301" t="str">
        <f>INDEX(FSA_Province!B:B,MATCH(LEFT(C2301,1),FSA_Province!A:A,0))</f>
        <v>BC</v>
      </c>
      <c r="E2301" t="s">
        <v>2523</v>
      </c>
      <c r="F2301" t="s">
        <v>2642</v>
      </c>
      <c r="G2301" t="s">
        <v>2643</v>
      </c>
      <c r="H2301" t="s">
        <v>11</v>
      </c>
      <c r="I2301" t="s">
        <v>12</v>
      </c>
      <c r="J2301">
        <v>0.5</v>
      </c>
      <c r="K2301">
        <v>0.5</v>
      </c>
      <c r="L2301">
        <v>35600</v>
      </c>
      <c r="M2301">
        <v>18270.42006</v>
      </c>
      <c r="O2301">
        <v>0</v>
      </c>
    </row>
    <row r="2302" spans="1:15" hidden="1" x14ac:dyDescent="0.35">
      <c r="A2302">
        <v>2248</v>
      </c>
      <c r="B2302">
        <v>245</v>
      </c>
      <c r="C2302" t="s">
        <v>8</v>
      </c>
      <c r="D2302" t="str">
        <f>INDEX(FSA_Province!B:B,MATCH(LEFT(C2302,1),FSA_Province!A:A,0))</f>
        <v>BC</v>
      </c>
      <c r="E2302" t="s">
        <v>2513</v>
      </c>
      <c r="F2302" t="s">
        <v>2642</v>
      </c>
      <c r="G2302" t="s">
        <v>2643</v>
      </c>
      <c r="H2302" t="s">
        <v>11</v>
      </c>
      <c r="I2302" t="s">
        <v>12</v>
      </c>
      <c r="J2302">
        <v>0.5</v>
      </c>
      <c r="K2302">
        <v>0.5</v>
      </c>
      <c r="L2302">
        <v>35000</v>
      </c>
      <c r="M2302" s="6">
        <v>17500</v>
      </c>
      <c r="N2302" s="6"/>
      <c r="O2302">
        <v>0</v>
      </c>
    </row>
    <row r="2303" spans="1:15" hidden="1" x14ac:dyDescent="0.35">
      <c r="A2303">
        <v>2302</v>
      </c>
      <c r="B2303">
        <v>215</v>
      </c>
      <c r="C2303" t="s">
        <v>177</v>
      </c>
      <c r="D2303" t="str">
        <f>INDEX(FSA_Province!B:B,MATCH(LEFT(C2303,1),FSA_Province!A:A,0))</f>
        <v>BC</v>
      </c>
      <c r="E2303" t="s">
        <v>2568</v>
      </c>
      <c r="F2303" t="s">
        <v>2644</v>
      </c>
      <c r="G2303" t="s">
        <v>2643</v>
      </c>
      <c r="H2303" t="s">
        <v>11</v>
      </c>
      <c r="I2303" t="s">
        <v>16</v>
      </c>
      <c r="J2303">
        <v>720</v>
      </c>
      <c r="K2303">
        <v>720</v>
      </c>
      <c r="L2303">
        <v>0.22097</v>
      </c>
      <c r="M2303">
        <v>161.69306399999999</v>
      </c>
      <c r="O2303">
        <v>0.24253958</v>
      </c>
    </row>
    <row r="2304" spans="1:15" hidden="1" x14ac:dyDescent="0.35">
      <c r="A2304">
        <v>1325</v>
      </c>
      <c r="B2304">
        <v>155</v>
      </c>
      <c r="C2304" t="s">
        <v>1131</v>
      </c>
      <c r="D2304" t="str">
        <f>INDEX(FSA_Province!B:B,MATCH(LEFT(C2304,1),FSA_Province!A:A,0))</f>
        <v>AB</v>
      </c>
      <c r="E2304" t="s">
        <v>1560</v>
      </c>
      <c r="F2304" t="s">
        <v>2642</v>
      </c>
      <c r="G2304" t="s">
        <v>2650</v>
      </c>
      <c r="H2304" t="s">
        <v>11</v>
      </c>
      <c r="I2304" t="s">
        <v>16</v>
      </c>
      <c r="J2304">
        <v>2.07E-2</v>
      </c>
      <c r="K2304">
        <v>2.07E-2</v>
      </c>
      <c r="L2304">
        <v>33229.1849</v>
      </c>
      <c r="M2304">
        <v>687.69157050000001</v>
      </c>
      <c r="O2304">
        <v>1.03153735</v>
      </c>
    </row>
    <row r="2305" spans="1:15" hidden="1" x14ac:dyDescent="0.35">
      <c r="A2305">
        <v>1616</v>
      </c>
      <c r="B2305">
        <v>90</v>
      </c>
      <c r="C2305" t="s">
        <v>129</v>
      </c>
      <c r="D2305" t="str">
        <f>INDEX(FSA_Province!B:B,MATCH(LEFT(C2305,1),FSA_Province!A:A,0))</f>
        <v>ON</v>
      </c>
      <c r="E2305" t="s">
        <v>1861</v>
      </c>
      <c r="F2305" t="s">
        <v>2642</v>
      </c>
      <c r="G2305" t="s">
        <v>2643</v>
      </c>
      <c r="H2305" t="s">
        <v>11</v>
      </c>
      <c r="I2305" t="s">
        <v>12</v>
      </c>
      <c r="J2305">
        <v>8.5344290000000003E-2</v>
      </c>
      <c r="K2305">
        <v>8.5344290000000003E-2</v>
      </c>
      <c r="L2305">
        <v>4044</v>
      </c>
      <c r="M2305" s="6">
        <v>345.13230876</v>
      </c>
      <c r="N2305" s="6"/>
      <c r="O2305">
        <v>5.0928668100000003</v>
      </c>
    </row>
    <row r="2306" spans="1:15" hidden="1" x14ac:dyDescent="0.35">
      <c r="A2306">
        <v>2305</v>
      </c>
      <c r="B2306">
        <v>65</v>
      </c>
      <c r="C2306" t="s">
        <v>2571</v>
      </c>
      <c r="D2306" t="str">
        <f>INDEX(FSA_Province!B:B,MATCH(LEFT(C2306,1),FSA_Province!A:A,0))</f>
        <v>BC</v>
      </c>
      <c r="E2306" t="s">
        <v>2572</v>
      </c>
      <c r="F2306" t="s">
        <v>2644</v>
      </c>
      <c r="G2306" t="s">
        <v>2643</v>
      </c>
      <c r="H2306" t="s">
        <v>11</v>
      </c>
      <c r="I2306" t="s">
        <v>12</v>
      </c>
      <c r="J2306">
        <v>1045</v>
      </c>
      <c r="K2306">
        <v>1045</v>
      </c>
      <c r="L2306">
        <v>0.23200000000000001</v>
      </c>
      <c r="M2306">
        <v>238.77345030000001</v>
      </c>
      <c r="O2306">
        <v>0.35816017</v>
      </c>
    </row>
    <row r="2307" spans="1:15" hidden="1" x14ac:dyDescent="0.35">
      <c r="A2307">
        <v>2306</v>
      </c>
      <c r="B2307">
        <v>215</v>
      </c>
      <c r="C2307" t="s">
        <v>177</v>
      </c>
      <c r="D2307" t="str">
        <f>INDEX(FSA_Province!B:B,MATCH(LEFT(C2307,1),FSA_Province!A:A,0))</f>
        <v>BC</v>
      </c>
      <c r="E2307" t="s">
        <v>2573</v>
      </c>
      <c r="F2307" t="s">
        <v>2651</v>
      </c>
      <c r="G2307" t="s">
        <v>2643</v>
      </c>
      <c r="H2307" t="s">
        <v>11</v>
      </c>
      <c r="I2307" t="s">
        <v>16</v>
      </c>
      <c r="J2307">
        <v>2.5</v>
      </c>
      <c r="K2307">
        <v>2.5</v>
      </c>
      <c r="L2307">
        <v>171</v>
      </c>
      <c r="M2307">
        <v>434.48314499999998</v>
      </c>
      <c r="O2307">
        <v>0.65172470000000005</v>
      </c>
    </row>
    <row r="2308" spans="1:15" hidden="1" x14ac:dyDescent="0.35">
      <c r="A2308">
        <v>2307</v>
      </c>
      <c r="B2308">
        <v>215</v>
      </c>
      <c r="C2308" t="s">
        <v>177</v>
      </c>
      <c r="D2308" t="str">
        <f>INDEX(FSA_Province!B:B,MATCH(LEFT(C2308,1),FSA_Province!A:A,0))</f>
        <v>BC</v>
      </c>
      <c r="E2308" t="s">
        <v>2574</v>
      </c>
      <c r="F2308" t="s">
        <v>2646</v>
      </c>
      <c r="G2308" t="s">
        <v>2643</v>
      </c>
      <c r="H2308" t="s">
        <v>11</v>
      </c>
      <c r="I2308" t="s">
        <v>16</v>
      </c>
      <c r="J2308">
        <v>0.5</v>
      </c>
      <c r="K2308">
        <v>0.5</v>
      </c>
      <c r="L2308">
        <v>970</v>
      </c>
      <c r="M2308">
        <v>492.92277300000001</v>
      </c>
      <c r="O2308">
        <v>0.73938415000000002</v>
      </c>
    </row>
    <row r="2309" spans="1:15" hidden="1" x14ac:dyDescent="0.35">
      <c r="A2309">
        <v>105</v>
      </c>
      <c r="B2309">
        <v>144</v>
      </c>
      <c r="C2309" t="s">
        <v>179</v>
      </c>
      <c r="D2309" t="str">
        <f>INDEX(FSA_Province!B:B,MATCH(LEFT(C2309,1),FSA_Province!A:A,0))</f>
        <v>BC</v>
      </c>
      <c r="E2309" t="s">
        <v>180</v>
      </c>
      <c r="F2309" t="s">
        <v>2642</v>
      </c>
      <c r="G2309" t="s">
        <v>2643</v>
      </c>
      <c r="H2309" t="s">
        <v>181</v>
      </c>
      <c r="I2309" t="s">
        <v>16</v>
      </c>
      <c r="J2309">
        <v>1.44907E-3</v>
      </c>
      <c r="K2309">
        <v>0</v>
      </c>
      <c r="L2309">
        <v>0</v>
      </c>
      <c r="M2309">
        <v>99.849794790000004</v>
      </c>
      <c r="O2309">
        <v>0.14801443</v>
      </c>
    </row>
    <row r="2310" spans="1:15" hidden="1" x14ac:dyDescent="0.35">
      <c r="A2310">
        <v>106</v>
      </c>
      <c r="B2310">
        <v>144</v>
      </c>
      <c r="C2310" t="s">
        <v>179</v>
      </c>
      <c r="D2310" t="str">
        <f>INDEX(FSA_Province!B:B,MATCH(LEFT(C2310,1),FSA_Province!A:A,0))</f>
        <v>BC</v>
      </c>
      <c r="E2310" t="s">
        <v>182</v>
      </c>
      <c r="F2310" t="s">
        <v>2642</v>
      </c>
      <c r="G2310" t="s">
        <v>2643</v>
      </c>
      <c r="H2310" t="s">
        <v>181</v>
      </c>
      <c r="I2310" t="s">
        <v>16</v>
      </c>
      <c r="J2310">
        <v>1.4739200000000001E-3</v>
      </c>
      <c r="K2310">
        <v>0</v>
      </c>
      <c r="L2310">
        <v>0</v>
      </c>
      <c r="M2310">
        <v>100.9369823</v>
      </c>
      <c r="O2310">
        <v>0.14962603999999999</v>
      </c>
    </row>
    <row r="2311" spans="1:15" hidden="1" x14ac:dyDescent="0.35">
      <c r="A2311">
        <v>336</v>
      </c>
      <c r="B2311">
        <v>53</v>
      </c>
      <c r="C2311" t="s">
        <v>471</v>
      </c>
      <c r="D2311" t="str">
        <f>INDEX(FSA_Province!B:B,MATCH(LEFT(C2311,1),FSA_Province!A:A,0))</f>
        <v>ON</v>
      </c>
      <c r="E2311" t="s">
        <v>472</v>
      </c>
      <c r="F2311" t="s">
        <v>2642</v>
      </c>
      <c r="G2311" t="s">
        <v>2643</v>
      </c>
      <c r="H2311" t="s">
        <v>181</v>
      </c>
      <c r="I2311" t="s">
        <v>16</v>
      </c>
      <c r="J2311">
        <v>1.4930529999999999E-2</v>
      </c>
      <c r="K2311">
        <v>0</v>
      </c>
      <c r="L2311">
        <v>0</v>
      </c>
      <c r="M2311">
        <v>999.49972130000003</v>
      </c>
      <c r="O2311">
        <v>0</v>
      </c>
    </row>
    <row r="2312" spans="1:15" hidden="1" x14ac:dyDescent="0.35">
      <c r="A2312">
        <v>2311</v>
      </c>
      <c r="B2312">
        <v>133</v>
      </c>
      <c r="C2312" t="s">
        <v>183</v>
      </c>
      <c r="D2312" t="str">
        <f>INDEX(FSA_Province!B:B,MATCH(LEFT(C2312,1),FSA_Province!A:A,0))</f>
        <v>ON</v>
      </c>
      <c r="E2312" t="s">
        <v>2578</v>
      </c>
      <c r="F2312" t="s">
        <v>2677</v>
      </c>
      <c r="G2312" t="s">
        <v>2643</v>
      </c>
      <c r="H2312" t="s">
        <v>11</v>
      </c>
      <c r="I2312" t="s">
        <v>12</v>
      </c>
      <c r="J2312">
        <v>12257</v>
      </c>
      <c r="K2312">
        <v>12257</v>
      </c>
      <c r="L2312">
        <v>0.27900000000000003</v>
      </c>
      <c r="M2312">
        <v>3368.0890180000001</v>
      </c>
      <c r="O2312">
        <v>5.0521335000000001</v>
      </c>
    </row>
    <row r="2313" spans="1:15" hidden="1" x14ac:dyDescent="0.35">
      <c r="A2313">
        <v>376</v>
      </c>
      <c r="B2313">
        <v>126</v>
      </c>
      <c r="C2313" t="s">
        <v>78</v>
      </c>
      <c r="D2313" t="str">
        <f>INDEX(FSA_Province!B:B,MATCH(LEFT(C2313,1),FSA_Province!A:A,0))</f>
        <v>BC</v>
      </c>
      <c r="E2313" t="s">
        <v>523</v>
      </c>
      <c r="F2313" t="s">
        <v>2642</v>
      </c>
      <c r="G2313" t="s">
        <v>2643</v>
      </c>
      <c r="H2313" t="s">
        <v>181</v>
      </c>
      <c r="I2313" t="s">
        <v>16</v>
      </c>
      <c r="J2313">
        <v>1.541876E-2</v>
      </c>
      <c r="K2313">
        <v>0</v>
      </c>
      <c r="L2313">
        <v>0</v>
      </c>
      <c r="M2313">
        <v>1015.492111</v>
      </c>
      <c r="O2313">
        <v>0</v>
      </c>
    </row>
    <row r="2314" spans="1:15" hidden="1" x14ac:dyDescent="0.35">
      <c r="A2314">
        <v>2313</v>
      </c>
      <c r="B2314">
        <v>120</v>
      </c>
      <c r="C2314" t="s">
        <v>1686</v>
      </c>
      <c r="D2314" t="str">
        <f>INDEX(FSA_Province!B:B,MATCH(LEFT(C2314,1),FSA_Province!A:A,0))</f>
        <v>ON</v>
      </c>
      <c r="E2314" t="s">
        <v>2580</v>
      </c>
      <c r="F2314" t="s">
        <v>2647</v>
      </c>
      <c r="G2314" t="s">
        <v>2643</v>
      </c>
      <c r="H2314" t="s">
        <v>27</v>
      </c>
      <c r="I2314" t="s">
        <v>16</v>
      </c>
      <c r="J2314">
        <v>70000</v>
      </c>
      <c r="K2314">
        <v>70000</v>
      </c>
      <c r="L2314">
        <v>4.1545859999999997E-2</v>
      </c>
      <c r="M2314">
        <v>2949.0808339999999</v>
      </c>
      <c r="O2314">
        <v>4.4236212500000001</v>
      </c>
    </row>
    <row r="2315" spans="1:15" hidden="1" x14ac:dyDescent="0.35">
      <c r="A2315">
        <v>908</v>
      </c>
      <c r="B2315">
        <v>126</v>
      </c>
      <c r="C2315" t="s">
        <v>78</v>
      </c>
      <c r="D2315" t="str">
        <f>INDEX(FSA_Province!B:B,MATCH(LEFT(C2315,1),FSA_Province!A:A,0))</f>
        <v>BC</v>
      </c>
      <c r="E2315" t="s">
        <v>1122</v>
      </c>
      <c r="F2315" t="s">
        <v>2642</v>
      </c>
      <c r="G2315" t="s">
        <v>2643</v>
      </c>
      <c r="H2315" t="s">
        <v>181</v>
      </c>
      <c r="I2315" t="s">
        <v>16</v>
      </c>
      <c r="J2315">
        <v>1.7190700000000001E-3</v>
      </c>
      <c r="K2315">
        <v>0</v>
      </c>
      <c r="L2315">
        <v>0</v>
      </c>
      <c r="M2315">
        <v>102.6282831</v>
      </c>
      <c r="O2315">
        <v>0</v>
      </c>
    </row>
    <row r="2316" spans="1:15" hidden="1" x14ac:dyDescent="0.35">
      <c r="A2316">
        <v>2315</v>
      </c>
      <c r="B2316">
        <v>160</v>
      </c>
      <c r="C2316" t="s">
        <v>2470</v>
      </c>
      <c r="D2316" t="str">
        <f>INDEX(FSA_Province!B:B,MATCH(LEFT(C2316,1),FSA_Province!A:A,0))</f>
        <v>ON</v>
      </c>
      <c r="E2316" t="s">
        <v>2582</v>
      </c>
      <c r="F2316" t="s">
        <v>2680</v>
      </c>
      <c r="G2316" t="s">
        <v>2643</v>
      </c>
      <c r="H2316" t="s">
        <v>11</v>
      </c>
      <c r="I2316" t="s">
        <v>12</v>
      </c>
      <c r="J2316">
        <v>7.5</v>
      </c>
      <c r="K2316">
        <v>7.5</v>
      </c>
      <c r="L2316">
        <v>74.5</v>
      </c>
      <c r="M2316">
        <v>550.31476499999997</v>
      </c>
      <c r="O2316">
        <v>0.82547212999999997</v>
      </c>
    </row>
    <row r="2317" spans="1:15" hidden="1" x14ac:dyDescent="0.35">
      <c r="A2317">
        <v>2316</v>
      </c>
      <c r="B2317">
        <v>160</v>
      </c>
      <c r="C2317" t="s">
        <v>2470</v>
      </c>
      <c r="D2317" t="str">
        <f>INDEX(FSA_Province!B:B,MATCH(LEFT(C2317,1),FSA_Province!A:A,0))</f>
        <v>ON</v>
      </c>
      <c r="E2317" t="s">
        <v>2584</v>
      </c>
      <c r="F2317" t="s">
        <v>2677</v>
      </c>
      <c r="G2317" t="s">
        <v>2643</v>
      </c>
      <c r="H2317" t="s">
        <v>11</v>
      </c>
      <c r="I2317" t="s">
        <v>12</v>
      </c>
      <c r="J2317">
        <v>500</v>
      </c>
      <c r="K2317">
        <v>500</v>
      </c>
      <c r="L2317">
        <v>0.28999999999999998</v>
      </c>
      <c r="M2317">
        <v>142.81179</v>
      </c>
      <c r="O2317">
        <v>0.21421767</v>
      </c>
    </row>
    <row r="2318" spans="1:15" hidden="1" x14ac:dyDescent="0.35">
      <c r="A2318">
        <v>1119</v>
      </c>
      <c r="B2318">
        <v>100</v>
      </c>
      <c r="C2318" t="s">
        <v>72</v>
      </c>
      <c r="D2318" t="str">
        <f>INDEX(FSA_Province!B:B,MATCH(LEFT(C2318,1),FSA_Province!A:A,0))</f>
        <v>BC</v>
      </c>
      <c r="E2318" t="s">
        <v>1345</v>
      </c>
      <c r="F2318" t="s">
        <v>2642</v>
      </c>
      <c r="G2318" t="s">
        <v>2643</v>
      </c>
      <c r="H2318" t="s">
        <v>181</v>
      </c>
      <c r="I2318" t="s">
        <v>16</v>
      </c>
      <c r="J2318">
        <v>5.9124999999999998E-4</v>
      </c>
      <c r="K2318">
        <v>0</v>
      </c>
      <c r="L2318">
        <v>0</v>
      </c>
      <c r="M2318">
        <v>29.984806890000002</v>
      </c>
      <c r="O2318">
        <v>0</v>
      </c>
    </row>
    <row r="2319" spans="1:15" hidden="1" x14ac:dyDescent="0.35">
      <c r="A2319">
        <v>1491</v>
      </c>
      <c r="B2319">
        <v>126</v>
      </c>
      <c r="C2319" t="s">
        <v>78</v>
      </c>
      <c r="D2319" t="str">
        <f>INDEX(FSA_Province!B:B,MATCH(LEFT(C2319,1),FSA_Province!A:A,0))</f>
        <v>BC</v>
      </c>
      <c r="E2319" t="s">
        <v>1730</v>
      </c>
      <c r="F2319" t="s">
        <v>2642</v>
      </c>
      <c r="G2319" t="s">
        <v>2643</v>
      </c>
      <c r="H2319" t="s">
        <v>181</v>
      </c>
      <c r="I2319" t="s">
        <v>16</v>
      </c>
      <c r="J2319">
        <v>6.8467E-2</v>
      </c>
      <c r="K2319">
        <v>0</v>
      </c>
      <c r="L2319">
        <v>0</v>
      </c>
      <c r="M2319">
        <v>2998.5003379999998</v>
      </c>
      <c r="O2319">
        <v>0</v>
      </c>
    </row>
    <row r="2320" spans="1:15" hidden="1" x14ac:dyDescent="0.35">
      <c r="A2320">
        <v>1531</v>
      </c>
      <c r="B2320">
        <v>115</v>
      </c>
      <c r="C2320" t="s">
        <v>88</v>
      </c>
      <c r="D2320" t="str">
        <f>INDEX(FSA_Province!B:B,MATCH(LEFT(C2320,1),FSA_Province!A:A,0))</f>
        <v>ON</v>
      </c>
      <c r="E2320" t="s">
        <v>1772</v>
      </c>
      <c r="F2320" t="s">
        <v>2642</v>
      </c>
      <c r="G2320" t="s">
        <v>2643</v>
      </c>
      <c r="H2320" t="s">
        <v>181</v>
      </c>
      <c r="I2320" t="s">
        <v>16</v>
      </c>
      <c r="J2320">
        <v>2.4384599999999999E-3</v>
      </c>
      <c r="K2320">
        <v>0</v>
      </c>
      <c r="L2320">
        <v>0</v>
      </c>
      <c r="M2320">
        <v>99.84210582</v>
      </c>
      <c r="O2320">
        <v>0.14976315000000001</v>
      </c>
    </row>
    <row r="2321" spans="1:15" hidden="1" x14ac:dyDescent="0.35">
      <c r="A2321">
        <v>2003</v>
      </c>
      <c r="B2321">
        <v>219</v>
      </c>
      <c r="C2321" t="s">
        <v>179</v>
      </c>
      <c r="D2321" t="str">
        <f>INDEX(FSA_Province!B:B,MATCH(LEFT(C2321,1),FSA_Province!A:A,0))</f>
        <v>BC</v>
      </c>
      <c r="E2321" t="s">
        <v>2258</v>
      </c>
      <c r="F2321" t="s">
        <v>2642</v>
      </c>
      <c r="G2321" t="s">
        <v>2643</v>
      </c>
      <c r="H2321" t="s">
        <v>181</v>
      </c>
      <c r="I2321" t="s">
        <v>16</v>
      </c>
      <c r="J2321">
        <v>7.8346000000000004E-4</v>
      </c>
      <c r="K2321">
        <v>0</v>
      </c>
      <c r="L2321">
        <v>0</v>
      </c>
      <c r="M2321">
        <v>33.288483909999997</v>
      </c>
      <c r="O2321">
        <v>0</v>
      </c>
    </row>
    <row r="2322" spans="1:15" hidden="1" x14ac:dyDescent="0.35">
      <c r="A2322">
        <v>2024</v>
      </c>
      <c r="B2322">
        <v>219</v>
      </c>
      <c r="C2322" t="s">
        <v>179</v>
      </c>
      <c r="D2322" t="str">
        <f>INDEX(FSA_Province!B:B,MATCH(LEFT(C2322,1),FSA_Province!A:A,0))</f>
        <v>BC</v>
      </c>
      <c r="E2322" t="s">
        <v>2281</v>
      </c>
      <c r="F2322" t="s">
        <v>2642</v>
      </c>
      <c r="G2322" t="s">
        <v>2643</v>
      </c>
      <c r="H2322" t="s">
        <v>181</v>
      </c>
      <c r="I2322" t="s">
        <v>16</v>
      </c>
      <c r="J2322">
        <v>2.2795599999999999E-3</v>
      </c>
      <c r="K2322">
        <v>0</v>
      </c>
      <c r="L2322">
        <v>0</v>
      </c>
      <c r="M2322">
        <v>99.949831689999996</v>
      </c>
      <c r="O2322">
        <v>0</v>
      </c>
    </row>
    <row r="2323" spans="1:15" hidden="1" x14ac:dyDescent="0.35">
      <c r="A2323">
        <v>2110</v>
      </c>
      <c r="B2323">
        <v>100</v>
      </c>
      <c r="C2323" t="s">
        <v>72</v>
      </c>
      <c r="D2323" t="str">
        <f>INDEX(FSA_Province!B:B,MATCH(LEFT(C2323,1),FSA_Province!A:A,0))</f>
        <v>BC</v>
      </c>
      <c r="E2323" t="s">
        <v>2372</v>
      </c>
      <c r="F2323" t="s">
        <v>2642</v>
      </c>
      <c r="G2323" t="s">
        <v>2643</v>
      </c>
      <c r="H2323" t="s">
        <v>181</v>
      </c>
      <c r="I2323" t="s">
        <v>16</v>
      </c>
      <c r="J2323">
        <v>1.95134E-3</v>
      </c>
      <c r="K2323">
        <v>0</v>
      </c>
      <c r="L2323">
        <v>0</v>
      </c>
      <c r="M2323">
        <v>99.949951870000007</v>
      </c>
      <c r="O2323">
        <v>5.004811E-2</v>
      </c>
    </row>
    <row r="2324" spans="1:15" hidden="1" x14ac:dyDescent="0.35">
      <c r="A2324">
        <v>2113</v>
      </c>
      <c r="B2324">
        <v>126</v>
      </c>
      <c r="C2324" t="s">
        <v>78</v>
      </c>
      <c r="D2324" t="str">
        <f>INDEX(FSA_Province!B:B,MATCH(LEFT(C2324,1),FSA_Province!A:A,0))</f>
        <v>BC</v>
      </c>
      <c r="E2324" t="s">
        <v>2375</v>
      </c>
      <c r="F2324" t="s">
        <v>2642</v>
      </c>
      <c r="G2324" t="s">
        <v>2643</v>
      </c>
      <c r="H2324" t="s">
        <v>181</v>
      </c>
      <c r="I2324" t="s">
        <v>16</v>
      </c>
      <c r="J2324">
        <v>1.9534700000000001E-3</v>
      </c>
      <c r="K2324">
        <v>0</v>
      </c>
      <c r="L2324">
        <v>0</v>
      </c>
      <c r="M2324">
        <v>99.94983714</v>
      </c>
      <c r="O2324">
        <v>5.0162850000000002E-2</v>
      </c>
    </row>
    <row r="2325" spans="1:15" hidden="1" x14ac:dyDescent="0.35">
      <c r="A2325">
        <v>2124</v>
      </c>
      <c r="B2325">
        <v>126</v>
      </c>
      <c r="C2325" t="s">
        <v>78</v>
      </c>
      <c r="D2325" t="str">
        <f>INDEX(FSA_Province!B:B,MATCH(LEFT(C2325,1),FSA_Province!A:A,0))</f>
        <v>BC</v>
      </c>
      <c r="E2325" t="s">
        <v>2386</v>
      </c>
      <c r="F2325" t="s">
        <v>2642</v>
      </c>
      <c r="G2325" t="s">
        <v>2643</v>
      </c>
      <c r="H2325" t="s">
        <v>181</v>
      </c>
      <c r="I2325" t="s">
        <v>16</v>
      </c>
      <c r="J2325">
        <v>1.90709E-3</v>
      </c>
      <c r="K2325">
        <v>0</v>
      </c>
      <c r="L2325">
        <v>0</v>
      </c>
      <c r="M2325">
        <v>99.949723610000007</v>
      </c>
      <c r="O2325">
        <v>5.0276380000000002E-2</v>
      </c>
    </row>
    <row r="2326" spans="1:15" hidden="1" x14ac:dyDescent="0.35">
      <c r="A2326">
        <v>2125</v>
      </c>
      <c r="B2326">
        <v>126</v>
      </c>
      <c r="C2326" t="s">
        <v>78</v>
      </c>
      <c r="D2326" t="str">
        <f>INDEX(FSA_Province!B:B,MATCH(LEFT(C2326,1),FSA_Province!A:A,0))</f>
        <v>BC</v>
      </c>
      <c r="E2326" t="s">
        <v>2387</v>
      </c>
      <c r="F2326" t="s">
        <v>2642</v>
      </c>
      <c r="G2326" t="s">
        <v>2643</v>
      </c>
      <c r="H2326" t="s">
        <v>181</v>
      </c>
      <c r="I2326" t="s">
        <v>16</v>
      </c>
      <c r="J2326">
        <v>1.91417E-3</v>
      </c>
      <c r="K2326">
        <v>0</v>
      </c>
      <c r="L2326">
        <v>0</v>
      </c>
      <c r="M2326">
        <v>99.949880980000003</v>
      </c>
      <c r="O2326">
        <v>5.0118999999999997E-2</v>
      </c>
    </row>
    <row r="2327" spans="1:15" hidden="1" x14ac:dyDescent="0.35">
      <c r="A2327">
        <v>2326</v>
      </c>
      <c r="B2327">
        <v>83</v>
      </c>
      <c r="C2327" t="s">
        <v>52</v>
      </c>
      <c r="D2327" t="str">
        <f>INDEX(FSA_Province!B:B,MATCH(LEFT(C2327,1),FSA_Province!A:A,0))</f>
        <v>ON</v>
      </c>
      <c r="E2327" t="s">
        <v>2594</v>
      </c>
      <c r="F2327" t="s">
        <v>2646</v>
      </c>
      <c r="G2327" t="s">
        <v>2643</v>
      </c>
      <c r="H2327" t="s">
        <v>27</v>
      </c>
      <c r="I2327" t="s">
        <v>16</v>
      </c>
      <c r="J2327">
        <v>0.05</v>
      </c>
      <c r="K2327">
        <v>0.05</v>
      </c>
      <c r="L2327">
        <v>920.98299999999995</v>
      </c>
      <c r="M2327">
        <v>46.801327299999997</v>
      </c>
      <c r="O2327">
        <v>7.0201990000000006E-2</v>
      </c>
    </row>
    <row r="2328" spans="1:15" hidden="1" x14ac:dyDescent="0.35">
      <c r="A2328">
        <v>2327</v>
      </c>
      <c r="B2328">
        <v>83</v>
      </c>
      <c r="C2328" t="s">
        <v>52</v>
      </c>
      <c r="D2328" t="str">
        <f>INDEX(FSA_Province!B:B,MATCH(LEFT(C2328,1),FSA_Province!A:A,0))</f>
        <v>ON</v>
      </c>
      <c r="E2328" t="s">
        <v>2595</v>
      </c>
      <c r="F2328" t="s">
        <v>2646</v>
      </c>
      <c r="G2328" t="s">
        <v>2643</v>
      </c>
      <c r="H2328" t="s">
        <v>27</v>
      </c>
      <c r="I2328" t="s">
        <v>16</v>
      </c>
      <c r="J2328">
        <v>1.486E-2</v>
      </c>
      <c r="K2328">
        <v>1.486E-2</v>
      </c>
      <c r="L2328">
        <v>918.27300000000002</v>
      </c>
      <c r="M2328">
        <v>13.86853164</v>
      </c>
      <c r="O2328">
        <v>2.0802790000000002E-2</v>
      </c>
    </row>
    <row r="2329" spans="1:15" hidden="1" x14ac:dyDescent="0.35">
      <c r="A2329">
        <v>2328</v>
      </c>
      <c r="B2329">
        <v>83</v>
      </c>
      <c r="C2329" t="s">
        <v>52</v>
      </c>
      <c r="D2329" t="str">
        <f>INDEX(FSA_Province!B:B,MATCH(LEFT(C2329,1),FSA_Province!A:A,0))</f>
        <v>ON</v>
      </c>
      <c r="E2329" t="s">
        <v>2596</v>
      </c>
      <c r="F2329" t="s">
        <v>2647</v>
      </c>
      <c r="G2329" t="s">
        <v>2643</v>
      </c>
      <c r="H2329" t="s">
        <v>11</v>
      </c>
      <c r="I2329" t="s">
        <v>16</v>
      </c>
      <c r="J2329">
        <v>5145.1490000000003</v>
      </c>
      <c r="K2329">
        <v>5145.1490000000003</v>
      </c>
      <c r="L2329">
        <v>4.1628980000000003E-2</v>
      </c>
      <c r="M2329">
        <v>217.68144480000001</v>
      </c>
      <c r="O2329">
        <v>0.32652216000000001</v>
      </c>
    </row>
    <row r="2330" spans="1:15" hidden="1" x14ac:dyDescent="0.35">
      <c r="A2330">
        <v>2329</v>
      </c>
      <c r="B2330">
        <v>4</v>
      </c>
      <c r="C2330" t="s">
        <v>589</v>
      </c>
      <c r="D2330" t="str">
        <f>INDEX(FSA_Province!B:B,MATCH(LEFT(C2330,1),FSA_Province!A:A,0))</f>
        <v>MB</v>
      </c>
      <c r="E2330" t="s">
        <v>2597</v>
      </c>
      <c r="F2330" t="s">
        <v>2653</v>
      </c>
      <c r="G2330" t="s">
        <v>2643</v>
      </c>
      <c r="H2330" t="s">
        <v>11</v>
      </c>
      <c r="I2330" t="s">
        <v>12</v>
      </c>
      <c r="J2330">
        <v>2500</v>
      </c>
      <c r="K2330">
        <v>2500</v>
      </c>
      <c r="L2330">
        <v>3.2030000000000003E-2</v>
      </c>
      <c r="M2330">
        <v>79.220924999999994</v>
      </c>
      <c r="O2330">
        <v>0.11883138</v>
      </c>
    </row>
    <row r="2331" spans="1:15" hidden="1" x14ac:dyDescent="0.35">
      <c r="A2331">
        <v>2140</v>
      </c>
      <c r="B2331">
        <v>126</v>
      </c>
      <c r="C2331" t="s">
        <v>78</v>
      </c>
      <c r="D2331" t="str">
        <f>INDEX(FSA_Province!B:B,MATCH(LEFT(C2331,1),FSA_Province!A:A,0))</f>
        <v>BC</v>
      </c>
      <c r="E2331" t="s">
        <v>2403</v>
      </c>
      <c r="F2331" t="s">
        <v>2642</v>
      </c>
      <c r="G2331" t="s">
        <v>2643</v>
      </c>
      <c r="H2331" t="s">
        <v>181</v>
      </c>
      <c r="I2331" t="s">
        <v>16</v>
      </c>
      <c r="J2331">
        <v>5.7027E-4</v>
      </c>
      <c r="K2331">
        <v>0</v>
      </c>
      <c r="L2331">
        <v>0</v>
      </c>
      <c r="M2331">
        <v>29.984934599999999</v>
      </c>
      <c r="O2331">
        <v>1.506538E-2</v>
      </c>
    </row>
    <row r="2332" spans="1:15" hidden="1" x14ac:dyDescent="0.35">
      <c r="A2332">
        <v>2141</v>
      </c>
      <c r="B2332">
        <v>126</v>
      </c>
      <c r="C2332" t="s">
        <v>78</v>
      </c>
      <c r="D2332" t="str">
        <f>INDEX(FSA_Province!B:B,MATCH(LEFT(C2332,1),FSA_Province!A:A,0))</f>
        <v>BC</v>
      </c>
      <c r="E2332" t="s">
        <v>2404</v>
      </c>
      <c r="F2332" t="s">
        <v>2642</v>
      </c>
      <c r="G2332" t="s">
        <v>2643</v>
      </c>
      <c r="H2332" t="s">
        <v>181</v>
      </c>
      <c r="I2332" t="s">
        <v>16</v>
      </c>
      <c r="J2332">
        <v>5.7185999999999999E-4</v>
      </c>
      <c r="K2332">
        <v>0</v>
      </c>
      <c r="L2332">
        <v>0</v>
      </c>
      <c r="M2332">
        <v>29.984802250000001</v>
      </c>
      <c r="O2332">
        <v>1.519774E-2</v>
      </c>
    </row>
    <row r="2333" spans="1:15" hidden="1" x14ac:dyDescent="0.35">
      <c r="A2333">
        <v>2142</v>
      </c>
      <c r="B2333">
        <v>126</v>
      </c>
      <c r="C2333" t="s">
        <v>78</v>
      </c>
      <c r="D2333" t="str">
        <f>INDEX(FSA_Province!B:B,MATCH(LEFT(C2333,1),FSA_Province!A:A,0))</f>
        <v>BC</v>
      </c>
      <c r="E2333" t="s">
        <v>2405</v>
      </c>
      <c r="F2333" t="s">
        <v>2642</v>
      </c>
      <c r="G2333" t="s">
        <v>2643</v>
      </c>
      <c r="H2333" t="s">
        <v>181</v>
      </c>
      <c r="I2333" t="s">
        <v>16</v>
      </c>
      <c r="J2333">
        <v>5.6983999999999995E-4</v>
      </c>
      <c r="K2333">
        <v>0</v>
      </c>
      <c r="L2333">
        <v>0</v>
      </c>
      <c r="M2333">
        <v>29.984953440000002</v>
      </c>
      <c r="O2333">
        <v>1.5046540000000001E-2</v>
      </c>
    </row>
    <row r="2334" spans="1:15" hidden="1" x14ac:dyDescent="0.35">
      <c r="A2334">
        <v>2150</v>
      </c>
      <c r="B2334">
        <v>126</v>
      </c>
      <c r="C2334" t="s">
        <v>78</v>
      </c>
      <c r="D2334" t="str">
        <f>INDEX(FSA_Province!B:B,MATCH(LEFT(C2334,1),FSA_Province!A:A,0))</f>
        <v>BC</v>
      </c>
      <c r="E2334" t="s">
        <v>2413</v>
      </c>
      <c r="F2334" t="s">
        <v>2642</v>
      </c>
      <c r="G2334" t="s">
        <v>2643</v>
      </c>
      <c r="H2334" t="s">
        <v>181</v>
      </c>
      <c r="I2334" t="s">
        <v>16</v>
      </c>
      <c r="J2334">
        <v>1.96641E-3</v>
      </c>
      <c r="K2334">
        <v>0</v>
      </c>
      <c r="L2334">
        <v>0</v>
      </c>
      <c r="M2334">
        <v>99.949926180000006</v>
      </c>
      <c r="O2334">
        <v>5.0073800000000002E-2</v>
      </c>
    </row>
  </sheetData>
  <autoFilter ref="A1:O2334" xr:uid="{00000000-0009-0000-0000-000000000000}">
    <filterColumn colId="5">
      <filters>
        <filter val="BTC"/>
      </filters>
    </filterColumn>
    <filterColumn colId="11">
      <customFilters>
        <customFilter operator="greaterThan" val="100000"/>
      </customFilters>
    </filterColumn>
    <sortState xmlns:xlrd2="http://schemas.microsoft.com/office/spreadsheetml/2017/richdata2" ref="A2:O2334">
      <sortCondition descending="1" ref="L1:L233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7C726-EDF2-41C5-B4B2-7D2757E209CB}">
  <sheetPr filterMode="1"/>
  <dimension ref="A1:S966"/>
  <sheetViews>
    <sheetView topLeftCell="H1" workbookViewId="0">
      <selection activeCell="R2" sqref="R2"/>
    </sheetView>
  </sheetViews>
  <sheetFormatPr defaultRowHeight="14.5" x14ac:dyDescent="0.35"/>
  <cols>
    <col min="1" max="1" width="8.453125" bestFit="1" customWidth="1"/>
    <col min="2" max="2" width="8.81640625" bestFit="1" customWidth="1"/>
    <col min="3" max="3" width="6.36328125" bestFit="1" customWidth="1"/>
    <col min="4" max="4" width="10.90625" bestFit="1" customWidth="1"/>
    <col min="5" max="5" width="25.453125" bestFit="1" customWidth="1"/>
    <col min="6" max="6" width="10.81640625" bestFit="1" customWidth="1"/>
    <col min="7" max="7" width="7.36328125" bestFit="1" customWidth="1"/>
    <col min="8" max="8" width="6.90625" bestFit="1" customWidth="1"/>
    <col min="9" max="9" width="16.453125" bestFit="1" customWidth="1"/>
    <col min="10" max="10" width="18.36328125" bestFit="1" customWidth="1"/>
    <col min="11" max="11" width="12.08984375" bestFit="1" customWidth="1"/>
    <col min="12" max="12" width="11.81640625" bestFit="1" customWidth="1"/>
    <col min="13" max="13" width="27" bestFit="1" customWidth="1"/>
    <col min="14" max="14" width="20" bestFit="1" customWidth="1"/>
    <col min="15" max="15" width="14.26953125" bestFit="1" customWidth="1"/>
    <col min="16" max="16" width="11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s="2" t="s">
        <v>2605</v>
      </c>
      <c r="E1" t="s">
        <v>2638</v>
      </c>
      <c r="F1" t="s">
        <v>3</v>
      </c>
      <c r="G1" t="s">
        <v>4</v>
      </c>
      <c r="H1" t="s">
        <v>5</v>
      </c>
      <c r="I1" s="2" t="s">
        <v>2602</v>
      </c>
      <c r="J1" s="2" t="s">
        <v>2603</v>
      </c>
      <c r="K1" t="s">
        <v>2687</v>
      </c>
      <c r="L1" t="s">
        <v>6</v>
      </c>
      <c r="M1" s="2" t="s">
        <v>2696</v>
      </c>
      <c r="N1" s="2" t="s">
        <v>2636</v>
      </c>
      <c r="O1" s="3" t="s">
        <v>2637</v>
      </c>
      <c r="P1" t="s">
        <v>7</v>
      </c>
    </row>
    <row r="2" spans="1:19" x14ac:dyDescent="0.35">
      <c r="A2">
        <v>2</v>
      </c>
      <c r="B2">
        <v>156</v>
      </c>
      <c r="C2" t="s">
        <v>13</v>
      </c>
      <c r="D2" t="s">
        <v>2629</v>
      </c>
      <c r="E2" t="s">
        <v>14</v>
      </c>
      <c r="F2" t="s">
        <v>15</v>
      </c>
      <c r="G2" t="s">
        <v>11</v>
      </c>
      <c r="H2" t="s">
        <v>16</v>
      </c>
      <c r="I2">
        <v>9100</v>
      </c>
      <c r="J2">
        <v>9100</v>
      </c>
      <c r="K2">
        <v>1.24</v>
      </c>
      <c r="L2">
        <v>11418.26974</v>
      </c>
      <c r="M2">
        <f>I2*K2</f>
        <v>11284</v>
      </c>
      <c r="N2">
        <f t="shared" ref="N2" si="0">L2-M2</f>
        <v>134.26973999999973</v>
      </c>
      <c r="O2" s="12">
        <f t="shared" ref="O2" si="1">IFERROR(N2/M2, 0)</f>
        <v>1.1899126196384236E-2</v>
      </c>
      <c r="P2">
        <v>16.925953119999999</v>
      </c>
      <c r="R2" s="4" t="s">
        <v>2702</v>
      </c>
    </row>
    <row r="3" spans="1:19" x14ac:dyDescent="0.35">
      <c r="A3">
        <v>6</v>
      </c>
      <c r="B3">
        <v>102</v>
      </c>
      <c r="C3" t="s">
        <v>22</v>
      </c>
      <c r="D3" t="s">
        <v>2629</v>
      </c>
      <c r="E3" t="s">
        <v>23</v>
      </c>
      <c r="F3" t="s">
        <v>24</v>
      </c>
      <c r="G3" t="s">
        <v>11</v>
      </c>
      <c r="H3" t="s">
        <v>16</v>
      </c>
      <c r="I3">
        <v>135.6</v>
      </c>
      <c r="J3">
        <v>135.6</v>
      </c>
      <c r="K3">
        <v>0.14869226999999999</v>
      </c>
      <c r="L3">
        <v>20.402643489999999</v>
      </c>
      <c r="M3">
        <f t="shared" ref="M3:M6" si="2">I3*K3</f>
        <v>20.162671811999996</v>
      </c>
      <c r="N3">
        <f t="shared" ref="N3:N6" si="3">L3-M3</f>
        <v>0.23997167800000341</v>
      </c>
      <c r="O3" s="12">
        <f t="shared" ref="O3:O6" si="4">IFERROR(N3/M3, 0)</f>
        <v>1.1901779696537147E-2</v>
      </c>
      <c r="P3">
        <v>3.0244E-2</v>
      </c>
      <c r="S3" s="13" t="s">
        <v>2697</v>
      </c>
    </row>
    <row r="4" spans="1:19" x14ac:dyDescent="0.35">
      <c r="A4">
        <v>11</v>
      </c>
      <c r="B4">
        <v>192</v>
      </c>
      <c r="C4" t="s">
        <v>33</v>
      </c>
      <c r="D4" t="s">
        <v>2633</v>
      </c>
      <c r="E4" t="s">
        <v>34</v>
      </c>
      <c r="F4" t="s">
        <v>24</v>
      </c>
      <c r="G4" t="s">
        <v>11</v>
      </c>
      <c r="H4" t="s">
        <v>16</v>
      </c>
      <c r="I4">
        <v>3650</v>
      </c>
      <c r="J4">
        <v>3650</v>
      </c>
      <c r="K4">
        <v>0.14000000000000001</v>
      </c>
      <c r="L4">
        <v>517.08187420000002</v>
      </c>
      <c r="M4">
        <f t="shared" si="2"/>
        <v>511.00000000000006</v>
      </c>
      <c r="N4">
        <f t="shared" si="3"/>
        <v>6.0818741999999588</v>
      </c>
      <c r="O4" s="12">
        <f t="shared" si="4"/>
        <v>1.1901906457925554E-2</v>
      </c>
      <c r="P4">
        <v>0.76649997999999997</v>
      </c>
      <c r="S4" t="s">
        <v>2699</v>
      </c>
    </row>
    <row r="5" spans="1:19" x14ac:dyDescent="0.35">
      <c r="A5">
        <v>12</v>
      </c>
      <c r="B5">
        <v>192</v>
      </c>
      <c r="C5" t="s">
        <v>33</v>
      </c>
      <c r="D5" t="s">
        <v>2633</v>
      </c>
      <c r="E5" t="s">
        <v>35</v>
      </c>
      <c r="F5" t="s">
        <v>36</v>
      </c>
      <c r="G5" t="s">
        <v>11</v>
      </c>
      <c r="H5" t="s">
        <v>16</v>
      </c>
      <c r="I5">
        <v>9100</v>
      </c>
      <c r="J5">
        <v>9100</v>
      </c>
      <c r="K5">
        <v>4.1000000000000002E-2</v>
      </c>
      <c r="L5">
        <v>373.1</v>
      </c>
      <c r="M5">
        <f t="shared" si="2"/>
        <v>373.1</v>
      </c>
      <c r="N5">
        <f t="shared" si="3"/>
        <v>0</v>
      </c>
      <c r="O5" s="12">
        <f t="shared" si="4"/>
        <v>0</v>
      </c>
      <c r="P5">
        <v>0.55964997999999999</v>
      </c>
    </row>
    <row r="6" spans="1:19" x14ac:dyDescent="0.35">
      <c r="A6">
        <v>14</v>
      </c>
      <c r="B6">
        <v>192</v>
      </c>
      <c r="C6" t="s">
        <v>33</v>
      </c>
      <c r="D6" t="s">
        <v>2633</v>
      </c>
      <c r="E6" t="s">
        <v>40</v>
      </c>
      <c r="F6" t="s">
        <v>41</v>
      </c>
      <c r="G6" t="s">
        <v>11</v>
      </c>
      <c r="H6" t="s">
        <v>16</v>
      </c>
      <c r="I6">
        <v>375</v>
      </c>
      <c r="J6">
        <v>375</v>
      </c>
      <c r="K6">
        <v>1.2602599999999999</v>
      </c>
      <c r="L6">
        <v>478.21837049999999</v>
      </c>
      <c r="M6">
        <f t="shared" si="2"/>
        <v>472.59749999999997</v>
      </c>
      <c r="N6">
        <f t="shared" si="3"/>
        <v>5.6208705000000236</v>
      </c>
      <c r="O6" s="12">
        <f t="shared" si="4"/>
        <v>1.1893567993906071E-2</v>
      </c>
      <c r="P6">
        <v>0.70889038999999998</v>
      </c>
    </row>
    <row r="7" spans="1:19" hidden="1" x14ac:dyDescent="0.35">
      <c r="A7">
        <v>16</v>
      </c>
      <c r="B7">
        <v>149</v>
      </c>
      <c r="C7" t="s">
        <v>42</v>
      </c>
      <c r="D7" t="s">
        <v>2629</v>
      </c>
      <c r="E7" t="s">
        <v>45</v>
      </c>
      <c r="F7" t="s">
        <v>44</v>
      </c>
      <c r="G7" t="s">
        <v>11</v>
      </c>
      <c r="H7" t="s">
        <v>16</v>
      </c>
      <c r="I7">
        <v>1500</v>
      </c>
      <c r="J7">
        <v>1500</v>
      </c>
      <c r="K7">
        <v>0.06</v>
      </c>
      <c r="L7">
        <v>86.063620499999999</v>
      </c>
      <c r="M7">
        <v>90</v>
      </c>
      <c r="N7">
        <v>-3.936379500000001</v>
      </c>
      <c r="O7" s="1">
        <v>-4.3737550000000014E-2</v>
      </c>
      <c r="P7">
        <v>0.12757700999999999</v>
      </c>
    </row>
    <row r="8" spans="1:19" hidden="1" x14ac:dyDescent="0.35">
      <c r="A8">
        <v>17</v>
      </c>
      <c r="B8">
        <v>245</v>
      </c>
      <c r="C8" t="s">
        <v>8</v>
      </c>
      <c r="D8" t="s">
        <v>2633</v>
      </c>
      <c r="E8" t="s">
        <v>46</v>
      </c>
      <c r="F8" t="s">
        <v>10</v>
      </c>
      <c r="G8" t="s">
        <v>11</v>
      </c>
      <c r="H8" t="s">
        <v>16</v>
      </c>
      <c r="I8">
        <v>0.2</v>
      </c>
      <c r="J8">
        <v>0.2</v>
      </c>
      <c r="K8">
        <v>60000</v>
      </c>
      <c r="L8">
        <v>11999.999889999999</v>
      </c>
      <c r="M8">
        <v>12000</v>
      </c>
      <c r="N8">
        <v>-1.1000000085914508E-4</v>
      </c>
      <c r="O8" s="1">
        <v>-9.1666667382620895E-9</v>
      </c>
      <c r="P8">
        <v>0</v>
      </c>
    </row>
    <row r="9" spans="1:19" x14ac:dyDescent="0.35">
      <c r="A9">
        <v>19</v>
      </c>
      <c r="B9">
        <v>218</v>
      </c>
      <c r="C9" t="s">
        <v>48</v>
      </c>
      <c r="D9" t="s">
        <v>2629</v>
      </c>
      <c r="E9" t="s">
        <v>49</v>
      </c>
      <c r="F9" t="s">
        <v>44</v>
      </c>
      <c r="G9" t="s">
        <v>11</v>
      </c>
      <c r="H9" t="s">
        <v>16</v>
      </c>
      <c r="I9">
        <v>10000</v>
      </c>
      <c r="J9">
        <v>10000</v>
      </c>
      <c r="K9">
        <v>5.6079999999999998E-2</v>
      </c>
      <c r="L9">
        <v>567.38097000000005</v>
      </c>
      <c r="M9">
        <f t="shared" ref="M9:M15" si="5">I9*K9</f>
        <v>560.79999999999995</v>
      </c>
      <c r="N9">
        <f t="shared" ref="N9:N15" si="6">L9-M9</f>
        <v>6.580970000000093</v>
      </c>
      <c r="O9" s="12">
        <f t="shared" ref="O9:O15" si="7">IFERROR(N9/M9, 0)</f>
        <v>1.1734967902995887E-2</v>
      </c>
      <c r="P9">
        <v>0.84106119999999995</v>
      </c>
    </row>
    <row r="10" spans="1:19" x14ac:dyDescent="0.35">
      <c r="A10">
        <v>20</v>
      </c>
      <c r="B10">
        <v>18</v>
      </c>
      <c r="C10" t="s">
        <v>50</v>
      </c>
      <c r="D10" t="s">
        <v>2633</v>
      </c>
      <c r="E10" t="s">
        <v>51</v>
      </c>
      <c r="F10" t="s">
        <v>24</v>
      </c>
      <c r="G10" t="s">
        <v>11</v>
      </c>
      <c r="H10" t="s">
        <v>16</v>
      </c>
      <c r="I10">
        <v>20000</v>
      </c>
      <c r="J10">
        <v>20000</v>
      </c>
      <c r="K10">
        <v>0.14599142000000001</v>
      </c>
      <c r="L10">
        <v>2953.4621689999999</v>
      </c>
      <c r="M10">
        <f t="shared" si="5"/>
        <v>2919.8284000000003</v>
      </c>
      <c r="N10">
        <f t="shared" si="6"/>
        <v>33.633768999999575</v>
      </c>
      <c r="O10" s="12">
        <f t="shared" si="7"/>
        <v>1.1519090984935818E-2</v>
      </c>
      <c r="P10">
        <v>4.3780855900000004</v>
      </c>
    </row>
    <row r="11" spans="1:19" x14ac:dyDescent="0.35">
      <c r="A11">
        <v>21</v>
      </c>
      <c r="B11">
        <v>83</v>
      </c>
      <c r="C11" t="s">
        <v>52</v>
      </c>
      <c r="D11" t="s">
        <v>2629</v>
      </c>
      <c r="E11" t="s">
        <v>53</v>
      </c>
      <c r="F11" t="s">
        <v>24</v>
      </c>
      <c r="G11" t="s">
        <v>11</v>
      </c>
      <c r="H11" t="s">
        <v>16</v>
      </c>
      <c r="I11">
        <v>2122.8429999999998</v>
      </c>
      <c r="J11">
        <v>2122.8429999999998</v>
      </c>
      <c r="K11">
        <v>0.14560203999999999</v>
      </c>
      <c r="L11">
        <v>312.7690212</v>
      </c>
      <c r="M11">
        <f t="shared" si="5"/>
        <v>309.09027139971994</v>
      </c>
      <c r="N11">
        <f t="shared" si="6"/>
        <v>3.6787498002800589</v>
      </c>
      <c r="O11" s="12">
        <f t="shared" si="7"/>
        <v>1.1901862144093974E-2</v>
      </c>
      <c r="P11">
        <v>0.46363536999999999</v>
      </c>
    </row>
    <row r="12" spans="1:19" x14ac:dyDescent="0.35">
      <c r="A12">
        <v>22</v>
      </c>
      <c r="B12">
        <v>140</v>
      </c>
      <c r="C12" t="s">
        <v>54</v>
      </c>
      <c r="D12" t="s">
        <v>2633</v>
      </c>
      <c r="E12" t="s">
        <v>55</v>
      </c>
      <c r="F12" t="s">
        <v>15</v>
      </c>
      <c r="G12" t="s">
        <v>11</v>
      </c>
      <c r="H12" t="s">
        <v>16</v>
      </c>
      <c r="I12">
        <v>100</v>
      </c>
      <c r="J12">
        <v>100</v>
      </c>
      <c r="K12">
        <v>1.1525000000000001</v>
      </c>
      <c r="L12">
        <v>116.62108379999999</v>
      </c>
      <c r="M12">
        <f t="shared" si="5"/>
        <v>115.25000000000001</v>
      </c>
      <c r="N12">
        <f t="shared" si="6"/>
        <v>1.3710837999999796</v>
      </c>
      <c r="O12" s="12">
        <f t="shared" si="7"/>
        <v>1.1896605639913054E-2</v>
      </c>
      <c r="P12">
        <v>0.17287409000000001</v>
      </c>
    </row>
    <row r="13" spans="1:19" x14ac:dyDescent="0.35">
      <c r="A13">
        <v>26</v>
      </c>
      <c r="B13">
        <v>205</v>
      </c>
      <c r="C13" t="s">
        <v>62</v>
      </c>
      <c r="D13" t="s">
        <v>2632</v>
      </c>
      <c r="E13" t="s">
        <v>63</v>
      </c>
      <c r="F13" t="s">
        <v>44</v>
      </c>
      <c r="G13" t="s">
        <v>11</v>
      </c>
      <c r="H13" t="s">
        <v>16</v>
      </c>
      <c r="I13">
        <v>1850</v>
      </c>
      <c r="J13">
        <v>1850</v>
      </c>
      <c r="K13">
        <v>5.4359999999999999E-2</v>
      </c>
      <c r="L13">
        <v>101.6713343</v>
      </c>
      <c r="M13">
        <f t="shared" si="5"/>
        <v>100.566</v>
      </c>
      <c r="N13">
        <f t="shared" si="6"/>
        <v>1.1053342999999956</v>
      </c>
      <c r="O13" s="12">
        <f t="shared" si="7"/>
        <v>1.0991133186166254E-2</v>
      </c>
      <c r="P13">
        <v>0.15071461999999999</v>
      </c>
    </row>
    <row r="14" spans="1:19" x14ac:dyDescent="0.35">
      <c r="A14">
        <v>40</v>
      </c>
      <c r="B14">
        <v>115</v>
      </c>
      <c r="C14" t="s">
        <v>88</v>
      </c>
      <c r="D14" t="s">
        <v>2629</v>
      </c>
      <c r="E14" t="s">
        <v>89</v>
      </c>
      <c r="F14" t="s">
        <v>10</v>
      </c>
      <c r="G14" t="s">
        <v>11</v>
      </c>
      <c r="H14" t="s">
        <v>16</v>
      </c>
      <c r="I14">
        <v>6.6021500000000002E-3</v>
      </c>
      <c r="J14">
        <v>6.6021500000000002E-3</v>
      </c>
      <c r="K14">
        <v>59785.623</v>
      </c>
      <c r="L14">
        <v>399.40777659999998</v>
      </c>
      <c r="M14">
        <f t="shared" si="5"/>
        <v>394.71365088945004</v>
      </c>
      <c r="N14">
        <f t="shared" si="6"/>
        <v>4.6941257105499403</v>
      </c>
      <c r="O14" s="12">
        <f t="shared" si="7"/>
        <v>1.189248382966277E-2</v>
      </c>
      <c r="P14">
        <v>0.59207047000000002</v>
      </c>
    </row>
    <row r="15" spans="1:19" x14ac:dyDescent="0.35">
      <c r="A15">
        <v>42</v>
      </c>
      <c r="B15">
        <v>196</v>
      </c>
      <c r="C15" t="s">
        <v>92</v>
      </c>
      <c r="D15" t="s">
        <v>2629</v>
      </c>
      <c r="E15" t="s">
        <v>93</v>
      </c>
      <c r="F15" t="s">
        <v>24</v>
      </c>
      <c r="G15" t="s">
        <v>11</v>
      </c>
      <c r="H15" t="s">
        <v>16</v>
      </c>
      <c r="I15">
        <v>3488.9880417200002</v>
      </c>
      <c r="J15">
        <v>3488.9880417200002</v>
      </c>
      <c r="K15">
        <v>0.14000000000000001</v>
      </c>
      <c r="L15">
        <v>494.26730880000002</v>
      </c>
      <c r="M15">
        <f t="shared" si="5"/>
        <v>488.45832584080006</v>
      </c>
      <c r="N15">
        <f t="shared" si="6"/>
        <v>5.808982959199966</v>
      </c>
      <c r="O15" s="12">
        <f t="shared" si="7"/>
        <v>1.1892484275297722E-2</v>
      </c>
      <c r="P15">
        <v>0.73268747000000001</v>
      </c>
    </row>
    <row r="16" spans="1:19" hidden="1" x14ac:dyDescent="0.35">
      <c r="A16">
        <v>43</v>
      </c>
      <c r="B16">
        <v>196</v>
      </c>
      <c r="C16" t="s">
        <v>92</v>
      </c>
      <c r="D16" t="s">
        <v>2629</v>
      </c>
      <c r="E16" t="s">
        <v>94</v>
      </c>
      <c r="F16" t="s">
        <v>24</v>
      </c>
      <c r="G16" t="s">
        <v>11</v>
      </c>
      <c r="H16" t="s">
        <v>16</v>
      </c>
      <c r="I16">
        <v>35.242303450000001</v>
      </c>
      <c r="J16">
        <v>35.242303450000001</v>
      </c>
      <c r="K16">
        <v>14</v>
      </c>
      <c r="L16">
        <v>4.9947324499999999</v>
      </c>
      <c r="M16">
        <v>493.39224830000001</v>
      </c>
      <c r="N16">
        <v>-488.39751584999999</v>
      </c>
      <c r="O16" s="5">
        <v>-0.98987675127201624</v>
      </c>
      <c r="P16">
        <v>7.4040399999999998E-3</v>
      </c>
    </row>
    <row r="17" spans="1:16" x14ac:dyDescent="0.35">
      <c r="A17">
        <v>46</v>
      </c>
      <c r="B17">
        <v>68</v>
      </c>
      <c r="C17" t="s">
        <v>98</v>
      </c>
      <c r="D17" t="s">
        <v>2633</v>
      </c>
      <c r="E17" t="s">
        <v>99</v>
      </c>
      <c r="F17" t="s">
        <v>24</v>
      </c>
      <c r="G17" t="s">
        <v>11</v>
      </c>
      <c r="H17" t="s">
        <v>16</v>
      </c>
      <c r="I17">
        <v>10000</v>
      </c>
      <c r="J17">
        <v>10000</v>
      </c>
      <c r="K17">
        <v>0.1399118</v>
      </c>
      <c r="L17">
        <v>1415.7569619999999</v>
      </c>
      <c r="M17">
        <f t="shared" ref="M17:M37" si="8">I17*K17</f>
        <v>1399.1179999999999</v>
      </c>
      <c r="N17">
        <f t="shared" ref="N17:N37" si="9">L17-M17</f>
        <v>16.638961999999992</v>
      </c>
      <c r="O17" s="12">
        <f t="shared" ref="O17:O37" si="10">IFERROR(N17/M17, 0)</f>
        <v>1.1892465110162254E-2</v>
      </c>
      <c r="P17">
        <v>2.0986769299999999</v>
      </c>
    </row>
    <row r="18" spans="1:16" x14ac:dyDescent="0.35">
      <c r="A18">
        <v>47</v>
      </c>
      <c r="B18">
        <v>211</v>
      </c>
      <c r="C18" t="s">
        <v>100</v>
      </c>
      <c r="D18" t="s">
        <v>2629</v>
      </c>
      <c r="E18" t="s">
        <v>101</v>
      </c>
      <c r="F18" t="s">
        <v>24</v>
      </c>
      <c r="G18" t="s">
        <v>11</v>
      </c>
      <c r="H18" t="s">
        <v>16</v>
      </c>
      <c r="I18">
        <v>2100</v>
      </c>
      <c r="J18">
        <v>2100</v>
      </c>
      <c r="K18">
        <v>0.14199999999999999</v>
      </c>
      <c r="L18">
        <v>299.24794750000001</v>
      </c>
      <c r="M18">
        <f t="shared" si="8"/>
        <v>298.2</v>
      </c>
      <c r="N18">
        <f t="shared" si="9"/>
        <v>1.0479475000000207</v>
      </c>
      <c r="O18" s="12">
        <f t="shared" si="10"/>
        <v>3.5142437961100626E-3</v>
      </c>
      <c r="P18">
        <v>0.44359644999999998</v>
      </c>
    </row>
    <row r="19" spans="1:16" x14ac:dyDescent="0.35">
      <c r="A19">
        <v>48</v>
      </c>
      <c r="B19">
        <v>142</v>
      </c>
      <c r="C19" t="s">
        <v>102</v>
      </c>
      <c r="D19" t="s">
        <v>2628</v>
      </c>
      <c r="E19" t="s">
        <v>103</v>
      </c>
      <c r="F19" t="s">
        <v>24</v>
      </c>
      <c r="G19" t="s">
        <v>11</v>
      </c>
      <c r="H19" t="s">
        <v>16</v>
      </c>
      <c r="I19">
        <v>95.610003169999999</v>
      </c>
      <c r="J19">
        <v>95.610003169999999</v>
      </c>
      <c r="K19">
        <v>0.14149999999999999</v>
      </c>
      <c r="L19">
        <v>13.66602864</v>
      </c>
      <c r="M19">
        <f t="shared" si="8"/>
        <v>13.528815448554999</v>
      </c>
      <c r="N19">
        <f t="shared" si="9"/>
        <v>0.13721319144500121</v>
      </c>
      <c r="O19" s="12">
        <f t="shared" si="10"/>
        <v>1.0142291612061042E-2</v>
      </c>
      <c r="P19">
        <v>2.0258120000000001E-2</v>
      </c>
    </row>
    <row r="20" spans="1:16" x14ac:dyDescent="0.35">
      <c r="A20">
        <v>49</v>
      </c>
      <c r="B20">
        <v>142</v>
      </c>
      <c r="C20" t="s">
        <v>102</v>
      </c>
      <c r="D20" t="s">
        <v>2628</v>
      </c>
      <c r="E20" t="s">
        <v>104</v>
      </c>
      <c r="F20" t="s">
        <v>15</v>
      </c>
      <c r="G20" t="s">
        <v>11</v>
      </c>
      <c r="H20" t="s">
        <v>16</v>
      </c>
      <c r="I20">
        <v>36.850873319999998</v>
      </c>
      <c r="J20">
        <v>36.850873319999998</v>
      </c>
      <c r="K20">
        <v>1.2050000000000001</v>
      </c>
      <c r="L20">
        <v>44.927112520000001</v>
      </c>
      <c r="M20">
        <f t="shared" si="8"/>
        <v>44.405302350600003</v>
      </c>
      <c r="N20">
        <f t="shared" si="9"/>
        <v>0.52181016939999836</v>
      </c>
      <c r="O20" s="12">
        <f t="shared" si="10"/>
        <v>1.175107795190922E-2</v>
      </c>
      <c r="P20">
        <v>6.6598640000000001E-2</v>
      </c>
    </row>
    <row r="21" spans="1:16" x14ac:dyDescent="0.35">
      <c r="A21">
        <v>50</v>
      </c>
      <c r="B21">
        <v>142</v>
      </c>
      <c r="C21" t="s">
        <v>102</v>
      </c>
      <c r="D21" t="s">
        <v>2628</v>
      </c>
      <c r="E21" t="s">
        <v>105</v>
      </c>
      <c r="F21" t="s">
        <v>10</v>
      </c>
      <c r="G21" t="s">
        <v>11</v>
      </c>
      <c r="H21" t="s">
        <v>16</v>
      </c>
      <c r="I21">
        <v>8.5053400000000001E-3</v>
      </c>
      <c r="J21">
        <v>8.5053400000000001E-3</v>
      </c>
      <c r="K21">
        <v>59750</v>
      </c>
      <c r="L21">
        <v>513.57157270000005</v>
      </c>
      <c r="M21">
        <f t="shared" si="8"/>
        <v>508.19406500000002</v>
      </c>
      <c r="N21">
        <f t="shared" si="9"/>
        <v>5.3775077000000238</v>
      </c>
      <c r="O21" s="12">
        <f t="shared" si="10"/>
        <v>1.0581602719032194E-2</v>
      </c>
      <c r="P21">
        <v>0.76130355999999999</v>
      </c>
    </row>
    <row r="22" spans="1:16" x14ac:dyDescent="0.35">
      <c r="A22">
        <v>51</v>
      </c>
      <c r="B22">
        <v>115</v>
      </c>
      <c r="C22" t="s">
        <v>88</v>
      </c>
      <c r="D22" t="s">
        <v>2629</v>
      </c>
      <c r="E22" t="s">
        <v>106</v>
      </c>
      <c r="F22" t="s">
        <v>107</v>
      </c>
      <c r="G22" t="s">
        <v>11</v>
      </c>
      <c r="H22" t="s">
        <v>16</v>
      </c>
      <c r="I22">
        <v>2000</v>
      </c>
      <c r="J22">
        <v>2000</v>
      </c>
      <c r="K22">
        <v>3.1499999999999999E-6</v>
      </c>
      <c r="L22">
        <v>6.3E-3</v>
      </c>
      <c r="M22">
        <f t="shared" si="8"/>
        <v>6.3E-3</v>
      </c>
      <c r="N22">
        <f t="shared" si="9"/>
        <v>0</v>
      </c>
      <c r="O22" s="12">
        <f t="shared" si="10"/>
        <v>0</v>
      </c>
      <c r="P22">
        <v>9.4299999999999995E-6</v>
      </c>
    </row>
    <row r="23" spans="1:16" x14ac:dyDescent="0.35">
      <c r="A23">
        <v>52</v>
      </c>
      <c r="B23">
        <v>142</v>
      </c>
      <c r="C23" t="s">
        <v>102</v>
      </c>
      <c r="D23" t="s">
        <v>2628</v>
      </c>
      <c r="E23" t="s">
        <v>108</v>
      </c>
      <c r="F23" t="s">
        <v>10</v>
      </c>
      <c r="G23" t="s">
        <v>11</v>
      </c>
      <c r="H23" t="s">
        <v>16</v>
      </c>
      <c r="I23">
        <v>4.8730099999999997E-3</v>
      </c>
      <c r="J23">
        <v>4.8730099999999997E-3</v>
      </c>
      <c r="K23">
        <v>60750</v>
      </c>
      <c r="L23">
        <v>298.79039390000003</v>
      </c>
      <c r="M23">
        <f t="shared" si="8"/>
        <v>296.03535749999998</v>
      </c>
      <c r="N23">
        <f t="shared" si="9"/>
        <v>2.7550364000000513</v>
      </c>
      <c r="O23" s="12">
        <f t="shared" si="10"/>
        <v>9.3064437412684782E-3</v>
      </c>
      <c r="P23">
        <v>0.44291817999999999</v>
      </c>
    </row>
    <row r="24" spans="1:16" x14ac:dyDescent="0.35">
      <c r="A24">
        <v>53</v>
      </c>
      <c r="B24">
        <v>142</v>
      </c>
      <c r="C24" t="s">
        <v>102</v>
      </c>
      <c r="D24" t="s">
        <v>2628</v>
      </c>
      <c r="E24" t="s">
        <v>109</v>
      </c>
      <c r="F24" t="s">
        <v>24</v>
      </c>
      <c r="G24" t="s">
        <v>11</v>
      </c>
      <c r="H24" t="s">
        <v>16</v>
      </c>
      <c r="I24">
        <v>2000.00000004</v>
      </c>
      <c r="J24">
        <v>2000.00000004</v>
      </c>
      <c r="K24">
        <v>0.14249999999999999</v>
      </c>
      <c r="L24">
        <v>288.38935300000003</v>
      </c>
      <c r="M24">
        <f t="shared" si="8"/>
        <v>285.00000000569997</v>
      </c>
      <c r="N24">
        <f t="shared" si="9"/>
        <v>3.3893529943000544</v>
      </c>
      <c r="O24" s="12">
        <f t="shared" si="10"/>
        <v>1.189246664642901E-2</v>
      </c>
      <c r="P24">
        <v>0.42749998</v>
      </c>
    </row>
    <row r="25" spans="1:16" x14ac:dyDescent="0.35">
      <c r="A25">
        <v>54</v>
      </c>
      <c r="B25">
        <v>142</v>
      </c>
      <c r="C25" t="s">
        <v>102</v>
      </c>
      <c r="D25" t="s">
        <v>2628</v>
      </c>
      <c r="E25" t="s">
        <v>110</v>
      </c>
      <c r="F25" t="s">
        <v>18</v>
      </c>
      <c r="G25" t="s">
        <v>11</v>
      </c>
      <c r="H25" t="s">
        <v>16</v>
      </c>
      <c r="I25">
        <v>10</v>
      </c>
      <c r="J25">
        <v>10</v>
      </c>
      <c r="K25">
        <v>33.450000000000003</v>
      </c>
      <c r="L25">
        <v>338.44922800000001</v>
      </c>
      <c r="M25">
        <f t="shared" si="8"/>
        <v>334.5</v>
      </c>
      <c r="N25">
        <f t="shared" si="9"/>
        <v>3.9492280000000051</v>
      </c>
      <c r="O25" s="12">
        <f t="shared" si="10"/>
        <v>1.1806361733931256E-2</v>
      </c>
      <c r="P25">
        <v>0.50170729000000003</v>
      </c>
    </row>
    <row r="26" spans="1:16" x14ac:dyDescent="0.35">
      <c r="A26">
        <v>55</v>
      </c>
      <c r="B26">
        <v>19</v>
      </c>
      <c r="C26" t="s">
        <v>111</v>
      </c>
      <c r="D26" t="s">
        <v>2629</v>
      </c>
      <c r="E26" t="s">
        <v>112</v>
      </c>
      <c r="F26" t="s">
        <v>24</v>
      </c>
      <c r="G26" t="s">
        <v>11</v>
      </c>
      <c r="H26" t="s">
        <v>16</v>
      </c>
      <c r="I26">
        <v>2000</v>
      </c>
      <c r="J26">
        <v>2000</v>
      </c>
      <c r="K26">
        <v>0.13500000000000001</v>
      </c>
      <c r="L26">
        <v>273.21095530000002</v>
      </c>
      <c r="M26">
        <f t="shared" si="8"/>
        <v>270</v>
      </c>
      <c r="N26">
        <f t="shared" si="9"/>
        <v>3.2109553000000233</v>
      </c>
      <c r="O26" s="12">
        <f t="shared" si="10"/>
        <v>1.1892427037037124E-2</v>
      </c>
      <c r="P26">
        <v>0.40499996999999999</v>
      </c>
    </row>
    <row r="27" spans="1:16" x14ac:dyDescent="0.35">
      <c r="A27">
        <v>59</v>
      </c>
      <c r="B27">
        <v>205</v>
      </c>
      <c r="C27" t="s">
        <v>62</v>
      </c>
      <c r="D27" t="s">
        <v>2632</v>
      </c>
      <c r="E27" t="s">
        <v>118</v>
      </c>
      <c r="F27" t="s">
        <v>44</v>
      </c>
      <c r="G27" t="s">
        <v>11</v>
      </c>
      <c r="H27" t="s">
        <v>16</v>
      </c>
      <c r="I27">
        <v>5400</v>
      </c>
      <c r="J27">
        <v>5400</v>
      </c>
      <c r="K27">
        <v>5.5190000000000003E-2</v>
      </c>
      <c r="L27">
        <v>301.52587499999998</v>
      </c>
      <c r="M27">
        <f t="shared" si="8"/>
        <v>298.02600000000001</v>
      </c>
      <c r="N27">
        <f t="shared" si="9"/>
        <v>3.4998749999999745</v>
      </c>
      <c r="O27" s="12">
        <f t="shared" si="10"/>
        <v>1.1743522377242167E-2</v>
      </c>
      <c r="P27">
        <v>0.44697318000000003</v>
      </c>
    </row>
    <row r="28" spans="1:16" x14ac:dyDescent="0.35">
      <c r="A28">
        <v>63</v>
      </c>
      <c r="B28">
        <v>110</v>
      </c>
      <c r="C28" t="s">
        <v>124</v>
      </c>
      <c r="D28" t="s">
        <v>2633</v>
      </c>
      <c r="E28" t="s">
        <v>125</v>
      </c>
      <c r="F28" t="s">
        <v>24</v>
      </c>
      <c r="G28" t="s">
        <v>11</v>
      </c>
      <c r="H28" t="s">
        <v>16</v>
      </c>
      <c r="I28">
        <v>40</v>
      </c>
      <c r="J28">
        <v>40</v>
      </c>
      <c r="K28">
        <v>0.13100000000000001</v>
      </c>
      <c r="L28">
        <v>5.3023163599999998</v>
      </c>
      <c r="M28">
        <f t="shared" si="8"/>
        <v>5.24</v>
      </c>
      <c r="N28">
        <f t="shared" si="9"/>
        <v>6.2316359999999626E-2</v>
      </c>
      <c r="O28" s="12">
        <f t="shared" si="10"/>
        <v>1.1892435114503745E-2</v>
      </c>
      <c r="P28">
        <v>7.8599900000000007E-3</v>
      </c>
    </row>
    <row r="29" spans="1:16" x14ac:dyDescent="0.35">
      <c r="A29">
        <v>64</v>
      </c>
      <c r="B29">
        <v>110</v>
      </c>
      <c r="C29" t="s">
        <v>124</v>
      </c>
      <c r="D29" t="s">
        <v>2633</v>
      </c>
      <c r="E29" t="s">
        <v>126</v>
      </c>
      <c r="F29" t="s">
        <v>24</v>
      </c>
      <c r="G29" t="s">
        <v>11</v>
      </c>
      <c r="H29" t="s">
        <v>16</v>
      </c>
      <c r="I29">
        <v>2600</v>
      </c>
      <c r="J29">
        <v>2600</v>
      </c>
      <c r="K29">
        <v>0.13100000000000001</v>
      </c>
      <c r="L29">
        <v>344.65056379999999</v>
      </c>
      <c r="M29">
        <f t="shared" si="8"/>
        <v>340.6</v>
      </c>
      <c r="N29">
        <f t="shared" si="9"/>
        <v>4.0505637999999635</v>
      </c>
      <c r="O29" s="12">
        <f t="shared" si="10"/>
        <v>1.1892436288901831E-2</v>
      </c>
      <c r="P29">
        <v>0.51089996999999998</v>
      </c>
    </row>
    <row r="30" spans="1:16" x14ac:dyDescent="0.35">
      <c r="A30">
        <v>66</v>
      </c>
      <c r="B30">
        <v>90</v>
      </c>
      <c r="C30" t="s">
        <v>129</v>
      </c>
      <c r="D30" t="s">
        <v>2629</v>
      </c>
      <c r="E30" t="s">
        <v>130</v>
      </c>
      <c r="F30" t="s">
        <v>24</v>
      </c>
      <c r="G30" t="s">
        <v>11</v>
      </c>
      <c r="H30" t="s">
        <v>16</v>
      </c>
      <c r="I30">
        <v>150000.00000001001</v>
      </c>
      <c r="J30">
        <v>150000.00000001001</v>
      </c>
      <c r="K30">
        <v>0.12925</v>
      </c>
      <c r="L30">
        <v>19618.0641</v>
      </c>
      <c r="M30">
        <f t="shared" si="8"/>
        <v>19387.500000001295</v>
      </c>
      <c r="N30">
        <f t="shared" si="9"/>
        <v>230.56409999870448</v>
      </c>
      <c r="O30" s="12">
        <f t="shared" si="10"/>
        <v>1.1892410057959463E-2</v>
      </c>
      <c r="P30">
        <v>29.081247520000002</v>
      </c>
    </row>
    <row r="31" spans="1:16" x14ac:dyDescent="0.35">
      <c r="A31">
        <v>67</v>
      </c>
      <c r="B31">
        <v>196</v>
      </c>
      <c r="C31" t="s">
        <v>92</v>
      </c>
      <c r="D31" t="s">
        <v>2629</v>
      </c>
      <c r="E31" t="s">
        <v>131</v>
      </c>
      <c r="F31" t="s">
        <v>24</v>
      </c>
      <c r="G31" t="s">
        <v>11</v>
      </c>
      <c r="H31" t="s">
        <v>16</v>
      </c>
      <c r="I31">
        <v>14096.92138068</v>
      </c>
      <c r="J31">
        <v>14096.92138068</v>
      </c>
      <c r="K31">
        <v>0.14000000000000001</v>
      </c>
      <c r="L31">
        <v>1997.039632</v>
      </c>
      <c r="M31">
        <f t="shared" si="8"/>
        <v>1973.5689932952002</v>
      </c>
      <c r="N31">
        <f t="shared" si="9"/>
        <v>23.47063870479974</v>
      </c>
      <c r="O31" s="12">
        <f t="shared" si="10"/>
        <v>1.189248452146161E-2</v>
      </c>
      <c r="P31">
        <v>2.9603534200000001</v>
      </c>
    </row>
    <row r="32" spans="1:16" x14ac:dyDescent="0.35">
      <c r="A32">
        <v>68</v>
      </c>
      <c r="B32">
        <v>110</v>
      </c>
      <c r="C32" t="s">
        <v>124</v>
      </c>
      <c r="D32" t="s">
        <v>2633</v>
      </c>
      <c r="E32" t="s">
        <v>132</v>
      </c>
      <c r="F32" t="s">
        <v>24</v>
      </c>
      <c r="G32" t="s">
        <v>11</v>
      </c>
      <c r="H32" t="s">
        <v>16</v>
      </c>
      <c r="I32">
        <v>100</v>
      </c>
      <c r="J32">
        <v>100</v>
      </c>
      <c r="K32">
        <v>0.14099999999999999</v>
      </c>
      <c r="L32">
        <v>14.26768367</v>
      </c>
      <c r="M32">
        <f t="shared" si="8"/>
        <v>14.099999999999998</v>
      </c>
      <c r="N32">
        <f t="shared" si="9"/>
        <v>0.16768367000000239</v>
      </c>
      <c r="O32" s="12">
        <f t="shared" si="10"/>
        <v>1.1892458865248399E-2</v>
      </c>
      <c r="P32">
        <v>2.114999E-2</v>
      </c>
    </row>
    <row r="33" spans="1:16" x14ac:dyDescent="0.35">
      <c r="A33">
        <v>69</v>
      </c>
      <c r="B33">
        <v>110</v>
      </c>
      <c r="C33" t="s">
        <v>124</v>
      </c>
      <c r="D33" t="s">
        <v>2633</v>
      </c>
      <c r="E33" t="s">
        <v>133</v>
      </c>
      <c r="F33" t="s">
        <v>24</v>
      </c>
      <c r="G33" t="s">
        <v>11</v>
      </c>
      <c r="H33" t="s">
        <v>16</v>
      </c>
      <c r="I33">
        <v>2100</v>
      </c>
      <c r="J33">
        <v>2100</v>
      </c>
      <c r="K33">
        <v>0.14149999999999999</v>
      </c>
      <c r="L33">
        <v>300.68385389999997</v>
      </c>
      <c r="M33">
        <f t="shared" si="8"/>
        <v>297.14999999999998</v>
      </c>
      <c r="N33">
        <f t="shared" si="9"/>
        <v>3.5338538999999969</v>
      </c>
      <c r="O33" s="12">
        <f t="shared" si="10"/>
        <v>1.1892491670873287E-2</v>
      </c>
      <c r="P33">
        <v>0.44572498999999999</v>
      </c>
    </row>
    <row r="34" spans="1:16" x14ac:dyDescent="0.35">
      <c r="A34">
        <v>70</v>
      </c>
      <c r="B34">
        <v>110</v>
      </c>
      <c r="C34" t="s">
        <v>124</v>
      </c>
      <c r="D34" t="s">
        <v>2633</v>
      </c>
      <c r="E34" t="s">
        <v>134</v>
      </c>
      <c r="F34" t="s">
        <v>24</v>
      </c>
      <c r="G34" t="s">
        <v>11</v>
      </c>
      <c r="H34" t="s">
        <v>16</v>
      </c>
      <c r="I34">
        <v>3300</v>
      </c>
      <c r="J34">
        <v>3300</v>
      </c>
      <c r="K34">
        <v>0.14499999999999999</v>
      </c>
      <c r="L34">
        <v>484.19053719999999</v>
      </c>
      <c r="M34">
        <f t="shared" si="8"/>
        <v>478.49999999999994</v>
      </c>
      <c r="N34">
        <f t="shared" si="9"/>
        <v>5.6905372000000511</v>
      </c>
      <c r="O34" s="12">
        <f t="shared" si="10"/>
        <v>1.1892449738767089E-2</v>
      </c>
      <c r="P34">
        <v>0.71774996000000002</v>
      </c>
    </row>
    <row r="35" spans="1:16" x14ac:dyDescent="0.35">
      <c r="A35">
        <v>74</v>
      </c>
      <c r="B35">
        <v>18</v>
      </c>
      <c r="C35" t="s">
        <v>50</v>
      </c>
      <c r="D35" t="s">
        <v>2633</v>
      </c>
      <c r="E35" t="s">
        <v>139</v>
      </c>
      <c r="F35" t="s">
        <v>24</v>
      </c>
      <c r="G35" t="s">
        <v>11</v>
      </c>
      <c r="H35" t="s">
        <v>16</v>
      </c>
      <c r="I35">
        <v>25000.000000010001</v>
      </c>
      <c r="J35">
        <v>25000.000000010001</v>
      </c>
      <c r="K35">
        <v>0.13300000000000001</v>
      </c>
      <c r="L35">
        <v>3364.5424950000001</v>
      </c>
      <c r="M35">
        <f t="shared" si="8"/>
        <v>3325.0000000013301</v>
      </c>
      <c r="N35">
        <f t="shared" si="9"/>
        <v>39.542494998670008</v>
      </c>
      <c r="O35" s="12">
        <f t="shared" si="10"/>
        <v>1.1892479698843366E-2</v>
      </c>
      <c r="P35">
        <v>4.9874999300000002</v>
      </c>
    </row>
    <row r="36" spans="1:16" x14ac:dyDescent="0.35">
      <c r="A36">
        <v>77</v>
      </c>
      <c r="B36">
        <v>115</v>
      </c>
      <c r="C36" t="s">
        <v>88</v>
      </c>
      <c r="D36" t="s">
        <v>2629</v>
      </c>
      <c r="E36" t="s">
        <v>143</v>
      </c>
      <c r="F36" t="s">
        <v>10</v>
      </c>
      <c r="G36" t="s">
        <v>11</v>
      </c>
      <c r="H36" t="s">
        <v>16</v>
      </c>
      <c r="I36">
        <v>4.5925200000000001E-3</v>
      </c>
      <c r="J36">
        <v>4.5925200000000001E-3</v>
      </c>
      <c r="K36">
        <v>63385.987999999998</v>
      </c>
      <c r="L36">
        <v>294.56333410000002</v>
      </c>
      <c r="M36">
        <f t="shared" si="8"/>
        <v>291.10141760976001</v>
      </c>
      <c r="N36">
        <f t="shared" si="9"/>
        <v>3.4619164902400144</v>
      </c>
      <c r="O36" s="12">
        <f t="shared" si="10"/>
        <v>1.1892475545690864E-2</v>
      </c>
      <c r="P36">
        <v>0.43665210999999998</v>
      </c>
    </row>
    <row r="37" spans="1:16" x14ac:dyDescent="0.35">
      <c r="A37">
        <v>80</v>
      </c>
      <c r="B37">
        <v>18</v>
      </c>
      <c r="C37" t="s">
        <v>50</v>
      </c>
      <c r="D37" t="s">
        <v>2633</v>
      </c>
      <c r="E37" t="s">
        <v>146</v>
      </c>
      <c r="F37" t="s">
        <v>24</v>
      </c>
      <c r="G37" t="s">
        <v>11</v>
      </c>
      <c r="H37" t="s">
        <v>16</v>
      </c>
      <c r="I37">
        <v>8000</v>
      </c>
      <c r="J37">
        <v>8000</v>
      </c>
      <c r="K37">
        <v>0.1530146</v>
      </c>
      <c r="L37">
        <v>1238.6745739999999</v>
      </c>
      <c r="M37">
        <f t="shared" si="8"/>
        <v>1224.1168</v>
      </c>
      <c r="N37">
        <f t="shared" si="9"/>
        <v>14.557773999999881</v>
      </c>
      <c r="O37" s="12">
        <f t="shared" si="10"/>
        <v>1.1892471372012769E-2</v>
      </c>
      <c r="P37">
        <v>1.8361751500000001</v>
      </c>
    </row>
    <row r="38" spans="1:16" hidden="1" x14ac:dyDescent="0.35">
      <c r="A38">
        <v>83</v>
      </c>
      <c r="B38">
        <v>245</v>
      </c>
      <c r="C38" t="s">
        <v>8</v>
      </c>
      <c r="D38" t="s">
        <v>2633</v>
      </c>
      <c r="E38" t="s">
        <v>149</v>
      </c>
      <c r="F38" t="s">
        <v>10</v>
      </c>
      <c r="G38" t="s">
        <v>11</v>
      </c>
      <c r="H38" t="s">
        <v>16</v>
      </c>
      <c r="I38">
        <v>0.3</v>
      </c>
      <c r="J38">
        <v>0.3</v>
      </c>
      <c r="K38">
        <v>59000</v>
      </c>
      <c r="L38">
        <v>17699.99973</v>
      </c>
      <c r="M38">
        <v>17700</v>
      </c>
      <c r="N38">
        <v>-2.7000000045518391E-4</v>
      </c>
      <c r="O38" s="1">
        <v>-1.5254237313852198E-8</v>
      </c>
      <c r="P38">
        <v>0</v>
      </c>
    </row>
    <row r="39" spans="1:16" hidden="1" x14ac:dyDescent="0.35">
      <c r="A39">
        <v>84</v>
      </c>
      <c r="B39">
        <v>245</v>
      </c>
      <c r="C39" t="s">
        <v>8</v>
      </c>
      <c r="D39" t="s">
        <v>2633</v>
      </c>
      <c r="E39" t="s">
        <v>150</v>
      </c>
      <c r="F39" t="s">
        <v>10</v>
      </c>
      <c r="G39" t="s">
        <v>11</v>
      </c>
      <c r="H39" t="s">
        <v>16</v>
      </c>
      <c r="I39">
        <v>0.2</v>
      </c>
      <c r="J39">
        <v>0.2</v>
      </c>
      <c r="K39">
        <v>60000</v>
      </c>
      <c r="L39">
        <v>11999.999879999999</v>
      </c>
      <c r="M39">
        <v>12000</v>
      </c>
      <c r="N39">
        <v>-1.2000000060652383E-4</v>
      </c>
      <c r="O39" s="1">
        <v>-1.0000000050543652E-8</v>
      </c>
      <c r="P39">
        <v>0</v>
      </c>
    </row>
    <row r="40" spans="1:16" x14ac:dyDescent="0.35">
      <c r="A40">
        <v>85</v>
      </c>
      <c r="B40">
        <v>69</v>
      </c>
      <c r="C40" t="s">
        <v>85</v>
      </c>
      <c r="D40" t="s">
        <v>2632</v>
      </c>
      <c r="E40" t="s">
        <v>151</v>
      </c>
      <c r="F40" t="s">
        <v>24</v>
      </c>
      <c r="G40" t="s">
        <v>11</v>
      </c>
      <c r="H40" t="s">
        <v>16</v>
      </c>
      <c r="I40">
        <v>22771.94992264</v>
      </c>
      <c r="J40">
        <v>22771.94992264</v>
      </c>
      <c r="K40">
        <v>0.13</v>
      </c>
      <c r="L40">
        <v>2995.559385</v>
      </c>
      <c r="M40">
        <f t="shared" ref="M40:M41" si="11">I40*K40</f>
        <v>2960.3534899432002</v>
      </c>
      <c r="N40">
        <f t="shared" ref="N40:N41" si="12">L40-M40</f>
        <v>35.205895056799818</v>
      </c>
      <c r="O40" s="12">
        <f t="shared" ref="O40:O41" si="13">IFERROR(N40/M40, 0)</f>
        <v>1.1892463240082625E-2</v>
      </c>
      <c r="P40">
        <v>4.4405301000000001</v>
      </c>
    </row>
    <row r="41" spans="1:16" x14ac:dyDescent="0.35">
      <c r="A41">
        <v>86</v>
      </c>
      <c r="B41">
        <v>90</v>
      </c>
      <c r="C41" t="s">
        <v>129</v>
      </c>
      <c r="D41" t="s">
        <v>2629</v>
      </c>
      <c r="E41" t="s">
        <v>152</v>
      </c>
      <c r="F41" t="s">
        <v>24</v>
      </c>
      <c r="G41" t="s">
        <v>11</v>
      </c>
      <c r="H41" t="s">
        <v>16</v>
      </c>
      <c r="I41">
        <v>199999.99999998999</v>
      </c>
      <c r="J41">
        <v>199999.99999998999</v>
      </c>
      <c r="K41">
        <v>0.126</v>
      </c>
      <c r="L41">
        <v>25499.690350000001</v>
      </c>
      <c r="M41">
        <f t="shared" si="11"/>
        <v>25199.999999998738</v>
      </c>
      <c r="N41">
        <f t="shared" si="12"/>
        <v>299.69035000126314</v>
      </c>
      <c r="O41" s="12">
        <f t="shared" si="13"/>
        <v>1.1892474206399927E-2</v>
      </c>
      <c r="P41">
        <v>37.799999139999997</v>
      </c>
    </row>
    <row r="42" spans="1:16" hidden="1" x14ac:dyDescent="0.35">
      <c r="A42">
        <v>88</v>
      </c>
      <c r="B42">
        <v>245</v>
      </c>
      <c r="C42" t="s">
        <v>8</v>
      </c>
      <c r="D42" t="s">
        <v>2633</v>
      </c>
      <c r="E42" t="s">
        <v>154</v>
      </c>
      <c r="F42" t="s">
        <v>10</v>
      </c>
      <c r="G42" t="s">
        <v>11</v>
      </c>
      <c r="H42" t="s">
        <v>16</v>
      </c>
      <c r="I42">
        <v>0.2</v>
      </c>
      <c r="J42">
        <v>0.2</v>
      </c>
      <c r="K42">
        <v>64000</v>
      </c>
      <c r="L42">
        <v>12799.999830000001</v>
      </c>
      <c r="M42">
        <v>12800</v>
      </c>
      <c r="N42">
        <v>-1.6999999934341758E-4</v>
      </c>
      <c r="O42" s="1">
        <v>-1.3281249948704499E-8</v>
      </c>
      <c r="P42">
        <v>0</v>
      </c>
    </row>
    <row r="43" spans="1:16" x14ac:dyDescent="0.35">
      <c r="A43">
        <v>89</v>
      </c>
      <c r="B43">
        <v>61</v>
      </c>
      <c r="C43" t="s">
        <v>155</v>
      </c>
      <c r="D43" t="s">
        <v>2632</v>
      </c>
      <c r="E43" t="s">
        <v>156</v>
      </c>
      <c r="F43" t="s">
        <v>24</v>
      </c>
      <c r="G43" t="s">
        <v>11</v>
      </c>
      <c r="H43" t="s">
        <v>16</v>
      </c>
      <c r="I43">
        <v>18800</v>
      </c>
      <c r="J43">
        <v>18800</v>
      </c>
      <c r="K43">
        <v>0.15877819000000001</v>
      </c>
      <c r="L43">
        <v>3020.529282</v>
      </c>
      <c r="M43">
        <f>I43*K43</f>
        <v>2985.0299720000003</v>
      </c>
      <c r="N43">
        <f t="shared" ref="N43" si="14">L43-M43</f>
        <v>35.499309999999696</v>
      </c>
      <c r="O43" s="12">
        <f t="shared" ref="O43" si="15">IFERROR(N43/M43, 0)</f>
        <v>1.1892446753630014E-2</v>
      </c>
      <c r="P43">
        <v>4.4775447499999999</v>
      </c>
    </row>
    <row r="44" spans="1:16" hidden="1" x14ac:dyDescent="0.35">
      <c r="A44">
        <v>92</v>
      </c>
      <c r="B44">
        <v>245</v>
      </c>
      <c r="C44" t="s">
        <v>8</v>
      </c>
      <c r="D44" t="s">
        <v>2633</v>
      </c>
      <c r="E44" t="s">
        <v>160</v>
      </c>
      <c r="F44" t="s">
        <v>10</v>
      </c>
      <c r="G44" t="s">
        <v>11</v>
      </c>
      <c r="H44" t="s">
        <v>16</v>
      </c>
      <c r="I44">
        <v>0.2</v>
      </c>
      <c r="J44">
        <v>0.2</v>
      </c>
      <c r="K44">
        <v>65300</v>
      </c>
      <c r="L44">
        <v>13025.49489</v>
      </c>
      <c r="M44">
        <v>13060</v>
      </c>
      <c r="N44">
        <v>-34.505110000000059</v>
      </c>
      <c r="O44" s="1">
        <v>-2.6420451761102648E-3</v>
      </c>
      <c r="P44">
        <v>0</v>
      </c>
    </row>
    <row r="45" spans="1:16" x14ac:dyDescent="0.35">
      <c r="A45">
        <v>95</v>
      </c>
      <c r="B45">
        <v>96</v>
      </c>
      <c r="C45" t="s">
        <v>163</v>
      </c>
      <c r="D45" t="s">
        <v>2629</v>
      </c>
      <c r="E45" t="s">
        <v>164</v>
      </c>
      <c r="F45" t="s">
        <v>24</v>
      </c>
      <c r="G45" t="s">
        <v>11</v>
      </c>
      <c r="H45" t="s">
        <v>16</v>
      </c>
      <c r="I45">
        <v>15871</v>
      </c>
      <c r="J45">
        <v>15871</v>
      </c>
      <c r="K45">
        <v>0.15609999999999999</v>
      </c>
      <c r="L45">
        <v>2506.9261320000001</v>
      </c>
      <c r="M45">
        <f t="shared" ref="M45:M48" si="16">I45*K45</f>
        <v>2477.4630999999999</v>
      </c>
      <c r="N45">
        <f t="shared" ref="N45:N48" si="17">L45-M45</f>
        <v>29.463032000000112</v>
      </c>
      <c r="O45" s="12">
        <f t="shared" ref="O45:O48" si="18">IFERROR(N45/M45, 0)</f>
        <v>1.1892420113139167E-2</v>
      </c>
      <c r="P45">
        <v>3.7161943800000001</v>
      </c>
    </row>
    <row r="46" spans="1:16" x14ac:dyDescent="0.35">
      <c r="A46">
        <v>100</v>
      </c>
      <c r="B46">
        <v>246</v>
      </c>
      <c r="C46" t="s">
        <v>170</v>
      </c>
      <c r="D46" t="s">
        <v>2633</v>
      </c>
      <c r="E46" t="s">
        <v>171</v>
      </c>
      <c r="F46" t="s">
        <v>24</v>
      </c>
      <c r="G46" t="s">
        <v>11</v>
      </c>
      <c r="H46" t="s">
        <v>16</v>
      </c>
      <c r="I46">
        <v>3090</v>
      </c>
      <c r="J46">
        <v>3090</v>
      </c>
      <c r="K46">
        <v>0.16</v>
      </c>
      <c r="L46">
        <v>500.27962179999997</v>
      </c>
      <c r="M46">
        <f t="shared" si="16"/>
        <v>494.40000000000003</v>
      </c>
      <c r="N46">
        <f t="shared" si="17"/>
        <v>5.8796217999999385</v>
      </c>
      <c r="O46" s="12">
        <f t="shared" si="18"/>
        <v>1.189243891585748E-2</v>
      </c>
      <c r="P46">
        <v>0.74159995999999995</v>
      </c>
    </row>
    <row r="47" spans="1:16" x14ac:dyDescent="0.35">
      <c r="A47">
        <v>101</v>
      </c>
      <c r="B47">
        <v>236</v>
      </c>
      <c r="C47" t="s">
        <v>172</v>
      </c>
      <c r="D47" t="s">
        <v>2629</v>
      </c>
      <c r="E47" t="s">
        <v>173</v>
      </c>
      <c r="F47" t="s">
        <v>24</v>
      </c>
      <c r="G47" t="s">
        <v>11</v>
      </c>
      <c r="H47" t="s">
        <v>16</v>
      </c>
      <c r="I47">
        <v>130</v>
      </c>
      <c r="J47">
        <v>130</v>
      </c>
      <c r="K47">
        <v>0.1628</v>
      </c>
      <c r="L47">
        <v>21.415691290000002</v>
      </c>
      <c r="M47">
        <f t="shared" si="16"/>
        <v>21.164000000000001</v>
      </c>
      <c r="N47">
        <f t="shared" si="17"/>
        <v>0.25169129000000012</v>
      </c>
      <c r="O47" s="12">
        <f t="shared" si="18"/>
        <v>1.189242534492535E-2</v>
      </c>
      <c r="P47">
        <v>3.1745990000000002E-2</v>
      </c>
    </row>
    <row r="48" spans="1:16" x14ac:dyDescent="0.35">
      <c r="A48">
        <v>104</v>
      </c>
      <c r="B48">
        <v>215</v>
      </c>
      <c r="C48" t="s">
        <v>177</v>
      </c>
      <c r="D48" t="s">
        <v>2633</v>
      </c>
      <c r="E48" t="s">
        <v>178</v>
      </c>
      <c r="F48" t="s">
        <v>39</v>
      </c>
      <c r="G48" t="s">
        <v>11</v>
      </c>
      <c r="H48" t="s">
        <v>16</v>
      </c>
      <c r="I48">
        <v>3.83</v>
      </c>
      <c r="J48">
        <v>3.83</v>
      </c>
      <c r="K48">
        <v>258</v>
      </c>
      <c r="L48">
        <v>999.88724200000001</v>
      </c>
      <c r="M48">
        <f t="shared" si="16"/>
        <v>988.14</v>
      </c>
      <c r="N48">
        <f t="shared" si="17"/>
        <v>11.747242000000028</v>
      </c>
      <c r="O48" s="12">
        <f t="shared" si="18"/>
        <v>1.1888236484708674E-2</v>
      </c>
      <c r="P48">
        <v>1.48220376</v>
      </c>
    </row>
    <row r="49" spans="1:16" hidden="1" x14ac:dyDescent="0.35">
      <c r="A49">
        <v>107</v>
      </c>
      <c r="B49">
        <v>133</v>
      </c>
      <c r="C49" t="s">
        <v>183</v>
      </c>
      <c r="D49" t="s">
        <v>2629</v>
      </c>
      <c r="E49" t="s">
        <v>184</v>
      </c>
      <c r="F49" t="s">
        <v>185</v>
      </c>
      <c r="G49" t="s">
        <v>11</v>
      </c>
      <c r="H49" t="s">
        <v>16</v>
      </c>
      <c r="I49">
        <v>14593.49437382</v>
      </c>
      <c r="J49">
        <v>14593.49437382</v>
      </c>
      <c r="K49">
        <v>1.2999999999999999E-5</v>
      </c>
      <c r="L49">
        <v>0.18971542</v>
      </c>
      <c r="M49">
        <v>0.18971542685965997</v>
      </c>
      <c r="N49">
        <v>-6.8596599789305657E-9</v>
      </c>
      <c r="O49" s="1">
        <v>-3.6157628783688362E-8</v>
      </c>
      <c r="P49">
        <v>2.8456999999999999E-4</v>
      </c>
    </row>
    <row r="50" spans="1:16" hidden="1" x14ac:dyDescent="0.35">
      <c r="A50">
        <v>108</v>
      </c>
      <c r="B50">
        <v>133</v>
      </c>
      <c r="C50" t="s">
        <v>183</v>
      </c>
      <c r="D50" t="s">
        <v>2629</v>
      </c>
      <c r="E50" t="s">
        <v>186</v>
      </c>
      <c r="F50" t="s">
        <v>185</v>
      </c>
      <c r="G50" t="s">
        <v>11</v>
      </c>
      <c r="H50" t="s">
        <v>16</v>
      </c>
      <c r="I50">
        <v>22693.232877959999</v>
      </c>
      <c r="J50">
        <v>22693.232877959999</v>
      </c>
      <c r="K50">
        <v>1.3200000000000001E-5</v>
      </c>
      <c r="L50">
        <v>0.29955066000000002</v>
      </c>
      <c r="M50">
        <v>0.29955067398907198</v>
      </c>
      <c r="N50">
        <v>-1.398907195637733E-8</v>
      </c>
      <c r="O50" s="1">
        <v>-4.6700185214364336E-8</v>
      </c>
      <c r="P50">
        <v>4.4927999999999998E-4</v>
      </c>
    </row>
    <row r="51" spans="1:16" x14ac:dyDescent="0.35">
      <c r="A51">
        <v>110</v>
      </c>
      <c r="B51">
        <v>74</v>
      </c>
      <c r="C51" t="s">
        <v>189</v>
      </c>
      <c r="D51" t="s">
        <v>2633</v>
      </c>
      <c r="E51" t="s">
        <v>190</v>
      </c>
      <c r="F51" t="s">
        <v>10</v>
      </c>
      <c r="G51" t="s">
        <v>11</v>
      </c>
      <c r="H51" t="s">
        <v>16</v>
      </c>
      <c r="I51">
        <v>2.9000000000000001E-2</v>
      </c>
      <c r="J51">
        <v>2.9000000000000001E-2</v>
      </c>
      <c r="K51">
        <v>68500</v>
      </c>
      <c r="L51">
        <v>2010.124427</v>
      </c>
      <c r="M51">
        <f t="shared" ref="M51:M52" si="19">I51*K51</f>
        <v>1986.5</v>
      </c>
      <c r="N51">
        <f t="shared" ref="N51:N52" si="20">L51-M51</f>
        <v>23.624426999999969</v>
      </c>
      <c r="O51" s="12">
        <f t="shared" ref="O51:O52" si="21">IFERROR(N51/M51, 0)</f>
        <v>1.1892487792600034E-2</v>
      </c>
      <c r="P51">
        <v>2.9797499799999998</v>
      </c>
    </row>
    <row r="52" spans="1:16" x14ac:dyDescent="0.35">
      <c r="A52">
        <v>112</v>
      </c>
      <c r="B52">
        <v>83</v>
      </c>
      <c r="C52" t="s">
        <v>52</v>
      </c>
      <c r="D52" t="s">
        <v>2629</v>
      </c>
      <c r="E52" t="s">
        <v>192</v>
      </c>
      <c r="F52" t="s">
        <v>193</v>
      </c>
      <c r="G52" t="s">
        <v>11</v>
      </c>
      <c r="H52" t="s">
        <v>16</v>
      </c>
      <c r="I52">
        <v>198.48099999999999</v>
      </c>
      <c r="J52">
        <v>198.48099999999999</v>
      </c>
      <c r="K52">
        <v>1.48041</v>
      </c>
      <c r="L52">
        <v>297.32574340000002</v>
      </c>
      <c r="M52">
        <f t="shared" si="19"/>
        <v>293.83325721</v>
      </c>
      <c r="N52">
        <f t="shared" si="20"/>
        <v>3.4924861900000224</v>
      </c>
      <c r="O52" s="12">
        <f t="shared" si="21"/>
        <v>1.1885945869986984E-2</v>
      </c>
      <c r="P52">
        <v>0.44074702999999998</v>
      </c>
    </row>
    <row r="53" spans="1:16" hidden="1" x14ac:dyDescent="0.35">
      <c r="A53">
        <v>117</v>
      </c>
      <c r="B53">
        <v>204</v>
      </c>
      <c r="C53" t="s">
        <v>199</v>
      </c>
      <c r="D53" t="s">
        <v>2631</v>
      </c>
      <c r="E53" t="s">
        <v>200</v>
      </c>
      <c r="F53" t="s">
        <v>201</v>
      </c>
      <c r="G53" t="s">
        <v>11</v>
      </c>
      <c r="H53" t="s">
        <v>16</v>
      </c>
      <c r="I53">
        <v>380</v>
      </c>
      <c r="J53">
        <v>380</v>
      </c>
      <c r="K53">
        <v>0.2</v>
      </c>
      <c r="L53">
        <v>75.8536316</v>
      </c>
      <c r="M53">
        <v>76</v>
      </c>
      <c r="N53">
        <v>-0.14636840000000007</v>
      </c>
      <c r="O53" s="1">
        <v>-1.9259000000000008E-3</v>
      </c>
      <c r="P53">
        <v>0.11378044</v>
      </c>
    </row>
    <row r="54" spans="1:16" x14ac:dyDescent="0.35">
      <c r="A54">
        <v>121</v>
      </c>
      <c r="B54">
        <v>71</v>
      </c>
      <c r="C54" t="s">
        <v>207</v>
      </c>
      <c r="D54" t="s">
        <v>2633</v>
      </c>
      <c r="E54" t="s">
        <v>208</v>
      </c>
      <c r="F54" t="s">
        <v>20</v>
      </c>
      <c r="G54" t="s">
        <v>11</v>
      </c>
      <c r="H54" t="s">
        <v>16</v>
      </c>
      <c r="I54">
        <v>0.90689019999999998</v>
      </c>
      <c r="J54">
        <v>0.90689019999999998</v>
      </c>
      <c r="K54">
        <v>2176.1959999999999</v>
      </c>
      <c r="L54">
        <v>1997.038751</v>
      </c>
      <c r="M54">
        <f t="shared" ref="M54:M84" si="22">I54*K54</f>
        <v>1973.5708256792</v>
      </c>
      <c r="N54">
        <f t="shared" ref="N54:N84" si="23">L54-M54</f>
        <v>23.467925320800077</v>
      </c>
      <c r="O54" s="12">
        <f t="shared" ref="O54:O84" si="24">IFERROR(N54/M54, 0)</f>
        <v>1.1891098619540874E-2</v>
      </c>
      <c r="P54">
        <v>2.96035491</v>
      </c>
    </row>
    <row r="55" spans="1:16" x14ac:dyDescent="0.35">
      <c r="A55">
        <v>122</v>
      </c>
      <c r="B55">
        <v>71</v>
      </c>
      <c r="C55" t="s">
        <v>207</v>
      </c>
      <c r="D55" t="s">
        <v>2633</v>
      </c>
      <c r="E55" t="s">
        <v>209</v>
      </c>
      <c r="F55" t="s">
        <v>10</v>
      </c>
      <c r="G55" t="s">
        <v>11</v>
      </c>
      <c r="H55" t="s">
        <v>16</v>
      </c>
      <c r="I55">
        <v>1.465964E-2</v>
      </c>
      <c r="J55">
        <v>1.465964E-2</v>
      </c>
      <c r="K55">
        <v>67313.058999999994</v>
      </c>
      <c r="L55">
        <v>998.51960540000005</v>
      </c>
      <c r="M55">
        <f t="shared" si="22"/>
        <v>986.78521223875987</v>
      </c>
      <c r="N55">
        <f t="shared" si="23"/>
        <v>11.734393161240178</v>
      </c>
      <c r="O55" s="12">
        <f t="shared" si="24"/>
        <v>1.189153730285224E-2</v>
      </c>
      <c r="P55">
        <v>1.4801777899999999</v>
      </c>
    </row>
    <row r="56" spans="1:16" x14ac:dyDescent="0.35">
      <c r="A56">
        <v>123</v>
      </c>
      <c r="B56">
        <v>165</v>
      </c>
      <c r="C56" t="s">
        <v>140</v>
      </c>
      <c r="D56" t="s">
        <v>2629</v>
      </c>
      <c r="E56" t="s">
        <v>210</v>
      </c>
      <c r="F56" t="s">
        <v>59</v>
      </c>
      <c r="G56" t="s">
        <v>11</v>
      </c>
      <c r="H56" t="s">
        <v>16</v>
      </c>
      <c r="I56">
        <v>10000</v>
      </c>
      <c r="J56">
        <v>10000</v>
      </c>
      <c r="K56">
        <v>8.2000000000000003E-2</v>
      </c>
      <c r="L56">
        <v>829.66203129999997</v>
      </c>
      <c r="M56">
        <f t="shared" si="22"/>
        <v>820</v>
      </c>
      <c r="N56">
        <f t="shared" si="23"/>
        <v>9.6620312999999669</v>
      </c>
      <c r="O56" s="12">
        <f t="shared" si="24"/>
        <v>1.178296499999996E-2</v>
      </c>
      <c r="P56">
        <v>1.22986796</v>
      </c>
    </row>
    <row r="57" spans="1:16" x14ac:dyDescent="0.35">
      <c r="A57">
        <v>124</v>
      </c>
      <c r="B57">
        <v>200</v>
      </c>
      <c r="C57" t="s">
        <v>211</v>
      </c>
      <c r="D57" t="s">
        <v>2633</v>
      </c>
      <c r="E57" t="s">
        <v>212</v>
      </c>
      <c r="F57" t="s">
        <v>15</v>
      </c>
      <c r="G57" t="s">
        <v>11</v>
      </c>
      <c r="H57" t="s">
        <v>16</v>
      </c>
      <c r="I57">
        <v>100</v>
      </c>
      <c r="J57">
        <v>100</v>
      </c>
      <c r="K57">
        <v>1.27</v>
      </c>
      <c r="L57">
        <v>128.50922840000001</v>
      </c>
      <c r="M57">
        <f t="shared" si="22"/>
        <v>127</v>
      </c>
      <c r="N57">
        <f t="shared" si="23"/>
        <v>1.509228400000012</v>
      </c>
      <c r="O57" s="12">
        <f t="shared" si="24"/>
        <v>1.1883688188976473E-2</v>
      </c>
      <c r="P57">
        <v>0.19049852</v>
      </c>
    </row>
    <row r="58" spans="1:16" x14ac:dyDescent="0.35">
      <c r="A58">
        <v>125</v>
      </c>
      <c r="B58">
        <v>200</v>
      </c>
      <c r="C58" t="s">
        <v>211</v>
      </c>
      <c r="D58" t="s">
        <v>2633</v>
      </c>
      <c r="E58" t="s">
        <v>213</v>
      </c>
      <c r="F58" t="s">
        <v>24</v>
      </c>
      <c r="G58" t="s">
        <v>11</v>
      </c>
      <c r="H58" t="s">
        <v>16</v>
      </c>
      <c r="I58">
        <v>6000</v>
      </c>
      <c r="J58">
        <v>6000</v>
      </c>
      <c r="K58">
        <v>0.17</v>
      </c>
      <c r="L58">
        <v>1032.1293069999999</v>
      </c>
      <c r="M58">
        <f t="shared" si="22"/>
        <v>1020.0000000000001</v>
      </c>
      <c r="N58">
        <f t="shared" si="23"/>
        <v>12.129306999999812</v>
      </c>
      <c r="O58" s="12">
        <f t="shared" si="24"/>
        <v>1.1891477450980207E-2</v>
      </c>
      <c r="P58">
        <v>1.52999989</v>
      </c>
    </row>
    <row r="59" spans="1:16" x14ac:dyDescent="0.35">
      <c r="A59">
        <v>127</v>
      </c>
      <c r="B59">
        <v>28</v>
      </c>
      <c r="C59" t="s">
        <v>215</v>
      </c>
      <c r="D59" t="s">
        <v>2632</v>
      </c>
      <c r="E59" t="s">
        <v>216</v>
      </c>
      <c r="F59" t="s">
        <v>10</v>
      </c>
      <c r="G59" t="s">
        <v>11</v>
      </c>
      <c r="H59" t="s">
        <v>16</v>
      </c>
      <c r="I59">
        <v>5.8000000000000003E-2</v>
      </c>
      <c r="J59">
        <v>5.8000000000000003E-2</v>
      </c>
      <c r="K59">
        <v>63000</v>
      </c>
      <c r="L59">
        <v>3697.455101</v>
      </c>
      <c r="M59">
        <f t="shared" si="22"/>
        <v>3654</v>
      </c>
      <c r="N59">
        <f t="shared" si="23"/>
        <v>43.455101000000013</v>
      </c>
      <c r="O59" s="12">
        <f t="shared" si="24"/>
        <v>1.1892474274767383E-2</v>
      </c>
      <c r="P59">
        <v>5.4809998899999997</v>
      </c>
    </row>
    <row r="60" spans="1:16" x14ac:dyDescent="0.35">
      <c r="A60">
        <v>128</v>
      </c>
      <c r="B60">
        <v>28</v>
      </c>
      <c r="C60" t="s">
        <v>215</v>
      </c>
      <c r="D60" t="s">
        <v>2632</v>
      </c>
      <c r="E60" t="s">
        <v>217</v>
      </c>
      <c r="F60" t="s">
        <v>10</v>
      </c>
      <c r="G60" t="s">
        <v>11</v>
      </c>
      <c r="H60" t="s">
        <v>16</v>
      </c>
      <c r="I60">
        <v>5.5E-2</v>
      </c>
      <c r="J60">
        <v>5.5E-2</v>
      </c>
      <c r="K60">
        <v>61500</v>
      </c>
      <c r="L60">
        <v>3422.726306</v>
      </c>
      <c r="M60">
        <f t="shared" si="22"/>
        <v>3382.5</v>
      </c>
      <c r="N60">
        <f t="shared" si="23"/>
        <v>40.226306000000022</v>
      </c>
      <c r="O60" s="12">
        <f t="shared" si="24"/>
        <v>1.1892477753141175E-2</v>
      </c>
      <c r="P60">
        <v>5.07374992</v>
      </c>
    </row>
    <row r="61" spans="1:16" x14ac:dyDescent="0.35">
      <c r="A61">
        <v>130</v>
      </c>
      <c r="B61">
        <v>43</v>
      </c>
      <c r="C61" t="s">
        <v>165</v>
      </c>
      <c r="D61" t="s">
        <v>2633</v>
      </c>
      <c r="E61" t="s">
        <v>220</v>
      </c>
      <c r="F61" t="s">
        <v>20</v>
      </c>
      <c r="G61" t="s">
        <v>11</v>
      </c>
      <c r="H61" t="s">
        <v>16</v>
      </c>
      <c r="I61">
        <v>2.2198900000000001E-2</v>
      </c>
      <c r="J61">
        <v>2.2198900000000001E-2</v>
      </c>
      <c r="K61">
        <v>2222.6</v>
      </c>
      <c r="L61">
        <v>49.889175629999997</v>
      </c>
      <c r="M61">
        <f t="shared" si="22"/>
        <v>49.339275139999998</v>
      </c>
      <c r="N61">
        <f t="shared" si="23"/>
        <v>0.54990048999999885</v>
      </c>
      <c r="O61" s="12">
        <f t="shared" si="24"/>
        <v>1.1145289192831843E-2</v>
      </c>
      <c r="P61">
        <v>7.3954329999999999E-2</v>
      </c>
    </row>
    <row r="62" spans="1:16" x14ac:dyDescent="0.35">
      <c r="A62">
        <v>131</v>
      </c>
      <c r="B62">
        <v>43</v>
      </c>
      <c r="C62" t="s">
        <v>165</v>
      </c>
      <c r="D62" t="s">
        <v>2633</v>
      </c>
      <c r="E62" t="s">
        <v>221</v>
      </c>
      <c r="F62" t="s">
        <v>18</v>
      </c>
      <c r="G62" t="s">
        <v>11</v>
      </c>
      <c r="H62" t="s">
        <v>16</v>
      </c>
      <c r="I62">
        <v>6.3109837200000003</v>
      </c>
      <c r="J62">
        <v>6.3109837200000003</v>
      </c>
      <c r="K62">
        <v>39.090000000000003</v>
      </c>
      <c r="L62">
        <v>249.6299554</v>
      </c>
      <c r="M62">
        <f t="shared" si="22"/>
        <v>246.69635361480005</v>
      </c>
      <c r="N62">
        <f t="shared" si="23"/>
        <v>2.9336017851999543</v>
      </c>
      <c r="O62" s="12">
        <f t="shared" si="24"/>
        <v>1.1891549032705114E-2</v>
      </c>
      <c r="P62">
        <v>0.37004452999999998</v>
      </c>
    </row>
    <row r="63" spans="1:16" x14ac:dyDescent="0.35">
      <c r="A63">
        <v>138</v>
      </c>
      <c r="B63">
        <v>183</v>
      </c>
      <c r="C63" t="s">
        <v>232</v>
      </c>
      <c r="D63" t="s">
        <v>2633</v>
      </c>
      <c r="E63" t="s">
        <v>233</v>
      </c>
      <c r="F63" t="s">
        <v>20</v>
      </c>
      <c r="G63" t="s">
        <v>11</v>
      </c>
      <c r="H63" t="s">
        <v>16</v>
      </c>
      <c r="I63">
        <v>0.45896996000000001</v>
      </c>
      <c r="J63">
        <v>0.45896996000000001</v>
      </c>
      <c r="K63">
        <v>2150</v>
      </c>
      <c r="L63">
        <v>998.51960610000003</v>
      </c>
      <c r="M63">
        <f t="shared" si="22"/>
        <v>986.78541400000006</v>
      </c>
      <c r="N63">
        <f t="shared" si="23"/>
        <v>11.734192099999973</v>
      </c>
      <c r="O63" s="12">
        <f t="shared" si="24"/>
        <v>1.189133111770942E-2</v>
      </c>
      <c r="P63">
        <v>1.4801778000000001</v>
      </c>
    </row>
    <row r="64" spans="1:16" x14ac:dyDescent="0.35">
      <c r="A64">
        <v>144</v>
      </c>
      <c r="B64">
        <v>204</v>
      </c>
      <c r="C64" t="s">
        <v>199</v>
      </c>
      <c r="D64" t="s">
        <v>2631</v>
      </c>
      <c r="E64" t="s">
        <v>240</v>
      </c>
      <c r="F64" t="s">
        <v>41</v>
      </c>
      <c r="G64" t="s">
        <v>11</v>
      </c>
      <c r="H64" t="s">
        <v>16</v>
      </c>
      <c r="I64">
        <v>78</v>
      </c>
      <c r="J64">
        <v>78</v>
      </c>
      <c r="K64">
        <v>1.2609999999999999</v>
      </c>
      <c r="L64">
        <v>99.527341050000004</v>
      </c>
      <c r="M64">
        <f t="shared" si="22"/>
        <v>98.35799999999999</v>
      </c>
      <c r="N64">
        <f t="shared" si="23"/>
        <v>1.1693410500000141</v>
      </c>
      <c r="O64" s="12">
        <f t="shared" si="24"/>
        <v>1.1888621667785175E-2</v>
      </c>
      <c r="P64">
        <v>0.14753657000000001</v>
      </c>
    </row>
    <row r="65" spans="1:16" x14ac:dyDescent="0.35">
      <c r="A65">
        <v>151</v>
      </c>
      <c r="B65">
        <v>19</v>
      </c>
      <c r="C65" t="s">
        <v>111</v>
      </c>
      <c r="D65" t="s">
        <v>2629</v>
      </c>
      <c r="E65" t="s">
        <v>251</v>
      </c>
      <c r="F65" t="s">
        <v>24</v>
      </c>
      <c r="G65" t="s">
        <v>11</v>
      </c>
      <c r="H65" t="s">
        <v>16</v>
      </c>
      <c r="I65">
        <v>2000</v>
      </c>
      <c r="J65">
        <v>2000</v>
      </c>
      <c r="K65">
        <v>0.157</v>
      </c>
      <c r="L65">
        <v>317.7342213</v>
      </c>
      <c r="M65">
        <f t="shared" si="22"/>
        <v>314</v>
      </c>
      <c r="N65">
        <f t="shared" si="23"/>
        <v>3.7342213000000015</v>
      </c>
      <c r="O65" s="12">
        <f t="shared" si="24"/>
        <v>1.1892424522292999E-2</v>
      </c>
      <c r="P65">
        <v>0.47099996</v>
      </c>
    </row>
    <row r="66" spans="1:16" x14ac:dyDescent="0.35">
      <c r="A66">
        <v>153</v>
      </c>
      <c r="B66">
        <v>124</v>
      </c>
      <c r="C66" t="s">
        <v>253</v>
      </c>
      <c r="D66" t="s">
        <v>2629</v>
      </c>
      <c r="E66" t="s">
        <v>254</v>
      </c>
      <c r="F66" t="s">
        <v>24</v>
      </c>
      <c r="G66" t="s">
        <v>11</v>
      </c>
      <c r="H66" t="s">
        <v>16</v>
      </c>
      <c r="I66">
        <v>2000.0000000099999</v>
      </c>
      <c r="J66">
        <v>2000.0000000099999</v>
      </c>
      <c r="K66">
        <v>0.157</v>
      </c>
      <c r="L66">
        <v>317.7342213</v>
      </c>
      <c r="M66">
        <f t="shared" si="22"/>
        <v>314.00000000156996</v>
      </c>
      <c r="N66">
        <f t="shared" si="23"/>
        <v>3.7342212984300431</v>
      </c>
      <c r="O66" s="12">
        <f t="shared" si="24"/>
        <v>1.1892424517233671E-2</v>
      </c>
      <c r="P66">
        <v>0.47099996</v>
      </c>
    </row>
    <row r="67" spans="1:16" x14ac:dyDescent="0.35">
      <c r="A67">
        <v>158</v>
      </c>
      <c r="B67">
        <v>214</v>
      </c>
      <c r="C67" t="s">
        <v>261</v>
      </c>
      <c r="D67" t="s">
        <v>2628</v>
      </c>
      <c r="E67" t="s">
        <v>262</v>
      </c>
      <c r="F67" t="s">
        <v>15</v>
      </c>
      <c r="G67" t="s">
        <v>11</v>
      </c>
      <c r="H67" t="s">
        <v>16</v>
      </c>
      <c r="I67">
        <v>485</v>
      </c>
      <c r="J67">
        <v>485</v>
      </c>
      <c r="K67">
        <v>1.02</v>
      </c>
      <c r="L67">
        <v>500.57944550000002</v>
      </c>
      <c r="M67">
        <f t="shared" si="22"/>
        <v>494.7</v>
      </c>
      <c r="N67">
        <f t="shared" si="23"/>
        <v>5.8794455000000312</v>
      </c>
      <c r="O67" s="12">
        <f t="shared" si="24"/>
        <v>1.1884870628663899E-2</v>
      </c>
      <c r="P67">
        <v>0.74204510000000001</v>
      </c>
    </row>
    <row r="68" spans="1:16" x14ac:dyDescent="0.35">
      <c r="A68">
        <v>159</v>
      </c>
      <c r="B68">
        <v>214</v>
      </c>
      <c r="C68" t="s">
        <v>261</v>
      </c>
      <c r="D68" t="s">
        <v>2628</v>
      </c>
      <c r="E68" t="s">
        <v>263</v>
      </c>
      <c r="F68" t="s">
        <v>15</v>
      </c>
      <c r="G68" t="s">
        <v>11</v>
      </c>
      <c r="H68" t="s">
        <v>16</v>
      </c>
      <c r="I68">
        <v>400</v>
      </c>
      <c r="J68">
        <v>400</v>
      </c>
      <c r="K68">
        <v>1.2</v>
      </c>
      <c r="L68">
        <v>485.70593919999999</v>
      </c>
      <c r="M68">
        <f t="shared" si="22"/>
        <v>480</v>
      </c>
      <c r="N68">
        <f t="shared" si="23"/>
        <v>5.7059391999999889</v>
      </c>
      <c r="O68" s="12">
        <f t="shared" si="24"/>
        <v>1.188737333333331E-2</v>
      </c>
      <c r="P68">
        <v>0.71999701999999999</v>
      </c>
    </row>
    <row r="69" spans="1:16" x14ac:dyDescent="0.35">
      <c r="A69">
        <v>161</v>
      </c>
      <c r="B69">
        <v>214</v>
      </c>
      <c r="C69" t="s">
        <v>261</v>
      </c>
      <c r="D69" t="s">
        <v>2628</v>
      </c>
      <c r="E69" t="s">
        <v>265</v>
      </c>
      <c r="F69" t="s">
        <v>10</v>
      </c>
      <c r="G69" t="s">
        <v>11</v>
      </c>
      <c r="H69" t="s">
        <v>16</v>
      </c>
      <c r="I69">
        <v>1.55E-2</v>
      </c>
      <c r="J69">
        <v>1.55E-2</v>
      </c>
      <c r="K69">
        <v>63530</v>
      </c>
      <c r="L69">
        <v>996.42478340000002</v>
      </c>
      <c r="M69">
        <f t="shared" si="22"/>
        <v>984.71500000000003</v>
      </c>
      <c r="N69">
        <f t="shared" si="23"/>
        <v>11.709783399999992</v>
      </c>
      <c r="O69" s="12">
        <f t="shared" si="24"/>
        <v>1.1891545675652338E-2</v>
      </c>
      <c r="P69">
        <v>1.4770724900000001</v>
      </c>
    </row>
    <row r="70" spans="1:16" x14ac:dyDescent="0.35">
      <c r="A70">
        <v>163</v>
      </c>
      <c r="B70">
        <v>214</v>
      </c>
      <c r="C70" t="s">
        <v>261</v>
      </c>
      <c r="D70" t="s">
        <v>2628</v>
      </c>
      <c r="E70" t="s">
        <v>267</v>
      </c>
      <c r="F70" t="s">
        <v>10</v>
      </c>
      <c r="G70" t="s">
        <v>11</v>
      </c>
      <c r="H70" t="s">
        <v>16</v>
      </c>
      <c r="I70">
        <v>1.4999999999999999E-2</v>
      </c>
      <c r="J70">
        <v>1.4999999999999999E-2</v>
      </c>
      <c r="K70">
        <v>66522</v>
      </c>
      <c r="L70">
        <v>1009.695729</v>
      </c>
      <c r="M70">
        <f t="shared" si="22"/>
        <v>997.82999999999993</v>
      </c>
      <c r="N70">
        <f t="shared" si="23"/>
        <v>11.865729000000101</v>
      </c>
      <c r="O70" s="12">
        <f t="shared" si="24"/>
        <v>1.1891533627972803E-2</v>
      </c>
      <c r="P70">
        <v>1.49674497</v>
      </c>
    </row>
    <row r="71" spans="1:16" x14ac:dyDescent="0.35">
      <c r="A71">
        <v>176</v>
      </c>
      <c r="B71">
        <v>92</v>
      </c>
      <c r="C71" t="s">
        <v>135</v>
      </c>
      <c r="D71" t="s">
        <v>2629</v>
      </c>
      <c r="E71" t="s">
        <v>282</v>
      </c>
      <c r="F71" t="s">
        <v>24</v>
      </c>
      <c r="G71" t="s">
        <v>11</v>
      </c>
      <c r="H71" t="s">
        <v>16</v>
      </c>
      <c r="I71">
        <v>69.369800679999997</v>
      </c>
      <c r="J71">
        <v>69.369800679999997</v>
      </c>
      <c r="K71">
        <v>0.17069999999999999</v>
      </c>
      <c r="L71">
        <v>11.98223711</v>
      </c>
      <c r="M71">
        <f t="shared" si="22"/>
        <v>11.841424976075999</v>
      </c>
      <c r="N71">
        <f t="shared" si="23"/>
        <v>0.14081213392400116</v>
      </c>
      <c r="O71" s="12">
        <f t="shared" si="24"/>
        <v>1.1891485544053447E-2</v>
      </c>
      <c r="P71">
        <v>1.7762130000000001E-2</v>
      </c>
    </row>
    <row r="72" spans="1:16" x14ac:dyDescent="0.35">
      <c r="A72">
        <v>177</v>
      </c>
      <c r="B72">
        <v>92</v>
      </c>
      <c r="C72" t="s">
        <v>135</v>
      </c>
      <c r="D72" t="s">
        <v>2629</v>
      </c>
      <c r="E72" t="s">
        <v>283</v>
      </c>
      <c r="F72" t="s">
        <v>24</v>
      </c>
      <c r="G72" t="s">
        <v>11</v>
      </c>
      <c r="H72" t="s">
        <v>16</v>
      </c>
      <c r="I72">
        <v>11561.63344693</v>
      </c>
      <c r="J72">
        <v>11561.63344693</v>
      </c>
      <c r="K72">
        <v>0.17069999999999999</v>
      </c>
      <c r="L72">
        <v>1997.0395189999999</v>
      </c>
      <c r="M72">
        <f t="shared" si="22"/>
        <v>1973.5708293909508</v>
      </c>
      <c r="N72">
        <f t="shared" si="23"/>
        <v>23.468689609049079</v>
      </c>
      <c r="O72" s="12">
        <f t="shared" si="24"/>
        <v>1.1891485858803242E-2</v>
      </c>
      <c r="P72">
        <v>2.9603560500000001</v>
      </c>
    </row>
    <row r="73" spans="1:16" x14ac:dyDescent="0.35">
      <c r="A73">
        <v>178</v>
      </c>
      <c r="B73">
        <v>215</v>
      </c>
      <c r="C73" t="s">
        <v>177</v>
      </c>
      <c r="D73" t="s">
        <v>2633</v>
      </c>
      <c r="E73" t="s">
        <v>284</v>
      </c>
      <c r="F73" t="s">
        <v>39</v>
      </c>
      <c r="G73" t="s">
        <v>11</v>
      </c>
      <c r="H73" t="s">
        <v>16</v>
      </c>
      <c r="I73">
        <v>0.57999999999999996</v>
      </c>
      <c r="J73">
        <v>0.57999999999999996</v>
      </c>
      <c r="K73">
        <v>274.5</v>
      </c>
      <c r="L73">
        <v>161.1029959</v>
      </c>
      <c r="M73">
        <f t="shared" si="22"/>
        <v>159.20999999999998</v>
      </c>
      <c r="N73">
        <f t="shared" si="23"/>
        <v>1.8929959000000167</v>
      </c>
      <c r="O73" s="12">
        <f t="shared" si="24"/>
        <v>1.1889930908862615E-2</v>
      </c>
      <c r="P73">
        <v>0.23881461000000001</v>
      </c>
    </row>
    <row r="74" spans="1:16" x14ac:dyDescent="0.35">
      <c r="A74">
        <v>179</v>
      </c>
      <c r="B74">
        <v>215</v>
      </c>
      <c r="C74" t="s">
        <v>177</v>
      </c>
      <c r="D74" t="s">
        <v>2633</v>
      </c>
      <c r="E74" t="s">
        <v>285</v>
      </c>
      <c r="F74" t="s">
        <v>39</v>
      </c>
      <c r="G74" t="s">
        <v>11</v>
      </c>
      <c r="H74" t="s">
        <v>16</v>
      </c>
      <c r="I74">
        <v>1</v>
      </c>
      <c r="J74">
        <v>1</v>
      </c>
      <c r="K74">
        <v>275</v>
      </c>
      <c r="L74">
        <v>278.2692404</v>
      </c>
      <c r="M74">
        <f t="shared" si="22"/>
        <v>275</v>
      </c>
      <c r="N74">
        <f t="shared" si="23"/>
        <v>3.269240400000001</v>
      </c>
      <c r="O74" s="12">
        <f t="shared" si="24"/>
        <v>1.1888146909090912E-2</v>
      </c>
      <c r="P74">
        <v>0.41249860999999999</v>
      </c>
    </row>
    <row r="75" spans="1:16" x14ac:dyDescent="0.35">
      <c r="A75">
        <v>181</v>
      </c>
      <c r="B75">
        <v>215</v>
      </c>
      <c r="C75" t="s">
        <v>177</v>
      </c>
      <c r="D75" t="s">
        <v>2633</v>
      </c>
      <c r="E75" t="s">
        <v>287</v>
      </c>
      <c r="F75" t="s">
        <v>39</v>
      </c>
      <c r="G75" t="s">
        <v>11</v>
      </c>
      <c r="H75" t="s">
        <v>16</v>
      </c>
      <c r="I75">
        <v>1</v>
      </c>
      <c r="J75">
        <v>1</v>
      </c>
      <c r="K75">
        <v>275</v>
      </c>
      <c r="L75">
        <v>278.2692404</v>
      </c>
      <c r="M75">
        <f t="shared" si="22"/>
        <v>275</v>
      </c>
      <c r="N75">
        <f t="shared" si="23"/>
        <v>3.269240400000001</v>
      </c>
      <c r="O75" s="12">
        <f t="shared" si="24"/>
        <v>1.1888146909090912E-2</v>
      </c>
      <c r="P75">
        <v>0.41249860999999999</v>
      </c>
    </row>
    <row r="76" spans="1:16" x14ac:dyDescent="0.35">
      <c r="A76">
        <v>182</v>
      </c>
      <c r="B76">
        <v>215</v>
      </c>
      <c r="C76" t="s">
        <v>177</v>
      </c>
      <c r="D76" t="s">
        <v>2633</v>
      </c>
      <c r="E76" t="s">
        <v>288</v>
      </c>
      <c r="F76" t="s">
        <v>39</v>
      </c>
      <c r="G76" t="s">
        <v>11</v>
      </c>
      <c r="H76" t="s">
        <v>16</v>
      </c>
      <c r="I76">
        <v>1</v>
      </c>
      <c r="J76">
        <v>1</v>
      </c>
      <c r="K76">
        <v>277</v>
      </c>
      <c r="L76">
        <v>280.29361080000001</v>
      </c>
      <c r="M76">
        <f t="shared" si="22"/>
        <v>277</v>
      </c>
      <c r="N76">
        <f t="shared" si="23"/>
        <v>3.2936108000000104</v>
      </c>
      <c r="O76" s="12">
        <f t="shared" si="24"/>
        <v>1.1890291696750941E-2</v>
      </c>
      <c r="P76">
        <v>0.41549947999999998</v>
      </c>
    </row>
    <row r="77" spans="1:16" x14ac:dyDescent="0.35">
      <c r="A77">
        <v>183</v>
      </c>
      <c r="B77">
        <v>5</v>
      </c>
      <c r="C77" t="s">
        <v>289</v>
      </c>
      <c r="D77" t="s">
        <v>2632</v>
      </c>
      <c r="E77" t="s">
        <v>290</v>
      </c>
      <c r="F77" t="s">
        <v>24</v>
      </c>
      <c r="G77" t="s">
        <v>11</v>
      </c>
      <c r="H77" t="s">
        <v>16</v>
      </c>
      <c r="I77">
        <v>8300</v>
      </c>
      <c r="J77">
        <v>8300</v>
      </c>
      <c r="K77">
        <v>0.17699999999999999</v>
      </c>
      <c r="L77">
        <v>1485.0064050000001</v>
      </c>
      <c r="M77">
        <f t="shared" si="22"/>
        <v>1469.1</v>
      </c>
      <c r="N77">
        <f t="shared" si="23"/>
        <v>15.906405000000177</v>
      </c>
      <c r="O77" s="12">
        <f t="shared" si="24"/>
        <v>1.0827312640392198E-2</v>
      </c>
      <c r="P77">
        <v>2.2013323499999999</v>
      </c>
    </row>
    <row r="78" spans="1:16" x14ac:dyDescent="0.35">
      <c r="A78">
        <v>185</v>
      </c>
      <c r="B78">
        <v>110</v>
      </c>
      <c r="C78" t="s">
        <v>124</v>
      </c>
      <c r="D78" t="s">
        <v>2633</v>
      </c>
      <c r="E78" t="s">
        <v>293</v>
      </c>
      <c r="F78" t="s">
        <v>24</v>
      </c>
      <c r="G78" t="s">
        <v>11</v>
      </c>
      <c r="H78" t="s">
        <v>16</v>
      </c>
      <c r="I78">
        <v>3890</v>
      </c>
      <c r="J78">
        <v>3890</v>
      </c>
      <c r="K78">
        <v>0.17799999999999999</v>
      </c>
      <c r="L78">
        <v>700.65390179999997</v>
      </c>
      <c r="M78">
        <f t="shared" si="22"/>
        <v>692.42</v>
      </c>
      <c r="N78">
        <f t="shared" si="23"/>
        <v>8.2339018000000124</v>
      </c>
      <c r="O78" s="12">
        <f t="shared" si="24"/>
        <v>1.1891484648046003E-2</v>
      </c>
      <c r="P78">
        <v>1.0386299299999999</v>
      </c>
    </row>
    <row r="79" spans="1:16" x14ac:dyDescent="0.35">
      <c r="A79">
        <v>186</v>
      </c>
      <c r="B79">
        <v>34</v>
      </c>
      <c r="C79" t="s">
        <v>294</v>
      </c>
      <c r="D79" t="s">
        <v>2633</v>
      </c>
      <c r="E79" t="s">
        <v>295</v>
      </c>
      <c r="F79" t="s">
        <v>59</v>
      </c>
      <c r="G79" t="s">
        <v>11</v>
      </c>
      <c r="H79" t="s">
        <v>16</v>
      </c>
      <c r="I79">
        <v>28905.835379960001</v>
      </c>
      <c r="J79">
        <v>28905.835379960001</v>
      </c>
      <c r="K79">
        <v>9.9000000000000005E-2</v>
      </c>
      <c r="L79">
        <v>2884.5163969999999</v>
      </c>
      <c r="M79">
        <f t="shared" si="22"/>
        <v>2861.6777026160403</v>
      </c>
      <c r="N79">
        <f t="shared" si="23"/>
        <v>22.838694383959592</v>
      </c>
      <c r="O79" s="12">
        <f t="shared" si="24"/>
        <v>7.9808758208799336E-3</v>
      </c>
      <c r="P79">
        <v>4.27592719</v>
      </c>
    </row>
    <row r="80" spans="1:16" x14ac:dyDescent="0.35">
      <c r="A80">
        <v>187</v>
      </c>
      <c r="B80">
        <v>230</v>
      </c>
      <c r="C80" t="s">
        <v>246</v>
      </c>
      <c r="D80" t="s">
        <v>2632</v>
      </c>
      <c r="E80" t="s">
        <v>296</v>
      </c>
      <c r="F80" t="s">
        <v>10</v>
      </c>
      <c r="G80" t="s">
        <v>11</v>
      </c>
      <c r="H80" t="s">
        <v>16</v>
      </c>
      <c r="I80">
        <v>0.03</v>
      </c>
      <c r="J80">
        <v>0.03</v>
      </c>
      <c r="K80">
        <v>70269</v>
      </c>
      <c r="L80">
        <v>2124.782115</v>
      </c>
      <c r="M80">
        <f t="shared" si="22"/>
        <v>2108.0699999999997</v>
      </c>
      <c r="N80">
        <f t="shared" si="23"/>
        <v>16.712115000000267</v>
      </c>
      <c r="O80" s="12">
        <f t="shared" si="24"/>
        <v>7.9276850389219857E-3</v>
      </c>
      <c r="P80">
        <v>0</v>
      </c>
    </row>
    <row r="81" spans="1:16" x14ac:dyDescent="0.35">
      <c r="A81">
        <v>188</v>
      </c>
      <c r="B81">
        <v>230</v>
      </c>
      <c r="C81" t="s">
        <v>246</v>
      </c>
      <c r="D81" t="s">
        <v>2632</v>
      </c>
      <c r="E81" t="s">
        <v>297</v>
      </c>
      <c r="F81" t="s">
        <v>298</v>
      </c>
      <c r="G81" t="s">
        <v>11</v>
      </c>
      <c r="H81" t="s">
        <v>16</v>
      </c>
      <c r="I81">
        <v>3800</v>
      </c>
      <c r="J81">
        <v>3800</v>
      </c>
      <c r="K81">
        <v>1.2614000000000001</v>
      </c>
      <c r="L81">
        <v>4831.32</v>
      </c>
      <c r="M81">
        <f t="shared" si="22"/>
        <v>4793.3200000000006</v>
      </c>
      <c r="N81">
        <f t="shared" si="23"/>
        <v>37.999999999999091</v>
      </c>
      <c r="O81" s="12">
        <f t="shared" si="24"/>
        <v>7.9276993816392582E-3</v>
      </c>
      <c r="P81">
        <v>0</v>
      </c>
    </row>
    <row r="82" spans="1:16" x14ac:dyDescent="0.35">
      <c r="A82">
        <v>198</v>
      </c>
      <c r="B82">
        <v>82</v>
      </c>
      <c r="C82" t="s">
        <v>310</v>
      </c>
      <c r="D82" t="s">
        <v>2629</v>
      </c>
      <c r="E82" t="s">
        <v>311</v>
      </c>
      <c r="F82" t="s">
        <v>15</v>
      </c>
      <c r="G82" t="s">
        <v>11</v>
      </c>
      <c r="H82" t="s">
        <v>16</v>
      </c>
      <c r="I82">
        <v>350</v>
      </c>
      <c r="J82">
        <v>350</v>
      </c>
      <c r="K82">
        <v>1.3759999999999999</v>
      </c>
      <c r="L82">
        <v>487.19677439999998</v>
      </c>
      <c r="M82">
        <f t="shared" si="22"/>
        <v>481.59999999999997</v>
      </c>
      <c r="N82">
        <f t="shared" si="23"/>
        <v>5.5967744000000152</v>
      </c>
      <c r="O82" s="12">
        <f t="shared" si="24"/>
        <v>1.1621209302325615E-2</v>
      </c>
      <c r="P82">
        <v>0.72220700000000004</v>
      </c>
    </row>
    <row r="83" spans="1:16" x14ac:dyDescent="0.35">
      <c r="A83">
        <v>199</v>
      </c>
      <c r="B83">
        <v>82</v>
      </c>
      <c r="C83" t="s">
        <v>310</v>
      </c>
      <c r="D83" t="s">
        <v>2629</v>
      </c>
      <c r="E83" t="s">
        <v>312</v>
      </c>
      <c r="F83" t="s">
        <v>24</v>
      </c>
      <c r="G83" t="s">
        <v>11</v>
      </c>
      <c r="H83" t="s">
        <v>16</v>
      </c>
      <c r="I83">
        <v>10000</v>
      </c>
      <c r="J83">
        <v>10000</v>
      </c>
      <c r="K83">
        <v>0.14000000000000001</v>
      </c>
      <c r="L83">
        <v>1416.649478</v>
      </c>
      <c r="M83">
        <f t="shared" si="22"/>
        <v>1400.0000000000002</v>
      </c>
      <c r="N83">
        <f t="shared" si="23"/>
        <v>16.649477999999817</v>
      </c>
      <c r="O83" s="12">
        <f t="shared" si="24"/>
        <v>1.1892484285714154E-2</v>
      </c>
      <c r="P83">
        <v>2.0999999800000002</v>
      </c>
    </row>
    <row r="84" spans="1:16" x14ac:dyDescent="0.35">
      <c r="A84">
        <v>200</v>
      </c>
      <c r="B84">
        <v>200</v>
      </c>
      <c r="C84" t="s">
        <v>211</v>
      </c>
      <c r="D84" t="s">
        <v>2633</v>
      </c>
      <c r="E84" t="s">
        <v>313</v>
      </c>
      <c r="F84" t="s">
        <v>24</v>
      </c>
      <c r="G84" t="s">
        <v>11</v>
      </c>
      <c r="H84" t="s">
        <v>16</v>
      </c>
      <c r="I84">
        <v>2600</v>
      </c>
      <c r="J84">
        <v>2600</v>
      </c>
      <c r="K84">
        <v>0.17</v>
      </c>
      <c r="L84">
        <v>447.25603319999999</v>
      </c>
      <c r="M84">
        <f t="shared" si="22"/>
        <v>442.00000000000006</v>
      </c>
      <c r="N84">
        <f t="shared" si="23"/>
        <v>5.2560331999999335</v>
      </c>
      <c r="O84" s="12">
        <f t="shared" si="24"/>
        <v>1.1891477828054147E-2</v>
      </c>
      <c r="P84">
        <v>0.66299995</v>
      </c>
    </row>
    <row r="85" spans="1:16" hidden="1" x14ac:dyDescent="0.35">
      <c r="A85">
        <v>201</v>
      </c>
      <c r="B85">
        <v>200</v>
      </c>
      <c r="C85" t="s">
        <v>211</v>
      </c>
      <c r="D85" t="s">
        <v>2633</v>
      </c>
      <c r="E85" t="s">
        <v>314</v>
      </c>
      <c r="F85" t="s">
        <v>15</v>
      </c>
      <c r="G85" t="s">
        <v>11</v>
      </c>
      <c r="H85" t="s">
        <v>16</v>
      </c>
      <c r="I85">
        <v>1000</v>
      </c>
      <c r="J85">
        <v>1000</v>
      </c>
      <c r="K85">
        <v>1.38</v>
      </c>
      <c r="L85">
        <v>1379.2012560000001</v>
      </c>
      <c r="M85">
        <v>1380</v>
      </c>
      <c r="N85">
        <v>-0.79874399999994239</v>
      </c>
      <c r="O85" s="1">
        <v>-5.7879999999995823E-4</v>
      </c>
      <c r="P85">
        <v>2.04448973</v>
      </c>
    </row>
    <row r="86" spans="1:16" hidden="1" x14ac:dyDescent="0.35">
      <c r="A86">
        <v>202</v>
      </c>
      <c r="B86">
        <v>251</v>
      </c>
      <c r="C86" t="s">
        <v>129</v>
      </c>
      <c r="D86" t="s">
        <v>2629</v>
      </c>
      <c r="E86" t="s">
        <v>315</v>
      </c>
      <c r="F86" t="s">
        <v>59</v>
      </c>
      <c r="G86" t="s">
        <v>11</v>
      </c>
      <c r="H86" t="s">
        <v>16</v>
      </c>
      <c r="I86">
        <v>999.99999925999998</v>
      </c>
      <c r="J86">
        <v>999.99999925999998</v>
      </c>
      <c r="K86">
        <v>0.10145</v>
      </c>
      <c r="L86">
        <v>101.1674639</v>
      </c>
      <c r="M86">
        <v>101.449999924927</v>
      </c>
      <c r="N86">
        <v>-0.2825360249269977</v>
      </c>
      <c r="O86" s="1">
        <v>-2.7849780693550946E-3</v>
      </c>
      <c r="P86">
        <v>0.14996783999999999</v>
      </c>
    </row>
    <row r="87" spans="1:16" hidden="1" x14ac:dyDescent="0.35">
      <c r="A87">
        <v>203</v>
      </c>
      <c r="B87">
        <v>251</v>
      </c>
      <c r="C87" t="s">
        <v>129</v>
      </c>
      <c r="D87" t="s">
        <v>2629</v>
      </c>
      <c r="E87" t="s">
        <v>316</v>
      </c>
      <c r="F87" t="s">
        <v>59</v>
      </c>
      <c r="G87" t="s">
        <v>11</v>
      </c>
      <c r="H87" t="s">
        <v>16</v>
      </c>
      <c r="I87">
        <v>2080</v>
      </c>
      <c r="J87">
        <v>2080</v>
      </c>
      <c r="K87">
        <v>0.1045</v>
      </c>
      <c r="L87">
        <v>211.09205309999999</v>
      </c>
      <c r="M87">
        <v>217.35999999999999</v>
      </c>
      <c r="N87">
        <v>-6.2679468999999983</v>
      </c>
      <c r="O87" s="1">
        <v>-2.8836708225984536E-2</v>
      </c>
      <c r="P87">
        <v>0.31291701</v>
      </c>
    </row>
    <row r="88" spans="1:16" x14ac:dyDescent="0.35">
      <c r="A88">
        <v>204</v>
      </c>
      <c r="B88">
        <v>96</v>
      </c>
      <c r="C88" t="s">
        <v>163</v>
      </c>
      <c r="D88" t="s">
        <v>2629</v>
      </c>
      <c r="E88" t="s">
        <v>317</v>
      </c>
      <c r="F88" t="s">
        <v>24</v>
      </c>
      <c r="G88" t="s">
        <v>11</v>
      </c>
      <c r="H88" t="s">
        <v>16</v>
      </c>
      <c r="I88">
        <v>4088</v>
      </c>
      <c r="J88">
        <v>4088</v>
      </c>
      <c r="K88">
        <v>0.17499999999999999</v>
      </c>
      <c r="L88">
        <v>723.90716629999997</v>
      </c>
      <c r="M88">
        <f t="shared" ref="M88:M94" si="25">I88*K88</f>
        <v>715.4</v>
      </c>
      <c r="N88">
        <f t="shared" ref="N88:N94" si="26">L88-M88</f>
        <v>8.5071662999999944</v>
      </c>
      <c r="O88" s="12">
        <f t="shared" ref="O88:O94" si="27">IFERROR(N88/M88, 0)</f>
        <v>1.189148210791165E-2</v>
      </c>
      <c r="P88">
        <v>1.07309992</v>
      </c>
    </row>
    <row r="89" spans="1:16" x14ac:dyDescent="0.35">
      <c r="A89">
        <v>205</v>
      </c>
      <c r="B89">
        <v>96</v>
      </c>
      <c r="C89" t="s">
        <v>163</v>
      </c>
      <c r="D89" t="s">
        <v>2629</v>
      </c>
      <c r="E89" t="s">
        <v>318</v>
      </c>
      <c r="F89" t="s">
        <v>24</v>
      </c>
      <c r="G89" t="s">
        <v>11</v>
      </c>
      <c r="H89" t="s">
        <v>16</v>
      </c>
      <c r="I89">
        <v>15000.25188661</v>
      </c>
      <c r="J89">
        <v>15000.25188661</v>
      </c>
      <c r="K89">
        <v>0.183</v>
      </c>
      <c r="L89">
        <v>2777.6887790000001</v>
      </c>
      <c r="M89">
        <f t="shared" si="25"/>
        <v>2745.0460952496301</v>
      </c>
      <c r="N89">
        <f t="shared" si="26"/>
        <v>32.642683750369997</v>
      </c>
      <c r="O89" s="12">
        <f t="shared" si="27"/>
        <v>1.189148838223845E-2</v>
      </c>
      <c r="P89">
        <v>4.1175688900000003</v>
      </c>
    </row>
    <row r="90" spans="1:16" x14ac:dyDescent="0.35">
      <c r="A90">
        <v>206</v>
      </c>
      <c r="B90">
        <v>89</v>
      </c>
      <c r="C90" t="s">
        <v>85</v>
      </c>
      <c r="D90" t="s">
        <v>2632</v>
      </c>
      <c r="E90" t="s">
        <v>319</v>
      </c>
      <c r="F90" t="s">
        <v>24</v>
      </c>
      <c r="G90" t="s">
        <v>11</v>
      </c>
      <c r="H90" t="s">
        <v>16</v>
      </c>
      <c r="I90">
        <v>5305.58751897</v>
      </c>
      <c r="J90">
        <v>5305.58751897</v>
      </c>
      <c r="K90">
        <v>0.1832</v>
      </c>
      <c r="L90">
        <v>983.54200639999999</v>
      </c>
      <c r="M90">
        <f t="shared" si="25"/>
        <v>971.98363347530403</v>
      </c>
      <c r="N90">
        <f t="shared" si="26"/>
        <v>11.558372924695959</v>
      </c>
      <c r="O90" s="12">
        <f t="shared" si="27"/>
        <v>1.189153039889085E-2</v>
      </c>
      <c r="P90">
        <v>1.4579754199999999</v>
      </c>
    </row>
    <row r="91" spans="1:16" x14ac:dyDescent="0.35">
      <c r="A91">
        <v>207</v>
      </c>
      <c r="B91">
        <v>222</v>
      </c>
      <c r="C91" t="s">
        <v>320</v>
      </c>
      <c r="D91" t="s">
        <v>2633</v>
      </c>
      <c r="E91" t="s">
        <v>321</v>
      </c>
      <c r="F91" t="s">
        <v>20</v>
      </c>
      <c r="G91" t="s">
        <v>11</v>
      </c>
      <c r="H91" t="s">
        <v>16</v>
      </c>
      <c r="I91">
        <v>1.1000000000000001</v>
      </c>
      <c r="J91">
        <v>1.1000000000000001</v>
      </c>
      <c r="K91">
        <v>2490</v>
      </c>
      <c r="L91">
        <v>2771.5707480000001</v>
      </c>
      <c r="M91">
        <f t="shared" si="25"/>
        <v>2739</v>
      </c>
      <c r="N91">
        <f t="shared" si="26"/>
        <v>32.570748000000094</v>
      </c>
      <c r="O91" s="12">
        <f t="shared" si="27"/>
        <v>1.1891474260679115E-2</v>
      </c>
      <c r="P91">
        <v>4.1084996900000004</v>
      </c>
    </row>
    <row r="92" spans="1:16" x14ac:dyDescent="0.35">
      <c r="A92">
        <v>208</v>
      </c>
      <c r="B92">
        <v>222</v>
      </c>
      <c r="C92" t="s">
        <v>320</v>
      </c>
      <c r="D92" t="s">
        <v>2633</v>
      </c>
      <c r="E92" t="s">
        <v>322</v>
      </c>
      <c r="F92" t="s">
        <v>18</v>
      </c>
      <c r="G92" t="s">
        <v>11</v>
      </c>
      <c r="H92" t="s">
        <v>16</v>
      </c>
      <c r="I92">
        <v>3</v>
      </c>
      <c r="J92">
        <v>3</v>
      </c>
      <c r="K92">
        <v>44.2</v>
      </c>
      <c r="L92">
        <v>134.1768194</v>
      </c>
      <c r="M92">
        <f t="shared" si="25"/>
        <v>132.60000000000002</v>
      </c>
      <c r="N92">
        <f t="shared" si="26"/>
        <v>1.5768193999999767</v>
      </c>
      <c r="O92" s="12">
        <f t="shared" si="27"/>
        <v>1.1891549019607666E-2</v>
      </c>
      <c r="P92">
        <v>0.19889999</v>
      </c>
    </row>
    <row r="93" spans="1:16" x14ac:dyDescent="0.35">
      <c r="A93">
        <v>209</v>
      </c>
      <c r="B93">
        <v>222</v>
      </c>
      <c r="C93" t="s">
        <v>320</v>
      </c>
      <c r="D93" t="s">
        <v>2633</v>
      </c>
      <c r="E93" t="s">
        <v>323</v>
      </c>
      <c r="F93" t="s">
        <v>15</v>
      </c>
      <c r="G93" t="s">
        <v>11</v>
      </c>
      <c r="H93" t="s">
        <v>16</v>
      </c>
      <c r="I93">
        <v>100</v>
      </c>
      <c r="J93">
        <v>100</v>
      </c>
      <c r="K93">
        <v>1.411</v>
      </c>
      <c r="L93">
        <v>142.77682759999999</v>
      </c>
      <c r="M93">
        <f t="shared" si="25"/>
        <v>141.1</v>
      </c>
      <c r="N93">
        <f t="shared" si="26"/>
        <v>1.6768275999999958</v>
      </c>
      <c r="O93" s="12">
        <f t="shared" si="27"/>
        <v>1.1883965981573322E-2</v>
      </c>
      <c r="P93">
        <v>0.21164841000000001</v>
      </c>
    </row>
    <row r="94" spans="1:16" x14ac:dyDescent="0.35">
      <c r="A94">
        <v>210</v>
      </c>
      <c r="B94">
        <v>222</v>
      </c>
      <c r="C94" t="s">
        <v>320</v>
      </c>
      <c r="D94" t="s">
        <v>2633</v>
      </c>
      <c r="E94" t="s">
        <v>324</v>
      </c>
      <c r="F94" t="s">
        <v>39</v>
      </c>
      <c r="G94" t="s">
        <v>11</v>
      </c>
      <c r="H94" t="s">
        <v>16</v>
      </c>
      <c r="I94">
        <v>3.3</v>
      </c>
      <c r="J94">
        <v>3.3</v>
      </c>
      <c r="K94">
        <v>293.7</v>
      </c>
      <c r="L94">
        <v>979.25471819999996</v>
      </c>
      <c r="M94">
        <f t="shared" si="25"/>
        <v>969.20999999999992</v>
      </c>
      <c r="N94">
        <f t="shared" si="26"/>
        <v>10.044718200000034</v>
      </c>
      <c r="O94" s="12">
        <f t="shared" si="27"/>
        <v>1.0363820224719137E-2</v>
      </c>
      <c r="P94">
        <v>1.45162006</v>
      </c>
    </row>
    <row r="95" spans="1:16" hidden="1" x14ac:dyDescent="0.35">
      <c r="A95">
        <v>211</v>
      </c>
      <c r="B95">
        <v>251</v>
      </c>
      <c r="C95" t="s">
        <v>129</v>
      </c>
      <c r="D95" t="s">
        <v>2629</v>
      </c>
      <c r="E95" t="s">
        <v>325</v>
      </c>
      <c r="F95" t="s">
        <v>59</v>
      </c>
      <c r="G95" t="s">
        <v>11</v>
      </c>
      <c r="H95" t="s">
        <v>16</v>
      </c>
      <c r="I95">
        <v>960</v>
      </c>
      <c r="J95">
        <v>960</v>
      </c>
      <c r="K95">
        <v>0.10236000000000001</v>
      </c>
      <c r="L95">
        <v>98.150054400000002</v>
      </c>
      <c r="M95">
        <v>98.265600000000006</v>
      </c>
      <c r="N95">
        <v>-0.11554560000000436</v>
      </c>
      <c r="O95" s="1">
        <v>-1.1758499413833971E-3</v>
      </c>
      <c r="P95">
        <v>0.14549492</v>
      </c>
    </row>
    <row r="96" spans="1:16" x14ac:dyDescent="0.35">
      <c r="A96">
        <v>212</v>
      </c>
      <c r="B96">
        <v>251</v>
      </c>
      <c r="C96" t="s">
        <v>129</v>
      </c>
      <c r="D96" t="s">
        <v>2629</v>
      </c>
      <c r="E96" t="s">
        <v>326</v>
      </c>
      <c r="F96" t="s">
        <v>59</v>
      </c>
      <c r="G96" t="s">
        <v>11</v>
      </c>
      <c r="H96" t="s">
        <v>16</v>
      </c>
      <c r="I96">
        <v>960</v>
      </c>
      <c r="J96">
        <v>960</v>
      </c>
      <c r="K96">
        <v>0.10248</v>
      </c>
      <c r="L96">
        <v>98.530312629999997</v>
      </c>
      <c r="M96">
        <f t="shared" ref="M96:M102" si="28">I96*K96</f>
        <v>98.380800000000008</v>
      </c>
      <c r="N96">
        <f t="shared" ref="N96:N102" si="29">L96-M96</f>
        <v>0.1495126299999896</v>
      </c>
      <c r="O96" s="12">
        <f t="shared" ref="O96:O102" si="30">IFERROR(N96/M96, 0)</f>
        <v>1.5197338301781403E-3</v>
      </c>
      <c r="P96">
        <v>0.14605860000000001</v>
      </c>
    </row>
    <row r="97" spans="1:16" x14ac:dyDescent="0.35">
      <c r="A97">
        <v>213</v>
      </c>
      <c r="B97">
        <v>96</v>
      </c>
      <c r="C97" t="s">
        <v>163</v>
      </c>
      <c r="D97" t="s">
        <v>2629</v>
      </c>
      <c r="E97" t="s">
        <v>327</v>
      </c>
      <c r="F97" t="s">
        <v>24</v>
      </c>
      <c r="G97" t="s">
        <v>11</v>
      </c>
      <c r="H97" t="s">
        <v>16</v>
      </c>
      <c r="I97">
        <v>16176.810076969999</v>
      </c>
      <c r="J97">
        <v>16176.810076969999</v>
      </c>
      <c r="K97">
        <v>0.183</v>
      </c>
      <c r="L97">
        <v>2995.5592860000002</v>
      </c>
      <c r="M97">
        <f t="shared" si="28"/>
        <v>2960.3562440855098</v>
      </c>
      <c r="N97">
        <f t="shared" si="29"/>
        <v>35.203041914490314</v>
      </c>
      <c r="O97" s="12">
        <f t="shared" si="30"/>
        <v>1.1891488392595453E-2</v>
      </c>
      <c r="P97">
        <v>4.4405340899999999</v>
      </c>
    </row>
    <row r="98" spans="1:16" x14ac:dyDescent="0.35">
      <c r="A98">
        <v>214</v>
      </c>
      <c r="B98">
        <v>40</v>
      </c>
      <c r="C98" t="s">
        <v>328</v>
      </c>
      <c r="D98" t="s">
        <v>2629</v>
      </c>
      <c r="E98" t="s">
        <v>329</v>
      </c>
      <c r="F98" t="s">
        <v>24</v>
      </c>
      <c r="G98" t="s">
        <v>11</v>
      </c>
      <c r="H98" t="s">
        <v>16</v>
      </c>
      <c r="I98">
        <v>2500</v>
      </c>
      <c r="J98">
        <v>2500</v>
      </c>
      <c r="K98">
        <v>0.186</v>
      </c>
      <c r="L98">
        <v>466.40163369999999</v>
      </c>
      <c r="M98">
        <f t="shared" si="28"/>
        <v>465</v>
      </c>
      <c r="N98">
        <f t="shared" si="29"/>
        <v>1.4016336999999908</v>
      </c>
      <c r="O98" s="12">
        <f t="shared" si="30"/>
        <v>3.0142660215053563E-3</v>
      </c>
      <c r="P98">
        <v>0.69138085999999999</v>
      </c>
    </row>
    <row r="99" spans="1:16" x14ac:dyDescent="0.35">
      <c r="A99">
        <v>216</v>
      </c>
      <c r="B99">
        <v>136</v>
      </c>
      <c r="C99" t="s">
        <v>331</v>
      </c>
      <c r="D99" t="s">
        <v>2633</v>
      </c>
      <c r="E99" t="s">
        <v>332</v>
      </c>
      <c r="F99" t="s">
        <v>15</v>
      </c>
      <c r="G99" t="s">
        <v>11</v>
      </c>
      <c r="H99" t="s">
        <v>16</v>
      </c>
      <c r="I99">
        <v>170</v>
      </c>
      <c r="J99">
        <v>170</v>
      </c>
      <c r="K99">
        <v>1.3879999999999999</v>
      </c>
      <c r="L99">
        <v>238.76491569999999</v>
      </c>
      <c r="M99">
        <f t="shared" si="28"/>
        <v>235.95999999999998</v>
      </c>
      <c r="N99">
        <f t="shared" si="29"/>
        <v>2.8049157000000093</v>
      </c>
      <c r="O99" s="12">
        <f t="shared" si="30"/>
        <v>1.1887250805221265E-2</v>
      </c>
      <c r="P99">
        <v>0.35393848999999999</v>
      </c>
    </row>
    <row r="100" spans="1:16" x14ac:dyDescent="0.35">
      <c r="A100">
        <v>217</v>
      </c>
      <c r="B100">
        <v>179</v>
      </c>
      <c r="C100" t="s">
        <v>333</v>
      </c>
      <c r="D100" t="s">
        <v>2629</v>
      </c>
      <c r="E100" t="s">
        <v>334</v>
      </c>
      <c r="F100" t="s">
        <v>20</v>
      </c>
      <c r="G100" t="s">
        <v>11</v>
      </c>
      <c r="H100" t="s">
        <v>16</v>
      </c>
      <c r="I100">
        <v>3.3000000000000002E-2</v>
      </c>
      <c r="J100">
        <v>3.3000000000000002E-2</v>
      </c>
      <c r="K100">
        <v>2300</v>
      </c>
      <c r="L100">
        <v>76.802532420000006</v>
      </c>
      <c r="M100">
        <f t="shared" si="28"/>
        <v>75.900000000000006</v>
      </c>
      <c r="N100">
        <f t="shared" si="29"/>
        <v>0.90253242</v>
      </c>
      <c r="O100" s="12">
        <f t="shared" si="30"/>
        <v>1.1891072727272727E-2</v>
      </c>
      <c r="P100">
        <v>0.11384994</v>
      </c>
    </row>
    <row r="101" spans="1:16" x14ac:dyDescent="0.35">
      <c r="A101">
        <v>219</v>
      </c>
      <c r="B101">
        <v>204</v>
      </c>
      <c r="C101" t="s">
        <v>199</v>
      </c>
      <c r="D101" t="s">
        <v>2631</v>
      </c>
      <c r="E101" t="s">
        <v>336</v>
      </c>
      <c r="F101" t="s">
        <v>201</v>
      </c>
      <c r="G101" t="s">
        <v>11</v>
      </c>
      <c r="H101" t="s">
        <v>16</v>
      </c>
      <c r="I101">
        <v>129</v>
      </c>
      <c r="J101">
        <v>129</v>
      </c>
      <c r="K101">
        <v>0.21099999999999999</v>
      </c>
      <c r="L101">
        <v>27.219000000000001</v>
      </c>
      <c r="M101">
        <f t="shared" si="28"/>
        <v>27.218999999999998</v>
      </c>
      <c r="N101">
        <f t="shared" si="29"/>
        <v>0</v>
      </c>
      <c r="O101" s="12">
        <f t="shared" si="30"/>
        <v>0</v>
      </c>
      <c r="P101">
        <v>4.0828499999999997E-2</v>
      </c>
    </row>
    <row r="102" spans="1:16" x14ac:dyDescent="0.35">
      <c r="A102">
        <v>220</v>
      </c>
      <c r="B102">
        <v>204</v>
      </c>
      <c r="C102" t="s">
        <v>199</v>
      </c>
      <c r="D102" t="s">
        <v>2631</v>
      </c>
      <c r="E102" t="s">
        <v>337</v>
      </c>
      <c r="F102" t="s">
        <v>41</v>
      </c>
      <c r="G102" t="s">
        <v>11</v>
      </c>
      <c r="H102" t="s">
        <v>16</v>
      </c>
      <c r="I102">
        <v>28</v>
      </c>
      <c r="J102">
        <v>28</v>
      </c>
      <c r="K102">
        <v>1.262</v>
      </c>
      <c r="L102">
        <v>35.755997399999998</v>
      </c>
      <c r="M102">
        <f t="shared" si="28"/>
        <v>35.335999999999999</v>
      </c>
      <c r="N102">
        <f t="shared" si="29"/>
        <v>0.41999739999999974</v>
      </c>
      <c r="O102" s="12">
        <f t="shared" si="30"/>
        <v>1.1885821824767936E-2</v>
      </c>
      <c r="P102">
        <v>5.3003689999999999E-2</v>
      </c>
    </row>
    <row r="103" spans="1:16" hidden="1" x14ac:dyDescent="0.35">
      <c r="A103">
        <v>224</v>
      </c>
      <c r="B103">
        <v>172</v>
      </c>
      <c r="C103" t="s">
        <v>279</v>
      </c>
      <c r="D103" t="s">
        <v>2633</v>
      </c>
      <c r="E103" t="s">
        <v>342</v>
      </c>
      <c r="F103" t="s">
        <v>24</v>
      </c>
      <c r="G103" t="s">
        <v>11</v>
      </c>
      <c r="H103" t="s">
        <v>16</v>
      </c>
      <c r="I103">
        <v>246.13568014000001</v>
      </c>
      <c r="J103">
        <v>246.13568014000001</v>
      </c>
      <c r="K103">
        <v>1.76</v>
      </c>
      <c r="L103">
        <v>45.915397329999998</v>
      </c>
      <c r="M103">
        <v>433.19879704639999</v>
      </c>
      <c r="N103">
        <v>-387.28339971639997</v>
      </c>
      <c r="O103" s="5">
        <v>-0.89400848376529074</v>
      </c>
      <c r="P103">
        <v>6.8063709999999999E-2</v>
      </c>
    </row>
    <row r="104" spans="1:16" hidden="1" x14ac:dyDescent="0.35">
      <c r="A104">
        <v>225</v>
      </c>
      <c r="B104">
        <v>172</v>
      </c>
      <c r="C104" t="s">
        <v>279</v>
      </c>
      <c r="D104" t="s">
        <v>2633</v>
      </c>
      <c r="E104" t="s">
        <v>343</v>
      </c>
      <c r="F104" t="s">
        <v>24</v>
      </c>
      <c r="G104" t="s">
        <v>11</v>
      </c>
      <c r="H104" t="s">
        <v>16</v>
      </c>
      <c r="I104">
        <v>274.73003023000001</v>
      </c>
      <c r="J104">
        <v>274.73003023000001</v>
      </c>
      <c r="K104">
        <v>1.76</v>
      </c>
      <c r="L104">
        <v>51.324111850000001</v>
      </c>
      <c r="M104">
        <v>483.52485320480002</v>
      </c>
      <c r="N104">
        <v>-432.20074135480002</v>
      </c>
      <c r="O104" s="5">
        <v>-0.89385424242451228</v>
      </c>
      <c r="P104">
        <v>7.608144E-2</v>
      </c>
    </row>
    <row r="105" spans="1:16" x14ac:dyDescent="0.35">
      <c r="A105">
        <v>227</v>
      </c>
      <c r="B105">
        <v>96</v>
      </c>
      <c r="C105" t="s">
        <v>163</v>
      </c>
      <c r="D105" t="s">
        <v>2629</v>
      </c>
      <c r="E105" t="s">
        <v>345</v>
      </c>
      <c r="F105" t="s">
        <v>24</v>
      </c>
      <c r="G105" t="s">
        <v>11</v>
      </c>
      <c r="H105" t="s">
        <v>16</v>
      </c>
      <c r="I105">
        <v>13334.938036420001</v>
      </c>
      <c r="J105">
        <v>13334.938036420001</v>
      </c>
      <c r="K105">
        <v>0.185</v>
      </c>
      <c r="L105">
        <v>2496.2994090000002</v>
      </c>
      <c r="M105">
        <f t="shared" ref="M105:M112" si="31">I105*K105</f>
        <v>2466.9635367377</v>
      </c>
      <c r="N105">
        <f t="shared" ref="N105:N112" si="32">L105-M105</f>
        <v>29.3358722623002</v>
      </c>
      <c r="O105" s="12">
        <f t="shared" ref="O105:O112" si="33">IFERROR(N105/M105, 0)</f>
        <v>1.1891490014114197E-2</v>
      </c>
      <c r="P105">
        <v>3.7004450800000002</v>
      </c>
    </row>
    <row r="106" spans="1:16" x14ac:dyDescent="0.35">
      <c r="A106">
        <v>228</v>
      </c>
      <c r="B106">
        <v>12</v>
      </c>
      <c r="C106" t="s">
        <v>346</v>
      </c>
      <c r="D106" t="s">
        <v>2629</v>
      </c>
      <c r="E106" t="s">
        <v>347</v>
      </c>
      <c r="F106" t="s">
        <v>15</v>
      </c>
      <c r="G106" t="s">
        <v>11</v>
      </c>
      <c r="H106" t="s">
        <v>16</v>
      </c>
      <c r="I106">
        <v>500</v>
      </c>
      <c r="J106">
        <v>500</v>
      </c>
      <c r="K106">
        <v>1.4</v>
      </c>
      <c r="L106">
        <v>708.31903399999999</v>
      </c>
      <c r="M106">
        <f t="shared" si="31"/>
        <v>700</v>
      </c>
      <c r="N106">
        <f t="shared" si="32"/>
        <v>8.3190339999999878</v>
      </c>
      <c r="O106" s="12">
        <f t="shared" si="33"/>
        <v>1.1884334285714268E-2</v>
      </c>
      <c r="P106">
        <v>1.04999251</v>
      </c>
    </row>
    <row r="107" spans="1:16" x14ac:dyDescent="0.35">
      <c r="A107">
        <v>230</v>
      </c>
      <c r="B107">
        <v>196</v>
      </c>
      <c r="C107" t="s">
        <v>92</v>
      </c>
      <c r="D107" t="s">
        <v>2629</v>
      </c>
      <c r="E107" t="s">
        <v>349</v>
      </c>
      <c r="F107" t="s">
        <v>24</v>
      </c>
      <c r="G107" t="s">
        <v>11</v>
      </c>
      <c r="H107" t="s">
        <v>16</v>
      </c>
      <c r="I107">
        <v>13407.41052575</v>
      </c>
      <c r="J107">
        <v>13407.41052575</v>
      </c>
      <c r="K107">
        <v>0.184</v>
      </c>
      <c r="L107">
        <v>2496.299407</v>
      </c>
      <c r="M107">
        <f t="shared" si="31"/>
        <v>2466.9635367379997</v>
      </c>
      <c r="N107">
        <f t="shared" si="32"/>
        <v>29.335870262000299</v>
      </c>
      <c r="O107" s="12">
        <f t="shared" si="33"/>
        <v>1.1891489203277946E-2</v>
      </c>
      <c r="P107">
        <v>3.7004450800000002</v>
      </c>
    </row>
    <row r="108" spans="1:16" x14ac:dyDescent="0.35">
      <c r="A108">
        <v>234</v>
      </c>
      <c r="B108">
        <v>43</v>
      </c>
      <c r="C108" t="s">
        <v>165</v>
      </c>
      <c r="D108" t="s">
        <v>2633</v>
      </c>
      <c r="E108" t="s">
        <v>355</v>
      </c>
      <c r="F108" t="s">
        <v>10</v>
      </c>
      <c r="G108" t="s">
        <v>11</v>
      </c>
      <c r="H108" t="s">
        <v>16</v>
      </c>
      <c r="I108">
        <v>2.7533700000000002E-3</v>
      </c>
      <c r="J108">
        <v>2.7533700000000002E-3</v>
      </c>
      <c r="K108">
        <v>71320</v>
      </c>
      <c r="L108">
        <v>198.70549260000001</v>
      </c>
      <c r="M108">
        <f t="shared" si="31"/>
        <v>196.37034840000001</v>
      </c>
      <c r="N108">
        <f t="shared" si="32"/>
        <v>2.335144200000002</v>
      </c>
      <c r="O108" s="12">
        <f t="shared" si="33"/>
        <v>1.1891531583186832E-2</v>
      </c>
      <c r="P108">
        <v>0.29455551000000002</v>
      </c>
    </row>
    <row r="109" spans="1:16" x14ac:dyDescent="0.35">
      <c r="A109">
        <v>235</v>
      </c>
      <c r="B109">
        <v>43</v>
      </c>
      <c r="C109" t="s">
        <v>165</v>
      </c>
      <c r="D109" t="s">
        <v>2633</v>
      </c>
      <c r="E109" t="s">
        <v>356</v>
      </c>
      <c r="F109" t="s">
        <v>10</v>
      </c>
      <c r="G109" t="s">
        <v>11</v>
      </c>
      <c r="H109" t="s">
        <v>16</v>
      </c>
      <c r="I109">
        <v>2.7679800000000002E-3</v>
      </c>
      <c r="J109">
        <v>2.7679800000000002E-3</v>
      </c>
      <c r="K109">
        <v>71300</v>
      </c>
      <c r="L109">
        <v>199.70385200000001</v>
      </c>
      <c r="M109">
        <f t="shared" si="31"/>
        <v>197.35697400000001</v>
      </c>
      <c r="N109">
        <f t="shared" si="32"/>
        <v>2.3468780000000038</v>
      </c>
      <c r="O109" s="12">
        <f t="shared" si="33"/>
        <v>1.1891538223523856E-2</v>
      </c>
      <c r="P109">
        <v>0.29603544999999998</v>
      </c>
    </row>
    <row r="110" spans="1:16" x14ac:dyDescent="0.35">
      <c r="A110">
        <v>236</v>
      </c>
      <c r="B110">
        <v>43</v>
      </c>
      <c r="C110" t="s">
        <v>165</v>
      </c>
      <c r="D110" t="s">
        <v>2633</v>
      </c>
      <c r="E110" t="s">
        <v>357</v>
      </c>
      <c r="F110" t="s">
        <v>10</v>
      </c>
      <c r="G110" t="s">
        <v>11</v>
      </c>
      <c r="H110" t="s">
        <v>16</v>
      </c>
      <c r="I110">
        <v>2.7796800000000001E-3</v>
      </c>
      <c r="J110">
        <v>2.7796800000000001E-3</v>
      </c>
      <c r="K110">
        <v>71200.998000000007</v>
      </c>
      <c r="L110">
        <v>200.15778900000001</v>
      </c>
      <c r="M110">
        <f t="shared" si="31"/>
        <v>197.91599012064003</v>
      </c>
      <c r="N110">
        <f t="shared" si="32"/>
        <v>2.2417988793599761</v>
      </c>
      <c r="O110" s="12">
        <f t="shared" si="33"/>
        <v>1.132702253109253E-2</v>
      </c>
      <c r="P110">
        <v>0.29670836</v>
      </c>
    </row>
    <row r="111" spans="1:16" x14ac:dyDescent="0.35">
      <c r="A111">
        <v>237</v>
      </c>
      <c r="B111">
        <v>43</v>
      </c>
      <c r="C111" t="s">
        <v>165</v>
      </c>
      <c r="D111" t="s">
        <v>2633</v>
      </c>
      <c r="E111" t="s">
        <v>358</v>
      </c>
      <c r="F111" t="s">
        <v>10</v>
      </c>
      <c r="G111" t="s">
        <v>11</v>
      </c>
      <c r="H111" t="s">
        <v>16</v>
      </c>
      <c r="I111">
        <v>2.7796800000000001E-3</v>
      </c>
      <c r="J111">
        <v>2.7796800000000001E-3</v>
      </c>
      <c r="K111">
        <v>70999.998000000007</v>
      </c>
      <c r="L111">
        <v>199.7041581</v>
      </c>
      <c r="M111">
        <f t="shared" si="31"/>
        <v>197.35727444064003</v>
      </c>
      <c r="N111">
        <f t="shared" si="32"/>
        <v>2.3468836593599747</v>
      </c>
      <c r="O111" s="12">
        <f t="shared" si="33"/>
        <v>1.1891548796524633E-2</v>
      </c>
      <c r="P111">
        <v>0.29603591000000001</v>
      </c>
    </row>
    <row r="112" spans="1:16" x14ac:dyDescent="0.35">
      <c r="A112">
        <v>238</v>
      </c>
      <c r="B112">
        <v>43</v>
      </c>
      <c r="C112" t="s">
        <v>165</v>
      </c>
      <c r="D112" t="s">
        <v>2633</v>
      </c>
      <c r="E112" t="s">
        <v>359</v>
      </c>
      <c r="F112" t="s">
        <v>10</v>
      </c>
      <c r="G112" t="s">
        <v>11</v>
      </c>
      <c r="H112" t="s">
        <v>16</v>
      </c>
      <c r="I112">
        <v>2.7796800000000001E-3</v>
      </c>
      <c r="J112">
        <v>2.7796800000000001E-3</v>
      </c>
      <c r="K112">
        <v>70800</v>
      </c>
      <c r="L112">
        <v>199.1416146</v>
      </c>
      <c r="M112">
        <f t="shared" si="31"/>
        <v>196.801344</v>
      </c>
      <c r="N112">
        <f t="shared" si="32"/>
        <v>2.3402705999999966</v>
      </c>
      <c r="O112" s="12">
        <f t="shared" si="33"/>
        <v>1.1891537691937697E-2</v>
      </c>
      <c r="P112">
        <v>0.29520201000000001</v>
      </c>
    </row>
    <row r="113" spans="1:16" hidden="1" x14ac:dyDescent="0.35">
      <c r="A113">
        <v>240</v>
      </c>
      <c r="B113">
        <v>245</v>
      </c>
      <c r="C113" t="s">
        <v>8</v>
      </c>
      <c r="D113" t="s">
        <v>2633</v>
      </c>
      <c r="E113" t="s">
        <v>362</v>
      </c>
      <c r="F113" t="s">
        <v>10</v>
      </c>
      <c r="G113" t="s">
        <v>11</v>
      </c>
      <c r="H113" t="s">
        <v>16</v>
      </c>
      <c r="I113">
        <v>0.5</v>
      </c>
      <c r="J113">
        <v>0.5</v>
      </c>
      <c r="K113">
        <v>68000</v>
      </c>
      <c r="L113">
        <v>33999.999499999998</v>
      </c>
      <c r="M113">
        <v>34000</v>
      </c>
      <c r="N113">
        <v>-5.0000000192085281E-4</v>
      </c>
      <c r="O113" s="1">
        <v>-1.4705882409436847E-8</v>
      </c>
      <c r="P113">
        <v>0</v>
      </c>
    </row>
    <row r="114" spans="1:16" x14ac:dyDescent="0.35">
      <c r="A114">
        <v>248</v>
      </c>
      <c r="B114">
        <v>68</v>
      </c>
      <c r="C114" t="s">
        <v>98</v>
      </c>
      <c r="D114" t="s">
        <v>2633</v>
      </c>
      <c r="E114" t="s">
        <v>371</v>
      </c>
      <c r="F114" t="s">
        <v>24</v>
      </c>
      <c r="G114" t="s">
        <v>11</v>
      </c>
      <c r="H114" t="s">
        <v>16</v>
      </c>
      <c r="I114">
        <v>8000.0000000099999</v>
      </c>
      <c r="J114">
        <v>8000.0000000099999</v>
      </c>
      <c r="K114">
        <v>0.18323101999999999</v>
      </c>
      <c r="L114">
        <v>1483.2793200000001</v>
      </c>
      <c r="M114">
        <f t="shared" ref="M114:M119" si="34">I114*K114</f>
        <v>1465.8481600018322</v>
      </c>
      <c r="N114">
        <f t="shared" ref="N114:N119" si="35">L114-M114</f>
        <v>17.431159998167914</v>
      </c>
      <c r="O114" s="12">
        <f t="shared" ref="O114:O119" si="36">IFERROR(N114/M114, 0)</f>
        <v>1.1891518148882573E-2</v>
      </c>
      <c r="P114">
        <v>2.1987721699999998</v>
      </c>
    </row>
    <row r="115" spans="1:16" x14ac:dyDescent="0.35">
      <c r="A115">
        <v>249</v>
      </c>
      <c r="B115">
        <v>226</v>
      </c>
      <c r="C115" t="s">
        <v>372</v>
      </c>
      <c r="D115" t="s">
        <v>2632</v>
      </c>
      <c r="E115" t="s">
        <v>373</v>
      </c>
      <c r="F115" t="s">
        <v>10</v>
      </c>
      <c r="G115" t="s">
        <v>11</v>
      </c>
      <c r="H115" t="s">
        <v>16</v>
      </c>
      <c r="I115">
        <v>2.9008000000000001E-4</v>
      </c>
      <c r="J115">
        <v>2.9008000000000001E-4</v>
      </c>
      <c r="K115">
        <v>71438</v>
      </c>
      <c r="L115">
        <v>20.96916014</v>
      </c>
      <c r="M115">
        <f t="shared" si="34"/>
        <v>20.72273504</v>
      </c>
      <c r="N115">
        <f t="shared" si="35"/>
        <v>0.24642509999999973</v>
      </c>
      <c r="O115" s="12">
        <f t="shared" si="36"/>
        <v>1.1891533599418146E-2</v>
      </c>
      <c r="P115">
        <v>3.10841E-2</v>
      </c>
    </row>
    <row r="116" spans="1:16" x14ac:dyDescent="0.35">
      <c r="A116">
        <v>250</v>
      </c>
      <c r="B116">
        <v>226</v>
      </c>
      <c r="C116" t="s">
        <v>372</v>
      </c>
      <c r="D116" t="s">
        <v>2632</v>
      </c>
      <c r="E116" t="s">
        <v>374</v>
      </c>
      <c r="F116" t="s">
        <v>15</v>
      </c>
      <c r="G116" t="s">
        <v>11</v>
      </c>
      <c r="H116" t="s">
        <v>16</v>
      </c>
      <c r="I116">
        <v>55.000000010000001</v>
      </c>
      <c r="J116">
        <v>55.000000010000001</v>
      </c>
      <c r="K116">
        <v>1.4269000000000001</v>
      </c>
      <c r="L116">
        <v>79.412502410000002</v>
      </c>
      <c r="M116">
        <f t="shared" si="34"/>
        <v>78.479500014269007</v>
      </c>
      <c r="N116">
        <f t="shared" si="35"/>
        <v>0.93300239573099475</v>
      </c>
      <c r="O116" s="12">
        <f t="shared" si="36"/>
        <v>1.1888485471509858E-2</v>
      </c>
      <c r="P116">
        <v>0.11771889000000001</v>
      </c>
    </row>
    <row r="117" spans="1:16" x14ac:dyDescent="0.35">
      <c r="A117">
        <v>254</v>
      </c>
      <c r="B117">
        <v>74</v>
      </c>
      <c r="C117" t="s">
        <v>189</v>
      </c>
      <c r="D117" t="s">
        <v>2633</v>
      </c>
      <c r="E117" t="s">
        <v>378</v>
      </c>
      <c r="F117" t="s">
        <v>10</v>
      </c>
      <c r="G117" t="s">
        <v>11</v>
      </c>
      <c r="H117" t="s">
        <v>16</v>
      </c>
      <c r="I117">
        <v>1.26E-2</v>
      </c>
      <c r="J117">
        <v>1.26E-2</v>
      </c>
      <c r="K117">
        <v>71930</v>
      </c>
      <c r="L117">
        <v>917.09551450000004</v>
      </c>
      <c r="M117">
        <f t="shared" si="34"/>
        <v>906.31799999999998</v>
      </c>
      <c r="N117">
        <f t="shared" si="35"/>
        <v>10.777514500000052</v>
      </c>
      <c r="O117" s="12">
        <f t="shared" si="36"/>
        <v>1.1891537517736658E-2</v>
      </c>
      <c r="P117">
        <v>1.3594769799999999</v>
      </c>
    </row>
    <row r="118" spans="1:16" x14ac:dyDescent="0.35">
      <c r="A118">
        <v>255</v>
      </c>
      <c r="B118">
        <v>74</v>
      </c>
      <c r="C118" t="s">
        <v>189</v>
      </c>
      <c r="D118" t="s">
        <v>2633</v>
      </c>
      <c r="E118" t="s">
        <v>379</v>
      </c>
      <c r="F118" t="s">
        <v>10</v>
      </c>
      <c r="G118" t="s">
        <v>11</v>
      </c>
      <c r="H118" t="s">
        <v>16</v>
      </c>
      <c r="I118">
        <v>2.75E-2</v>
      </c>
      <c r="J118">
        <v>2.75E-2</v>
      </c>
      <c r="K118">
        <v>71900</v>
      </c>
      <c r="L118">
        <v>2000.7625459999999</v>
      </c>
      <c r="M118">
        <f t="shared" si="34"/>
        <v>1977.25</v>
      </c>
      <c r="N118">
        <f t="shared" si="35"/>
        <v>23.512545999999929</v>
      </c>
      <c r="O118" s="12">
        <f t="shared" si="36"/>
        <v>1.1891539259071908E-2</v>
      </c>
      <c r="P118">
        <v>2.9658749700000002</v>
      </c>
    </row>
    <row r="119" spans="1:16" x14ac:dyDescent="0.35">
      <c r="A119">
        <v>256</v>
      </c>
      <c r="B119">
        <v>246</v>
      </c>
      <c r="C119" t="s">
        <v>170</v>
      </c>
      <c r="D119" t="s">
        <v>2633</v>
      </c>
      <c r="E119" t="s">
        <v>380</v>
      </c>
      <c r="F119" t="s">
        <v>15</v>
      </c>
      <c r="G119" t="s">
        <v>11</v>
      </c>
      <c r="H119" t="s">
        <v>16</v>
      </c>
      <c r="I119">
        <v>85</v>
      </c>
      <c r="J119">
        <v>85</v>
      </c>
      <c r="K119">
        <v>1.44</v>
      </c>
      <c r="L119">
        <v>123.8545805</v>
      </c>
      <c r="M119">
        <f t="shared" si="34"/>
        <v>122.39999999999999</v>
      </c>
      <c r="N119">
        <f t="shared" si="35"/>
        <v>1.4545805000000058</v>
      </c>
      <c r="O119" s="12">
        <f t="shared" si="36"/>
        <v>1.1883827614379134E-2</v>
      </c>
      <c r="P119">
        <v>0.18359859000000001</v>
      </c>
    </row>
    <row r="120" spans="1:16" hidden="1" x14ac:dyDescent="0.35">
      <c r="A120">
        <v>258</v>
      </c>
      <c r="B120">
        <v>133</v>
      </c>
      <c r="C120" t="s">
        <v>183</v>
      </c>
      <c r="D120" t="s">
        <v>2629</v>
      </c>
      <c r="E120" t="s">
        <v>382</v>
      </c>
      <c r="F120" t="s">
        <v>188</v>
      </c>
      <c r="G120" t="s">
        <v>11</v>
      </c>
      <c r="H120" t="s">
        <v>16</v>
      </c>
      <c r="I120">
        <v>14829.24128658</v>
      </c>
      <c r="J120">
        <v>14829.24128658</v>
      </c>
      <c r="K120">
        <v>2.02E-5</v>
      </c>
      <c r="L120">
        <v>0.29955063999999998</v>
      </c>
      <c r="M120">
        <v>0.29955067398891599</v>
      </c>
      <c r="N120">
        <v>-3.3988916015026405E-8</v>
      </c>
      <c r="O120" s="1">
        <v>-1.1346633129686787E-7</v>
      </c>
      <c r="P120">
        <v>4.4928999999999998E-4</v>
      </c>
    </row>
    <row r="121" spans="1:16" x14ac:dyDescent="0.35">
      <c r="A121">
        <v>259</v>
      </c>
      <c r="B121">
        <v>74</v>
      </c>
      <c r="C121" t="s">
        <v>189</v>
      </c>
      <c r="D121" t="s">
        <v>2633</v>
      </c>
      <c r="E121" t="s">
        <v>383</v>
      </c>
      <c r="F121" t="s">
        <v>10</v>
      </c>
      <c r="G121" t="s">
        <v>11</v>
      </c>
      <c r="H121" t="s">
        <v>16</v>
      </c>
      <c r="I121">
        <v>2.75E-2</v>
      </c>
      <c r="J121">
        <v>2.75E-2</v>
      </c>
      <c r="K121">
        <v>72000</v>
      </c>
      <c r="L121">
        <v>2003.5452479999999</v>
      </c>
      <c r="M121">
        <f t="shared" ref="M121:M124" si="37">I121*K121</f>
        <v>1980</v>
      </c>
      <c r="N121">
        <f t="shared" ref="N121:N124" si="38">L121-M121</f>
        <v>23.545247999999901</v>
      </c>
      <c r="O121" s="12">
        <f t="shared" ref="O121:O124" si="39">IFERROR(N121/M121, 0)</f>
        <v>1.1891539393939344E-2</v>
      </c>
      <c r="P121">
        <v>2.96999996</v>
      </c>
    </row>
    <row r="122" spans="1:16" x14ac:dyDescent="0.35">
      <c r="A122">
        <v>265</v>
      </c>
      <c r="B122">
        <v>140</v>
      </c>
      <c r="C122" t="s">
        <v>54</v>
      </c>
      <c r="D122" t="s">
        <v>2633</v>
      </c>
      <c r="E122" t="s">
        <v>390</v>
      </c>
      <c r="F122" t="s">
        <v>24</v>
      </c>
      <c r="G122" t="s">
        <v>11</v>
      </c>
      <c r="H122" t="s">
        <v>16</v>
      </c>
      <c r="I122">
        <v>580</v>
      </c>
      <c r="J122">
        <v>580</v>
      </c>
      <c r="K122">
        <v>0.18465429999999999</v>
      </c>
      <c r="L122">
        <v>108.37306700000001</v>
      </c>
      <c r="M122">
        <f t="shared" si="37"/>
        <v>107.09949399999999</v>
      </c>
      <c r="N122">
        <f t="shared" si="38"/>
        <v>1.2735730000000132</v>
      </c>
      <c r="O122" s="12">
        <f t="shared" si="39"/>
        <v>1.1891494090532428E-2</v>
      </c>
      <c r="P122">
        <v>0.16064923</v>
      </c>
    </row>
    <row r="123" spans="1:16" x14ac:dyDescent="0.35">
      <c r="A123">
        <v>269</v>
      </c>
      <c r="B123">
        <v>90</v>
      </c>
      <c r="C123" t="s">
        <v>129</v>
      </c>
      <c r="D123" t="s">
        <v>2629</v>
      </c>
      <c r="E123" t="s">
        <v>396</v>
      </c>
      <c r="F123" t="s">
        <v>24</v>
      </c>
      <c r="G123" t="s">
        <v>11</v>
      </c>
      <c r="H123" t="s">
        <v>16</v>
      </c>
      <c r="I123">
        <v>54999.999999959997</v>
      </c>
      <c r="J123">
        <v>54999.999999959997</v>
      </c>
      <c r="K123">
        <v>0.17960000000000001</v>
      </c>
      <c r="L123">
        <v>9995.4646589999993</v>
      </c>
      <c r="M123">
        <f t="shared" si="37"/>
        <v>9877.9999999928168</v>
      </c>
      <c r="N123">
        <f t="shared" si="38"/>
        <v>117.46465900718249</v>
      </c>
      <c r="O123" s="12">
        <f t="shared" si="39"/>
        <v>1.189154272193439E-2</v>
      </c>
      <c r="P123">
        <v>14.81699989</v>
      </c>
    </row>
    <row r="124" spans="1:16" x14ac:dyDescent="0.35">
      <c r="A124">
        <v>271</v>
      </c>
      <c r="B124">
        <v>196</v>
      </c>
      <c r="C124" t="s">
        <v>92</v>
      </c>
      <c r="D124" t="s">
        <v>2629</v>
      </c>
      <c r="E124" t="s">
        <v>399</v>
      </c>
      <c r="F124" t="s">
        <v>24</v>
      </c>
      <c r="G124" t="s">
        <v>11</v>
      </c>
      <c r="H124" t="s">
        <v>16</v>
      </c>
      <c r="I124">
        <v>13320</v>
      </c>
      <c r="J124">
        <v>13320</v>
      </c>
      <c r="K124">
        <v>0.185</v>
      </c>
      <c r="L124">
        <v>2493.5030099999999</v>
      </c>
      <c r="M124">
        <f t="shared" si="37"/>
        <v>2464.1999999999998</v>
      </c>
      <c r="N124">
        <f t="shared" si="38"/>
        <v>29.303010000000086</v>
      </c>
      <c r="O124" s="12">
        <f t="shared" si="39"/>
        <v>1.1891490138787472E-2</v>
      </c>
      <c r="P124">
        <v>3.6962997400000002</v>
      </c>
    </row>
    <row r="125" spans="1:16" hidden="1" x14ac:dyDescent="0.35">
      <c r="A125">
        <v>279</v>
      </c>
      <c r="B125">
        <v>97</v>
      </c>
      <c r="C125" t="s">
        <v>360</v>
      </c>
      <c r="D125" t="s">
        <v>2633</v>
      </c>
      <c r="E125" t="s">
        <v>409</v>
      </c>
      <c r="F125" t="s">
        <v>10</v>
      </c>
      <c r="G125" t="s">
        <v>11</v>
      </c>
      <c r="H125" t="s">
        <v>16</v>
      </c>
      <c r="I125">
        <v>0.01</v>
      </c>
      <c r="J125">
        <v>0.01</v>
      </c>
      <c r="K125">
        <v>70400</v>
      </c>
      <c r="L125">
        <v>703.99999179999998</v>
      </c>
      <c r="M125">
        <v>704</v>
      </c>
      <c r="N125">
        <v>-8.2000000247717253E-6</v>
      </c>
      <c r="O125" s="1">
        <v>-1.1647727307914383E-8</v>
      </c>
      <c r="P125">
        <v>0</v>
      </c>
    </row>
    <row r="126" spans="1:16" x14ac:dyDescent="0.35">
      <c r="A126">
        <v>281</v>
      </c>
      <c r="B126">
        <v>226</v>
      </c>
      <c r="C126" t="s">
        <v>372</v>
      </c>
      <c r="D126" t="s">
        <v>2632</v>
      </c>
      <c r="E126" t="s">
        <v>411</v>
      </c>
      <c r="F126" t="s">
        <v>44</v>
      </c>
      <c r="G126" t="s">
        <v>11</v>
      </c>
      <c r="H126" t="s">
        <v>16</v>
      </c>
      <c r="I126">
        <v>452.48968497999999</v>
      </c>
      <c r="J126">
        <v>452.48968497999999</v>
      </c>
      <c r="K126">
        <v>7.7210000000000001E-2</v>
      </c>
      <c r="L126">
        <v>35.34653943</v>
      </c>
      <c r="M126">
        <f t="shared" ref="M126:M135" si="40">I126*K126</f>
        <v>34.9367285773058</v>
      </c>
      <c r="N126">
        <f t="shared" ref="N126:N135" si="41">L126-M126</f>
        <v>0.40981085269419992</v>
      </c>
      <c r="O126" s="12">
        <f t="shared" ref="O126:O135" si="42">IFERROR(N126/M126, 0)</f>
        <v>1.1730086627527137E-2</v>
      </c>
      <c r="P126">
        <v>5.2396730000000002E-2</v>
      </c>
    </row>
    <row r="127" spans="1:16" x14ac:dyDescent="0.35">
      <c r="A127">
        <v>283</v>
      </c>
      <c r="B127">
        <v>226</v>
      </c>
      <c r="C127" t="s">
        <v>372</v>
      </c>
      <c r="D127" t="s">
        <v>2632</v>
      </c>
      <c r="E127" t="s">
        <v>413</v>
      </c>
      <c r="F127" t="s">
        <v>24</v>
      </c>
      <c r="G127" t="s">
        <v>11</v>
      </c>
      <c r="H127" t="s">
        <v>16</v>
      </c>
      <c r="I127">
        <v>668.62628381000002</v>
      </c>
      <c r="J127">
        <v>668.62628381000002</v>
      </c>
      <c r="K127">
        <v>0.18448000000000001</v>
      </c>
      <c r="L127">
        <v>124.8147488</v>
      </c>
      <c r="M127">
        <f t="shared" si="40"/>
        <v>123.34817683726881</v>
      </c>
      <c r="N127">
        <f t="shared" si="41"/>
        <v>1.4665719627311944</v>
      </c>
      <c r="O127" s="12">
        <f t="shared" si="42"/>
        <v>1.1889693065070742E-2</v>
      </c>
      <c r="P127">
        <v>0.18502192000000001</v>
      </c>
    </row>
    <row r="128" spans="1:16" x14ac:dyDescent="0.35">
      <c r="A128">
        <v>285</v>
      </c>
      <c r="B128">
        <v>102</v>
      </c>
      <c r="C128" t="s">
        <v>22</v>
      </c>
      <c r="D128" t="s">
        <v>2629</v>
      </c>
      <c r="E128" t="s">
        <v>415</v>
      </c>
      <c r="F128" t="s">
        <v>24</v>
      </c>
      <c r="G128" t="s">
        <v>11</v>
      </c>
      <c r="H128" t="s">
        <v>16</v>
      </c>
      <c r="I128">
        <v>79.5</v>
      </c>
      <c r="J128">
        <v>79.5</v>
      </c>
      <c r="K128">
        <v>0.18455116999999999</v>
      </c>
      <c r="L128">
        <v>14.846287670000001</v>
      </c>
      <c r="M128">
        <f t="shared" si="40"/>
        <v>14.671818014999999</v>
      </c>
      <c r="N128">
        <f t="shared" si="41"/>
        <v>0.17446965500000111</v>
      </c>
      <c r="O128" s="12">
        <f t="shared" si="42"/>
        <v>1.1891481670617023E-2</v>
      </c>
      <c r="P128">
        <v>2.2007720000000001E-2</v>
      </c>
    </row>
    <row r="129" spans="1:16" x14ac:dyDescent="0.35">
      <c r="A129">
        <v>288</v>
      </c>
      <c r="B129">
        <v>69</v>
      </c>
      <c r="C129" t="s">
        <v>85</v>
      </c>
      <c r="D129" t="s">
        <v>2632</v>
      </c>
      <c r="E129" t="s">
        <v>418</v>
      </c>
      <c r="F129" t="s">
        <v>24</v>
      </c>
      <c r="G129" t="s">
        <v>11</v>
      </c>
      <c r="H129" t="s">
        <v>16</v>
      </c>
      <c r="I129">
        <v>29055.348321580001</v>
      </c>
      <c r="J129">
        <v>29055.348321580001</v>
      </c>
      <c r="K129">
        <v>0.18</v>
      </c>
      <c r="L129">
        <v>5292.1547270000001</v>
      </c>
      <c r="M129">
        <f t="shared" si="40"/>
        <v>5229.9626978843999</v>
      </c>
      <c r="N129">
        <f t="shared" si="41"/>
        <v>62.192029115600235</v>
      </c>
      <c r="O129" s="12">
        <f t="shared" si="42"/>
        <v>1.1891486174606536E-2</v>
      </c>
      <c r="P129">
        <v>7.84494355</v>
      </c>
    </row>
    <row r="130" spans="1:16" x14ac:dyDescent="0.35">
      <c r="A130">
        <v>291</v>
      </c>
      <c r="B130">
        <v>230</v>
      </c>
      <c r="C130" t="s">
        <v>246</v>
      </c>
      <c r="D130" t="s">
        <v>2632</v>
      </c>
      <c r="E130" t="s">
        <v>421</v>
      </c>
      <c r="F130" t="s">
        <v>20</v>
      </c>
      <c r="G130" t="s">
        <v>11</v>
      </c>
      <c r="H130" t="s">
        <v>16</v>
      </c>
      <c r="I130">
        <v>2</v>
      </c>
      <c r="J130">
        <v>2</v>
      </c>
      <c r="K130">
        <v>2516.2109999999998</v>
      </c>
      <c r="L130">
        <v>5072.3164129999996</v>
      </c>
      <c r="M130">
        <f t="shared" si="40"/>
        <v>5032.4219999999996</v>
      </c>
      <c r="N130">
        <f t="shared" si="41"/>
        <v>39.894412999999986</v>
      </c>
      <c r="O130" s="12">
        <f t="shared" si="42"/>
        <v>7.9274776638366164E-3</v>
      </c>
      <c r="P130">
        <v>0</v>
      </c>
    </row>
    <row r="131" spans="1:16" x14ac:dyDescent="0.35">
      <c r="A131">
        <v>292</v>
      </c>
      <c r="B131">
        <v>230</v>
      </c>
      <c r="C131" t="s">
        <v>246</v>
      </c>
      <c r="D131" t="s">
        <v>2632</v>
      </c>
      <c r="E131" t="s">
        <v>422</v>
      </c>
      <c r="F131" t="s">
        <v>10</v>
      </c>
      <c r="G131" t="s">
        <v>11</v>
      </c>
      <c r="H131" t="s">
        <v>16</v>
      </c>
      <c r="I131">
        <v>0.03</v>
      </c>
      <c r="J131">
        <v>0.03</v>
      </c>
      <c r="K131">
        <v>69696.69</v>
      </c>
      <c r="L131">
        <v>2107.4767080000001</v>
      </c>
      <c r="M131">
        <f t="shared" si="40"/>
        <v>2090.9007000000001</v>
      </c>
      <c r="N131">
        <f t="shared" si="41"/>
        <v>16.576008000000002</v>
      </c>
      <c r="O131" s="12">
        <f t="shared" si="42"/>
        <v>7.9276878141558808E-3</v>
      </c>
      <c r="P131">
        <v>0</v>
      </c>
    </row>
    <row r="132" spans="1:16" x14ac:dyDescent="0.35">
      <c r="A132">
        <v>296</v>
      </c>
      <c r="B132">
        <v>246</v>
      </c>
      <c r="C132" t="s">
        <v>170</v>
      </c>
      <c r="D132" t="s">
        <v>2633</v>
      </c>
      <c r="E132" t="s">
        <v>426</v>
      </c>
      <c r="F132" t="s">
        <v>24</v>
      </c>
      <c r="G132" t="s">
        <v>11</v>
      </c>
      <c r="H132" t="s">
        <v>16</v>
      </c>
      <c r="I132">
        <v>2533.6382269199999</v>
      </c>
      <c r="J132">
        <v>2533.6382269199999</v>
      </c>
      <c r="K132">
        <v>0.185</v>
      </c>
      <c r="L132">
        <v>473.74934999999999</v>
      </c>
      <c r="M132">
        <f t="shared" si="40"/>
        <v>468.72307198019996</v>
      </c>
      <c r="N132">
        <f t="shared" si="41"/>
        <v>5.0262780198000314</v>
      </c>
      <c r="O132" s="12">
        <f t="shared" si="42"/>
        <v>1.0723342460113323E-2</v>
      </c>
      <c r="P132">
        <v>0.70227291000000003</v>
      </c>
    </row>
    <row r="133" spans="1:16" x14ac:dyDescent="0.35">
      <c r="A133">
        <v>300</v>
      </c>
      <c r="B133">
        <v>83</v>
      </c>
      <c r="C133" t="s">
        <v>52</v>
      </c>
      <c r="D133" t="s">
        <v>2629</v>
      </c>
      <c r="E133" t="s">
        <v>431</v>
      </c>
      <c r="F133" t="s">
        <v>24</v>
      </c>
      <c r="G133" t="s">
        <v>11</v>
      </c>
      <c r="H133" t="s">
        <v>16</v>
      </c>
      <c r="I133">
        <v>2384.7820000000002</v>
      </c>
      <c r="J133">
        <v>2384.7820000000002</v>
      </c>
      <c r="K133">
        <v>0.19150139999999999</v>
      </c>
      <c r="L133">
        <v>462.11982319999998</v>
      </c>
      <c r="M133">
        <f t="shared" si="40"/>
        <v>456.68909169480003</v>
      </c>
      <c r="N133">
        <f t="shared" si="41"/>
        <v>5.4307315051999581</v>
      </c>
      <c r="O133" s="12">
        <f t="shared" si="42"/>
        <v>1.1891528840871139E-2</v>
      </c>
      <c r="P133">
        <v>0.68503362000000001</v>
      </c>
    </row>
    <row r="134" spans="1:16" x14ac:dyDescent="0.35">
      <c r="A134">
        <v>302</v>
      </c>
      <c r="B134">
        <v>142</v>
      </c>
      <c r="C134" t="s">
        <v>102</v>
      </c>
      <c r="D134" t="s">
        <v>2628</v>
      </c>
      <c r="E134" t="s">
        <v>433</v>
      </c>
      <c r="F134" t="s">
        <v>24</v>
      </c>
      <c r="G134" t="s">
        <v>11</v>
      </c>
      <c r="H134" t="s">
        <v>16</v>
      </c>
      <c r="I134">
        <v>495</v>
      </c>
      <c r="J134">
        <v>495</v>
      </c>
      <c r="K134">
        <v>0.18790000000000001</v>
      </c>
      <c r="L134">
        <v>94.116538030000001</v>
      </c>
      <c r="M134">
        <f t="shared" si="40"/>
        <v>93.010500000000008</v>
      </c>
      <c r="N134">
        <f t="shared" si="41"/>
        <v>1.1060380299999935</v>
      </c>
      <c r="O134" s="12">
        <f t="shared" si="42"/>
        <v>1.1891539449846989E-2</v>
      </c>
      <c r="P134">
        <v>0.13951574</v>
      </c>
    </row>
    <row r="135" spans="1:16" x14ac:dyDescent="0.35">
      <c r="A135">
        <v>305</v>
      </c>
      <c r="B135">
        <v>7</v>
      </c>
      <c r="C135" t="s">
        <v>437</v>
      </c>
      <c r="D135" t="s">
        <v>2628</v>
      </c>
      <c r="E135" t="s">
        <v>438</v>
      </c>
      <c r="F135" t="s">
        <v>20</v>
      </c>
      <c r="G135" t="s">
        <v>11</v>
      </c>
      <c r="H135" t="s">
        <v>16</v>
      </c>
      <c r="I135">
        <v>3.9940000000000002</v>
      </c>
      <c r="J135">
        <v>3.9940000000000002</v>
      </c>
      <c r="K135">
        <v>2471.11</v>
      </c>
      <c r="L135">
        <v>9986.9746510000004</v>
      </c>
      <c r="M135">
        <f t="shared" si="40"/>
        <v>9869.6133400000017</v>
      </c>
      <c r="N135">
        <f t="shared" si="41"/>
        <v>117.36131099999875</v>
      </c>
      <c r="O135" s="12">
        <f t="shared" si="42"/>
        <v>1.1891176174486156E-2</v>
      </c>
      <c r="P135">
        <v>14.80441454</v>
      </c>
    </row>
    <row r="136" spans="1:16" hidden="1" x14ac:dyDescent="0.35">
      <c r="A136">
        <v>306</v>
      </c>
      <c r="B136">
        <v>23</v>
      </c>
      <c r="C136" t="s">
        <v>439</v>
      </c>
      <c r="D136" t="s">
        <v>2629</v>
      </c>
      <c r="E136" t="s">
        <v>440</v>
      </c>
      <c r="F136" t="s">
        <v>204</v>
      </c>
      <c r="G136" t="s">
        <v>11</v>
      </c>
      <c r="H136" t="s">
        <v>16</v>
      </c>
      <c r="I136">
        <v>4350</v>
      </c>
      <c r="J136">
        <v>4350</v>
      </c>
      <c r="K136">
        <v>9.5000000000000001E-7</v>
      </c>
      <c r="L136">
        <v>4.1324899999999999E-3</v>
      </c>
      <c r="M136">
        <v>4.1324999999999999E-3</v>
      </c>
      <c r="N136">
        <v>-9.9999999999406119E-9</v>
      </c>
      <c r="O136" s="1">
        <v>-2.4198427102094647E-6</v>
      </c>
      <c r="P136">
        <v>6.19E-6</v>
      </c>
    </row>
    <row r="137" spans="1:16" x14ac:dyDescent="0.35">
      <c r="A137">
        <v>307</v>
      </c>
      <c r="B137">
        <v>23</v>
      </c>
      <c r="C137" t="s">
        <v>439</v>
      </c>
      <c r="D137" t="s">
        <v>2629</v>
      </c>
      <c r="E137" t="s">
        <v>441</v>
      </c>
      <c r="F137" t="s">
        <v>10</v>
      </c>
      <c r="G137" t="s">
        <v>11</v>
      </c>
      <c r="H137" t="s">
        <v>16</v>
      </c>
      <c r="I137">
        <v>4.15E-3</v>
      </c>
      <c r="J137">
        <v>4.15E-3</v>
      </c>
      <c r="K137">
        <v>70550</v>
      </c>
      <c r="L137">
        <v>296.1516135</v>
      </c>
      <c r="M137">
        <f t="shared" ref="M137:M141" si="43">I137*K137</f>
        <v>292.78250000000003</v>
      </c>
      <c r="N137">
        <f t="shared" ref="N137:N141" si="44">L137-M137</f>
        <v>3.369113499999969</v>
      </c>
      <c r="O137" s="12">
        <f t="shared" ref="O137:O141" si="45">IFERROR(N137/M137, 0)</f>
        <v>1.1507222938529347E-2</v>
      </c>
      <c r="P137">
        <v>0.43904027000000001</v>
      </c>
    </row>
    <row r="138" spans="1:16" x14ac:dyDescent="0.35">
      <c r="A138">
        <v>308</v>
      </c>
      <c r="B138">
        <v>68</v>
      </c>
      <c r="C138" t="s">
        <v>98</v>
      </c>
      <c r="D138" t="s">
        <v>2633</v>
      </c>
      <c r="E138" t="s">
        <v>442</v>
      </c>
      <c r="F138" t="s">
        <v>24</v>
      </c>
      <c r="G138" t="s">
        <v>11</v>
      </c>
      <c r="H138" t="s">
        <v>16</v>
      </c>
      <c r="I138">
        <v>8000.0000000199998</v>
      </c>
      <c r="J138">
        <v>8000.0000000199998</v>
      </c>
      <c r="K138">
        <v>0.19418505999999999</v>
      </c>
      <c r="L138">
        <v>1571.834402</v>
      </c>
      <c r="M138">
        <f t="shared" si="43"/>
        <v>1553.4804800038837</v>
      </c>
      <c r="N138">
        <f t="shared" si="44"/>
        <v>18.353921996116242</v>
      </c>
      <c r="O138" s="12">
        <f t="shared" si="45"/>
        <v>1.1814710408250741E-2</v>
      </c>
      <c r="P138">
        <v>2.3302206399999998</v>
      </c>
    </row>
    <row r="139" spans="1:16" x14ac:dyDescent="0.35">
      <c r="A139">
        <v>309</v>
      </c>
      <c r="B139">
        <v>23</v>
      </c>
      <c r="C139" t="s">
        <v>439</v>
      </c>
      <c r="D139" t="s">
        <v>2629</v>
      </c>
      <c r="E139" t="s">
        <v>443</v>
      </c>
      <c r="F139" t="s">
        <v>20</v>
      </c>
      <c r="G139" t="s">
        <v>11</v>
      </c>
      <c r="H139" t="s">
        <v>16</v>
      </c>
      <c r="I139">
        <v>0.19</v>
      </c>
      <c r="J139">
        <v>0.19</v>
      </c>
      <c r="K139">
        <v>2483</v>
      </c>
      <c r="L139">
        <v>477.3438203</v>
      </c>
      <c r="M139">
        <f t="shared" si="43"/>
        <v>471.77</v>
      </c>
      <c r="N139">
        <f t="shared" si="44"/>
        <v>5.5738203000000226</v>
      </c>
      <c r="O139" s="12">
        <f t="shared" si="45"/>
        <v>1.1814698475952312E-2</v>
      </c>
      <c r="P139">
        <v>0.70765495</v>
      </c>
    </row>
    <row r="140" spans="1:16" x14ac:dyDescent="0.35">
      <c r="A140">
        <v>315</v>
      </c>
      <c r="B140">
        <v>211</v>
      </c>
      <c r="C140" t="s">
        <v>100</v>
      </c>
      <c r="D140" t="s">
        <v>2629</v>
      </c>
      <c r="E140" t="s">
        <v>450</v>
      </c>
      <c r="F140" t="s">
        <v>24</v>
      </c>
      <c r="G140" t="s">
        <v>11</v>
      </c>
      <c r="H140" t="s">
        <v>16</v>
      </c>
      <c r="I140">
        <v>1540</v>
      </c>
      <c r="J140">
        <v>1540</v>
      </c>
      <c r="K140">
        <v>0.19</v>
      </c>
      <c r="L140">
        <v>296.05698610000002</v>
      </c>
      <c r="M140">
        <f t="shared" si="43"/>
        <v>292.60000000000002</v>
      </c>
      <c r="N140">
        <f t="shared" si="44"/>
        <v>3.4569860999999946</v>
      </c>
      <c r="O140" s="12">
        <f t="shared" si="45"/>
        <v>1.1814716678058765E-2</v>
      </c>
      <c r="P140">
        <v>0.43889998000000002</v>
      </c>
    </row>
    <row r="141" spans="1:16" x14ac:dyDescent="0.35">
      <c r="A141">
        <v>317</v>
      </c>
      <c r="B141">
        <v>111</v>
      </c>
      <c r="C141" t="s">
        <v>386</v>
      </c>
      <c r="D141" t="s">
        <v>2633</v>
      </c>
      <c r="E141" t="s">
        <v>452</v>
      </c>
      <c r="F141" t="s">
        <v>10</v>
      </c>
      <c r="G141" t="s">
        <v>11</v>
      </c>
      <c r="H141" t="s">
        <v>16</v>
      </c>
      <c r="I141">
        <v>2.1099999999999999E-3</v>
      </c>
      <c r="J141">
        <v>2.1099999999999999E-3</v>
      </c>
      <c r="K141">
        <v>70000</v>
      </c>
      <c r="L141">
        <v>148.0445282</v>
      </c>
      <c r="M141">
        <f t="shared" si="43"/>
        <v>147.69999999999999</v>
      </c>
      <c r="N141">
        <f t="shared" si="44"/>
        <v>0.34452820000001338</v>
      </c>
      <c r="O141" s="12">
        <f t="shared" si="45"/>
        <v>2.33262153012873E-3</v>
      </c>
      <c r="P141">
        <v>0.21947375999999999</v>
      </c>
    </row>
    <row r="142" spans="1:16" hidden="1" x14ac:dyDescent="0.35">
      <c r="A142">
        <v>318</v>
      </c>
      <c r="B142">
        <v>245</v>
      </c>
      <c r="C142" t="s">
        <v>8</v>
      </c>
      <c r="D142" t="s">
        <v>2633</v>
      </c>
      <c r="E142" t="s">
        <v>453</v>
      </c>
      <c r="F142" t="s">
        <v>10</v>
      </c>
      <c r="G142" t="s">
        <v>11</v>
      </c>
      <c r="H142" t="s">
        <v>16</v>
      </c>
      <c r="I142">
        <v>1</v>
      </c>
      <c r="J142">
        <v>1</v>
      </c>
      <c r="K142">
        <v>69700</v>
      </c>
      <c r="L142">
        <v>69654.741389999996</v>
      </c>
      <c r="M142">
        <v>69700</v>
      </c>
      <c r="N142">
        <v>-45.25861000000441</v>
      </c>
      <c r="O142" s="1">
        <v>-6.4933443328557257E-4</v>
      </c>
      <c r="P142">
        <v>0</v>
      </c>
    </row>
    <row r="143" spans="1:16" x14ac:dyDescent="0.35">
      <c r="A143">
        <v>319</v>
      </c>
      <c r="B143">
        <v>183</v>
      </c>
      <c r="C143" t="s">
        <v>232</v>
      </c>
      <c r="D143" t="s">
        <v>2633</v>
      </c>
      <c r="E143" t="s">
        <v>454</v>
      </c>
      <c r="F143" t="s">
        <v>24</v>
      </c>
      <c r="G143" t="s">
        <v>11</v>
      </c>
      <c r="H143" t="s">
        <v>16</v>
      </c>
      <c r="I143">
        <v>274.12783560000003</v>
      </c>
      <c r="J143">
        <v>274.12783560000003</v>
      </c>
      <c r="K143">
        <v>0.18</v>
      </c>
      <c r="L143">
        <v>49.925982779999998</v>
      </c>
      <c r="M143">
        <f t="shared" ref="M143:M155" si="46">I143*K143</f>
        <v>49.343010408000005</v>
      </c>
      <c r="N143">
        <f t="shared" ref="N143:N155" si="47">L143-M143</f>
        <v>0.5829723719999933</v>
      </c>
      <c r="O143" s="12">
        <f t="shared" ref="O143:O155" si="48">IFERROR(N143/M143, 0)</f>
        <v>1.1814690007350579E-2</v>
      </c>
      <c r="P143">
        <v>7.4014510000000006E-2</v>
      </c>
    </row>
    <row r="144" spans="1:16" x14ac:dyDescent="0.35">
      <c r="A144">
        <v>320</v>
      </c>
      <c r="B144">
        <v>111</v>
      </c>
      <c r="C144" t="s">
        <v>386</v>
      </c>
      <c r="D144" t="s">
        <v>2633</v>
      </c>
      <c r="E144" t="s">
        <v>455</v>
      </c>
      <c r="F144" t="s">
        <v>10</v>
      </c>
      <c r="G144" t="s">
        <v>11</v>
      </c>
      <c r="H144" t="s">
        <v>16</v>
      </c>
      <c r="I144">
        <v>1.4300000000000001E-3</v>
      </c>
      <c r="J144">
        <v>1.4300000000000001E-3</v>
      </c>
      <c r="K144">
        <v>69000</v>
      </c>
      <c r="L144">
        <v>99.835760699999994</v>
      </c>
      <c r="M144">
        <f t="shared" si="46"/>
        <v>98.67</v>
      </c>
      <c r="N144">
        <f t="shared" si="47"/>
        <v>1.1657606999999928</v>
      </c>
      <c r="O144" s="12">
        <f t="shared" si="48"/>
        <v>1.1814743083003879E-2</v>
      </c>
      <c r="P144">
        <v>0.14800499</v>
      </c>
    </row>
    <row r="145" spans="1:16" x14ac:dyDescent="0.35">
      <c r="A145">
        <v>324</v>
      </c>
      <c r="B145">
        <v>110</v>
      </c>
      <c r="C145" t="s">
        <v>124</v>
      </c>
      <c r="D145" t="s">
        <v>2633</v>
      </c>
      <c r="E145" t="s">
        <v>459</v>
      </c>
      <c r="F145" t="s">
        <v>193</v>
      </c>
      <c r="G145" t="s">
        <v>11</v>
      </c>
      <c r="H145" t="s">
        <v>16</v>
      </c>
      <c r="I145">
        <v>390</v>
      </c>
      <c r="J145">
        <v>390</v>
      </c>
      <c r="K145">
        <v>1.7350000000000001</v>
      </c>
      <c r="L145">
        <v>684.64337060000003</v>
      </c>
      <c r="M145">
        <f t="shared" si="46"/>
        <v>676.65000000000009</v>
      </c>
      <c r="N145">
        <f t="shared" si="47"/>
        <v>7.9933705999999347</v>
      </c>
      <c r="O145" s="12">
        <f t="shared" si="48"/>
        <v>1.1813153920047195E-2</v>
      </c>
      <c r="P145">
        <v>1.0149733999999999</v>
      </c>
    </row>
    <row r="146" spans="1:16" x14ac:dyDescent="0.35">
      <c r="A146">
        <v>325</v>
      </c>
      <c r="B146">
        <v>43</v>
      </c>
      <c r="C146" t="s">
        <v>165</v>
      </c>
      <c r="D146" t="s">
        <v>2633</v>
      </c>
      <c r="E146" t="s">
        <v>460</v>
      </c>
      <c r="F146" t="s">
        <v>41</v>
      </c>
      <c r="G146" t="s">
        <v>11</v>
      </c>
      <c r="H146" t="s">
        <v>16</v>
      </c>
      <c r="I146">
        <v>19.268640000000001</v>
      </c>
      <c r="J146">
        <v>19.268640000000001</v>
      </c>
      <c r="K146">
        <v>1.26864</v>
      </c>
      <c r="L146">
        <v>24.733683020000001</v>
      </c>
      <c r="M146">
        <f t="shared" si="46"/>
        <v>24.4449674496</v>
      </c>
      <c r="N146">
        <f t="shared" si="47"/>
        <v>0.28871557040000084</v>
      </c>
      <c r="O146" s="12">
        <f t="shared" si="48"/>
        <v>1.1810838815607634E-2</v>
      </c>
      <c r="P146">
        <v>3.66673E-2</v>
      </c>
    </row>
    <row r="147" spans="1:16" x14ac:dyDescent="0.35">
      <c r="A147">
        <v>326</v>
      </c>
      <c r="B147">
        <v>68</v>
      </c>
      <c r="C147" t="s">
        <v>98</v>
      </c>
      <c r="D147" t="s">
        <v>2633</v>
      </c>
      <c r="E147" t="s">
        <v>461</v>
      </c>
      <c r="F147" t="s">
        <v>24</v>
      </c>
      <c r="G147" t="s">
        <v>11</v>
      </c>
      <c r="H147" t="s">
        <v>16</v>
      </c>
      <c r="I147">
        <v>8606</v>
      </c>
      <c r="J147">
        <v>8606</v>
      </c>
      <c r="K147">
        <v>0.17774424999999999</v>
      </c>
      <c r="L147">
        <v>1547.7395650000001</v>
      </c>
      <c r="M147">
        <f t="shared" si="46"/>
        <v>1529.6670154999999</v>
      </c>
      <c r="N147">
        <f t="shared" si="47"/>
        <v>18.07254950000015</v>
      </c>
      <c r="O147" s="12">
        <f t="shared" si="48"/>
        <v>1.1814695170172577E-2</v>
      </c>
      <c r="P147">
        <v>2.2945004</v>
      </c>
    </row>
    <row r="148" spans="1:16" x14ac:dyDescent="0.35">
      <c r="A148">
        <v>329</v>
      </c>
      <c r="B148">
        <v>61</v>
      </c>
      <c r="C148" t="s">
        <v>155</v>
      </c>
      <c r="D148" t="s">
        <v>2632</v>
      </c>
      <c r="E148" t="s">
        <v>464</v>
      </c>
      <c r="F148" t="s">
        <v>24</v>
      </c>
      <c r="G148" t="s">
        <v>11</v>
      </c>
      <c r="H148" t="s">
        <v>16</v>
      </c>
      <c r="I148">
        <v>22800</v>
      </c>
      <c r="J148">
        <v>22800</v>
      </c>
      <c r="K148">
        <v>0.17499999999999999</v>
      </c>
      <c r="L148">
        <v>4037.4470139999999</v>
      </c>
      <c r="M148">
        <f t="shared" si="46"/>
        <v>3989.9999999999995</v>
      </c>
      <c r="N148">
        <f t="shared" si="47"/>
        <v>47.447014000000308</v>
      </c>
      <c r="O148" s="12">
        <f t="shared" si="48"/>
        <v>1.1891482205513863E-2</v>
      </c>
      <c r="P148">
        <v>5.9849996000000001</v>
      </c>
    </row>
    <row r="149" spans="1:16" x14ac:dyDescent="0.35">
      <c r="A149">
        <v>333</v>
      </c>
      <c r="B149">
        <v>236</v>
      </c>
      <c r="C149" t="s">
        <v>172</v>
      </c>
      <c r="D149" t="s">
        <v>2629</v>
      </c>
      <c r="E149" t="s">
        <v>468</v>
      </c>
      <c r="F149" t="s">
        <v>24</v>
      </c>
      <c r="G149" t="s">
        <v>11</v>
      </c>
      <c r="H149" t="s">
        <v>16</v>
      </c>
      <c r="I149">
        <v>2900</v>
      </c>
      <c r="J149">
        <v>2900</v>
      </c>
      <c r="K149">
        <v>0.17549999999999999</v>
      </c>
      <c r="L149">
        <v>514.96309880000001</v>
      </c>
      <c r="M149">
        <f t="shared" si="46"/>
        <v>508.95</v>
      </c>
      <c r="N149">
        <f t="shared" si="47"/>
        <v>6.0130988000000229</v>
      </c>
      <c r="O149" s="12">
        <f t="shared" si="48"/>
        <v>1.1814714215541847E-2</v>
      </c>
      <c r="P149">
        <v>0.76342496999999998</v>
      </c>
    </row>
    <row r="150" spans="1:16" x14ac:dyDescent="0.35">
      <c r="A150">
        <v>335</v>
      </c>
      <c r="B150">
        <v>96</v>
      </c>
      <c r="C150" t="s">
        <v>163</v>
      </c>
      <c r="D150" t="s">
        <v>2629</v>
      </c>
      <c r="E150" t="s">
        <v>470</v>
      </c>
      <c r="F150" t="s">
        <v>24</v>
      </c>
      <c r="G150" t="s">
        <v>11</v>
      </c>
      <c r="H150" t="s">
        <v>16</v>
      </c>
      <c r="I150">
        <v>5200</v>
      </c>
      <c r="J150">
        <v>5200</v>
      </c>
      <c r="K150">
        <v>0.185</v>
      </c>
      <c r="L150">
        <v>973.36574519999999</v>
      </c>
      <c r="M150">
        <f t="shared" si="46"/>
        <v>962</v>
      </c>
      <c r="N150">
        <f t="shared" si="47"/>
        <v>11.365745199999992</v>
      </c>
      <c r="O150" s="12">
        <f t="shared" si="48"/>
        <v>1.1814703950103943E-2</v>
      </c>
      <c r="P150">
        <v>1.44299993</v>
      </c>
    </row>
    <row r="151" spans="1:16" x14ac:dyDescent="0.35">
      <c r="A151">
        <v>337</v>
      </c>
      <c r="B151">
        <v>28</v>
      </c>
      <c r="C151" t="s">
        <v>215</v>
      </c>
      <c r="D151" t="s">
        <v>2632</v>
      </c>
      <c r="E151" t="s">
        <v>473</v>
      </c>
      <c r="F151" t="s">
        <v>10</v>
      </c>
      <c r="G151" t="s">
        <v>11</v>
      </c>
      <c r="H151" t="s">
        <v>16</v>
      </c>
      <c r="I151">
        <v>0.1</v>
      </c>
      <c r="J151">
        <v>0.1</v>
      </c>
      <c r="K151">
        <v>63000</v>
      </c>
      <c r="L151">
        <v>6374.9167459999999</v>
      </c>
      <c r="M151">
        <f t="shared" si="46"/>
        <v>6300</v>
      </c>
      <c r="N151">
        <f t="shared" si="47"/>
        <v>74.916745999999875</v>
      </c>
      <c r="O151" s="12">
        <f t="shared" si="48"/>
        <v>1.1891546984126965E-2</v>
      </c>
      <c r="P151">
        <v>9.4499999799999994</v>
      </c>
    </row>
    <row r="152" spans="1:16" x14ac:dyDescent="0.35">
      <c r="A152">
        <v>339</v>
      </c>
      <c r="B152">
        <v>222</v>
      </c>
      <c r="C152" t="s">
        <v>320</v>
      </c>
      <c r="D152" t="s">
        <v>2633</v>
      </c>
      <c r="E152" t="s">
        <v>476</v>
      </c>
      <c r="F152" t="s">
        <v>20</v>
      </c>
      <c r="G152" t="s">
        <v>11</v>
      </c>
      <c r="H152" t="s">
        <v>16</v>
      </c>
      <c r="I152">
        <v>1.07</v>
      </c>
      <c r="J152">
        <v>1.07</v>
      </c>
      <c r="K152">
        <v>2463</v>
      </c>
      <c r="L152">
        <v>2666.339148</v>
      </c>
      <c r="M152">
        <f t="shared" si="46"/>
        <v>2635.4100000000003</v>
      </c>
      <c r="N152">
        <f t="shared" si="47"/>
        <v>30.929147999999714</v>
      </c>
      <c r="O152" s="12">
        <f t="shared" si="48"/>
        <v>1.173599098432491E-2</v>
      </c>
      <c r="P152">
        <v>3.9528653999999999</v>
      </c>
    </row>
    <row r="153" spans="1:16" x14ac:dyDescent="0.35">
      <c r="A153">
        <v>340</v>
      </c>
      <c r="B153">
        <v>222</v>
      </c>
      <c r="C153" t="s">
        <v>320</v>
      </c>
      <c r="D153" t="s">
        <v>2633</v>
      </c>
      <c r="E153" t="s">
        <v>477</v>
      </c>
      <c r="F153" t="s">
        <v>18</v>
      </c>
      <c r="G153" t="s">
        <v>11</v>
      </c>
      <c r="H153" t="s">
        <v>16</v>
      </c>
      <c r="I153">
        <v>3</v>
      </c>
      <c r="J153">
        <v>3</v>
      </c>
      <c r="K153">
        <v>41</v>
      </c>
      <c r="L153">
        <v>124.4513845</v>
      </c>
      <c r="M153">
        <f t="shared" si="46"/>
        <v>123</v>
      </c>
      <c r="N153">
        <f t="shared" si="47"/>
        <v>1.4513845000000032</v>
      </c>
      <c r="O153" s="12">
        <f t="shared" si="48"/>
        <v>1.1799873983739863E-2</v>
      </c>
      <c r="P153">
        <v>0.18449999</v>
      </c>
    </row>
    <row r="154" spans="1:16" x14ac:dyDescent="0.35">
      <c r="A154">
        <v>341</v>
      </c>
      <c r="B154">
        <v>222</v>
      </c>
      <c r="C154" t="s">
        <v>320</v>
      </c>
      <c r="D154" t="s">
        <v>2633</v>
      </c>
      <c r="E154" t="s">
        <v>478</v>
      </c>
      <c r="F154" t="s">
        <v>15</v>
      </c>
      <c r="G154" t="s">
        <v>11</v>
      </c>
      <c r="H154" t="s">
        <v>16</v>
      </c>
      <c r="I154">
        <v>100</v>
      </c>
      <c r="J154">
        <v>100</v>
      </c>
      <c r="K154">
        <v>1.17</v>
      </c>
      <c r="L154">
        <v>118.0705876</v>
      </c>
      <c r="M154">
        <f t="shared" si="46"/>
        <v>117</v>
      </c>
      <c r="N154">
        <f t="shared" si="47"/>
        <v>1.0705875999999961</v>
      </c>
      <c r="O154" s="12">
        <f t="shared" si="48"/>
        <v>9.150321367521334E-3</v>
      </c>
      <c r="P154">
        <v>0.17504042</v>
      </c>
    </row>
    <row r="155" spans="1:16" x14ac:dyDescent="0.35">
      <c r="A155">
        <v>342</v>
      </c>
      <c r="B155">
        <v>62</v>
      </c>
      <c r="C155" t="s">
        <v>140</v>
      </c>
      <c r="D155" t="s">
        <v>2629</v>
      </c>
      <c r="E155" t="s">
        <v>479</v>
      </c>
      <c r="F155" t="s">
        <v>44</v>
      </c>
      <c r="G155" t="s">
        <v>11</v>
      </c>
      <c r="H155" t="s">
        <v>16</v>
      </c>
      <c r="I155">
        <v>15000</v>
      </c>
      <c r="J155">
        <v>15000</v>
      </c>
      <c r="K155">
        <v>6.9500000000000006E-2</v>
      </c>
      <c r="L155">
        <v>1056.0988199999999</v>
      </c>
      <c r="M155">
        <f t="shared" si="46"/>
        <v>1042.5</v>
      </c>
      <c r="N155">
        <f t="shared" si="47"/>
        <v>13.598819999999932</v>
      </c>
      <c r="O155" s="12">
        <f t="shared" si="48"/>
        <v>1.3044431654676194E-2</v>
      </c>
      <c r="P155">
        <v>1.5637028399999999</v>
      </c>
    </row>
    <row r="156" spans="1:16" hidden="1" x14ac:dyDescent="0.35">
      <c r="A156">
        <v>344</v>
      </c>
      <c r="B156">
        <v>222</v>
      </c>
      <c r="C156" t="s">
        <v>320</v>
      </c>
      <c r="D156" t="s">
        <v>2633</v>
      </c>
      <c r="E156" t="s">
        <v>481</v>
      </c>
      <c r="F156" t="s">
        <v>482</v>
      </c>
      <c r="G156" t="s">
        <v>11</v>
      </c>
      <c r="H156" t="s">
        <v>16</v>
      </c>
      <c r="I156">
        <v>5.0999999999999997E-2</v>
      </c>
      <c r="J156">
        <v>5.0999999999999997E-2</v>
      </c>
      <c r="K156">
        <v>1921</v>
      </c>
      <c r="L156">
        <v>97.954579210000006</v>
      </c>
      <c r="M156">
        <v>97.970999999999989</v>
      </c>
      <c r="N156">
        <v>-1.6420789999983754E-2</v>
      </c>
      <c r="O156" s="1">
        <v>-1.6760868011946143E-4</v>
      </c>
      <c r="P156">
        <v>0.14693186</v>
      </c>
    </row>
    <row r="157" spans="1:16" x14ac:dyDescent="0.35">
      <c r="A157">
        <v>349</v>
      </c>
      <c r="B157">
        <v>62</v>
      </c>
      <c r="C157" t="s">
        <v>140</v>
      </c>
      <c r="D157" t="s">
        <v>2629</v>
      </c>
      <c r="E157" t="s">
        <v>487</v>
      </c>
      <c r="F157" t="s">
        <v>59</v>
      </c>
      <c r="G157" t="s">
        <v>11</v>
      </c>
      <c r="H157" t="s">
        <v>16</v>
      </c>
      <c r="I157">
        <v>10000</v>
      </c>
      <c r="J157">
        <v>10000</v>
      </c>
      <c r="K157">
        <v>9.8989999999999995E-2</v>
      </c>
      <c r="L157">
        <v>1001.56394</v>
      </c>
      <c r="M157">
        <f t="shared" ref="M157:M160" si="49">I157*K157</f>
        <v>989.9</v>
      </c>
      <c r="N157">
        <f t="shared" ref="N157:N160" si="50">L157-M157</f>
        <v>11.663940000000025</v>
      </c>
      <c r="O157" s="12">
        <f t="shared" ref="O157:O160" si="51">IFERROR(N157/M157, 0)</f>
        <v>1.1782947772502298E-2</v>
      </c>
      <c r="P157">
        <v>1.48482515</v>
      </c>
    </row>
    <row r="158" spans="1:16" x14ac:dyDescent="0.35">
      <c r="A158">
        <v>351</v>
      </c>
      <c r="B158">
        <v>80</v>
      </c>
      <c r="C158" t="s">
        <v>33</v>
      </c>
      <c r="D158" t="s">
        <v>2633</v>
      </c>
      <c r="E158" t="s">
        <v>489</v>
      </c>
      <c r="F158" t="s">
        <v>24</v>
      </c>
      <c r="G158" t="s">
        <v>11</v>
      </c>
      <c r="H158" t="s">
        <v>16</v>
      </c>
      <c r="I158">
        <v>70</v>
      </c>
      <c r="J158">
        <v>70</v>
      </c>
      <c r="K158">
        <v>0.1777</v>
      </c>
      <c r="L158">
        <v>12.58577813</v>
      </c>
      <c r="M158">
        <f t="shared" si="49"/>
        <v>12.439</v>
      </c>
      <c r="N158">
        <f t="shared" si="50"/>
        <v>0.14677812999999951</v>
      </c>
      <c r="O158" s="12">
        <f t="shared" si="51"/>
        <v>1.1799833587908957E-2</v>
      </c>
      <c r="P158">
        <v>1.865849E-2</v>
      </c>
    </row>
    <row r="159" spans="1:16" x14ac:dyDescent="0.35">
      <c r="A159">
        <v>352</v>
      </c>
      <c r="B159">
        <v>68</v>
      </c>
      <c r="C159" t="s">
        <v>98</v>
      </c>
      <c r="D159" t="s">
        <v>2633</v>
      </c>
      <c r="E159" t="s">
        <v>490</v>
      </c>
      <c r="F159" t="s">
        <v>24</v>
      </c>
      <c r="G159" t="s">
        <v>11</v>
      </c>
      <c r="H159" t="s">
        <v>16</v>
      </c>
      <c r="I159">
        <v>17894</v>
      </c>
      <c r="J159">
        <v>17894</v>
      </c>
      <c r="K159">
        <v>0.18005763999999999</v>
      </c>
      <c r="L159">
        <v>3259.969971</v>
      </c>
      <c r="M159">
        <f t="shared" si="49"/>
        <v>3221.9514101599998</v>
      </c>
      <c r="N159">
        <f t="shared" si="50"/>
        <v>38.018560840000191</v>
      </c>
      <c r="O159" s="12">
        <f t="shared" si="51"/>
        <v>1.1799855429263664E-2</v>
      </c>
      <c r="P159">
        <v>4.8329270199999996</v>
      </c>
    </row>
    <row r="160" spans="1:16" x14ac:dyDescent="0.35">
      <c r="A160">
        <v>353</v>
      </c>
      <c r="B160">
        <v>217</v>
      </c>
      <c r="C160" t="s">
        <v>491</v>
      </c>
      <c r="D160" t="s">
        <v>2628</v>
      </c>
      <c r="E160" t="s">
        <v>492</v>
      </c>
      <c r="F160" t="s">
        <v>493</v>
      </c>
      <c r="G160" t="s">
        <v>11</v>
      </c>
      <c r="H160" t="s">
        <v>16</v>
      </c>
      <c r="I160">
        <v>1500</v>
      </c>
      <c r="J160">
        <v>1500</v>
      </c>
      <c r="K160">
        <v>1.234E-2</v>
      </c>
      <c r="L160">
        <v>18.724788</v>
      </c>
      <c r="M160">
        <f t="shared" si="49"/>
        <v>18.510000000000002</v>
      </c>
      <c r="N160">
        <f t="shared" si="50"/>
        <v>0.21478799999999865</v>
      </c>
      <c r="O160" s="12">
        <f t="shared" si="51"/>
        <v>1.1603889789303006E-2</v>
      </c>
      <c r="P160">
        <v>2.77571E-2</v>
      </c>
    </row>
    <row r="161" spans="1:16" hidden="1" x14ac:dyDescent="0.35">
      <c r="A161">
        <v>355</v>
      </c>
      <c r="B161">
        <v>217</v>
      </c>
      <c r="C161" t="s">
        <v>491</v>
      </c>
      <c r="D161" t="s">
        <v>2628</v>
      </c>
      <c r="E161" t="s">
        <v>495</v>
      </c>
      <c r="F161" t="s">
        <v>204</v>
      </c>
      <c r="G161" t="s">
        <v>11</v>
      </c>
      <c r="H161" t="s">
        <v>16</v>
      </c>
      <c r="I161">
        <v>686.00119485000005</v>
      </c>
      <c r="J161">
        <v>686.00119485000005</v>
      </c>
      <c r="K161">
        <v>9.9999999999999995E-7</v>
      </c>
      <c r="L161">
        <v>6.8599999999999998E-4</v>
      </c>
      <c r="M161">
        <v>6.8600119485000006E-4</v>
      </c>
      <c r="N161">
        <v>-1.1948500000828408E-9</v>
      </c>
      <c r="O161" s="1">
        <v>-1.7417608147812407E-6</v>
      </c>
      <c r="P161">
        <v>1.02E-6</v>
      </c>
    </row>
    <row r="162" spans="1:16" x14ac:dyDescent="0.35">
      <c r="A162">
        <v>356</v>
      </c>
      <c r="B162">
        <v>231</v>
      </c>
      <c r="C162" t="s">
        <v>215</v>
      </c>
      <c r="D162" t="s">
        <v>2632</v>
      </c>
      <c r="E162" t="s">
        <v>496</v>
      </c>
      <c r="F162" t="s">
        <v>24</v>
      </c>
      <c r="G162" t="s">
        <v>11</v>
      </c>
      <c r="H162" t="s">
        <v>16</v>
      </c>
      <c r="I162">
        <v>548</v>
      </c>
      <c r="J162">
        <v>548</v>
      </c>
      <c r="K162">
        <v>0.18</v>
      </c>
      <c r="L162">
        <v>99.724067649999995</v>
      </c>
      <c r="M162">
        <f t="shared" ref="M162:M169" si="52">I162*K162</f>
        <v>98.64</v>
      </c>
      <c r="N162">
        <f t="shared" ref="N162:N169" si="53">L162-M162</f>
        <v>1.0840676499999944</v>
      </c>
      <c r="O162" s="12">
        <f t="shared" ref="O162:O169" si="54">IFERROR(N162/M162, 0)</f>
        <v>1.0990142437145117E-2</v>
      </c>
      <c r="P162">
        <v>0.14784158</v>
      </c>
    </row>
    <row r="163" spans="1:16" x14ac:dyDescent="0.35">
      <c r="A163">
        <v>357</v>
      </c>
      <c r="B163">
        <v>217</v>
      </c>
      <c r="C163" t="s">
        <v>491</v>
      </c>
      <c r="D163" t="s">
        <v>2628</v>
      </c>
      <c r="E163" t="s">
        <v>497</v>
      </c>
      <c r="F163" t="s">
        <v>435</v>
      </c>
      <c r="G163" t="s">
        <v>11</v>
      </c>
      <c r="H163" t="s">
        <v>16</v>
      </c>
      <c r="I163">
        <v>0.5</v>
      </c>
      <c r="J163">
        <v>0.5</v>
      </c>
      <c r="K163">
        <v>91</v>
      </c>
      <c r="L163">
        <v>46.041062689999997</v>
      </c>
      <c r="M163">
        <f t="shared" si="52"/>
        <v>45.5</v>
      </c>
      <c r="N163">
        <f t="shared" si="53"/>
        <v>0.54106268999999685</v>
      </c>
      <c r="O163" s="12">
        <f t="shared" si="54"/>
        <v>1.1891487692307624E-2</v>
      </c>
      <c r="P163">
        <v>6.8249989999999996E-2</v>
      </c>
    </row>
    <row r="164" spans="1:16" x14ac:dyDescent="0.35">
      <c r="A164">
        <v>358</v>
      </c>
      <c r="B164">
        <v>217</v>
      </c>
      <c r="C164" t="s">
        <v>491</v>
      </c>
      <c r="D164" t="s">
        <v>2628</v>
      </c>
      <c r="E164" t="s">
        <v>498</v>
      </c>
      <c r="F164" t="s">
        <v>499</v>
      </c>
      <c r="G164" t="s">
        <v>11</v>
      </c>
      <c r="H164" t="s">
        <v>16</v>
      </c>
      <c r="I164">
        <v>10</v>
      </c>
      <c r="J164">
        <v>10</v>
      </c>
      <c r="K164">
        <v>1.97359</v>
      </c>
      <c r="L164">
        <v>19.968769479999999</v>
      </c>
      <c r="M164">
        <f t="shared" si="52"/>
        <v>19.735900000000001</v>
      </c>
      <c r="N164">
        <f t="shared" si="53"/>
        <v>0.23286947999999796</v>
      </c>
      <c r="O164" s="12">
        <f t="shared" si="54"/>
        <v>1.1799283539134165E-2</v>
      </c>
      <c r="P164">
        <v>2.9603830000000001E-2</v>
      </c>
    </row>
    <row r="165" spans="1:16" x14ac:dyDescent="0.35">
      <c r="A165">
        <v>359</v>
      </c>
      <c r="B165">
        <v>168</v>
      </c>
      <c r="C165" t="s">
        <v>500</v>
      </c>
      <c r="D165" t="s">
        <v>2629</v>
      </c>
      <c r="E165" t="s">
        <v>501</v>
      </c>
      <c r="F165" t="s">
        <v>59</v>
      </c>
      <c r="G165" t="s">
        <v>11</v>
      </c>
      <c r="H165" t="s">
        <v>16</v>
      </c>
      <c r="I165">
        <v>4960</v>
      </c>
      <c r="J165">
        <v>4960</v>
      </c>
      <c r="K165">
        <v>0.10015</v>
      </c>
      <c r="L165">
        <v>502.58110649999998</v>
      </c>
      <c r="M165">
        <f t="shared" si="52"/>
        <v>496.74400000000003</v>
      </c>
      <c r="N165">
        <f t="shared" si="53"/>
        <v>5.8371064999999476</v>
      </c>
      <c r="O165" s="12">
        <f t="shared" si="54"/>
        <v>1.1750733778364605E-2</v>
      </c>
      <c r="P165">
        <v>0.74507979999999996</v>
      </c>
    </row>
    <row r="166" spans="1:16" x14ac:dyDescent="0.35">
      <c r="A166">
        <v>361</v>
      </c>
      <c r="B166">
        <v>83</v>
      </c>
      <c r="C166" t="s">
        <v>52</v>
      </c>
      <c r="D166" t="s">
        <v>2629</v>
      </c>
      <c r="E166" t="s">
        <v>503</v>
      </c>
      <c r="F166" t="s">
        <v>193</v>
      </c>
      <c r="G166" t="s">
        <v>11</v>
      </c>
      <c r="H166" t="s">
        <v>16</v>
      </c>
      <c r="I166">
        <v>80.421000000000006</v>
      </c>
      <c r="J166">
        <v>80.421000000000006</v>
      </c>
      <c r="K166">
        <v>1.75004</v>
      </c>
      <c r="L166">
        <v>142.40032400000001</v>
      </c>
      <c r="M166">
        <f t="shared" si="52"/>
        <v>140.73996684000002</v>
      </c>
      <c r="N166">
        <f t="shared" si="53"/>
        <v>1.6603571599999896</v>
      </c>
      <c r="O166" s="12">
        <f t="shared" si="54"/>
        <v>1.1797339428732165E-2</v>
      </c>
      <c r="P166">
        <v>0.21110941999999999</v>
      </c>
    </row>
    <row r="167" spans="1:16" x14ac:dyDescent="0.35">
      <c r="A167">
        <v>368</v>
      </c>
      <c r="B167">
        <v>28</v>
      </c>
      <c r="C167" t="s">
        <v>215</v>
      </c>
      <c r="D167" t="s">
        <v>2632</v>
      </c>
      <c r="E167" t="s">
        <v>510</v>
      </c>
      <c r="F167" t="s">
        <v>10</v>
      </c>
      <c r="G167" t="s">
        <v>11</v>
      </c>
      <c r="H167" t="s">
        <v>16</v>
      </c>
      <c r="I167">
        <v>9.5000000000000001E-2</v>
      </c>
      <c r="J167">
        <v>9.5000000000000001E-2</v>
      </c>
      <c r="K167">
        <v>61500</v>
      </c>
      <c r="L167">
        <v>5911.9763519999997</v>
      </c>
      <c r="M167">
        <f t="shared" si="52"/>
        <v>5842.5</v>
      </c>
      <c r="N167">
        <f t="shared" si="53"/>
        <v>69.476351999999679</v>
      </c>
      <c r="O167" s="12">
        <f t="shared" si="54"/>
        <v>1.1891545057766312E-2</v>
      </c>
      <c r="P167">
        <v>8.7637499600000002</v>
      </c>
    </row>
    <row r="168" spans="1:16" x14ac:dyDescent="0.35">
      <c r="A168">
        <v>374</v>
      </c>
      <c r="B168">
        <v>14</v>
      </c>
      <c r="C168" t="s">
        <v>519</v>
      </c>
      <c r="D168" t="s">
        <v>2629</v>
      </c>
      <c r="E168" t="s">
        <v>520</v>
      </c>
      <c r="F168" t="s">
        <v>24</v>
      </c>
      <c r="G168" t="s">
        <v>11</v>
      </c>
      <c r="H168" t="s">
        <v>16</v>
      </c>
      <c r="I168">
        <v>5902.54507896</v>
      </c>
      <c r="J168">
        <v>5902.54507896</v>
      </c>
      <c r="K168">
        <v>0.17555000000000001</v>
      </c>
      <c r="L168">
        <v>1047.6283189999999</v>
      </c>
      <c r="M168">
        <f t="shared" si="52"/>
        <v>1036.1917886114281</v>
      </c>
      <c r="N168">
        <f t="shared" si="53"/>
        <v>11.436530388571782</v>
      </c>
      <c r="O168" s="12">
        <f t="shared" si="54"/>
        <v>1.1037078766950623E-2</v>
      </c>
      <c r="P168">
        <v>1.5530759199999999</v>
      </c>
    </row>
    <row r="169" spans="1:16" x14ac:dyDescent="0.35">
      <c r="A169">
        <v>375</v>
      </c>
      <c r="B169">
        <v>51</v>
      </c>
      <c r="C169" t="s">
        <v>521</v>
      </c>
      <c r="D169" t="s">
        <v>2632</v>
      </c>
      <c r="E169" t="s">
        <v>522</v>
      </c>
      <c r="F169" t="s">
        <v>59</v>
      </c>
      <c r="G169" t="s">
        <v>11</v>
      </c>
      <c r="H169" t="s">
        <v>16</v>
      </c>
      <c r="I169">
        <v>2080</v>
      </c>
      <c r="J169">
        <v>2080</v>
      </c>
      <c r="K169">
        <v>9.5000000000000001E-2</v>
      </c>
      <c r="L169">
        <v>199.27608480000001</v>
      </c>
      <c r="M169">
        <f t="shared" si="52"/>
        <v>197.6</v>
      </c>
      <c r="N169">
        <f t="shared" si="53"/>
        <v>1.6760848000000124</v>
      </c>
      <c r="O169" s="12">
        <f t="shared" si="54"/>
        <v>8.4822105263158525E-3</v>
      </c>
      <c r="P169">
        <v>0.29542049999999997</v>
      </c>
    </row>
    <row r="170" spans="1:16" hidden="1" x14ac:dyDescent="0.35">
      <c r="A170">
        <v>378</v>
      </c>
      <c r="B170">
        <v>245</v>
      </c>
      <c r="C170" t="s">
        <v>8</v>
      </c>
      <c r="D170" t="s">
        <v>2633</v>
      </c>
      <c r="E170" t="s">
        <v>525</v>
      </c>
      <c r="F170" t="s">
        <v>10</v>
      </c>
      <c r="G170" t="s">
        <v>11</v>
      </c>
      <c r="H170" t="s">
        <v>16</v>
      </c>
      <c r="I170">
        <v>0.1</v>
      </c>
      <c r="J170">
        <v>0.1</v>
      </c>
      <c r="K170">
        <v>65000</v>
      </c>
      <c r="L170">
        <v>6499.6705629999997</v>
      </c>
      <c r="M170">
        <v>6500</v>
      </c>
      <c r="N170">
        <v>-0.3294370000003255</v>
      </c>
      <c r="O170" s="1">
        <v>-5.068261538466546E-5</v>
      </c>
      <c r="P170">
        <v>0</v>
      </c>
    </row>
    <row r="171" spans="1:16" x14ac:dyDescent="0.35">
      <c r="A171">
        <v>379</v>
      </c>
      <c r="B171">
        <v>240</v>
      </c>
      <c r="C171" t="s">
        <v>526</v>
      </c>
      <c r="D171" t="s">
        <v>2629</v>
      </c>
      <c r="E171" t="s">
        <v>527</v>
      </c>
      <c r="F171" t="s">
        <v>24</v>
      </c>
      <c r="G171" t="s">
        <v>11</v>
      </c>
      <c r="H171" t="s">
        <v>16</v>
      </c>
      <c r="I171">
        <v>11278.277971269999</v>
      </c>
      <c r="J171">
        <v>11278.277971269999</v>
      </c>
      <c r="K171">
        <v>0.17499999999999999</v>
      </c>
      <c r="L171">
        <v>1997.039381</v>
      </c>
      <c r="M171">
        <f>I171*K171</f>
        <v>1973.6986449722497</v>
      </c>
      <c r="N171">
        <f t="shared" ref="N171" si="55">L171-M171</f>
        <v>23.340736027750381</v>
      </c>
      <c r="O171" s="12">
        <f t="shared" ref="O171" si="56">IFERROR(N171/M171, 0)</f>
        <v>1.1825886432666905E-2</v>
      </c>
      <c r="P171">
        <v>2.9605478600000001</v>
      </c>
    </row>
    <row r="172" spans="1:16" hidden="1" x14ac:dyDescent="0.35">
      <c r="A172">
        <v>380</v>
      </c>
      <c r="B172">
        <v>245</v>
      </c>
      <c r="C172" t="s">
        <v>8</v>
      </c>
      <c r="D172" t="s">
        <v>2633</v>
      </c>
      <c r="E172" t="s">
        <v>528</v>
      </c>
      <c r="F172" t="s">
        <v>20</v>
      </c>
      <c r="G172" t="s">
        <v>11</v>
      </c>
      <c r="H172" t="s">
        <v>16</v>
      </c>
      <c r="I172">
        <v>10</v>
      </c>
      <c r="J172">
        <v>10</v>
      </c>
      <c r="K172">
        <v>2190</v>
      </c>
      <c r="L172">
        <v>21899.997920000002</v>
      </c>
      <c r="M172">
        <v>21900</v>
      </c>
      <c r="N172">
        <v>-2.0799999983864836E-3</v>
      </c>
      <c r="O172" s="1">
        <v>-9.4977168876095142E-8</v>
      </c>
      <c r="P172">
        <v>0</v>
      </c>
    </row>
    <row r="173" spans="1:16" hidden="1" x14ac:dyDescent="0.35">
      <c r="A173">
        <v>381</v>
      </c>
      <c r="B173">
        <v>80</v>
      </c>
      <c r="C173" t="s">
        <v>33</v>
      </c>
      <c r="D173" t="s">
        <v>2633</v>
      </c>
      <c r="E173" t="s">
        <v>529</v>
      </c>
      <c r="F173" t="s">
        <v>30</v>
      </c>
      <c r="G173" t="s">
        <v>11</v>
      </c>
      <c r="H173" t="s">
        <v>16</v>
      </c>
      <c r="I173">
        <v>1150</v>
      </c>
      <c r="J173">
        <v>1150</v>
      </c>
      <c r="K173">
        <v>2.6939999999999999E-4</v>
      </c>
      <c r="L173">
        <v>0.30980998999999998</v>
      </c>
      <c r="M173">
        <v>0.30980999999999997</v>
      </c>
      <c r="N173">
        <v>-9.9999999947364415E-9</v>
      </c>
      <c r="O173" s="1">
        <v>-3.2277847696124856E-8</v>
      </c>
      <c r="P173">
        <v>4.6471000000000001E-4</v>
      </c>
    </row>
    <row r="174" spans="1:16" x14ac:dyDescent="0.35">
      <c r="A174">
        <v>382</v>
      </c>
      <c r="B174">
        <v>80</v>
      </c>
      <c r="C174" t="s">
        <v>33</v>
      </c>
      <c r="D174" t="s">
        <v>2633</v>
      </c>
      <c r="E174" t="s">
        <v>530</v>
      </c>
      <c r="F174" t="s">
        <v>20</v>
      </c>
      <c r="G174" t="s">
        <v>11</v>
      </c>
      <c r="H174" t="s">
        <v>16</v>
      </c>
      <c r="I174">
        <v>0.31</v>
      </c>
      <c r="J174">
        <v>0.31</v>
      </c>
      <c r="K174">
        <v>2272</v>
      </c>
      <c r="L174">
        <v>712.37907110000003</v>
      </c>
      <c r="M174">
        <f>I174*K174</f>
        <v>704.32</v>
      </c>
      <c r="N174">
        <f t="shared" ref="N174" si="57">L174-M174</f>
        <v>8.0590710999999828</v>
      </c>
      <c r="O174" s="12">
        <f t="shared" ref="O174" si="58">IFERROR(N174/M174, 0)</f>
        <v>1.1442343111085844E-2</v>
      </c>
      <c r="P174">
        <v>1.0560794899999999</v>
      </c>
    </row>
    <row r="175" spans="1:16" hidden="1" x14ac:dyDescent="0.35">
      <c r="A175">
        <v>383</v>
      </c>
      <c r="B175">
        <v>80</v>
      </c>
      <c r="C175" t="s">
        <v>33</v>
      </c>
      <c r="D175" t="s">
        <v>2633</v>
      </c>
      <c r="E175" t="s">
        <v>531</v>
      </c>
      <c r="F175" t="s">
        <v>30</v>
      </c>
      <c r="G175" t="s">
        <v>11</v>
      </c>
      <c r="H175" t="s">
        <v>16</v>
      </c>
      <c r="I175">
        <v>3750</v>
      </c>
      <c r="J175">
        <v>3750</v>
      </c>
      <c r="K175">
        <v>2.6600000000000001E-4</v>
      </c>
      <c r="L175">
        <v>0.99749999</v>
      </c>
      <c r="M175">
        <v>0.99750000000000005</v>
      </c>
      <c r="N175">
        <v>-1.0000000050247593E-8</v>
      </c>
      <c r="O175" s="1">
        <v>-1.0025062707015131E-8</v>
      </c>
      <c r="P175">
        <v>1.49624E-3</v>
      </c>
    </row>
    <row r="176" spans="1:16" x14ac:dyDescent="0.35">
      <c r="A176">
        <v>384</v>
      </c>
      <c r="B176">
        <v>80</v>
      </c>
      <c r="C176" t="s">
        <v>33</v>
      </c>
      <c r="D176" t="s">
        <v>2633</v>
      </c>
      <c r="E176" t="s">
        <v>532</v>
      </c>
      <c r="F176" t="s">
        <v>20</v>
      </c>
      <c r="G176" t="s">
        <v>11</v>
      </c>
      <c r="H176" t="s">
        <v>16</v>
      </c>
      <c r="I176">
        <v>1</v>
      </c>
      <c r="J176">
        <v>1</v>
      </c>
      <c r="K176">
        <v>2256</v>
      </c>
      <c r="L176">
        <v>2282.6783409999998</v>
      </c>
      <c r="M176">
        <f t="shared" ref="M176:M182" si="59">I176*K176</f>
        <v>2256</v>
      </c>
      <c r="N176">
        <f t="shared" ref="N176:N182" si="60">L176-M176</f>
        <v>26.678340999999818</v>
      </c>
      <c r="O176" s="12">
        <f t="shared" ref="O176:O182" si="61">IFERROR(N176/M176, 0)</f>
        <v>1.1825505762411268E-2</v>
      </c>
      <c r="P176">
        <v>3.3839986</v>
      </c>
    </row>
    <row r="177" spans="1:16" x14ac:dyDescent="0.35">
      <c r="A177">
        <v>386</v>
      </c>
      <c r="B177">
        <v>215</v>
      </c>
      <c r="C177" t="s">
        <v>177</v>
      </c>
      <c r="D177" t="s">
        <v>2633</v>
      </c>
      <c r="E177" t="s">
        <v>534</v>
      </c>
      <c r="F177" t="s">
        <v>36</v>
      </c>
      <c r="G177" t="s">
        <v>11</v>
      </c>
      <c r="H177" t="s">
        <v>16</v>
      </c>
      <c r="I177">
        <v>775</v>
      </c>
      <c r="J177">
        <v>775</v>
      </c>
      <c r="K177">
        <v>4.6800000000000001E-2</v>
      </c>
      <c r="L177">
        <v>36.270000000000003</v>
      </c>
      <c r="M177">
        <f t="shared" si="59"/>
        <v>36.270000000000003</v>
      </c>
      <c r="N177">
        <f t="shared" si="60"/>
        <v>0</v>
      </c>
      <c r="O177" s="12">
        <f t="shared" si="61"/>
        <v>0</v>
      </c>
      <c r="P177">
        <v>5.4405000000000002E-2</v>
      </c>
    </row>
    <row r="178" spans="1:16" x14ac:dyDescent="0.35">
      <c r="A178">
        <v>387</v>
      </c>
      <c r="B178">
        <v>215</v>
      </c>
      <c r="C178" t="s">
        <v>177</v>
      </c>
      <c r="D178" t="s">
        <v>2633</v>
      </c>
      <c r="E178" t="s">
        <v>535</v>
      </c>
      <c r="F178" t="s">
        <v>41</v>
      </c>
      <c r="G178" t="s">
        <v>11</v>
      </c>
      <c r="H178" t="s">
        <v>16</v>
      </c>
      <c r="I178">
        <v>34</v>
      </c>
      <c r="J178">
        <v>34</v>
      </c>
      <c r="K178">
        <v>1.2688999999999999</v>
      </c>
      <c r="L178">
        <v>43.652617880000001</v>
      </c>
      <c r="M178">
        <f t="shared" si="59"/>
        <v>43.142599999999995</v>
      </c>
      <c r="N178">
        <f t="shared" si="60"/>
        <v>0.51001788000000658</v>
      </c>
      <c r="O178" s="12">
        <f t="shared" si="61"/>
        <v>1.1821676950392573E-2</v>
      </c>
      <c r="P178">
        <v>6.4713619999999999E-2</v>
      </c>
    </row>
    <row r="179" spans="1:16" x14ac:dyDescent="0.35">
      <c r="A179">
        <v>389</v>
      </c>
      <c r="B179">
        <v>215</v>
      </c>
      <c r="C179" t="s">
        <v>177</v>
      </c>
      <c r="D179" t="s">
        <v>2633</v>
      </c>
      <c r="E179" t="s">
        <v>537</v>
      </c>
      <c r="F179" t="s">
        <v>15</v>
      </c>
      <c r="G179" t="s">
        <v>11</v>
      </c>
      <c r="H179" t="s">
        <v>16</v>
      </c>
      <c r="I179">
        <v>400</v>
      </c>
      <c r="J179">
        <v>400</v>
      </c>
      <c r="K179">
        <v>1.06</v>
      </c>
      <c r="L179">
        <v>429.00981839999997</v>
      </c>
      <c r="M179">
        <f t="shared" si="59"/>
        <v>424</v>
      </c>
      <c r="N179">
        <f t="shared" si="60"/>
        <v>5.0098183999999719</v>
      </c>
      <c r="O179" s="12">
        <f t="shared" si="61"/>
        <v>1.1815609433962197E-2</v>
      </c>
      <c r="P179">
        <v>0.63599351000000004</v>
      </c>
    </row>
    <row r="180" spans="1:16" x14ac:dyDescent="0.35">
      <c r="A180">
        <v>392</v>
      </c>
      <c r="B180">
        <v>215</v>
      </c>
      <c r="C180" t="s">
        <v>177</v>
      </c>
      <c r="D180" t="s">
        <v>2633</v>
      </c>
      <c r="E180" t="s">
        <v>540</v>
      </c>
      <c r="F180" t="s">
        <v>39</v>
      </c>
      <c r="G180" t="s">
        <v>11</v>
      </c>
      <c r="H180" t="s">
        <v>16</v>
      </c>
      <c r="I180">
        <v>1</v>
      </c>
      <c r="J180">
        <v>1</v>
      </c>
      <c r="K180">
        <v>260</v>
      </c>
      <c r="L180">
        <v>263.07389879999999</v>
      </c>
      <c r="M180">
        <f t="shared" si="59"/>
        <v>260</v>
      </c>
      <c r="N180">
        <f t="shared" si="60"/>
        <v>3.0738987999999949</v>
      </c>
      <c r="O180" s="12">
        <f t="shared" si="61"/>
        <v>1.1822687692307673E-2</v>
      </c>
      <c r="P180">
        <v>0.38999875000000001</v>
      </c>
    </row>
    <row r="181" spans="1:16" x14ac:dyDescent="0.35">
      <c r="A181">
        <v>393</v>
      </c>
      <c r="B181">
        <v>215</v>
      </c>
      <c r="C181" t="s">
        <v>177</v>
      </c>
      <c r="D181" t="s">
        <v>2633</v>
      </c>
      <c r="E181" t="s">
        <v>541</v>
      </c>
      <c r="F181" t="s">
        <v>39</v>
      </c>
      <c r="G181" t="s">
        <v>11</v>
      </c>
      <c r="H181" t="s">
        <v>16</v>
      </c>
      <c r="I181">
        <v>1</v>
      </c>
      <c r="J181">
        <v>1</v>
      </c>
      <c r="K181">
        <v>261</v>
      </c>
      <c r="L181">
        <v>264.08650139999997</v>
      </c>
      <c r="M181">
        <f t="shared" si="59"/>
        <v>261</v>
      </c>
      <c r="N181">
        <f t="shared" si="60"/>
        <v>3.0865013999999746</v>
      </c>
      <c r="O181" s="12">
        <f t="shared" si="61"/>
        <v>1.1825675862068868E-2</v>
      </c>
      <c r="P181">
        <v>0.39149990000000001</v>
      </c>
    </row>
    <row r="182" spans="1:16" x14ac:dyDescent="0.35">
      <c r="A182">
        <v>394</v>
      </c>
      <c r="B182">
        <v>3</v>
      </c>
      <c r="C182" t="s">
        <v>542</v>
      </c>
      <c r="D182" t="s">
        <v>2635</v>
      </c>
      <c r="E182" t="s">
        <v>543</v>
      </c>
      <c r="F182" t="s">
        <v>24</v>
      </c>
      <c r="G182" t="s">
        <v>11</v>
      </c>
      <c r="H182" t="s">
        <v>16</v>
      </c>
      <c r="I182">
        <v>5950</v>
      </c>
      <c r="J182">
        <v>5950</v>
      </c>
      <c r="K182">
        <v>0.16500000000000001</v>
      </c>
      <c r="L182">
        <v>993.36004860000003</v>
      </c>
      <c r="M182">
        <f t="shared" si="59"/>
        <v>981.75</v>
      </c>
      <c r="N182">
        <f t="shared" si="60"/>
        <v>11.610048600000027</v>
      </c>
      <c r="O182" s="12">
        <f t="shared" si="61"/>
        <v>1.182587074102371E-2</v>
      </c>
      <c r="P182">
        <v>1.4726249199999999</v>
      </c>
    </row>
    <row r="183" spans="1:16" hidden="1" x14ac:dyDescent="0.35">
      <c r="A183">
        <v>396</v>
      </c>
      <c r="B183">
        <v>245</v>
      </c>
      <c r="C183" t="s">
        <v>8</v>
      </c>
      <c r="D183" t="s">
        <v>2633</v>
      </c>
      <c r="E183" t="s">
        <v>546</v>
      </c>
      <c r="F183" t="s">
        <v>10</v>
      </c>
      <c r="G183" t="s">
        <v>11</v>
      </c>
      <c r="H183" t="s">
        <v>16</v>
      </c>
      <c r="I183">
        <v>0.2</v>
      </c>
      <c r="J183">
        <v>0.2</v>
      </c>
      <c r="K183">
        <v>62500</v>
      </c>
      <c r="L183">
        <v>12499.999809999999</v>
      </c>
      <c r="M183">
        <v>12500</v>
      </c>
      <c r="N183">
        <v>-1.9000000065716449E-4</v>
      </c>
      <c r="O183" s="1">
        <v>-1.5200000052573158E-8</v>
      </c>
      <c r="P183">
        <v>0</v>
      </c>
    </row>
    <row r="184" spans="1:16" x14ac:dyDescent="0.35">
      <c r="A184">
        <v>398</v>
      </c>
      <c r="B184">
        <v>68</v>
      </c>
      <c r="C184" t="s">
        <v>98</v>
      </c>
      <c r="D184" t="s">
        <v>2633</v>
      </c>
      <c r="E184" t="s">
        <v>548</v>
      </c>
      <c r="F184" t="s">
        <v>24</v>
      </c>
      <c r="G184" t="s">
        <v>11</v>
      </c>
      <c r="H184" t="s">
        <v>16</v>
      </c>
      <c r="I184">
        <v>5500</v>
      </c>
      <c r="J184">
        <v>5500</v>
      </c>
      <c r="K184">
        <v>0.17034843</v>
      </c>
      <c r="L184">
        <v>947.97269649999998</v>
      </c>
      <c r="M184">
        <f t="shared" ref="M184:M199" si="62">I184*K184</f>
        <v>936.91636499999993</v>
      </c>
      <c r="N184">
        <f t="shared" ref="N184:N199" si="63">L184-M184</f>
        <v>11.056331500000056</v>
      </c>
      <c r="O184" s="12">
        <f t="shared" ref="O184:O199" si="64">IFERROR(N184/M184, 0)</f>
        <v>1.1800766763210563E-2</v>
      </c>
      <c r="P184">
        <v>1.40537449</v>
      </c>
    </row>
    <row r="185" spans="1:16" x14ac:dyDescent="0.35">
      <c r="A185">
        <v>405</v>
      </c>
      <c r="B185">
        <v>204</v>
      </c>
      <c r="C185" t="s">
        <v>199</v>
      </c>
      <c r="D185" t="s">
        <v>2631</v>
      </c>
      <c r="E185" t="s">
        <v>555</v>
      </c>
      <c r="F185" t="s">
        <v>15</v>
      </c>
      <c r="G185" t="s">
        <v>11</v>
      </c>
      <c r="H185" t="s">
        <v>16</v>
      </c>
      <c r="I185">
        <v>30</v>
      </c>
      <c r="J185">
        <v>30</v>
      </c>
      <c r="K185">
        <v>1.109</v>
      </c>
      <c r="L185">
        <v>33.662510009999998</v>
      </c>
      <c r="M185">
        <f t="shared" si="62"/>
        <v>33.269999999999996</v>
      </c>
      <c r="N185">
        <f t="shared" si="63"/>
        <v>0.3925100100000023</v>
      </c>
      <c r="O185" s="12">
        <f t="shared" si="64"/>
        <v>1.1797715960324686E-2</v>
      </c>
      <c r="P185">
        <v>4.9904839999999999E-2</v>
      </c>
    </row>
    <row r="186" spans="1:16" x14ac:dyDescent="0.35">
      <c r="A186">
        <v>406</v>
      </c>
      <c r="B186">
        <v>129</v>
      </c>
      <c r="C186" t="s">
        <v>556</v>
      </c>
      <c r="D186" t="s">
        <v>2629</v>
      </c>
      <c r="E186" t="s">
        <v>557</v>
      </c>
      <c r="F186" t="s">
        <v>493</v>
      </c>
      <c r="G186" t="s">
        <v>11</v>
      </c>
      <c r="H186" t="s">
        <v>16</v>
      </c>
      <c r="I186">
        <v>13998.209740640001</v>
      </c>
      <c r="J186">
        <v>13998.209740640001</v>
      </c>
      <c r="K186">
        <v>1.41E-2</v>
      </c>
      <c r="L186">
        <v>199.6543518</v>
      </c>
      <c r="M186">
        <f t="shared" si="62"/>
        <v>197.37475734302402</v>
      </c>
      <c r="N186">
        <f t="shared" si="63"/>
        <v>2.2795944569759854</v>
      </c>
      <c r="O186" s="12">
        <f t="shared" si="64"/>
        <v>1.1549574462625958E-2</v>
      </c>
      <c r="P186">
        <v>0.29598860999999999</v>
      </c>
    </row>
    <row r="187" spans="1:16" x14ac:dyDescent="0.35">
      <c r="A187">
        <v>410</v>
      </c>
      <c r="B187">
        <v>152</v>
      </c>
      <c r="C187" t="s">
        <v>562</v>
      </c>
      <c r="D187" t="s">
        <v>2629</v>
      </c>
      <c r="E187" t="s">
        <v>563</v>
      </c>
      <c r="F187" t="s">
        <v>24</v>
      </c>
      <c r="G187" t="s">
        <v>11</v>
      </c>
      <c r="H187" t="s">
        <v>16</v>
      </c>
      <c r="I187">
        <v>55000</v>
      </c>
      <c r="J187">
        <v>55000</v>
      </c>
      <c r="K187">
        <v>0.17517102000000001</v>
      </c>
      <c r="L187">
        <v>9748.0995739999998</v>
      </c>
      <c r="M187">
        <f t="shared" si="62"/>
        <v>9634.4061000000002</v>
      </c>
      <c r="N187">
        <f t="shared" si="63"/>
        <v>113.6934739999997</v>
      </c>
      <c r="O187" s="12">
        <f t="shared" si="64"/>
        <v>1.1800776593795408E-2</v>
      </c>
      <c r="P187">
        <v>14.451608780000001</v>
      </c>
    </row>
    <row r="188" spans="1:16" x14ac:dyDescent="0.35">
      <c r="A188">
        <v>411</v>
      </c>
      <c r="B188">
        <v>86</v>
      </c>
      <c r="C188" t="s">
        <v>564</v>
      </c>
      <c r="D188" t="s">
        <v>2627</v>
      </c>
      <c r="E188" t="s">
        <v>565</v>
      </c>
      <c r="F188" t="s">
        <v>24</v>
      </c>
      <c r="G188" t="s">
        <v>11</v>
      </c>
      <c r="H188" t="s">
        <v>16</v>
      </c>
      <c r="I188">
        <v>838.00000001000001</v>
      </c>
      <c r="J188">
        <v>838.00000001000001</v>
      </c>
      <c r="K188">
        <v>0.17799999999999999</v>
      </c>
      <c r="L188">
        <v>150.92424510000001</v>
      </c>
      <c r="M188">
        <f t="shared" si="62"/>
        <v>149.16400000177998</v>
      </c>
      <c r="N188">
        <f t="shared" si="63"/>
        <v>1.7602450982200253</v>
      </c>
      <c r="O188" s="12">
        <f t="shared" si="64"/>
        <v>1.1800736760874073E-2</v>
      </c>
      <c r="P188">
        <v>0.22374598000000001</v>
      </c>
    </row>
    <row r="189" spans="1:16" x14ac:dyDescent="0.35">
      <c r="A189">
        <v>412</v>
      </c>
      <c r="B189">
        <v>183</v>
      </c>
      <c r="C189" t="s">
        <v>232</v>
      </c>
      <c r="D189" t="s">
        <v>2633</v>
      </c>
      <c r="E189" t="s">
        <v>566</v>
      </c>
      <c r="F189" t="s">
        <v>24</v>
      </c>
      <c r="G189" t="s">
        <v>11</v>
      </c>
      <c r="H189" t="s">
        <v>16</v>
      </c>
      <c r="I189">
        <v>281.96393905999997</v>
      </c>
      <c r="J189">
        <v>281.96393905999997</v>
      </c>
      <c r="K189">
        <v>0.17499999999999999</v>
      </c>
      <c r="L189">
        <v>49.925981319999998</v>
      </c>
      <c r="M189">
        <f t="shared" si="62"/>
        <v>49.343689335499995</v>
      </c>
      <c r="N189">
        <f t="shared" si="63"/>
        <v>0.58229198450000297</v>
      </c>
      <c r="O189" s="12">
        <f t="shared" si="64"/>
        <v>1.1800738703197793E-2</v>
      </c>
      <c r="P189">
        <v>7.4015520000000001E-2</v>
      </c>
    </row>
    <row r="190" spans="1:16" x14ac:dyDescent="0.35">
      <c r="A190">
        <v>413</v>
      </c>
      <c r="B190">
        <v>42</v>
      </c>
      <c r="C190" t="s">
        <v>567</v>
      </c>
      <c r="D190" t="s">
        <v>2629</v>
      </c>
      <c r="E190" t="s">
        <v>568</v>
      </c>
      <c r="F190" t="s">
        <v>24</v>
      </c>
      <c r="G190" t="s">
        <v>11</v>
      </c>
      <c r="H190" t="s">
        <v>16</v>
      </c>
      <c r="I190">
        <v>11540</v>
      </c>
      <c r="J190">
        <v>11540</v>
      </c>
      <c r="K190">
        <v>0.17100000000000001</v>
      </c>
      <c r="L190">
        <v>1996.6268769999999</v>
      </c>
      <c r="M190">
        <f t="shared" si="62"/>
        <v>1973.3400000000001</v>
      </c>
      <c r="N190">
        <f t="shared" si="63"/>
        <v>23.286876999999777</v>
      </c>
      <c r="O190" s="12">
        <f t="shared" si="64"/>
        <v>1.1800742396140439E-2</v>
      </c>
      <c r="P190">
        <v>2.9600098099999999</v>
      </c>
    </row>
    <row r="191" spans="1:16" x14ac:dyDescent="0.35">
      <c r="A191">
        <v>414</v>
      </c>
      <c r="B191">
        <v>71</v>
      </c>
      <c r="C191" t="s">
        <v>207</v>
      </c>
      <c r="D191" t="s">
        <v>2633</v>
      </c>
      <c r="E191" t="s">
        <v>569</v>
      </c>
      <c r="F191" t="s">
        <v>20</v>
      </c>
      <c r="G191" t="s">
        <v>11</v>
      </c>
      <c r="H191" t="s">
        <v>16</v>
      </c>
      <c r="I191">
        <v>0.86984753999999997</v>
      </c>
      <c r="J191">
        <v>0.86984753999999997</v>
      </c>
      <c r="K191">
        <v>2269.0729999999999</v>
      </c>
      <c r="L191">
        <v>1996.8039040000001</v>
      </c>
      <c r="M191">
        <f t="shared" si="62"/>
        <v>1973.7475671304198</v>
      </c>
      <c r="N191">
        <f t="shared" si="63"/>
        <v>23.056336869580264</v>
      </c>
      <c r="O191" s="12">
        <f t="shared" si="64"/>
        <v>1.1681502363091584E-2</v>
      </c>
      <c r="P191">
        <v>2.96027226</v>
      </c>
    </row>
    <row r="192" spans="1:16" x14ac:dyDescent="0.35">
      <c r="A192">
        <v>415</v>
      </c>
      <c r="B192">
        <v>71</v>
      </c>
      <c r="C192" t="s">
        <v>207</v>
      </c>
      <c r="D192" t="s">
        <v>2633</v>
      </c>
      <c r="E192" t="s">
        <v>570</v>
      </c>
      <c r="F192" t="s">
        <v>10</v>
      </c>
      <c r="G192" t="s">
        <v>11</v>
      </c>
      <c r="H192" t="s">
        <v>16</v>
      </c>
      <c r="I192">
        <v>1.5874820000000001E-2</v>
      </c>
      <c r="J192">
        <v>1.5874820000000001E-2</v>
      </c>
      <c r="K192">
        <v>62166</v>
      </c>
      <c r="L192">
        <v>998.51995179999994</v>
      </c>
      <c r="M192">
        <f t="shared" si="62"/>
        <v>986.87406012000008</v>
      </c>
      <c r="N192">
        <f t="shared" si="63"/>
        <v>11.645891679999863</v>
      </c>
      <c r="O192" s="12">
        <f t="shared" si="64"/>
        <v>1.1800788115338414E-2</v>
      </c>
      <c r="P192">
        <v>1.48031106</v>
      </c>
    </row>
    <row r="193" spans="1:16" x14ac:dyDescent="0.35">
      <c r="A193">
        <v>419</v>
      </c>
      <c r="B193">
        <v>241</v>
      </c>
      <c r="C193" t="s">
        <v>577</v>
      </c>
      <c r="D193" t="s">
        <v>2629</v>
      </c>
      <c r="E193" t="s">
        <v>578</v>
      </c>
      <c r="F193" t="s">
        <v>24</v>
      </c>
      <c r="G193" t="s">
        <v>11</v>
      </c>
      <c r="H193" t="s">
        <v>16</v>
      </c>
      <c r="I193">
        <v>857.17037474999995</v>
      </c>
      <c r="J193">
        <v>857.17037474999995</v>
      </c>
      <c r="K193">
        <v>0.17499999999999999</v>
      </c>
      <c r="L193">
        <v>151.77498320000001</v>
      </c>
      <c r="M193">
        <f t="shared" si="62"/>
        <v>150.00481558124997</v>
      </c>
      <c r="N193">
        <f t="shared" si="63"/>
        <v>1.7701676187500368</v>
      </c>
      <c r="O193" s="12">
        <f t="shared" si="64"/>
        <v>1.1800738608896374E-2</v>
      </c>
      <c r="P193">
        <v>0.22500719999999999</v>
      </c>
    </row>
    <row r="194" spans="1:16" x14ac:dyDescent="0.35">
      <c r="A194">
        <v>421</v>
      </c>
      <c r="B194">
        <v>227</v>
      </c>
      <c r="C194" t="s">
        <v>580</v>
      </c>
      <c r="D194" t="s">
        <v>2632</v>
      </c>
      <c r="E194" t="s">
        <v>581</v>
      </c>
      <c r="F194" t="s">
        <v>44</v>
      </c>
      <c r="G194" t="s">
        <v>11</v>
      </c>
      <c r="H194" t="s">
        <v>16</v>
      </c>
      <c r="I194">
        <v>15599.99999991</v>
      </c>
      <c r="J194">
        <v>15599.99999991</v>
      </c>
      <c r="K194">
        <v>6.3450000000000006E-2</v>
      </c>
      <c r="L194">
        <v>1001.352316</v>
      </c>
      <c r="M194">
        <f t="shared" si="62"/>
        <v>989.81999999428956</v>
      </c>
      <c r="N194">
        <f t="shared" si="63"/>
        <v>11.532316005710413</v>
      </c>
      <c r="O194" s="12">
        <f t="shared" si="64"/>
        <v>1.1650922395765841E-2</v>
      </c>
      <c r="P194">
        <v>1.4845100600000001</v>
      </c>
    </row>
    <row r="195" spans="1:16" x14ac:dyDescent="0.35">
      <c r="A195">
        <v>423</v>
      </c>
      <c r="B195">
        <v>168</v>
      </c>
      <c r="C195" t="s">
        <v>500</v>
      </c>
      <c r="D195" t="s">
        <v>2629</v>
      </c>
      <c r="E195" t="s">
        <v>583</v>
      </c>
      <c r="F195" t="s">
        <v>24</v>
      </c>
      <c r="G195" t="s">
        <v>11</v>
      </c>
      <c r="H195" t="s">
        <v>16</v>
      </c>
      <c r="I195">
        <v>5800</v>
      </c>
      <c r="J195">
        <v>5800</v>
      </c>
      <c r="K195">
        <v>0.175123</v>
      </c>
      <c r="L195">
        <v>1027.6995939999999</v>
      </c>
      <c r="M195">
        <f t="shared" si="62"/>
        <v>1015.7134</v>
      </c>
      <c r="N195">
        <f t="shared" si="63"/>
        <v>11.986193999999955</v>
      </c>
      <c r="O195" s="12">
        <f t="shared" si="64"/>
        <v>1.1800763876896726E-2</v>
      </c>
      <c r="P195">
        <v>1.5235700400000001</v>
      </c>
    </row>
    <row r="196" spans="1:16" x14ac:dyDescent="0.35">
      <c r="A196">
        <v>431</v>
      </c>
      <c r="B196">
        <v>211</v>
      </c>
      <c r="C196" t="s">
        <v>100</v>
      </c>
      <c r="D196" t="s">
        <v>2629</v>
      </c>
      <c r="E196" t="s">
        <v>592</v>
      </c>
      <c r="F196" t="s">
        <v>24</v>
      </c>
      <c r="G196" t="s">
        <v>11</v>
      </c>
      <c r="H196" t="s">
        <v>16</v>
      </c>
      <c r="I196">
        <v>40</v>
      </c>
      <c r="J196">
        <v>40</v>
      </c>
      <c r="K196">
        <v>0.18859999999999999</v>
      </c>
      <c r="L196">
        <v>7.6330251000000002</v>
      </c>
      <c r="M196">
        <f t="shared" si="62"/>
        <v>7.5439999999999996</v>
      </c>
      <c r="N196">
        <f t="shared" si="63"/>
        <v>8.9025100000000634E-2</v>
      </c>
      <c r="O196" s="12">
        <f t="shared" si="64"/>
        <v>1.1800782078473043E-2</v>
      </c>
      <c r="P196">
        <v>1.131599E-2</v>
      </c>
    </row>
    <row r="197" spans="1:16" x14ac:dyDescent="0.35">
      <c r="A197">
        <v>432</v>
      </c>
      <c r="B197">
        <v>211</v>
      </c>
      <c r="C197" t="s">
        <v>100</v>
      </c>
      <c r="D197" t="s">
        <v>2629</v>
      </c>
      <c r="E197" t="s">
        <v>593</v>
      </c>
      <c r="F197" t="s">
        <v>24</v>
      </c>
      <c r="G197" t="s">
        <v>11</v>
      </c>
      <c r="H197" t="s">
        <v>16</v>
      </c>
      <c r="I197">
        <v>2550</v>
      </c>
      <c r="J197">
        <v>2550</v>
      </c>
      <c r="K197">
        <v>0.19120000000000001</v>
      </c>
      <c r="L197">
        <v>493.31358189999997</v>
      </c>
      <c r="M197">
        <f t="shared" si="62"/>
        <v>487.56</v>
      </c>
      <c r="N197">
        <f t="shared" si="63"/>
        <v>5.7535818999999719</v>
      </c>
      <c r="O197" s="12">
        <f t="shared" si="64"/>
        <v>1.1800766879973688E-2</v>
      </c>
      <c r="P197">
        <v>0.73133996000000001</v>
      </c>
    </row>
    <row r="198" spans="1:16" x14ac:dyDescent="0.35">
      <c r="A198">
        <v>445</v>
      </c>
      <c r="B198">
        <v>9</v>
      </c>
      <c r="C198" t="s">
        <v>310</v>
      </c>
      <c r="D198" t="s">
        <v>2629</v>
      </c>
      <c r="E198" t="s">
        <v>608</v>
      </c>
      <c r="F198" t="s">
        <v>24</v>
      </c>
      <c r="G198" t="s">
        <v>11</v>
      </c>
      <c r="H198" t="s">
        <v>16</v>
      </c>
      <c r="I198">
        <v>12967</v>
      </c>
      <c r="J198">
        <v>12967</v>
      </c>
      <c r="K198">
        <v>0.19025188000000001</v>
      </c>
      <c r="L198">
        <v>2496.108659</v>
      </c>
      <c r="M198">
        <f t="shared" si="62"/>
        <v>2466.9961279600002</v>
      </c>
      <c r="N198">
        <f t="shared" si="63"/>
        <v>29.112531039999794</v>
      </c>
      <c r="O198" s="12">
        <f t="shared" si="64"/>
        <v>1.1800801270034187E-2</v>
      </c>
      <c r="P198">
        <v>3.7004941800000002</v>
      </c>
    </row>
    <row r="199" spans="1:16" x14ac:dyDescent="0.35">
      <c r="A199">
        <v>447</v>
      </c>
      <c r="B199">
        <v>244</v>
      </c>
      <c r="C199" t="s">
        <v>611</v>
      </c>
      <c r="D199" t="s">
        <v>2632</v>
      </c>
      <c r="E199" t="s">
        <v>612</v>
      </c>
      <c r="F199" t="s">
        <v>59</v>
      </c>
      <c r="G199" t="s">
        <v>11</v>
      </c>
      <c r="H199" t="s">
        <v>16</v>
      </c>
      <c r="I199">
        <v>20750</v>
      </c>
      <c r="J199">
        <v>20750</v>
      </c>
      <c r="K199">
        <v>9.5000000000000001E-2</v>
      </c>
      <c r="L199">
        <v>1977.482949</v>
      </c>
      <c r="M199">
        <f t="shared" si="62"/>
        <v>1971.25</v>
      </c>
      <c r="N199">
        <f t="shared" si="63"/>
        <v>6.2329489999999623</v>
      </c>
      <c r="O199" s="12">
        <f t="shared" si="64"/>
        <v>3.1619272035510273E-3</v>
      </c>
      <c r="P199">
        <v>2.9316288500000001</v>
      </c>
    </row>
    <row r="200" spans="1:16" hidden="1" x14ac:dyDescent="0.35">
      <c r="A200">
        <v>448</v>
      </c>
      <c r="B200">
        <v>133</v>
      </c>
      <c r="C200" t="s">
        <v>183</v>
      </c>
      <c r="D200" t="s">
        <v>2629</v>
      </c>
      <c r="E200" t="s">
        <v>613</v>
      </c>
      <c r="F200" t="s">
        <v>117</v>
      </c>
      <c r="G200" t="s">
        <v>11</v>
      </c>
      <c r="H200" t="s">
        <v>16</v>
      </c>
      <c r="I200">
        <v>192019.66281347</v>
      </c>
      <c r="J200">
        <v>192019.66281347</v>
      </c>
      <c r="K200">
        <v>1.3E-6</v>
      </c>
      <c r="L200">
        <v>0.24962556</v>
      </c>
      <c r="M200">
        <v>0.24962556165751101</v>
      </c>
      <c r="N200">
        <v>-1.6575110173278063E-9</v>
      </c>
      <c r="O200" s="1">
        <v>-6.639989135415264E-9</v>
      </c>
      <c r="P200">
        <v>3.7442999999999998E-4</v>
      </c>
    </row>
    <row r="201" spans="1:16" hidden="1" x14ac:dyDescent="0.35">
      <c r="A201">
        <v>449</v>
      </c>
      <c r="B201">
        <v>133</v>
      </c>
      <c r="C201" t="s">
        <v>183</v>
      </c>
      <c r="D201" t="s">
        <v>2629</v>
      </c>
      <c r="E201" t="s">
        <v>614</v>
      </c>
      <c r="F201" t="s">
        <v>573</v>
      </c>
      <c r="G201" t="s">
        <v>11</v>
      </c>
      <c r="H201" t="s">
        <v>16</v>
      </c>
      <c r="I201">
        <v>162094.52055682999</v>
      </c>
      <c r="J201">
        <v>162094.52055682999</v>
      </c>
      <c r="K201">
        <v>1.5400000000000001E-6</v>
      </c>
      <c r="L201">
        <v>0.2496255</v>
      </c>
      <c r="M201">
        <v>0.2496255616575182</v>
      </c>
      <c r="N201">
        <v>-6.1657518202196115E-8</v>
      </c>
      <c r="O201" s="1">
        <v>-2.4700001791799322E-7</v>
      </c>
      <c r="P201">
        <v>3.7442999999999998E-4</v>
      </c>
    </row>
    <row r="202" spans="1:16" x14ac:dyDescent="0.35">
      <c r="A202">
        <v>450</v>
      </c>
      <c r="B202">
        <v>83</v>
      </c>
      <c r="C202" t="s">
        <v>52</v>
      </c>
      <c r="D202" t="s">
        <v>2629</v>
      </c>
      <c r="E202" t="s">
        <v>615</v>
      </c>
      <c r="F202" t="s">
        <v>24</v>
      </c>
      <c r="G202" t="s">
        <v>11</v>
      </c>
      <c r="H202" t="s">
        <v>16</v>
      </c>
      <c r="I202">
        <v>3200</v>
      </c>
      <c r="J202">
        <v>3200</v>
      </c>
      <c r="K202">
        <v>0.17557241000000001</v>
      </c>
      <c r="L202">
        <v>568.46175600000004</v>
      </c>
      <c r="M202">
        <f t="shared" ref="M202:M203" si="65">I202*K202</f>
        <v>561.83171200000004</v>
      </c>
      <c r="N202">
        <f t="shared" ref="N202:N203" si="66">L202-M202</f>
        <v>6.6300439999999981</v>
      </c>
      <c r="O202" s="12">
        <f t="shared" ref="O202:O203" si="67">IFERROR(N202/M202, 0)</f>
        <v>1.1800764994910073E-2</v>
      </c>
      <c r="P202">
        <v>0.84274753000000002</v>
      </c>
    </row>
    <row r="203" spans="1:16" x14ac:dyDescent="0.35">
      <c r="A203">
        <v>451</v>
      </c>
      <c r="B203">
        <v>142</v>
      </c>
      <c r="C203" t="s">
        <v>102</v>
      </c>
      <c r="D203" t="s">
        <v>2628</v>
      </c>
      <c r="E203" t="s">
        <v>616</v>
      </c>
      <c r="F203" t="s">
        <v>24</v>
      </c>
      <c r="G203" t="s">
        <v>11</v>
      </c>
      <c r="H203" t="s">
        <v>16</v>
      </c>
      <c r="I203">
        <v>161.12225089</v>
      </c>
      <c r="J203">
        <v>161.12225089</v>
      </c>
      <c r="K203">
        <v>0.17150000000000001</v>
      </c>
      <c r="L203">
        <v>27.702103269999999</v>
      </c>
      <c r="M203">
        <f t="shared" si="65"/>
        <v>27.632466027635004</v>
      </c>
      <c r="N203">
        <f t="shared" si="66"/>
        <v>6.9637242364994023E-2</v>
      </c>
      <c r="O203" s="12">
        <f t="shared" si="67"/>
        <v>2.5201240560777452E-3</v>
      </c>
      <c r="P203">
        <v>4.1068510000000003E-2</v>
      </c>
    </row>
    <row r="204" spans="1:16" hidden="1" x14ac:dyDescent="0.35">
      <c r="A204">
        <v>459</v>
      </c>
      <c r="B204">
        <v>245</v>
      </c>
      <c r="C204" t="s">
        <v>8</v>
      </c>
      <c r="D204" t="s">
        <v>2633</v>
      </c>
      <c r="E204" t="s">
        <v>624</v>
      </c>
      <c r="F204" t="s">
        <v>10</v>
      </c>
      <c r="G204" t="s">
        <v>11</v>
      </c>
      <c r="H204" t="s">
        <v>16</v>
      </c>
      <c r="I204">
        <v>0.3</v>
      </c>
      <c r="J204">
        <v>0.3</v>
      </c>
      <c r="K204">
        <v>59200</v>
      </c>
      <c r="L204">
        <v>17759.999739999999</v>
      </c>
      <c r="M204">
        <v>17760</v>
      </c>
      <c r="N204">
        <v>-2.6000000070780516E-4</v>
      </c>
      <c r="O204" s="1">
        <v>-1.4639639679493534E-8</v>
      </c>
      <c r="P204">
        <v>0</v>
      </c>
    </row>
    <row r="205" spans="1:16" x14ac:dyDescent="0.35">
      <c r="A205">
        <v>462</v>
      </c>
      <c r="B205">
        <v>18</v>
      </c>
      <c r="C205" t="s">
        <v>50</v>
      </c>
      <c r="D205" t="s">
        <v>2633</v>
      </c>
      <c r="E205" t="s">
        <v>627</v>
      </c>
      <c r="F205" t="s">
        <v>24</v>
      </c>
      <c r="G205" t="s">
        <v>11</v>
      </c>
      <c r="H205" t="s">
        <v>16</v>
      </c>
      <c r="I205">
        <v>10000</v>
      </c>
      <c r="J205">
        <v>10000</v>
      </c>
      <c r="K205">
        <v>0.14620839999999999</v>
      </c>
      <c r="L205">
        <v>1479.3376820000001</v>
      </c>
      <c r="M205">
        <f t="shared" ref="M205:M209" si="68">I205*K205</f>
        <v>1462.0839999999998</v>
      </c>
      <c r="N205">
        <f t="shared" ref="N205:N209" si="69">L205-M205</f>
        <v>17.253682000000254</v>
      </c>
      <c r="O205" s="12">
        <f t="shared" ref="O205:O209" si="70">IFERROR(N205/M205, 0)</f>
        <v>1.1800746058366179E-2</v>
      </c>
      <c r="P205">
        <v>2.1931258599999999</v>
      </c>
    </row>
    <row r="206" spans="1:16" x14ac:dyDescent="0.35">
      <c r="A206">
        <v>465</v>
      </c>
      <c r="B206">
        <v>136</v>
      </c>
      <c r="C206" t="s">
        <v>331</v>
      </c>
      <c r="D206" t="s">
        <v>2633</v>
      </c>
      <c r="E206" t="s">
        <v>631</v>
      </c>
      <c r="F206" t="s">
        <v>15</v>
      </c>
      <c r="G206" t="s">
        <v>11</v>
      </c>
      <c r="H206" t="s">
        <v>16</v>
      </c>
      <c r="I206">
        <v>975</v>
      </c>
      <c r="J206">
        <v>975</v>
      </c>
      <c r="K206">
        <v>1.0149999999999999</v>
      </c>
      <c r="L206">
        <v>1001.302158</v>
      </c>
      <c r="M206">
        <f t="shared" si="68"/>
        <v>989.62499999999989</v>
      </c>
      <c r="N206">
        <f t="shared" si="69"/>
        <v>11.677158000000077</v>
      </c>
      <c r="O206" s="12">
        <f t="shared" si="70"/>
        <v>1.1799578628268362E-2</v>
      </c>
      <c r="P206">
        <v>1.4844356999999999</v>
      </c>
    </row>
    <row r="207" spans="1:16" x14ac:dyDescent="0.35">
      <c r="A207">
        <v>467</v>
      </c>
      <c r="B207">
        <v>18</v>
      </c>
      <c r="C207" t="s">
        <v>50</v>
      </c>
      <c r="D207" t="s">
        <v>2633</v>
      </c>
      <c r="E207" t="s">
        <v>633</v>
      </c>
      <c r="F207" t="s">
        <v>24</v>
      </c>
      <c r="G207" t="s">
        <v>11</v>
      </c>
      <c r="H207" t="s">
        <v>16</v>
      </c>
      <c r="I207">
        <v>15000</v>
      </c>
      <c r="J207">
        <v>15000</v>
      </c>
      <c r="K207">
        <v>0.14861488</v>
      </c>
      <c r="L207">
        <v>2255.5297700000001</v>
      </c>
      <c r="M207">
        <f t="shared" si="68"/>
        <v>2229.2231999999999</v>
      </c>
      <c r="N207">
        <f t="shared" si="69"/>
        <v>26.306570000000193</v>
      </c>
      <c r="O207" s="12">
        <f t="shared" si="70"/>
        <v>1.1800778854266452E-2</v>
      </c>
      <c r="P207">
        <v>3.3438347199999998</v>
      </c>
    </row>
    <row r="208" spans="1:16" x14ac:dyDescent="0.35">
      <c r="A208">
        <v>469</v>
      </c>
      <c r="B208">
        <v>9</v>
      </c>
      <c r="C208" t="s">
        <v>310</v>
      </c>
      <c r="D208" t="s">
        <v>2629</v>
      </c>
      <c r="E208" t="s">
        <v>635</v>
      </c>
      <c r="F208" t="s">
        <v>24</v>
      </c>
      <c r="G208" t="s">
        <v>11</v>
      </c>
      <c r="H208" t="s">
        <v>16</v>
      </c>
      <c r="I208">
        <v>17983.33101165</v>
      </c>
      <c r="J208">
        <v>17983.33101165</v>
      </c>
      <c r="K208">
        <v>0.1474</v>
      </c>
      <c r="L208">
        <v>2682.0238359999998</v>
      </c>
      <c r="M208">
        <f t="shared" si="68"/>
        <v>2650.7429911172098</v>
      </c>
      <c r="N208">
        <f t="shared" si="69"/>
        <v>31.280844882790007</v>
      </c>
      <c r="O208" s="12">
        <f t="shared" si="70"/>
        <v>1.1800783775573071E-2</v>
      </c>
      <c r="P208">
        <v>3.9761144100000001</v>
      </c>
    </row>
    <row r="209" spans="1:16" x14ac:dyDescent="0.35">
      <c r="A209">
        <v>471</v>
      </c>
      <c r="B209">
        <v>228</v>
      </c>
      <c r="C209" t="s">
        <v>637</v>
      </c>
      <c r="D209" t="s">
        <v>2632</v>
      </c>
      <c r="E209" t="s">
        <v>638</v>
      </c>
      <c r="F209" t="s">
        <v>20</v>
      </c>
      <c r="G209" t="s">
        <v>11</v>
      </c>
      <c r="H209" t="s">
        <v>16</v>
      </c>
      <c r="I209">
        <v>4.5062730000000002E-2</v>
      </c>
      <c r="J209">
        <v>4.5062730000000002E-2</v>
      </c>
      <c r="K209">
        <v>2190</v>
      </c>
      <c r="L209">
        <v>99.851959769999993</v>
      </c>
      <c r="M209">
        <f t="shared" si="68"/>
        <v>98.687378700000011</v>
      </c>
      <c r="N209">
        <f t="shared" si="69"/>
        <v>1.1645810699999828</v>
      </c>
      <c r="O209" s="12">
        <f t="shared" si="70"/>
        <v>1.1800709324139569E-2</v>
      </c>
      <c r="P209">
        <v>0.14803105</v>
      </c>
    </row>
    <row r="210" spans="1:16" hidden="1" x14ac:dyDescent="0.35">
      <c r="A210">
        <v>476</v>
      </c>
      <c r="B210">
        <v>245</v>
      </c>
      <c r="C210" t="s">
        <v>8</v>
      </c>
      <c r="D210" t="s">
        <v>2633</v>
      </c>
      <c r="E210" t="s">
        <v>644</v>
      </c>
      <c r="F210" t="s">
        <v>10</v>
      </c>
      <c r="G210" t="s">
        <v>11</v>
      </c>
      <c r="H210" t="s">
        <v>16</v>
      </c>
      <c r="I210">
        <v>0.3</v>
      </c>
      <c r="J210">
        <v>0.3</v>
      </c>
      <c r="K210">
        <v>59000</v>
      </c>
      <c r="L210">
        <v>17699.999749999999</v>
      </c>
      <c r="M210">
        <v>17700</v>
      </c>
      <c r="N210">
        <v>-2.5000000096042641E-4</v>
      </c>
      <c r="O210" s="1">
        <v>-1.4124293839572113E-8</v>
      </c>
      <c r="P210">
        <v>0</v>
      </c>
    </row>
    <row r="211" spans="1:16" hidden="1" x14ac:dyDescent="0.35">
      <c r="A211">
        <v>481</v>
      </c>
      <c r="B211">
        <v>245</v>
      </c>
      <c r="C211" t="s">
        <v>8</v>
      </c>
      <c r="D211" t="s">
        <v>2633</v>
      </c>
      <c r="E211" t="s">
        <v>649</v>
      </c>
      <c r="F211" t="s">
        <v>10</v>
      </c>
      <c r="G211" t="s">
        <v>11</v>
      </c>
      <c r="H211" t="s">
        <v>16</v>
      </c>
      <c r="I211">
        <v>0.2</v>
      </c>
      <c r="J211">
        <v>0.2</v>
      </c>
      <c r="K211">
        <v>58700</v>
      </c>
      <c r="L211">
        <v>11726.68304</v>
      </c>
      <c r="M211">
        <v>11740</v>
      </c>
      <c r="N211">
        <v>-13.316960000000108</v>
      </c>
      <c r="O211" s="1">
        <v>-1.1343236797274369E-3</v>
      </c>
      <c r="P211">
        <v>0</v>
      </c>
    </row>
    <row r="212" spans="1:16" hidden="1" x14ac:dyDescent="0.35">
      <c r="A212">
        <v>488</v>
      </c>
      <c r="B212">
        <v>245</v>
      </c>
      <c r="C212" t="s">
        <v>8</v>
      </c>
      <c r="D212" t="s">
        <v>2633</v>
      </c>
      <c r="E212" t="s">
        <v>657</v>
      </c>
      <c r="F212" t="s">
        <v>10</v>
      </c>
      <c r="G212" t="s">
        <v>11</v>
      </c>
      <c r="H212" t="s">
        <v>16</v>
      </c>
      <c r="I212">
        <v>0.2</v>
      </c>
      <c r="J212">
        <v>0.2</v>
      </c>
      <c r="K212">
        <v>59500</v>
      </c>
      <c r="L212">
        <v>11876.597299999999</v>
      </c>
      <c r="M212">
        <v>11900</v>
      </c>
      <c r="N212">
        <v>-23.40270000000055</v>
      </c>
      <c r="O212" s="1">
        <v>-1.9666134453781973E-3</v>
      </c>
      <c r="P212">
        <v>0</v>
      </c>
    </row>
    <row r="213" spans="1:16" hidden="1" x14ac:dyDescent="0.35">
      <c r="A213">
        <v>491</v>
      </c>
      <c r="B213">
        <v>245</v>
      </c>
      <c r="C213" t="s">
        <v>8</v>
      </c>
      <c r="D213" t="s">
        <v>2633</v>
      </c>
      <c r="E213" t="s">
        <v>660</v>
      </c>
      <c r="F213" t="s">
        <v>10</v>
      </c>
      <c r="G213" t="s">
        <v>11</v>
      </c>
      <c r="H213" t="s">
        <v>16</v>
      </c>
      <c r="I213">
        <v>0.5</v>
      </c>
      <c r="J213">
        <v>0.5</v>
      </c>
      <c r="K213">
        <v>60500</v>
      </c>
      <c r="L213">
        <v>30249.99943</v>
      </c>
      <c r="M213">
        <v>30250</v>
      </c>
      <c r="N213">
        <v>-5.7000000015250407E-4</v>
      </c>
      <c r="O213" s="1">
        <v>-1.8842975211653027E-8</v>
      </c>
      <c r="P213">
        <v>0</v>
      </c>
    </row>
    <row r="214" spans="1:16" hidden="1" x14ac:dyDescent="0.35">
      <c r="A214">
        <v>492</v>
      </c>
      <c r="B214">
        <v>245</v>
      </c>
      <c r="C214" t="s">
        <v>8</v>
      </c>
      <c r="D214" t="s">
        <v>2633</v>
      </c>
      <c r="E214" t="s">
        <v>661</v>
      </c>
      <c r="F214" t="s">
        <v>10</v>
      </c>
      <c r="G214" t="s">
        <v>11</v>
      </c>
      <c r="H214" t="s">
        <v>16</v>
      </c>
      <c r="I214">
        <v>0.3</v>
      </c>
      <c r="J214">
        <v>0.3</v>
      </c>
      <c r="K214">
        <v>61270</v>
      </c>
      <c r="L214">
        <v>18380.283200000002</v>
      </c>
      <c r="M214">
        <v>18381</v>
      </c>
      <c r="N214">
        <v>-0.71679999999832944</v>
      </c>
      <c r="O214" s="1">
        <v>-3.8996790163665168E-5</v>
      </c>
      <c r="P214">
        <v>0</v>
      </c>
    </row>
    <row r="215" spans="1:16" x14ac:dyDescent="0.35">
      <c r="A215">
        <v>493</v>
      </c>
      <c r="B215">
        <v>18</v>
      </c>
      <c r="C215" t="s">
        <v>50</v>
      </c>
      <c r="D215" t="s">
        <v>2633</v>
      </c>
      <c r="E215" t="s">
        <v>662</v>
      </c>
      <c r="F215" t="s">
        <v>24</v>
      </c>
      <c r="G215" t="s">
        <v>11</v>
      </c>
      <c r="H215" t="s">
        <v>16</v>
      </c>
      <c r="I215">
        <v>650</v>
      </c>
      <c r="J215">
        <v>650</v>
      </c>
      <c r="K215">
        <v>0.15718918000000001</v>
      </c>
      <c r="L215">
        <v>103.3786838</v>
      </c>
      <c r="M215">
        <f t="shared" ref="M215:M235" si="71">I215*K215</f>
        <v>102.17296700000001</v>
      </c>
      <c r="N215">
        <f t="shared" ref="N215:N235" si="72">L215-M215</f>
        <v>1.2057167999999905</v>
      </c>
      <c r="O215" s="12">
        <f t="shared" ref="O215:O235" si="73">IFERROR(N215/M215, 0)</f>
        <v>1.180074177546386E-2</v>
      </c>
      <c r="P215">
        <v>0.15325944</v>
      </c>
    </row>
    <row r="216" spans="1:16" x14ac:dyDescent="0.35">
      <c r="A216">
        <v>494</v>
      </c>
      <c r="B216">
        <v>18</v>
      </c>
      <c r="C216" t="s">
        <v>50</v>
      </c>
      <c r="D216" t="s">
        <v>2633</v>
      </c>
      <c r="E216" t="s">
        <v>663</v>
      </c>
      <c r="F216" t="s">
        <v>24</v>
      </c>
      <c r="G216" t="s">
        <v>11</v>
      </c>
      <c r="H216" t="s">
        <v>16</v>
      </c>
      <c r="I216">
        <v>4500</v>
      </c>
      <c r="J216">
        <v>4500</v>
      </c>
      <c r="K216">
        <v>0.1630925</v>
      </c>
      <c r="L216">
        <v>742.57700269999998</v>
      </c>
      <c r="M216">
        <f t="shared" si="71"/>
        <v>733.91624999999999</v>
      </c>
      <c r="N216">
        <f t="shared" si="72"/>
        <v>8.6607526999999891</v>
      </c>
      <c r="O216" s="12">
        <f t="shared" si="73"/>
        <v>1.1800737073201457E-2</v>
      </c>
      <c r="P216">
        <v>1.1008743000000001</v>
      </c>
    </row>
    <row r="217" spans="1:16" x14ac:dyDescent="0.35">
      <c r="A217">
        <v>495</v>
      </c>
      <c r="B217">
        <v>18</v>
      </c>
      <c r="C217" t="s">
        <v>50</v>
      </c>
      <c r="D217" t="s">
        <v>2633</v>
      </c>
      <c r="E217" t="s">
        <v>664</v>
      </c>
      <c r="F217" t="s">
        <v>24</v>
      </c>
      <c r="G217" t="s">
        <v>11</v>
      </c>
      <c r="H217" t="s">
        <v>16</v>
      </c>
      <c r="I217">
        <v>25000</v>
      </c>
      <c r="J217">
        <v>25000</v>
      </c>
      <c r="K217">
        <v>0.16368948999999999</v>
      </c>
      <c r="L217">
        <v>4140.5288570000002</v>
      </c>
      <c r="M217">
        <f t="shared" si="71"/>
        <v>4092.2372499999997</v>
      </c>
      <c r="N217">
        <f t="shared" si="72"/>
        <v>48.291607000000567</v>
      </c>
      <c r="O217" s="12">
        <f t="shared" si="73"/>
        <v>1.1800783788867708E-2</v>
      </c>
      <c r="P217">
        <v>6.1383557099999999</v>
      </c>
    </row>
    <row r="218" spans="1:16" x14ac:dyDescent="0.35">
      <c r="A218">
        <v>496</v>
      </c>
      <c r="B218">
        <v>142</v>
      </c>
      <c r="C218" t="s">
        <v>102</v>
      </c>
      <c r="D218" t="s">
        <v>2628</v>
      </c>
      <c r="E218" t="s">
        <v>665</v>
      </c>
      <c r="F218" t="s">
        <v>24</v>
      </c>
      <c r="G218" t="s">
        <v>11</v>
      </c>
      <c r="H218" t="s">
        <v>16</v>
      </c>
      <c r="I218">
        <v>1000</v>
      </c>
      <c r="J218">
        <v>1000</v>
      </c>
      <c r="K218">
        <v>0.16450000000000001</v>
      </c>
      <c r="L218">
        <v>165.5506346</v>
      </c>
      <c r="M218">
        <f t="shared" si="71"/>
        <v>164.5</v>
      </c>
      <c r="N218">
        <f t="shared" si="72"/>
        <v>1.0506345999999951</v>
      </c>
      <c r="O218" s="12">
        <f t="shared" si="73"/>
        <v>6.3868364741641037E-3</v>
      </c>
      <c r="P218">
        <v>0.24542968000000001</v>
      </c>
    </row>
    <row r="219" spans="1:16" x14ac:dyDescent="0.35">
      <c r="A219">
        <v>497</v>
      </c>
      <c r="B219">
        <v>205</v>
      </c>
      <c r="C219" t="s">
        <v>62</v>
      </c>
      <c r="D219" t="s">
        <v>2632</v>
      </c>
      <c r="E219" t="s">
        <v>666</v>
      </c>
      <c r="F219" t="s">
        <v>39</v>
      </c>
      <c r="G219" t="s">
        <v>11</v>
      </c>
      <c r="H219" t="s">
        <v>16</v>
      </c>
      <c r="I219">
        <v>0.53</v>
      </c>
      <c r="J219">
        <v>0.53</v>
      </c>
      <c r="K219">
        <v>276.77499999999998</v>
      </c>
      <c r="L219">
        <v>148.42149599999999</v>
      </c>
      <c r="M219">
        <f t="shared" si="71"/>
        <v>146.69075000000001</v>
      </c>
      <c r="N219">
        <f t="shared" si="72"/>
        <v>1.7307459999999821</v>
      </c>
      <c r="O219" s="12">
        <f t="shared" si="73"/>
        <v>1.1798603524762004E-2</v>
      </c>
      <c r="P219">
        <v>0.22003564</v>
      </c>
    </row>
    <row r="220" spans="1:16" x14ac:dyDescent="0.35">
      <c r="A220">
        <v>499</v>
      </c>
      <c r="B220">
        <v>205</v>
      </c>
      <c r="C220" t="s">
        <v>62</v>
      </c>
      <c r="D220" t="s">
        <v>2632</v>
      </c>
      <c r="E220" t="s">
        <v>668</v>
      </c>
      <c r="F220" t="s">
        <v>41</v>
      </c>
      <c r="G220" t="s">
        <v>11</v>
      </c>
      <c r="H220" t="s">
        <v>16</v>
      </c>
      <c r="I220">
        <v>120</v>
      </c>
      <c r="J220">
        <v>120</v>
      </c>
      <c r="K220">
        <v>1.2726200000000001</v>
      </c>
      <c r="L220">
        <v>154.5156551</v>
      </c>
      <c r="M220">
        <f t="shared" si="71"/>
        <v>152.71440000000001</v>
      </c>
      <c r="N220">
        <f t="shared" si="72"/>
        <v>1.8012550999999917</v>
      </c>
      <c r="O220" s="12">
        <f t="shared" si="73"/>
        <v>1.1794926346172931E-2</v>
      </c>
      <c r="P220">
        <v>0.22907026</v>
      </c>
    </row>
    <row r="221" spans="1:16" x14ac:dyDescent="0.35">
      <c r="A221">
        <v>500</v>
      </c>
      <c r="B221">
        <v>7</v>
      </c>
      <c r="C221" t="s">
        <v>437</v>
      </c>
      <c r="D221" t="s">
        <v>2628</v>
      </c>
      <c r="E221" t="s">
        <v>669</v>
      </c>
      <c r="F221" t="s">
        <v>393</v>
      </c>
      <c r="G221" t="s">
        <v>11</v>
      </c>
      <c r="H221" t="s">
        <v>16</v>
      </c>
      <c r="I221">
        <v>3.14</v>
      </c>
      <c r="J221">
        <v>3.14</v>
      </c>
      <c r="K221">
        <v>943.14200000000005</v>
      </c>
      <c r="L221">
        <v>2996.4102079999998</v>
      </c>
      <c r="M221">
        <f t="shared" si="71"/>
        <v>2961.4658800000002</v>
      </c>
      <c r="N221">
        <f t="shared" si="72"/>
        <v>34.944327999999587</v>
      </c>
      <c r="O221" s="12">
        <f t="shared" si="73"/>
        <v>1.1799672667510046E-2</v>
      </c>
      <c r="P221">
        <v>4.4421938499999998</v>
      </c>
    </row>
    <row r="222" spans="1:16" x14ac:dyDescent="0.35">
      <c r="A222">
        <v>507</v>
      </c>
      <c r="B222">
        <v>43</v>
      </c>
      <c r="C222" t="s">
        <v>165</v>
      </c>
      <c r="D222" t="s">
        <v>2633</v>
      </c>
      <c r="E222" t="s">
        <v>677</v>
      </c>
      <c r="F222" t="s">
        <v>193</v>
      </c>
      <c r="G222" t="s">
        <v>11</v>
      </c>
      <c r="H222" t="s">
        <v>16</v>
      </c>
      <c r="I222">
        <v>50</v>
      </c>
      <c r="J222">
        <v>50</v>
      </c>
      <c r="K222">
        <v>1.895</v>
      </c>
      <c r="L222">
        <v>95.867823150000007</v>
      </c>
      <c r="M222">
        <f t="shared" si="71"/>
        <v>94.75</v>
      </c>
      <c r="N222">
        <f t="shared" si="72"/>
        <v>1.1178231500000066</v>
      </c>
      <c r="O222" s="12">
        <f t="shared" si="73"/>
        <v>1.179760580474941E-2</v>
      </c>
      <c r="P222">
        <v>0.14212454999999999</v>
      </c>
    </row>
    <row r="223" spans="1:16" x14ac:dyDescent="0.35">
      <c r="A223">
        <v>508</v>
      </c>
      <c r="B223">
        <v>43</v>
      </c>
      <c r="C223" t="s">
        <v>165</v>
      </c>
      <c r="D223" t="s">
        <v>2633</v>
      </c>
      <c r="E223" t="s">
        <v>678</v>
      </c>
      <c r="F223" t="s">
        <v>193</v>
      </c>
      <c r="G223" t="s">
        <v>11</v>
      </c>
      <c r="H223" t="s">
        <v>16</v>
      </c>
      <c r="I223">
        <v>50</v>
      </c>
      <c r="J223">
        <v>50</v>
      </c>
      <c r="K223">
        <v>1.91</v>
      </c>
      <c r="L223">
        <v>96.626622150000003</v>
      </c>
      <c r="M223">
        <f t="shared" si="71"/>
        <v>95.5</v>
      </c>
      <c r="N223">
        <f t="shared" si="72"/>
        <v>1.1266221500000029</v>
      </c>
      <c r="O223" s="12">
        <f t="shared" si="73"/>
        <v>1.1797090575916261E-2</v>
      </c>
      <c r="P223">
        <v>0.14324946999999999</v>
      </c>
    </row>
    <row r="224" spans="1:16" x14ac:dyDescent="0.35">
      <c r="A224">
        <v>509</v>
      </c>
      <c r="B224">
        <v>43</v>
      </c>
      <c r="C224" t="s">
        <v>165</v>
      </c>
      <c r="D224" t="s">
        <v>2633</v>
      </c>
      <c r="E224" t="s">
        <v>679</v>
      </c>
      <c r="F224" t="s">
        <v>193</v>
      </c>
      <c r="G224" t="s">
        <v>11</v>
      </c>
      <c r="H224" t="s">
        <v>16</v>
      </c>
      <c r="I224">
        <v>50</v>
      </c>
      <c r="J224">
        <v>50</v>
      </c>
      <c r="K224">
        <v>1.925</v>
      </c>
      <c r="L224">
        <v>97.385421149999999</v>
      </c>
      <c r="M224">
        <f t="shared" si="71"/>
        <v>96.25</v>
      </c>
      <c r="N224">
        <f t="shared" si="72"/>
        <v>1.1354211499999991</v>
      </c>
      <c r="O224" s="12">
        <f t="shared" si="73"/>
        <v>1.1796583376623367E-2</v>
      </c>
      <c r="P224">
        <v>0.14437438999999999</v>
      </c>
    </row>
    <row r="225" spans="1:16" x14ac:dyDescent="0.35">
      <c r="A225">
        <v>510</v>
      </c>
      <c r="B225">
        <v>222</v>
      </c>
      <c r="C225" t="s">
        <v>320</v>
      </c>
      <c r="D225" t="s">
        <v>2633</v>
      </c>
      <c r="E225" t="s">
        <v>680</v>
      </c>
      <c r="F225" t="s">
        <v>15</v>
      </c>
      <c r="G225" t="s">
        <v>11</v>
      </c>
      <c r="H225" t="s">
        <v>16</v>
      </c>
      <c r="I225">
        <v>120</v>
      </c>
      <c r="J225">
        <v>120</v>
      </c>
      <c r="K225">
        <v>1.0680000000000001</v>
      </c>
      <c r="L225">
        <v>129.57869049999999</v>
      </c>
      <c r="M225">
        <f t="shared" si="71"/>
        <v>128.16</v>
      </c>
      <c r="N225">
        <f t="shared" si="72"/>
        <v>1.4186904999999967</v>
      </c>
      <c r="O225" s="12">
        <f t="shared" si="73"/>
        <v>1.1069682428214706E-2</v>
      </c>
      <c r="P225">
        <v>0.19210108000000001</v>
      </c>
    </row>
    <row r="226" spans="1:16" x14ac:dyDescent="0.35">
      <c r="A226">
        <v>511</v>
      </c>
      <c r="B226">
        <v>43</v>
      </c>
      <c r="C226" t="s">
        <v>165</v>
      </c>
      <c r="D226" t="s">
        <v>2633</v>
      </c>
      <c r="E226" t="s">
        <v>681</v>
      </c>
      <c r="F226" t="s">
        <v>15</v>
      </c>
      <c r="G226" t="s">
        <v>11</v>
      </c>
      <c r="H226" t="s">
        <v>16</v>
      </c>
      <c r="I226">
        <v>45.269439759999997</v>
      </c>
      <c r="J226">
        <v>45.269439759999997</v>
      </c>
      <c r="K226">
        <v>1.07</v>
      </c>
      <c r="L226">
        <v>49.009877860000003</v>
      </c>
      <c r="M226">
        <f t="shared" si="71"/>
        <v>48.4383005432</v>
      </c>
      <c r="N226">
        <f t="shared" si="72"/>
        <v>0.57157731680000268</v>
      </c>
      <c r="O226" s="12">
        <f t="shared" si="73"/>
        <v>1.1800110870740354E-2</v>
      </c>
      <c r="P226">
        <v>7.2657399999999997E-2</v>
      </c>
    </row>
    <row r="227" spans="1:16" x14ac:dyDescent="0.35">
      <c r="A227">
        <v>512</v>
      </c>
      <c r="B227">
        <v>43</v>
      </c>
      <c r="C227" t="s">
        <v>165</v>
      </c>
      <c r="D227" t="s">
        <v>2633</v>
      </c>
      <c r="E227" t="s">
        <v>682</v>
      </c>
      <c r="F227" t="s">
        <v>15</v>
      </c>
      <c r="G227" t="s">
        <v>11</v>
      </c>
      <c r="H227" t="s">
        <v>16</v>
      </c>
      <c r="I227">
        <v>45.269439759999997</v>
      </c>
      <c r="J227">
        <v>45.269439759999997</v>
      </c>
      <c r="K227">
        <v>1.0900000000000001</v>
      </c>
      <c r="L227">
        <v>49.925694610000001</v>
      </c>
      <c r="M227">
        <f t="shared" si="71"/>
        <v>49.343689338399997</v>
      </c>
      <c r="N227">
        <f t="shared" si="72"/>
        <v>0.58200527160000348</v>
      </c>
      <c r="O227" s="12">
        <f t="shared" si="73"/>
        <v>1.1794928174271685E-2</v>
      </c>
      <c r="P227">
        <v>7.40151E-2</v>
      </c>
    </row>
    <row r="228" spans="1:16" x14ac:dyDescent="0.35">
      <c r="A228">
        <v>513</v>
      </c>
      <c r="B228">
        <v>142</v>
      </c>
      <c r="C228" t="s">
        <v>102</v>
      </c>
      <c r="D228" t="s">
        <v>2628</v>
      </c>
      <c r="E228" t="s">
        <v>683</v>
      </c>
      <c r="F228" t="s">
        <v>24</v>
      </c>
      <c r="G228" t="s">
        <v>11</v>
      </c>
      <c r="H228" t="s">
        <v>16</v>
      </c>
      <c r="I228">
        <v>950</v>
      </c>
      <c r="J228">
        <v>950</v>
      </c>
      <c r="K228">
        <v>0.16500000000000001</v>
      </c>
      <c r="L228">
        <v>158.4824505</v>
      </c>
      <c r="M228">
        <f t="shared" si="71"/>
        <v>156.75</v>
      </c>
      <c r="N228">
        <f t="shared" si="72"/>
        <v>1.7324504999999988</v>
      </c>
      <c r="O228" s="12">
        <f t="shared" si="73"/>
        <v>1.1052315789473676E-2</v>
      </c>
      <c r="P228">
        <v>0.23495105999999999</v>
      </c>
    </row>
    <row r="229" spans="1:16" x14ac:dyDescent="0.35">
      <c r="A229">
        <v>515</v>
      </c>
      <c r="B229">
        <v>142</v>
      </c>
      <c r="C229" t="s">
        <v>102</v>
      </c>
      <c r="D229" t="s">
        <v>2628</v>
      </c>
      <c r="E229" t="s">
        <v>685</v>
      </c>
      <c r="F229" t="s">
        <v>24</v>
      </c>
      <c r="G229" t="s">
        <v>11</v>
      </c>
      <c r="H229" t="s">
        <v>16</v>
      </c>
      <c r="I229">
        <v>1495.26331321</v>
      </c>
      <c r="J229">
        <v>1495.26331321</v>
      </c>
      <c r="K229">
        <v>0.16500000000000001</v>
      </c>
      <c r="L229">
        <v>247.38414230000001</v>
      </c>
      <c r="M229">
        <f t="shared" si="71"/>
        <v>246.71844667965001</v>
      </c>
      <c r="N229">
        <f t="shared" si="72"/>
        <v>0.66569562034999308</v>
      </c>
      <c r="O229" s="12">
        <f t="shared" si="73"/>
        <v>2.6981996251555576E-3</v>
      </c>
      <c r="P229">
        <v>0.36674827999999998</v>
      </c>
    </row>
    <row r="230" spans="1:16" x14ac:dyDescent="0.35">
      <c r="A230">
        <v>516</v>
      </c>
      <c r="B230">
        <v>142</v>
      </c>
      <c r="C230" t="s">
        <v>102</v>
      </c>
      <c r="D230" t="s">
        <v>2628</v>
      </c>
      <c r="E230" t="s">
        <v>686</v>
      </c>
      <c r="F230" t="s">
        <v>65</v>
      </c>
      <c r="G230" t="s">
        <v>11</v>
      </c>
      <c r="H230" t="s">
        <v>16</v>
      </c>
      <c r="I230">
        <v>915</v>
      </c>
      <c r="J230">
        <v>915</v>
      </c>
      <c r="K230">
        <v>2.8200000000000001E-6</v>
      </c>
      <c r="L230">
        <v>2.5803000000000002E-3</v>
      </c>
      <c r="M230">
        <f t="shared" si="71"/>
        <v>2.5803000000000002E-3</v>
      </c>
      <c r="N230">
        <f t="shared" si="72"/>
        <v>0</v>
      </c>
      <c r="O230" s="12">
        <f t="shared" si="73"/>
        <v>0</v>
      </c>
      <c r="P230">
        <v>3.8700000000000002E-6</v>
      </c>
    </row>
    <row r="231" spans="1:16" x14ac:dyDescent="0.35">
      <c r="A231">
        <v>517</v>
      </c>
      <c r="B231">
        <v>9</v>
      </c>
      <c r="C231" t="s">
        <v>310</v>
      </c>
      <c r="D231" t="s">
        <v>2629</v>
      </c>
      <c r="E231" t="s">
        <v>687</v>
      </c>
      <c r="F231" t="s">
        <v>24</v>
      </c>
      <c r="G231" t="s">
        <v>11</v>
      </c>
      <c r="H231" t="s">
        <v>16</v>
      </c>
      <c r="I231">
        <v>9253</v>
      </c>
      <c r="J231">
        <v>9253</v>
      </c>
      <c r="K231">
        <v>0.15999194</v>
      </c>
      <c r="L231">
        <v>1497.875331</v>
      </c>
      <c r="M231">
        <f t="shared" si="71"/>
        <v>1480.40542082</v>
      </c>
      <c r="N231">
        <f t="shared" si="72"/>
        <v>17.469910179999943</v>
      </c>
      <c r="O231" s="12">
        <f t="shared" si="73"/>
        <v>1.1800760747230524E-2</v>
      </c>
      <c r="P231">
        <v>2.2206080199999998</v>
      </c>
    </row>
    <row r="232" spans="1:16" x14ac:dyDescent="0.35">
      <c r="A232">
        <v>523</v>
      </c>
      <c r="B232">
        <v>5</v>
      </c>
      <c r="C232" t="s">
        <v>289</v>
      </c>
      <c r="D232" t="s">
        <v>2632</v>
      </c>
      <c r="E232" t="s">
        <v>693</v>
      </c>
      <c r="F232" t="s">
        <v>24</v>
      </c>
      <c r="G232" t="s">
        <v>11</v>
      </c>
      <c r="H232" t="s">
        <v>16</v>
      </c>
      <c r="I232">
        <v>15692.557488230001</v>
      </c>
      <c r="J232">
        <v>15692.557488230001</v>
      </c>
      <c r="K232">
        <v>0.1578</v>
      </c>
      <c r="L232">
        <v>2505.5076920000001</v>
      </c>
      <c r="M232">
        <f t="shared" si="71"/>
        <v>2476.2855716426939</v>
      </c>
      <c r="N232">
        <f t="shared" si="72"/>
        <v>29.222120357306267</v>
      </c>
      <c r="O232" s="12">
        <f t="shared" si="73"/>
        <v>1.1800787716871115E-2</v>
      </c>
      <c r="P232">
        <v>3.7144282999999998</v>
      </c>
    </row>
    <row r="233" spans="1:16" x14ac:dyDescent="0.35">
      <c r="A233">
        <v>524</v>
      </c>
      <c r="B233">
        <v>36</v>
      </c>
      <c r="C233" t="s">
        <v>694</v>
      </c>
      <c r="D233" t="s">
        <v>2629</v>
      </c>
      <c r="E233" t="s">
        <v>695</v>
      </c>
      <c r="F233" t="s">
        <v>24</v>
      </c>
      <c r="G233" t="s">
        <v>11</v>
      </c>
      <c r="H233" t="s">
        <v>16</v>
      </c>
      <c r="I233">
        <v>8500.0000000100008</v>
      </c>
      <c r="J233">
        <v>8500.0000000100008</v>
      </c>
      <c r="K233">
        <v>0.15620000000000001</v>
      </c>
      <c r="L233">
        <v>1343.367821</v>
      </c>
      <c r="M233">
        <f t="shared" si="71"/>
        <v>1327.7000000015621</v>
      </c>
      <c r="N233">
        <f t="shared" si="72"/>
        <v>15.667820998437946</v>
      </c>
      <c r="O233" s="12">
        <f t="shared" si="73"/>
        <v>1.1800723806898781E-2</v>
      </c>
      <c r="P233">
        <v>1.9915498300000001</v>
      </c>
    </row>
    <row r="234" spans="1:16" x14ac:dyDescent="0.35">
      <c r="A234">
        <v>525</v>
      </c>
      <c r="B234">
        <v>142</v>
      </c>
      <c r="C234" t="s">
        <v>102</v>
      </c>
      <c r="D234" t="s">
        <v>2628</v>
      </c>
      <c r="E234" t="s">
        <v>696</v>
      </c>
      <c r="F234" t="s">
        <v>24</v>
      </c>
      <c r="G234" t="s">
        <v>11</v>
      </c>
      <c r="H234" t="s">
        <v>16</v>
      </c>
      <c r="I234">
        <v>526.33268625000005</v>
      </c>
      <c r="J234">
        <v>526.33268625000005</v>
      </c>
      <c r="K234">
        <v>0.16500000000000001</v>
      </c>
      <c r="L234">
        <v>87.610671980000006</v>
      </c>
      <c r="M234">
        <f t="shared" si="71"/>
        <v>86.844893231250012</v>
      </c>
      <c r="N234">
        <f t="shared" si="72"/>
        <v>0.76577874874999452</v>
      </c>
      <c r="O234" s="12">
        <f t="shared" si="73"/>
        <v>8.8177752341854331E-3</v>
      </c>
      <c r="P234">
        <v>0.12988327999999999</v>
      </c>
    </row>
    <row r="235" spans="1:16" x14ac:dyDescent="0.35">
      <c r="A235">
        <v>526</v>
      </c>
      <c r="B235">
        <v>24</v>
      </c>
      <c r="C235" t="s">
        <v>697</v>
      </c>
      <c r="D235" t="s">
        <v>2632</v>
      </c>
      <c r="E235" t="s">
        <v>698</v>
      </c>
      <c r="F235" t="s">
        <v>24</v>
      </c>
      <c r="G235" t="s">
        <v>11</v>
      </c>
      <c r="H235" t="s">
        <v>16</v>
      </c>
      <c r="I235">
        <v>30443.642861010001</v>
      </c>
      <c r="J235">
        <v>30443.642861010001</v>
      </c>
      <c r="K235">
        <v>0.16366923</v>
      </c>
      <c r="L235">
        <v>5041.4871640000001</v>
      </c>
      <c r="M235">
        <f t="shared" si="71"/>
        <v>4982.6875854565042</v>
      </c>
      <c r="N235">
        <f t="shared" si="72"/>
        <v>58.799578543495954</v>
      </c>
      <c r="O235" s="12">
        <f t="shared" si="73"/>
        <v>1.180077569284506E-2</v>
      </c>
      <c r="P235">
        <v>7.4740311799999999</v>
      </c>
    </row>
    <row r="236" spans="1:16" hidden="1" x14ac:dyDescent="0.35">
      <c r="A236">
        <v>528</v>
      </c>
      <c r="B236">
        <v>203</v>
      </c>
      <c r="C236" t="s">
        <v>700</v>
      </c>
      <c r="D236" t="s">
        <v>2632</v>
      </c>
      <c r="E236" t="s">
        <v>701</v>
      </c>
      <c r="F236" t="s">
        <v>20</v>
      </c>
      <c r="G236" t="s">
        <v>11</v>
      </c>
      <c r="H236" t="s">
        <v>16</v>
      </c>
      <c r="I236">
        <v>1</v>
      </c>
      <c r="J236">
        <v>1</v>
      </c>
      <c r="K236">
        <v>2526</v>
      </c>
      <c r="L236">
        <v>2370.1266820000001</v>
      </c>
      <c r="M236">
        <v>2526</v>
      </c>
      <c r="N236">
        <v>-155.87331799999993</v>
      </c>
      <c r="O236" s="1">
        <v>-6.1707568487727606E-2</v>
      </c>
      <c r="P236">
        <v>3.5137252399999999</v>
      </c>
    </row>
    <row r="237" spans="1:16" hidden="1" x14ac:dyDescent="0.35">
      <c r="A237">
        <v>530</v>
      </c>
      <c r="B237">
        <v>245</v>
      </c>
      <c r="C237" t="s">
        <v>8</v>
      </c>
      <c r="D237" t="s">
        <v>2633</v>
      </c>
      <c r="E237" t="s">
        <v>703</v>
      </c>
      <c r="F237" t="s">
        <v>10</v>
      </c>
      <c r="G237" t="s">
        <v>11</v>
      </c>
      <c r="H237" t="s">
        <v>16</v>
      </c>
      <c r="I237">
        <v>0.2</v>
      </c>
      <c r="J237">
        <v>0.2</v>
      </c>
      <c r="K237">
        <v>62750</v>
      </c>
      <c r="L237">
        <v>12543.888989999999</v>
      </c>
      <c r="M237">
        <v>12550</v>
      </c>
      <c r="N237">
        <v>-6.1110100000005332</v>
      </c>
      <c r="O237" s="1">
        <v>-4.8693306772912618E-4</v>
      </c>
      <c r="P237">
        <v>0</v>
      </c>
    </row>
    <row r="238" spans="1:16" hidden="1" x14ac:dyDescent="0.35">
      <c r="A238">
        <v>532</v>
      </c>
      <c r="B238">
        <v>245</v>
      </c>
      <c r="C238" t="s">
        <v>8</v>
      </c>
      <c r="D238" t="s">
        <v>2633</v>
      </c>
      <c r="E238" t="s">
        <v>705</v>
      </c>
      <c r="F238" t="s">
        <v>10</v>
      </c>
      <c r="G238" t="s">
        <v>11</v>
      </c>
      <c r="H238" t="s">
        <v>16</v>
      </c>
      <c r="I238">
        <v>0.3</v>
      </c>
      <c r="J238">
        <v>0.3</v>
      </c>
      <c r="K238">
        <v>62300</v>
      </c>
      <c r="L238">
        <v>18689.999930000002</v>
      </c>
      <c r="M238">
        <v>18690</v>
      </c>
      <c r="N238">
        <v>-6.9999998231651261E-5</v>
      </c>
      <c r="O238" s="1">
        <v>-3.7453182574452255E-9</v>
      </c>
      <c r="P238">
        <v>0</v>
      </c>
    </row>
    <row r="239" spans="1:16" hidden="1" x14ac:dyDescent="0.35">
      <c r="A239">
        <v>533</v>
      </c>
      <c r="B239">
        <v>245</v>
      </c>
      <c r="C239" t="s">
        <v>8</v>
      </c>
      <c r="D239" t="s">
        <v>2633</v>
      </c>
      <c r="E239" t="s">
        <v>706</v>
      </c>
      <c r="F239" t="s">
        <v>10</v>
      </c>
      <c r="G239" t="s">
        <v>11</v>
      </c>
      <c r="H239" t="s">
        <v>16</v>
      </c>
      <c r="I239">
        <v>0.3</v>
      </c>
      <c r="J239">
        <v>0.3</v>
      </c>
      <c r="K239">
        <v>62500</v>
      </c>
      <c r="L239">
        <v>18748.483359999998</v>
      </c>
      <c r="M239">
        <v>18750</v>
      </c>
      <c r="N239">
        <v>-1.5166400000016438</v>
      </c>
      <c r="O239" s="1">
        <v>-8.0887466666754339E-5</v>
      </c>
      <c r="P239">
        <v>0</v>
      </c>
    </row>
    <row r="240" spans="1:16" hidden="1" x14ac:dyDescent="0.35">
      <c r="A240">
        <v>534</v>
      </c>
      <c r="B240">
        <v>245</v>
      </c>
      <c r="C240" t="s">
        <v>8</v>
      </c>
      <c r="D240" t="s">
        <v>2633</v>
      </c>
      <c r="E240" t="s">
        <v>707</v>
      </c>
      <c r="F240" t="s">
        <v>10</v>
      </c>
      <c r="G240" t="s">
        <v>11</v>
      </c>
      <c r="H240" t="s">
        <v>16</v>
      </c>
      <c r="I240">
        <v>0.3</v>
      </c>
      <c r="J240">
        <v>0.3</v>
      </c>
      <c r="K240">
        <v>61800</v>
      </c>
      <c r="L240">
        <v>18539.999960000001</v>
      </c>
      <c r="M240">
        <v>18540</v>
      </c>
      <c r="N240">
        <v>-3.9999998989515007E-5</v>
      </c>
      <c r="O240" s="1">
        <v>-2.1574972486254049E-9</v>
      </c>
      <c r="P240">
        <v>0</v>
      </c>
    </row>
    <row r="241" spans="1:16" hidden="1" x14ac:dyDescent="0.35">
      <c r="A241">
        <v>536</v>
      </c>
      <c r="B241">
        <v>245</v>
      </c>
      <c r="C241" t="s">
        <v>8</v>
      </c>
      <c r="D241" t="s">
        <v>2633</v>
      </c>
      <c r="E241" t="s">
        <v>709</v>
      </c>
      <c r="F241" t="s">
        <v>10</v>
      </c>
      <c r="G241" t="s">
        <v>11</v>
      </c>
      <c r="H241" t="s">
        <v>16</v>
      </c>
      <c r="I241">
        <v>0.3</v>
      </c>
      <c r="J241">
        <v>0.3</v>
      </c>
      <c r="K241">
        <v>62440</v>
      </c>
      <c r="L241">
        <v>18731.584770000001</v>
      </c>
      <c r="M241">
        <v>18732</v>
      </c>
      <c r="N241">
        <v>-0.41522999999870081</v>
      </c>
      <c r="O241" s="1">
        <v>-2.2166880204927439E-5</v>
      </c>
      <c r="P241">
        <v>0</v>
      </c>
    </row>
    <row r="242" spans="1:16" hidden="1" x14ac:dyDescent="0.35">
      <c r="A242">
        <v>538</v>
      </c>
      <c r="B242">
        <v>245</v>
      </c>
      <c r="C242" t="s">
        <v>8</v>
      </c>
      <c r="D242" t="s">
        <v>2633</v>
      </c>
      <c r="E242" t="s">
        <v>711</v>
      </c>
      <c r="F242" t="s">
        <v>10</v>
      </c>
      <c r="G242" t="s">
        <v>11</v>
      </c>
      <c r="H242" t="s">
        <v>16</v>
      </c>
      <c r="I242">
        <v>0.3</v>
      </c>
      <c r="J242">
        <v>0.3</v>
      </c>
      <c r="K242">
        <v>62400</v>
      </c>
      <c r="L242">
        <v>18719.999919999998</v>
      </c>
      <c r="M242">
        <v>18720</v>
      </c>
      <c r="N242">
        <v>-8.000000161700882E-5</v>
      </c>
      <c r="O242" s="1">
        <v>-4.2735043598829496E-9</v>
      </c>
      <c r="P242">
        <v>0</v>
      </c>
    </row>
    <row r="243" spans="1:16" hidden="1" x14ac:dyDescent="0.35">
      <c r="A243">
        <v>540</v>
      </c>
      <c r="B243">
        <v>245</v>
      </c>
      <c r="C243" t="s">
        <v>8</v>
      </c>
      <c r="D243" t="s">
        <v>2633</v>
      </c>
      <c r="E243" t="s">
        <v>713</v>
      </c>
      <c r="F243" t="s">
        <v>10</v>
      </c>
      <c r="G243" t="s">
        <v>11</v>
      </c>
      <c r="H243" t="s">
        <v>16</v>
      </c>
      <c r="I243">
        <v>0.2</v>
      </c>
      <c r="J243">
        <v>0.2</v>
      </c>
      <c r="K243">
        <v>62100</v>
      </c>
      <c r="L243">
        <v>12418.27126</v>
      </c>
      <c r="M243">
        <v>12420</v>
      </c>
      <c r="N243">
        <v>-1.7287400000004709</v>
      </c>
      <c r="O243" s="1">
        <v>-1.3919001610309751E-4</v>
      </c>
      <c r="P243">
        <v>0</v>
      </c>
    </row>
    <row r="244" spans="1:16" hidden="1" x14ac:dyDescent="0.35">
      <c r="A244">
        <v>542</v>
      </c>
      <c r="B244">
        <v>245</v>
      </c>
      <c r="C244" t="s">
        <v>8</v>
      </c>
      <c r="D244" t="s">
        <v>2633</v>
      </c>
      <c r="E244" t="s">
        <v>715</v>
      </c>
      <c r="F244" t="s">
        <v>10</v>
      </c>
      <c r="G244" t="s">
        <v>11</v>
      </c>
      <c r="H244" t="s">
        <v>16</v>
      </c>
      <c r="I244">
        <v>0.2</v>
      </c>
      <c r="J244">
        <v>0.2</v>
      </c>
      <c r="K244">
        <v>61850</v>
      </c>
      <c r="L244">
        <v>12369.999970000001</v>
      </c>
      <c r="M244">
        <v>12370</v>
      </c>
      <c r="N244">
        <v>-2.9999999242136255E-5</v>
      </c>
      <c r="O244" s="1">
        <v>-2.4252222507790018E-9</v>
      </c>
      <c r="P244">
        <v>0</v>
      </c>
    </row>
    <row r="245" spans="1:16" x14ac:dyDescent="0.35">
      <c r="A245">
        <v>543</v>
      </c>
      <c r="B245">
        <v>140</v>
      </c>
      <c r="C245" t="s">
        <v>54</v>
      </c>
      <c r="D245" t="s">
        <v>2633</v>
      </c>
      <c r="E245" t="s">
        <v>716</v>
      </c>
      <c r="F245" t="s">
        <v>59</v>
      </c>
      <c r="G245" t="s">
        <v>11</v>
      </c>
      <c r="H245" t="s">
        <v>16</v>
      </c>
      <c r="I245">
        <v>420</v>
      </c>
      <c r="J245">
        <v>420</v>
      </c>
      <c r="K245">
        <v>7.485E-2</v>
      </c>
      <c r="L245">
        <v>31.804738560000001</v>
      </c>
      <c r="M245">
        <f t="shared" ref="M245:M249" si="74">I245*K245</f>
        <v>31.437000000000001</v>
      </c>
      <c r="N245">
        <f t="shared" ref="N245:N249" si="75">L245-M245</f>
        <v>0.36773855999999938</v>
      </c>
      <c r="O245" s="12">
        <f t="shared" ref="O245:O249" si="76">IFERROR(N245/M245, 0)</f>
        <v>1.1697635270541061E-2</v>
      </c>
      <c r="P245">
        <v>4.7150690000000002E-2</v>
      </c>
    </row>
    <row r="246" spans="1:16" x14ac:dyDescent="0.35">
      <c r="A246">
        <v>544</v>
      </c>
      <c r="B246">
        <v>140</v>
      </c>
      <c r="C246" t="s">
        <v>54</v>
      </c>
      <c r="D246" t="s">
        <v>2633</v>
      </c>
      <c r="E246" t="s">
        <v>717</v>
      </c>
      <c r="F246" t="s">
        <v>24</v>
      </c>
      <c r="G246" t="s">
        <v>11</v>
      </c>
      <c r="H246" t="s">
        <v>16</v>
      </c>
      <c r="I246">
        <v>275</v>
      </c>
      <c r="J246">
        <v>275</v>
      </c>
      <c r="K246">
        <v>0.16458</v>
      </c>
      <c r="L246">
        <v>45.793596809999997</v>
      </c>
      <c r="M246">
        <f t="shared" si="74"/>
        <v>45.259500000000003</v>
      </c>
      <c r="N246">
        <f t="shared" si="75"/>
        <v>0.53409680999999409</v>
      </c>
      <c r="O246" s="12">
        <f t="shared" si="76"/>
        <v>1.1800766910814173E-2</v>
      </c>
      <c r="P246">
        <v>6.7889240000000003E-2</v>
      </c>
    </row>
    <row r="247" spans="1:16" x14ac:dyDescent="0.35">
      <c r="A247">
        <v>545</v>
      </c>
      <c r="B247">
        <v>179</v>
      </c>
      <c r="C247" t="s">
        <v>333</v>
      </c>
      <c r="D247" t="s">
        <v>2629</v>
      </c>
      <c r="E247" t="s">
        <v>718</v>
      </c>
      <c r="F247" t="s">
        <v>15</v>
      </c>
      <c r="G247" t="s">
        <v>11</v>
      </c>
      <c r="H247" t="s">
        <v>16</v>
      </c>
      <c r="I247">
        <v>59.950276760000001</v>
      </c>
      <c r="J247">
        <v>59.950276760000001</v>
      </c>
      <c r="K247">
        <v>1.07</v>
      </c>
      <c r="L247">
        <v>64.903735449999999</v>
      </c>
      <c r="M247">
        <f t="shared" si="74"/>
        <v>64.146796133199999</v>
      </c>
      <c r="N247">
        <f t="shared" si="75"/>
        <v>0.75693931680000048</v>
      </c>
      <c r="O247" s="12">
        <f t="shared" si="76"/>
        <v>1.1800111033265413E-2</v>
      </c>
      <c r="P247">
        <v>9.6220120000000006E-2</v>
      </c>
    </row>
    <row r="248" spans="1:16" x14ac:dyDescent="0.35">
      <c r="A248">
        <v>555</v>
      </c>
      <c r="B248">
        <v>222</v>
      </c>
      <c r="C248" t="s">
        <v>320</v>
      </c>
      <c r="D248" t="s">
        <v>2633</v>
      </c>
      <c r="E248" t="s">
        <v>728</v>
      </c>
      <c r="F248" t="s">
        <v>18</v>
      </c>
      <c r="G248" t="s">
        <v>11</v>
      </c>
      <c r="H248" t="s">
        <v>16</v>
      </c>
      <c r="I248">
        <v>2.5</v>
      </c>
      <c r="J248">
        <v>2.5</v>
      </c>
      <c r="K248">
        <v>42.8</v>
      </c>
      <c r="L248">
        <v>108.26268589999999</v>
      </c>
      <c r="M248">
        <f t="shared" si="74"/>
        <v>107</v>
      </c>
      <c r="N248">
        <f t="shared" si="75"/>
        <v>1.2626858999999939</v>
      </c>
      <c r="O248" s="12">
        <f t="shared" si="76"/>
        <v>1.1800802803738261E-2</v>
      </c>
      <c r="P248">
        <v>0.16049999000000001</v>
      </c>
    </row>
    <row r="249" spans="1:16" x14ac:dyDescent="0.35">
      <c r="A249">
        <v>556</v>
      </c>
      <c r="B249">
        <v>222</v>
      </c>
      <c r="C249" t="s">
        <v>320</v>
      </c>
      <c r="D249" t="s">
        <v>2633</v>
      </c>
      <c r="E249" t="s">
        <v>729</v>
      </c>
      <c r="F249" t="s">
        <v>15</v>
      </c>
      <c r="G249" t="s">
        <v>11</v>
      </c>
      <c r="H249" t="s">
        <v>16</v>
      </c>
      <c r="I249">
        <v>100</v>
      </c>
      <c r="J249">
        <v>100</v>
      </c>
      <c r="K249">
        <v>1.1000000000000001</v>
      </c>
      <c r="L249">
        <v>111.2978079</v>
      </c>
      <c r="M249">
        <f t="shared" si="74"/>
        <v>110.00000000000001</v>
      </c>
      <c r="N249">
        <f t="shared" si="75"/>
        <v>1.2978078999999809</v>
      </c>
      <c r="O249" s="12">
        <f t="shared" si="76"/>
        <v>1.1798253636363462E-2</v>
      </c>
      <c r="P249">
        <v>0.16499958000000001</v>
      </c>
    </row>
    <row r="250" spans="1:16" hidden="1" x14ac:dyDescent="0.35">
      <c r="A250">
        <v>558</v>
      </c>
      <c r="B250">
        <v>245</v>
      </c>
      <c r="C250" t="s">
        <v>8</v>
      </c>
      <c r="D250" t="s">
        <v>2633</v>
      </c>
      <c r="E250" t="s">
        <v>731</v>
      </c>
      <c r="F250" t="s">
        <v>10</v>
      </c>
      <c r="G250" t="s">
        <v>11</v>
      </c>
      <c r="H250" t="s">
        <v>16</v>
      </c>
      <c r="I250">
        <v>0.2</v>
      </c>
      <c r="J250">
        <v>0.2</v>
      </c>
      <c r="K250">
        <v>60480</v>
      </c>
      <c r="L250">
        <v>12095.99987</v>
      </c>
      <c r="M250">
        <v>12096</v>
      </c>
      <c r="N250">
        <v>-1.3000000035390258E-4</v>
      </c>
      <c r="O250" s="1">
        <v>-1.0747354526612317E-8</v>
      </c>
      <c r="P250">
        <v>0</v>
      </c>
    </row>
    <row r="251" spans="1:16" x14ac:dyDescent="0.35">
      <c r="A251">
        <v>559</v>
      </c>
      <c r="B251">
        <v>69</v>
      </c>
      <c r="C251" t="s">
        <v>85</v>
      </c>
      <c r="D251" t="s">
        <v>2632</v>
      </c>
      <c r="E251" t="s">
        <v>732</v>
      </c>
      <c r="F251" t="s">
        <v>24</v>
      </c>
      <c r="G251" t="s">
        <v>11</v>
      </c>
      <c r="H251" t="s">
        <v>16</v>
      </c>
      <c r="I251">
        <v>4000</v>
      </c>
      <c r="J251">
        <v>4000</v>
      </c>
      <c r="K251">
        <v>0.16</v>
      </c>
      <c r="L251">
        <v>647.55248180000001</v>
      </c>
      <c r="M251">
        <f>I251*K251</f>
        <v>640</v>
      </c>
      <c r="N251">
        <f t="shared" ref="N251" si="77">L251-M251</f>
        <v>7.5524818000000096</v>
      </c>
      <c r="O251" s="12">
        <f t="shared" ref="O251" si="78">IFERROR(N251/M251, 0)</f>
        <v>1.1800752812500015E-2</v>
      </c>
      <c r="P251">
        <v>0.95999995000000005</v>
      </c>
    </row>
    <row r="252" spans="1:16" hidden="1" x14ac:dyDescent="0.35">
      <c r="A252">
        <v>561</v>
      </c>
      <c r="B252">
        <v>245</v>
      </c>
      <c r="C252" t="s">
        <v>8</v>
      </c>
      <c r="D252" t="s">
        <v>2633</v>
      </c>
      <c r="E252" t="s">
        <v>734</v>
      </c>
      <c r="F252" t="s">
        <v>10</v>
      </c>
      <c r="G252" t="s">
        <v>11</v>
      </c>
      <c r="H252" t="s">
        <v>16</v>
      </c>
      <c r="I252">
        <v>0.2</v>
      </c>
      <c r="J252">
        <v>0.2</v>
      </c>
      <c r="K252">
        <v>60280</v>
      </c>
      <c r="L252">
        <v>12055.999879999999</v>
      </c>
      <c r="M252">
        <v>12056</v>
      </c>
      <c r="N252">
        <v>-1.2000000060652383E-4</v>
      </c>
      <c r="O252" s="1">
        <v>-9.9535501498443782E-9</v>
      </c>
      <c r="P252">
        <v>0</v>
      </c>
    </row>
    <row r="253" spans="1:16" hidden="1" x14ac:dyDescent="0.35">
      <c r="A253">
        <v>563</v>
      </c>
      <c r="B253">
        <v>245</v>
      </c>
      <c r="C253" t="s">
        <v>8</v>
      </c>
      <c r="D253" t="s">
        <v>2633</v>
      </c>
      <c r="E253" t="s">
        <v>736</v>
      </c>
      <c r="F253" t="s">
        <v>10</v>
      </c>
      <c r="G253" t="s">
        <v>11</v>
      </c>
      <c r="H253" t="s">
        <v>16</v>
      </c>
      <c r="I253">
        <v>0.2</v>
      </c>
      <c r="J253">
        <v>0.2</v>
      </c>
      <c r="K253">
        <v>60300</v>
      </c>
      <c r="L253">
        <v>12059.99978</v>
      </c>
      <c r="M253">
        <v>12060</v>
      </c>
      <c r="N253">
        <v>-2.1999999989930075E-4</v>
      </c>
      <c r="O253" s="1">
        <v>-1.8242122711384804E-8</v>
      </c>
      <c r="P253">
        <v>0</v>
      </c>
    </row>
    <row r="254" spans="1:16" hidden="1" x14ac:dyDescent="0.35">
      <c r="A254">
        <v>564</v>
      </c>
      <c r="B254">
        <v>142</v>
      </c>
      <c r="C254" t="s">
        <v>102</v>
      </c>
      <c r="D254" t="s">
        <v>2628</v>
      </c>
      <c r="E254" t="s">
        <v>737</v>
      </c>
      <c r="F254" t="s">
        <v>15</v>
      </c>
      <c r="G254" t="s">
        <v>11</v>
      </c>
      <c r="H254" t="s">
        <v>16</v>
      </c>
      <c r="I254">
        <v>239.03517325000001</v>
      </c>
      <c r="J254">
        <v>239.03517325000001</v>
      </c>
      <c r="K254">
        <v>1.4450000000000001</v>
      </c>
      <c r="L254">
        <v>276.93905810000001</v>
      </c>
      <c r="M254">
        <v>345.40582534625003</v>
      </c>
      <c r="N254">
        <v>-68.466767246250015</v>
      </c>
      <c r="O254" s="5">
        <v>-0.19822122912262963</v>
      </c>
      <c r="P254">
        <v>0.41056359999999997</v>
      </c>
    </row>
    <row r="255" spans="1:16" x14ac:dyDescent="0.35">
      <c r="A255">
        <v>565</v>
      </c>
      <c r="B255">
        <v>142</v>
      </c>
      <c r="C255" t="s">
        <v>102</v>
      </c>
      <c r="D255" t="s">
        <v>2628</v>
      </c>
      <c r="E255" t="s">
        <v>738</v>
      </c>
      <c r="F255" t="s">
        <v>24</v>
      </c>
      <c r="G255" t="s">
        <v>11</v>
      </c>
      <c r="H255" t="s">
        <v>16</v>
      </c>
      <c r="I255">
        <v>2559.6150087699998</v>
      </c>
      <c r="J255">
        <v>2559.6150087699998</v>
      </c>
      <c r="K255">
        <v>0.17349999999999999</v>
      </c>
      <c r="L255">
        <v>447.2472156</v>
      </c>
      <c r="M255">
        <f>I255*K255</f>
        <v>444.09320402159494</v>
      </c>
      <c r="N255">
        <f t="shared" ref="N255" si="79">L255-M255</f>
        <v>3.1540115784050613</v>
      </c>
      <c r="O255" s="12">
        <f t="shared" ref="O255" si="80">IFERROR(N255/M255, 0)</f>
        <v>7.102138807446581E-3</v>
      </c>
      <c r="P255">
        <v>0.66304633999999996</v>
      </c>
    </row>
    <row r="256" spans="1:16" hidden="1" x14ac:dyDescent="0.35">
      <c r="A256">
        <v>566</v>
      </c>
      <c r="B256">
        <v>204</v>
      </c>
      <c r="C256" t="s">
        <v>199</v>
      </c>
      <c r="D256" t="s">
        <v>2631</v>
      </c>
      <c r="E256" t="s">
        <v>739</v>
      </c>
      <c r="F256" t="s">
        <v>59</v>
      </c>
      <c r="G256" t="s">
        <v>11</v>
      </c>
      <c r="H256" t="s">
        <v>16</v>
      </c>
      <c r="I256">
        <v>360</v>
      </c>
      <c r="J256">
        <v>360</v>
      </c>
      <c r="K256">
        <v>8.3250000000000005E-2</v>
      </c>
      <c r="L256">
        <v>29.34468648</v>
      </c>
      <c r="M256">
        <v>29.970000000000002</v>
      </c>
      <c r="N256">
        <v>-0.6253135200000024</v>
      </c>
      <c r="O256" s="1">
        <v>-2.0864648648648728E-2</v>
      </c>
      <c r="P256">
        <v>4.3503649999999998E-2</v>
      </c>
    </row>
    <row r="257" spans="1:16" x14ac:dyDescent="0.35">
      <c r="A257">
        <v>567</v>
      </c>
      <c r="B257">
        <v>177</v>
      </c>
      <c r="C257" t="s">
        <v>48</v>
      </c>
      <c r="D257" t="s">
        <v>2629</v>
      </c>
      <c r="E257" t="s">
        <v>740</v>
      </c>
      <c r="F257" t="s">
        <v>193</v>
      </c>
      <c r="G257" t="s">
        <v>11</v>
      </c>
      <c r="H257" t="s">
        <v>16</v>
      </c>
      <c r="I257">
        <v>110</v>
      </c>
      <c r="J257">
        <v>110</v>
      </c>
      <c r="K257">
        <v>2.0750799999999998</v>
      </c>
      <c r="L257">
        <v>230.95140749999999</v>
      </c>
      <c r="M257">
        <f t="shared" ref="M257:M261" si="81">I257*K257</f>
        <v>228.25879999999998</v>
      </c>
      <c r="N257">
        <f t="shared" ref="N257:N261" si="82">L257-M257</f>
        <v>2.6926075000000083</v>
      </c>
      <c r="O257" s="12">
        <f t="shared" ref="O257:O261" si="83">IFERROR(N257/M257, 0)</f>
        <v>1.1796292191144475E-2</v>
      </c>
      <c r="P257">
        <v>0.34238667</v>
      </c>
    </row>
    <row r="258" spans="1:16" x14ac:dyDescent="0.35">
      <c r="A258">
        <v>568</v>
      </c>
      <c r="B258">
        <v>177</v>
      </c>
      <c r="C258" t="s">
        <v>48</v>
      </c>
      <c r="D258" t="s">
        <v>2629</v>
      </c>
      <c r="E258" t="s">
        <v>741</v>
      </c>
      <c r="F258" t="s">
        <v>493</v>
      </c>
      <c r="G258" t="s">
        <v>11</v>
      </c>
      <c r="H258" t="s">
        <v>16</v>
      </c>
      <c r="I258">
        <v>20000</v>
      </c>
      <c r="J258">
        <v>20000</v>
      </c>
      <c r="K258">
        <v>1.6899999999999998E-2</v>
      </c>
      <c r="L258">
        <v>341.84537999999998</v>
      </c>
      <c r="M258">
        <f t="shared" si="81"/>
        <v>337.99999999999994</v>
      </c>
      <c r="N258">
        <f t="shared" si="82"/>
        <v>3.8453800000000342</v>
      </c>
      <c r="O258" s="12">
        <f t="shared" si="83"/>
        <v>1.1376863905325546E-2</v>
      </c>
      <c r="P258">
        <v>0.50678756000000003</v>
      </c>
    </row>
    <row r="259" spans="1:16" x14ac:dyDescent="0.35">
      <c r="A259">
        <v>571</v>
      </c>
      <c r="B259">
        <v>140</v>
      </c>
      <c r="C259" t="s">
        <v>54</v>
      </c>
      <c r="D259" t="s">
        <v>2633</v>
      </c>
      <c r="E259" t="s">
        <v>744</v>
      </c>
      <c r="F259" t="s">
        <v>15</v>
      </c>
      <c r="G259" t="s">
        <v>11</v>
      </c>
      <c r="H259" t="s">
        <v>16</v>
      </c>
      <c r="I259">
        <v>100</v>
      </c>
      <c r="J259">
        <v>100</v>
      </c>
      <c r="K259">
        <v>1.14879</v>
      </c>
      <c r="L259">
        <v>116.2338597</v>
      </c>
      <c r="M259">
        <f t="shared" si="81"/>
        <v>114.87899999999999</v>
      </c>
      <c r="N259">
        <f t="shared" si="82"/>
        <v>1.3548597000000058</v>
      </c>
      <c r="O259" s="12">
        <f t="shared" si="83"/>
        <v>1.1793797822056301E-2</v>
      </c>
      <c r="P259">
        <v>0.17231730000000001</v>
      </c>
    </row>
    <row r="260" spans="1:16" x14ac:dyDescent="0.35">
      <c r="A260">
        <v>572</v>
      </c>
      <c r="B260">
        <v>140</v>
      </c>
      <c r="C260" t="s">
        <v>54</v>
      </c>
      <c r="D260" t="s">
        <v>2633</v>
      </c>
      <c r="E260" t="s">
        <v>745</v>
      </c>
      <c r="F260" t="s">
        <v>746</v>
      </c>
      <c r="G260" t="s">
        <v>11</v>
      </c>
      <c r="H260" t="s">
        <v>16</v>
      </c>
      <c r="I260">
        <v>50</v>
      </c>
      <c r="J260">
        <v>50</v>
      </c>
      <c r="K260">
        <v>0.76887000000000005</v>
      </c>
      <c r="L260">
        <v>38.896808399999998</v>
      </c>
      <c r="M260">
        <f t="shared" si="81"/>
        <v>38.4435</v>
      </c>
      <c r="N260">
        <f t="shared" si="82"/>
        <v>0.45330839999999739</v>
      </c>
      <c r="O260" s="12">
        <f t="shared" si="83"/>
        <v>1.1791548636310361E-2</v>
      </c>
      <c r="P260">
        <v>5.7664720000000003E-2</v>
      </c>
    </row>
    <row r="261" spans="1:16" x14ac:dyDescent="0.35">
      <c r="A261">
        <v>573</v>
      </c>
      <c r="B261">
        <v>140</v>
      </c>
      <c r="C261" t="s">
        <v>54</v>
      </c>
      <c r="D261" t="s">
        <v>2633</v>
      </c>
      <c r="E261" t="s">
        <v>747</v>
      </c>
      <c r="F261" t="s">
        <v>18</v>
      </c>
      <c r="G261" t="s">
        <v>11</v>
      </c>
      <c r="H261" t="s">
        <v>16</v>
      </c>
      <c r="I261">
        <v>5</v>
      </c>
      <c r="J261">
        <v>5</v>
      </c>
      <c r="K261">
        <v>42.889856000000002</v>
      </c>
      <c r="L261">
        <v>216.97995359999999</v>
      </c>
      <c r="M261">
        <f t="shared" si="81"/>
        <v>214.44928000000002</v>
      </c>
      <c r="N261">
        <f t="shared" si="82"/>
        <v>2.5306735999999717</v>
      </c>
      <c r="O261" s="12">
        <f t="shared" si="83"/>
        <v>1.1800802502111322E-2</v>
      </c>
      <c r="P261">
        <v>0.32167391000000001</v>
      </c>
    </row>
    <row r="262" spans="1:16" hidden="1" x14ac:dyDescent="0.35">
      <c r="A262">
        <v>574</v>
      </c>
      <c r="B262">
        <v>216</v>
      </c>
      <c r="C262" t="s">
        <v>748</v>
      </c>
      <c r="D262" t="s">
        <v>2633</v>
      </c>
      <c r="E262" t="s">
        <v>749</v>
      </c>
      <c r="F262" t="s">
        <v>750</v>
      </c>
      <c r="G262" t="s">
        <v>11</v>
      </c>
      <c r="H262" t="s">
        <v>16</v>
      </c>
      <c r="I262">
        <v>40</v>
      </c>
      <c r="J262">
        <v>40</v>
      </c>
      <c r="K262">
        <v>0.1235</v>
      </c>
      <c r="L262">
        <v>4.9388219900000001</v>
      </c>
      <c r="M262">
        <v>4.9399999999999995</v>
      </c>
      <c r="N262">
        <v>-1.1780099999993965E-3</v>
      </c>
      <c r="O262" s="1">
        <v>-2.3846356275291429E-4</v>
      </c>
      <c r="P262">
        <v>7.4082200000000001E-3</v>
      </c>
    </row>
    <row r="263" spans="1:16" x14ac:dyDescent="0.35">
      <c r="A263">
        <v>575</v>
      </c>
      <c r="B263">
        <v>102</v>
      </c>
      <c r="C263" t="s">
        <v>22</v>
      </c>
      <c r="D263" t="s">
        <v>2629</v>
      </c>
      <c r="E263" t="s">
        <v>751</v>
      </c>
      <c r="F263" t="s">
        <v>24</v>
      </c>
      <c r="G263" t="s">
        <v>11</v>
      </c>
      <c r="H263" t="s">
        <v>16</v>
      </c>
      <c r="I263">
        <v>73</v>
      </c>
      <c r="J263">
        <v>73</v>
      </c>
      <c r="K263">
        <v>0.17307231000000001</v>
      </c>
      <c r="L263">
        <v>12.783372679999999</v>
      </c>
      <c r="M263">
        <f t="shared" ref="M263:M266" si="84">I263*K263</f>
        <v>12.634278630000001</v>
      </c>
      <c r="N263">
        <f t="shared" ref="N263:N266" si="85">L263-M263</f>
        <v>0.14909404999999865</v>
      </c>
      <c r="O263" s="12">
        <f t="shared" ref="O263:O266" si="86">IFERROR(N263/M263, 0)</f>
        <v>1.1800756843052039E-2</v>
      </c>
      <c r="P263">
        <v>1.8951409999999998E-2</v>
      </c>
    </row>
    <row r="264" spans="1:16" x14ac:dyDescent="0.35">
      <c r="A264">
        <v>576</v>
      </c>
      <c r="B264">
        <v>142</v>
      </c>
      <c r="C264" t="s">
        <v>102</v>
      </c>
      <c r="D264" t="s">
        <v>2628</v>
      </c>
      <c r="E264" t="s">
        <v>752</v>
      </c>
      <c r="F264" t="s">
        <v>18</v>
      </c>
      <c r="G264" t="s">
        <v>11</v>
      </c>
      <c r="H264" t="s">
        <v>16</v>
      </c>
      <c r="I264">
        <v>10</v>
      </c>
      <c r="J264">
        <v>10</v>
      </c>
      <c r="K264">
        <v>43.5</v>
      </c>
      <c r="L264">
        <v>436.04534799999999</v>
      </c>
      <c r="M264">
        <f t="shared" si="84"/>
        <v>435</v>
      </c>
      <c r="N264">
        <f t="shared" si="85"/>
        <v>1.04534799999999</v>
      </c>
      <c r="O264" s="12">
        <f t="shared" si="86"/>
        <v>2.4030988505746895E-3</v>
      </c>
      <c r="P264">
        <v>0.64643950999999999</v>
      </c>
    </row>
    <row r="265" spans="1:16" x14ac:dyDescent="0.35">
      <c r="A265">
        <v>580</v>
      </c>
      <c r="B265">
        <v>178</v>
      </c>
      <c r="C265" t="s">
        <v>111</v>
      </c>
      <c r="D265" t="s">
        <v>2629</v>
      </c>
      <c r="E265" t="s">
        <v>757</v>
      </c>
      <c r="F265" t="s">
        <v>24</v>
      </c>
      <c r="G265" t="s">
        <v>11</v>
      </c>
      <c r="H265" t="s">
        <v>16</v>
      </c>
      <c r="I265">
        <v>11680</v>
      </c>
      <c r="J265">
        <v>11680</v>
      </c>
      <c r="K265">
        <v>0.16900000000000001</v>
      </c>
      <c r="L265">
        <v>1997.2137250000001</v>
      </c>
      <c r="M265">
        <f t="shared" si="84"/>
        <v>1973.92</v>
      </c>
      <c r="N265">
        <f t="shared" si="85"/>
        <v>23.293724999999995</v>
      </c>
      <c r="O265" s="12">
        <f t="shared" si="86"/>
        <v>1.1800744204425707E-2</v>
      </c>
      <c r="P265">
        <v>2.9608798200000002</v>
      </c>
    </row>
    <row r="266" spans="1:16" x14ac:dyDescent="0.35">
      <c r="A266">
        <v>583</v>
      </c>
      <c r="B266">
        <v>7</v>
      </c>
      <c r="C266" t="s">
        <v>437</v>
      </c>
      <c r="D266" t="s">
        <v>2628</v>
      </c>
      <c r="E266" t="s">
        <v>760</v>
      </c>
      <c r="F266" t="s">
        <v>20</v>
      </c>
      <c r="G266" t="s">
        <v>11</v>
      </c>
      <c r="H266" t="s">
        <v>16</v>
      </c>
      <c r="I266">
        <v>1.32</v>
      </c>
      <c r="J266">
        <v>1.32</v>
      </c>
      <c r="K266">
        <v>2289.2199999999998</v>
      </c>
      <c r="L266">
        <v>3057.4288110000002</v>
      </c>
      <c r="M266">
        <f t="shared" si="84"/>
        <v>3021.7703999999999</v>
      </c>
      <c r="N266">
        <f t="shared" si="85"/>
        <v>35.658411000000342</v>
      </c>
      <c r="O266" s="12">
        <f t="shared" si="86"/>
        <v>1.1800503109038444E-2</v>
      </c>
      <c r="P266">
        <v>4.5326542500000002</v>
      </c>
    </row>
    <row r="267" spans="1:16" hidden="1" x14ac:dyDescent="0.35">
      <c r="A267">
        <v>590</v>
      </c>
      <c r="B267">
        <v>169</v>
      </c>
      <c r="C267" t="s">
        <v>768</v>
      </c>
      <c r="D267" t="s">
        <v>2629</v>
      </c>
      <c r="E267" t="s">
        <v>769</v>
      </c>
      <c r="F267" t="s">
        <v>204</v>
      </c>
      <c r="G267" t="s">
        <v>11</v>
      </c>
      <c r="H267" t="s">
        <v>16</v>
      </c>
      <c r="I267">
        <v>2941.99</v>
      </c>
      <c r="J267">
        <v>2941.99</v>
      </c>
      <c r="K267">
        <v>1.1200000000000001E-6</v>
      </c>
      <c r="L267">
        <v>3.2950200000000001E-3</v>
      </c>
      <c r="M267">
        <v>3.2950288E-3</v>
      </c>
      <c r="N267">
        <v>-8.7999999999650858E-9</v>
      </c>
      <c r="O267" s="1">
        <v>-2.6706898586030828E-6</v>
      </c>
      <c r="P267">
        <v>4.9400000000000001E-6</v>
      </c>
    </row>
    <row r="268" spans="1:16" x14ac:dyDescent="0.35">
      <c r="A268">
        <v>591</v>
      </c>
      <c r="B268">
        <v>169</v>
      </c>
      <c r="C268" t="s">
        <v>768</v>
      </c>
      <c r="D268" t="s">
        <v>2629</v>
      </c>
      <c r="E268" t="s">
        <v>770</v>
      </c>
      <c r="F268" t="s">
        <v>10</v>
      </c>
      <c r="G268" t="s">
        <v>11</v>
      </c>
      <c r="H268" t="s">
        <v>16</v>
      </c>
      <c r="I268">
        <v>3.3E-3</v>
      </c>
      <c r="J268">
        <v>3.3E-3</v>
      </c>
      <c r="K268">
        <v>59830</v>
      </c>
      <c r="L268">
        <v>199.76893699999999</v>
      </c>
      <c r="M268">
        <f t="shared" ref="M268:M270" si="87">I268*K268</f>
        <v>197.43899999999999</v>
      </c>
      <c r="N268">
        <f t="shared" ref="N268:N270" si="88">L268-M268</f>
        <v>2.329937000000001</v>
      </c>
      <c r="O268" s="12">
        <f t="shared" ref="O268:O270" si="89">IFERROR(N268/M268, 0)</f>
        <v>1.1800794169338383E-2</v>
      </c>
      <c r="P268">
        <v>0.29615849</v>
      </c>
    </row>
    <row r="269" spans="1:16" x14ac:dyDescent="0.35">
      <c r="A269">
        <v>593</v>
      </c>
      <c r="B269">
        <v>169</v>
      </c>
      <c r="C269" t="s">
        <v>768</v>
      </c>
      <c r="D269" t="s">
        <v>2629</v>
      </c>
      <c r="E269" t="s">
        <v>772</v>
      </c>
      <c r="F269" t="s">
        <v>44</v>
      </c>
      <c r="G269" t="s">
        <v>11</v>
      </c>
      <c r="H269" t="s">
        <v>16</v>
      </c>
      <c r="I269">
        <v>2630</v>
      </c>
      <c r="J269">
        <v>2630</v>
      </c>
      <c r="K269">
        <v>7.4999999999999997E-2</v>
      </c>
      <c r="L269">
        <v>199.56413699999999</v>
      </c>
      <c r="M269">
        <f t="shared" si="87"/>
        <v>197.25</v>
      </c>
      <c r="N269">
        <f t="shared" si="88"/>
        <v>2.3141369999999881</v>
      </c>
      <c r="O269" s="12">
        <f t="shared" si="89"/>
        <v>1.173199999999994E-2</v>
      </c>
      <c r="P269">
        <v>0.29585487999999999</v>
      </c>
    </row>
    <row r="270" spans="1:16" x14ac:dyDescent="0.35">
      <c r="A270">
        <v>595</v>
      </c>
      <c r="B270">
        <v>51</v>
      </c>
      <c r="C270" t="s">
        <v>521</v>
      </c>
      <c r="D270" t="s">
        <v>2632</v>
      </c>
      <c r="E270" t="s">
        <v>775</v>
      </c>
      <c r="F270" t="s">
        <v>59</v>
      </c>
      <c r="G270" t="s">
        <v>11</v>
      </c>
      <c r="H270" t="s">
        <v>16</v>
      </c>
      <c r="I270">
        <v>10000</v>
      </c>
      <c r="J270">
        <v>10000</v>
      </c>
      <c r="K270">
        <v>7.6310000000000003E-2</v>
      </c>
      <c r="L270">
        <v>772.04583000000002</v>
      </c>
      <c r="M270">
        <f t="shared" si="87"/>
        <v>763.1</v>
      </c>
      <c r="N270">
        <f t="shared" si="88"/>
        <v>8.9458300000000008</v>
      </c>
      <c r="O270" s="12">
        <f t="shared" si="89"/>
        <v>1.1723011400864894E-2</v>
      </c>
      <c r="P270">
        <v>1.1445619899999999</v>
      </c>
    </row>
    <row r="271" spans="1:16" hidden="1" x14ac:dyDescent="0.35">
      <c r="A271">
        <v>598</v>
      </c>
      <c r="B271">
        <v>1</v>
      </c>
      <c r="C271" t="s">
        <v>556</v>
      </c>
      <c r="D271" t="s">
        <v>2629</v>
      </c>
      <c r="E271" t="s">
        <v>778</v>
      </c>
      <c r="F271" t="s">
        <v>117</v>
      </c>
      <c r="G271" t="s">
        <v>11</v>
      </c>
      <c r="H271" t="s">
        <v>16</v>
      </c>
      <c r="I271">
        <v>8875.5755255999993</v>
      </c>
      <c r="J271">
        <v>8875.5755255999993</v>
      </c>
      <c r="K271">
        <v>1.44E-6</v>
      </c>
      <c r="L271">
        <v>1.278081E-2</v>
      </c>
      <c r="M271">
        <v>1.2780828756864E-2</v>
      </c>
      <c r="N271">
        <v>-1.8756863999491724E-8</v>
      </c>
      <c r="O271" s="1">
        <v>-1.4675780699603121E-6</v>
      </c>
      <c r="P271">
        <v>1.9150000000000001E-5</v>
      </c>
    </row>
    <row r="272" spans="1:16" hidden="1" x14ac:dyDescent="0.35">
      <c r="A272">
        <v>601</v>
      </c>
      <c r="B272">
        <v>1</v>
      </c>
      <c r="C272" t="s">
        <v>556</v>
      </c>
      <c r="D272" t="s">
        <v>2629</v>
      </c>
      <c r="E272" t="s">
        <v>781</v>
      </c>
      <c r="F272" t="s">
        <v>782</v>
      </c>
      <c r="G272" t="s">
        <v>11</v>
      </c>
      <c r="H272" t="s">
        <v>16</v>
      </c>
      <c r="I272">
        <v>3870.1637466299999</v>
      </c>
      <c r="J272">
        <v>3870.1637466299999</v>
      </c>
      <c r="K272">
        <v>1.29E-5</v>
      </c>
      <c r="L272">
        <v>4.99251E-2</v>
      </c>
      <c r="M272">
        <v>4.9925112331527001E-2</v>
      </c>
      <c r="N272">
        <v>-1.233152700091944E-8</v>
      </c>
      <c r="O272" s="1">
        <v>-2.4700048582829641E-7</v>
      </c>
      <c r="P272">
        <v>7.4880000000000001E-5</v>
      </c>
    </row>
    <row r="273" spans="1:16" x14ac:dyDescent="0.35">
      <c r="A273">
        <v>611</v>
      </c>
      <c r="B273">
        <v>240</v>
      </c>
      <c r="C273" t="s">
        <v>526</v>
      </c>
      <c r="D273" t="s">
        <v>2629</v>
      </c>
      <c r="E273" t="s">
        <v>793</v>
      </c>
      <c r="F273" t="s">
        <v>24</v>
      </c>
      <c r="G273" t="s">
        <v>11</v>
      </c>
      <c r="H273" t="s">
        <v>16</v>
      </c>
      <c r="I273">
        <v>5833.6503723599999</v>
      </c>
      <c r="J273">
        <v>5833.6503723599999</v>
      </c>
      <c r="K273">
        <v>0.16900000000000001</v>
      </c>
      <c r="L273">
        <v>997.52111219999995</v>
      </c>
      <c r="M273">
        <f t="shared" ref="M273:M285" si="90">I273*K273</f>
        <v>985.88691292884005</v>
      </c>
      <c r="N273">
        <f t="shared" ref="N273:N285" si="91">L273-M273</f>
        <v>11.6341992711599</v>
      </c>
      <c r="O273" s="12">
        <f t="shared" ref="O273:O285" si="92">IFERROR(N273/M273, 0)</f>
        <v>1.1800744201581304E-2</v>
      </c>
      <c r="P273">
        <v>1.4788302799999999</v>
      </c>
    </row>
    <row r="274" spans="1:16" x14ac:dyDescent="0.35">
      <c r="A274">
        <v>614</v>
      </c>
      <c r="B274">
        <v>147</v>
      </c>
      <c r="C274" t="s">
        <v>796</v>
      </c>
      <c r="D274" t="s">
        <v>2632</v>
      </c>
      <c r="E274" t="s">
        <v>797</v>
      </c>
      <c r="F274" t="s">
        <v>24</v>
      </c>
      <c r="G274" t="s">
        <v>11</v>
      </c>
      <c r="H274" t="s">
        <v>16</v>
      </c>
      <c r="I274">
        <v>12000</v>
      </c>
      <c r="J274">
        <v>12000</v>
      </c>
      <c r="K274">
        <v>0.1605</v>
      </c>
      <c r="L274">
        <v>1948.728249</v>
      </c>
      <c r="M274">
        <f t="shared" si="90"/>
        <v>1926</v>
      </c>
      <c r="N274">
        <f t="shared" si="91"/>
        <v>22.728249000000005</v>
      </c>
      <c r="O274" s="12">
        <f t="shared" si="92"/>
        <v>1.1800752336448601E-2</v>
      </c>
      <c r="P274">
        <v>2.8889998499999998</v>
      </c>
    </row>
    <row r="275" spans="1:16" x14ac:dyDescent="0.35">
      <c r="A275">
        <v>615</v>
      </c>
      <c r="B275">
        <v>203</v>
      </c>
      <c r="C275" t="s">
        <v>700</v>
      </c>
      <c r="D275" t="s">
        <v>2632</v>
      </c>
      <c r="E275" t="s">
        <v>798</v>
      </c>
      <c r="F275" t="s">
        <v>41</v>
      </c>
      <c r="G275" t="s">
        <v>11</v>
      </c>
      <c r="H275" t="s">
        <v>16</v>
      </c>
      <c r="I275">
        <v>1900.0000000299999</v>
      </c>
      <c r="J275">
        <v>1900.0000000299999</v>
      </c>
      <c r="K275">
        <v>1.2729999999999999</v>
      </c>
      <c r="L275">
        <v>2447.2309489999998</v>
      </c>
      <c r="M275">
        <f t="shared" si="90"/>
        <v>2418.7000000381895</v>
      </c>
      <c r="N275">
        <f t="shared" si="91"/>
        <v>28.530948961810282</v>
      </c>
      <c r="O275" s="12">
        <f t="shared" si="92"/>
        <v>1.1795985017306734E-2</v>
      </c>
      <c r="P275">
        <v>3.6280327099999998</v>
      </c>
    </row>
    <row r="276" spans="1:16" x14ac:dyDescent="0.35">
      <c r="A276">
        <v>618</v>
      </c>
      <c r="B276">
        <v>167</v>
      </c>
      <c r="C276" t="s">
        <v>801</v>
      </c>
      <c r="D276" t="s">
        <v>2632</v>
      </c>
      <c r="E276" t="s">
        <v>802</v>
      </c>
      <c r="F276" t="s">
        <v>24</v>
      </c>
      <c r="G276" t="s">
        <v>11</v>
      </c>
      <c r="H276" t="s">
        <v>16</v>
      </c>
      <c r="I276">
        <v>27.56630689</v>
      </c>
      <c r="J276">
        <v>27.56630689</v>
      </c>
      <c r="K276">
        <v>0.17899999999999999</v>
      </c>
      <c r="L276">
        <v>4.9925981000000004</v>
      </c>
      <c r="M276">
        <f t="shared" si="90"/>
        <v>4.93436893331</v>
      </c>
      <c r="N276">
        <f t="shared" si="91"/>
        <v>5.8229166690000334E-2</v>
      </c>
      <c r="O276" s="12">
        <f t="shared" si="92"/>
        <v>1.180073226728507E-2</v>
      </c>
      <c r="P276">
        <v>7.4015499999999998E-3</v>
      </c>
    </row>
    <row r="277" spans="1:16" x14ac:dyDescent="0.35">
      <c r="A277">
        <v>619</v>
      </c>
      <c r="B277">
        <v>167</v>
      </c>
      <c r="C277" t="s">
        <v>801</v>
      </c>
      <c r="D277" t="s">
        <v>2632</v>
      </c>
      <c r="E277" t="s">
        <v>803</v>
      </c>
      <c r="F277" t="s">
        <v>24</v>
      </c>
      <c r="G277" t="s">
        <v>11</v>
      </c>
      <c r="H277" t="s">
        <v>16</v>
      </c>
      <c r="I277">
        <v>11211.98274352</v>
      </c>
      <c r="J277">
        <v>11211.98274352</v>
      </c>
      <c r="K277">
        <v>0.18</v>
      </c>
      <c r="L277">
        <v>2041.972628</v>
      </c>
      <c r="M277">
        <f t="shared" si="90"/>
        <v>2018.1568938336</v>
      </c>
      <c r="N277">
        <f t="shared" si="91"/>
        <v>23.815734166400034</v>
      </c>
      <c r="O277" s="12">
        <f t="shared" si="92"/>
        <v>1.1800734739290135E-2</v>
      </c>
      <c r="P277">
        <v>3.0272351199999998</v>
      </c>
    </row>
    <row r="278" spans="1:16" x14ac:dyDescent="0.35">
      <c r="A278">
        <v>624</v>
      </c>
      <c r="B278">
        <v>125</v>
      </c>
      <c r="C278" t="s">
        <v>810</v>
      </c>
      <c r="D278" t="s">
        <v>2629</v>
      </c>
      <c r="E278" t="s">
        <v>811</v>
      </c>
      <c r="F278" t="s">
        <v>24</v>
      </c>
      <c r="G278" t="s">
        <v>11</v>
      </c>
      <c r="H278" t="s">
        <v>16</v>
      </c>
      <c r="I278">
        <v>5482.6321484199998</v>
      </c>
      <c r="J278">
        <v>5482.6321484199998</v>
      </c>
      <c r="K278">
        <v>0.18</v>
      </c>
      <c r="L278">
        <v>997.30394850000005</v>
      </c>
      <c r="M278">
        <f t="shared" si="90"/>
        <v>986.87378671559998</v>
      </c>
      <c r="N278">
        <f t="shared" si="91"/>
        <v>10.43016178440007</v>
      </c>
      <c r="O278" s="12">
        <f t="shared" si="92"/>
        <v>1.0568891305860435E-2</v>
      </c>
      <c r="P278">
        <v>1.4785083299999999</v>
      </c>
    </row>
    <row r="279" spans="1:16" x14ac:dyDescent="0.35">
      <c r="A279">
        <v>625</v>
      </c>
      <c r="B279">
        <v>125</v>
      </c>
      <c r="C279" t="s">
        <v>810</v>
      </c>
      <c r="D279" t="s">
        <v>2629</v>
      </c>
      <c r="E279" t="s">
        <v>812</v>
      </c>
      <c r="F279" t="s">
        <v>24</v>
      </c>
      <c r="G279" t="s">
        <v>11</v>
      </c>
      <c r="H279" t="s">
        <v>16</v>
      </c>
      <c r="I279">
        <v>2787.77905852</v>
      </c>
      <c r="J279">
        <v>2787.77905852</v>
      </c>
      <c r="K279">
        <v>0.17699999999999999</v>
      </c>
      <c r="L279">
        <v>497.8508367</v>
      </c>
      <c r="M279">
        <f t="shared" si="90"/>
        <v>493.43689335803998</v>
      </c>
      <c r="N279">
        <f t="shared" si="91"/>
        <v>4.4139433419600209</v>
      </c>
      <c r="O279" s="12">
        <f t="shared" si="92"/>
        <v>8.9453046607871779E-3</v>
      </c>
      <c r="P279">
        <v>0.73806647000000003</v>
      </c>
    </row>
    <row r="280" spans="1:16" x14ac:dyDescent="0.35">
      <c r="A280">
        <v>629</v>
      </c>
      <c r="B280">
        <v>87</v>
      </c>
      <c r="C280" t="s">
        <v>817</v>
      </c>
      <c r="D280" t="s">
        <v>2629</v>
      </c>
      <c r="E280" t="s">
        <v>818</v>
      </c>
      <c r="F280" t="s">
        <v>15</v>
      </c>
      <c r="G280" t="s">
        <v>11</v>
      </c>
      <c r="H280" t="s">
        <v>16</v>
      </c>
      <c r="I280">
        <v>270</v>
      </c>
      <c r="J280">
        <v>270</v>
      </c>
      <c r="K280">
        <v>1.17</v>
      </c>
      <c r="L280">
        <v>319.62697359999999</v>
      </c>
      <c r="M280">
        <f t="shared" si="90"/>
        <v>315.89999999999998</v>
      </c>
      <c r="N280">
        <f t="shared" si="91"/>
        <v>3.726973600000008</v>
      </c>
      <c r="O280" s="12">
        <f t="shared" si="92"/>
        <v>1.1797953782842699E-2</v>
      </c>
      <c r="P280">
        <v>0.47384865999999998</v>
      </c>
    </row>
    <row r="281" spans="1:16" x14ac:dyDescent="0.35">
      <c r="A281">
        <v>633</v>
      </c>
      <c r="B281">
        <v>102</v>
      </c>
      <c r="C281" t="s">
        <v>22</v>
      </c>
      <c r="D281" t="s">
        <v>2629</v>
      </c>
      <c r="E281" t="s">
        <v>822</v>
      </c>
      <c r="F281" t="s">
        <v>24</v>
      </c>
      <c r="G281" t="s">
        <v>11</v>
      </c>
      <c r="H281" t="s">
        <v>16</v>
      </c>
      <c r="I281">
        <v>87</v>
      </c>
      <c r="J281">
        <v>87</v>
      </c>
      <c r="K281">
        <v>0.17459183</v>
      </c>
      <c r="L281">
        <v>15.368737019999999</v>
      </c>
      <c r="M281">
        <f t="shared" si="90"/>
        <v>15.18948921</v>
      </c>
      <c r="N281">
        <f t="shared" si="91"/>
        <v>0.17924780999999967</v>
      </c>
      <c r="O281" s="12">
        <f t="shared" si="92"/>
        <v>1.1800779310076595E-2</v>
      </c>
      <c r="P281">
        <v>2.2784229999999999E-2</v>
      </c>
    </row>
    <row r="282" spans="1:16" x14ac:dyDescent="0.35">
      <c r="A282">
        <v>637</v>
      </c>
      <c r="B282">
        <v>177</v>
      </c>
      <c r="C282" t="s">
        <v>48</v>
      </c>
      <c r="D282" t="s">
        <v>2629</v>
      </c>
      <c r="E282" t="s">
        <v>826</v>
      </c>
      <c r="F282" t="s">
        <v>44</v>
      </c>
      <c r="G282" t="s">
        <v>11</v>
      </c>
      <c r="H282" t="s">
        <v>16</v>
      </c>
      <c r="I282">
        <v>5000.00000009</v>
      </c>
      <c r="J282">
        <v>5000.00000009</v>
      </c>
      <c r="K282">
        <v>7.1199999999999999E-2</v>
      </c>
      <c r="L282">
        <v>359.97939000000002</v>
      </c>
      <c r="M282">
        <f t="shared" si="90"/>
        <v>356.00000000640802</v>
      </c>
      <c r="N282">
        <f t="shared" si="91"/>
        <v>3.9793899935920081</v>
      </c>
      <c r="O282" s="12">
        <f t="shared" si="92"/>
        <v>1.1178061779551626E-2</v>
      </c>
      <c r="P282">
        <v>0.53367133</v>
      </c>
    </row>
    <row r="283" spans="1:16" x14ac:dyDescent="0.35">
      <c r="A283">
        <v>638</v>
      </c>
      <c r="B283">
        <v>94</v>
      </c>
      <c r="C283" t="s">
        <v>827</v>
      </c>
      <c r="D283" t="s">
        <v>2628</v>
      </c>
      <c r="E283" t="s">
        <v>828</v>
      </c>
      <c r="F283" t="s">
        <v>204</v>
      </c>
      <c r="G283" t="s">
        <v>11</v>
      </c>
      <c r="H283" t="s">
        <v>16</v>
      </c>
      <c r="I283">
        <v>9090</v>
      </c>
      <c r="J283">
        <v>9090</v>
      </c>
      <c r="K283">
        <v>1.17E-6</v>
      </c>
      <c r="L283">
        <v>1.06353E-2</v>
      </c>
      <c r="M283">
        <f t="shared" si="90"/>
        <v>1.06353E-2</v>
      </c>
      <c r="N283">
        <f t="shared" si="91"/>
        <v>0</v>
      </c>
      <c r="O283" s="12">
        <f t="shared" si="92"/>
        <v>0</v>
      </c>
      <c r="P283">
        <v>1.5950000000000001E-5</v>
      </c>
    </row>
    <row r="284" spans="1:16" x14ac:dyDescent="0.35">
      <c r="A284">
        <v>640</v>
      </c>
      <c r="B284">
        <v>71</v>
      </c>
      <c r="C284" t="s">
        <v>207</v>
      </c>
      <c r="D284" t="s">
        <v>2633</v>
      </c>
      <c r="E284" t="s">
        <v>830</v>
      </c>
      <c r="F284" t="s">
        <v>20</v>
      </c>
      <c r="G284" t="s">
        <v>11</v>
      </c>
      <c r="H284" t="s">
        <v>16</v>
      </c>
      <c r="I284">
        <v>1.1030736299999999</v>
      </c>
      <c r="J284">
        <v>1.1030736299999999</v>
      </c>
      <c r="K284">
        <v>2263</v>
      </c>
      <c r="L284">
        <v>2525.7124079999999</v>
      </c>
      <c r="M284">
        <f t="shared" si="90"/>
        <v>2496.2556246899999</v>
      </c>
      <c r="N284">
        <f t="shared" si="91"/>
        <v>29.456783309999992</v>
      </c>
      <c r="O284" s="12">
        <f t="shared" si="92"/>
        <v>1.1800387355625132E-2</v>
      </c>
      <c r="P284">
        <v>3.7443819</v>
      </c>
    </row>
    <row r="285" spans="1:16" x14ac:dyDescent="0.35">
      <c r="A285">
        <v>641</v>
      </c>
      <c r="B285">
        <v>71</v>
      </c>
      <c r="C285" t="s">
        <v>207</v>
      </c>
      <c r="D285" t="s">
        <v>2633</v>
      </c>
      <c r="E285" t="s">
        <v>831</v>
      </c>
      <c r="F285" t="s">
        <v>10</v>
      </c>
      <c r="G285" t="s">
        <v>11</v>
      </c>
      <c r="H285" t="s">
        <v>16</v>
      </c>
      <c r="I285">
        <v>2.5157100000000002E-2</v>
      </c>
      <c r="J285">
        <v>2.5157100000000002E-2</v>
      </c>
      <c r="K285">
        <v>59536</v>
      </c>
      <c r="L285">
        <v>1515.4277729999999</v>
      </c>
      <c r="M285">
        <f t="shared" si="90"/>
        <v>1497.7531056</v>
      </c>
      <c r="N285">
        <f t="shared" si="91"/>
        <v>17.674667399999862</v>
      </c>
      <c r="O285" s="12">
        <f t="shared" si="92"/>
        <v>1.1800788350172967E-2</v>
      </c>
      <c r="P285">
        <v>2.2466296200000002</v>
      </c>
    </row>
    <row r="286" spans="1:16" hidden="1" x14ac:dyDescent="0.35">
      <c r="A286">
        <v>646</v>
      </c>
      <c r="B286">
        <v>1</v>
      </c>
      <c r="C286" t="s">
        <v>556</v>
      </c>
      <c r="D286" t="s">
        <v>2629</v>
      </c>
      <c r="E286" t="s">
        <v>837</v>
      </c>
      <c r="F286" t="s">
        <v>77</v>
      </c>
      <c r="G286" t="s">
        <v>11</v>
      </c>
      <c r="H286" t="s">
        <v>16</v>
      </c>
      <c r="I286">
        <v>1517.9419985300001</v>
      </c>
      <c r="J286">
        <v>1517.9419985300001</v>
      </c>
      <c r="K286">
        <v>3.2889999999999999E-5</v>
      </c>
      <c r="L286">
        <v>4.9925110000000002E-2</v>
      </c>
      <c r="M286">
        <v>4.99251123316517E-2</v>
      </c>
      <c r="N286">
        <v>-2.3316516981064517E-9</v>
      </c>
      <c r="O286" s="1">
        <v>-4.6702983512932887E-8</v>
      </c>
      <c r="P286">
        <v>7.4880000000000001E-5</v>
      </c>
    </row>
    <row r="287" spans="1:16" x14ac:dyDescent="0.35">
      <c r="A287">
        <v>653</v>
      </c>
      <c r="B287">
        <v>124</v>
      </c>
      <c r="C287" t="s">
        <v>253</v>
      </c>
      <c r="D287" t="s">
        <v>2629</v>
      </c>
      <c r="E287" t="s">
        <v>844</v>
      </c>
      <c r="F287" t="s">
        <v>24</v>
      </c>
      <c r="G287" t="s">
        <v>11</v>
      </c>
      <c r="H287" t="s">
        <v>16</v>
      </c>
      <c r="I287">
        <v>2012</v>
      </c>
      <c r="J287">
        <v>2012</v>
      </c>
      <c r="K287">
        <v>0.17441200000000001</v>
      </c>
      <c r="L287">
        <v>355.37048440000001</v>
      </c>
      <c r="M287">
        <f>I287*K287</f>
        <v>350.916944</v>
      </c>
      <c r="N287">
        <f t="shared" ref="N287" si="93">L287-M287</f>
        <v>4.4535404000000085</v>
      </c>
      <c r="O287" s="12">
        <f t="shared" ref="O287" si="94">IFERROR(N287/M287, 0)</f>
        <v>1.2691152354273347E-2</v>
      </c>
      <c r="P287">
        <v>0.53305572000000001</v>
      </c>
    </row>
    <row r="288" spans="1:16" hidden="1" x14ac:dyDescent="0.35">
      <c r="A288">
        <v>654</v>
      </c>
      <c r="B288">
        <v>24</v>
      </c>
      <c r="C288" t="s">
        <v>697</v>
      </c>
      <c r="D288" t="s">
        <v>2632</v>
      </c>
      <c r="E288" t="s">
        <v>845</v>
      </c>
      <c r="F288" t="s">
        <v>846</v>
      </c>
      <c r="G288" t="s">
        <v>11</v>
      </c>
      <c r="H288" t="s">
        <v>16</v>
      </c>
      <c r="I288">
        <v>121.59209215</v>
      </c>
      <c r="J288">
        <v>121.59209215</v>
      </c>
      <c r="K288">
        <v>1.6445169999999999E-2</v>
      </c>
      <c r="L288">
        <v>1.9996026099999999</v>
      </c>
      <c r="M288">
        <v>1.9996026260624153</v>
      </c>
      <c r="N288">
        <v>-1.6062415397755103E-8</v>
      </c>
      <c r="O288" s="1">
        <v>-8.0328037122980517E-9</v>
      </c>
      <c r="P288">
        <v>2.9993900000000002E-3</v>
      </c>
    </row>
    <row r="289" spans="1:16" hidden="1" x14ac:dyDescent="0.35">
      <c r="A289">
        <v>657</v>
      </c>
      <c r="B289">
        <v>19</v>
      </c>
      <c r="C289" t="s">
        <v>111</v>
      </c>
      <c r="D289" t="s">
        <v>2629</v>
      </c>
      <c r="E289" t="s">
        <v>851</v>
      </c>
      <c r="F289" t="s">
        <v>24</v>
      </c>
      <c r="G289" t="s">
        <v>11</v>
      </c>
      <c r="H289" t="s">
        <v>16</v>
      </c>
      <c r="I289">
        <v>2000</v>
      </c>
      <c r="J289">
        <v>2000</v>
      </c>
      <c r="K289">
        <v>0.17299999999999999</v>
      </c>
      <c r="L289">
        <v>345.99997889999997</v>
      </c>
      <c r="M289">
        <v>346</v>
      </c>
      <c r="N289">
        <v>-2.1100000026308408E-5</v>
      </c>
      <c r="O289" s="1">
        <v>-6.098265903557343E-8</v>
      </c>
      <c r="P289">
        <v>0</v>
      </c>
    </row>
    <row r="290" spans="1:16" x14ac:dyDescent="0.35">
      <c r="A290">
        <v>658</v>
      </c>
      <c r="B290">
        <v>18</v>
      </c>
      <c r="C290" t="s">
        <v>50</v>
      </c>
      <c r="D290" t="s">
        <v>2633</v>
      </c>
      <c r="E290" t="s">
        <v>852</v>
      </c>
      <c r="F290" t="s">
        <v>24</v>
      </c>
      <c r="G290" t="s">
        <v>11</v>
      </c>
      <c r="H290" t="s">
        <v>16</v>
      </c>
      <c r="I290">
        <v>750</v>
      </c>
      <c r="J290">
        <v>750</v>
      </c>
      <c r="K290">
        <v>0.17553150000000001</v>
      </c>
      <c r="L290">
        <v>133.36089910000001</v>
      </c>
      <c r="M290">
        <f t="shared" ref="M290:M291" si="95">I290*K290</f>
        <v>131.64862500000001</v>
      </c>
      <c r="N290">
        <f t="shared" ref="N290:N291" si="96">L290-M290</f>
        <v>1.7122741000000019</v>
      </c>
      <c r="O290" s="12">
        <f t="shared" ref="O290:O291" si="97">IFERROR(N290/M290, 0)</f>
        <v>1.3006395623197749E-2</v>
      </c>
      <c r="P290">
        <v>0.20004134000000001</v>
      </c>
    </row>
    <row r="291" spans="1:16" x14ac:dyDescent="0.35">
      <c r="A291">
        <v>659</v>
      </c>
      <c r="B291">
        <v>18</v>
      </c>
      <c r="C291" t="s">
        <v>50</v>
      </c>
      <c r="D291" t="s">
        <v>2633</v>
      </c>
      <c r="E291" t="s">
        <v>853</v>
      </c>
      <c r="F291" t="s">
        <v>24</v>
      </c>
      <c r="G291" t="s">
        <v>11</v>
      </c>
      <c r="H291" t="s">
        <v>16</v>
      </c>
      <c r="I291">
        <v>27500</v>
      </c>
      <c r="J291">
        <v>27500</v>
      </c>
      <c r="K291">
        <v>0.17450349000000001</v>
      </c>
      <c r="L291">
        <v>4861.6399410000004</v>
      </c>
      <c r="M291">
        <f t="shared" si="95"/>
        <v>4798.8459750000002</v>
      </c>
      <c r="N291">
        <f t="shared" si="96"/>
        <v>62.793966000000182</v>
      </c>
      <c r="O291" s="12">
        <f t="shared" si="97"/>
        <v>1.3085222223661841E-2</v>
      </c>
      <c r="P291">
        <v>7.2924598999999999</v>
      </c>
    </row>
    <row r="292" spans="1:16" hidden="1" x14ac:dyDescent="0.35">
      <c r="A292">
        <v>660</v>
      </c>
      <c r="B292">
        <v>229</v>
      </c>
      <c r="C292" t="s">
        <v>854</v>
      </c>
      <c r="D292" t="s">
        <v>2629</v>
      </c>
      <c r="E292" t="s">
        <v>855</v>
      </c>
      <c r="F292" t="s">
        <v>36</v>
      </c>
      <c r="G292" t="s">
        <v>11</v>
      </c>
      <c r="H292" t="s">
        <v>16</v>
      </c>
      <c r="I292">
        <v>3100</v>
      </c>
      <c r="J292">
        <v>3100</v>
      </c>
      <c r="K292">
        <v>6.0999999999999999E-2</v>
      </c>
      <c r="L292">
        <v>186</v>
      </c>
      <c r="M292">
        <v>189.1</v>
      </c>
      <c r="N292">
        <v>-3.0999999999999943</v>
      </c>
      <c r="O292" s="1">
        <v>-1.6393442622950789E-2</v>
      </c>
      <c r="P292">
        <v>0.27900000000000003</v>
      </c>
    </row>
    <row r="293" spans="1:16" x14ac:dyDescent="0.35">
      <c r="A293">
        <v>661</v>
      </c>
      <c r="B293">
        <v>222</v>
      </c>
      <c r="C293" t="s">
        <v>320</v>
      </c>
      <c r="D293" t="s">
        <v>2633</v>
      </c>
      <c r="E293" t="s">
        <v>856</v>
      </c>
      <c r="F293" t="s">
        <v>10</v>
      </c>
      <c r="G293" t="s">
        <v>11</v>
      </c>
      <c r="H293" t="s">
        <v>16</v>
      </c>
      <c r="I293">
        <v>4.5499999999999999E-2</v>
      </c>
      <c r="J293">
        <v>4.5499999999999999E-2</v>
      </c>
      <c r="K293">
        <v>60660</v>
      </c>
      <c r="L293">
        <v>2794.1876739999998</v>
      </c>
      <c r="M293">
        <f t="shared" ref="M293:M295" si="98">I293*K293</f>
        <v>2760.0299999999997</v>
      </c>
      <c r="N293">
        <f t="shared" ref="N293:N295" si="99">L293-M293</f>
        <v>34.157674000000043</v>
      </c>
      <c r="O293" s="12">
        <f t="shared" ref="O293:O295" si="100">IFERROR(N293/M293, 0)</f>
        <v>1.2375834320641458E-2</v>
      </c>
      <c r="P293">
        <v>4.1912815099999996</v>
      </c>
    </row>
    <row r="294" spans="1:16" x14ac:dyDescent="0.35">
      <c r="A294">
        <v>662</v>
      </c>
      <c r="B294">
        <v>222</v>
      </c>
      <c r="C294" t="s">
        <v>320</v>
      </c>
      <c r="D294" t="s">
        <v>2633</v>
      </c>
      <c r="E294" t="s">
        <v>857</v>
      </c>
      <c r="F294" t="s">
        <v>18</v>
      </c>
      <c r="G294" t="s">
        <v>11</v>
      </c>
      <c r="H294" t="s">
        <v>16</v>
      </c>
      <c r="I294">
        <v>9</v>
      </c>
      <c r="J294">
        <v>9</v>
      </c>
      <c r="K294">
        <v>38.700000000000003</v>
      </c>
      <c r="L294">
        <v>352.49774330000002</v>
      </c>
      <c r="M294">
        <f t="shared" si="98"/>
        <v>348.3</v>
      </c>
      <c r="N294">
        <f t="shared" si="99"/>
        <v>4.1977433000000133</v>
      </c>
      <c r="O294" s="12">
        <f t="shared" si="100"/>
        <v>1.2052091013494153E-2</v>
      </c>
      <c r="P294">
        <v>0.52874661000000001</v>
      </c>
    </row>
    <row r="295" spans="1:16" x14ac:dyDescent="0.35">
      <c r="A295">
        <v>663</v>
      </c>
      <c r="B295">
        <v>222</v>
      </c>
      <c r="C295" t="s">
        <v>320</v>
      </c>
      <c r="D295" t="s">
        <v>2633</v>
      </c>
      <c r="E295" t="s">
        <v>858</v>
      </c>
      <c r="F295" t="s">
        <v>15</v>
      </c>
      <c r="G295" t="s">
        <v>11</v>
      </c>
      <c r="H295" t="s">
        <v>16</v>
      </c>
      <c r="I295">
        <v>90</v>
      </c>
      <c r="J295">
        <v>90</v>
      </c>
      <c r="K295">
        <v>1.1819999999999999</v>
      </c>
      <c r="L295">
        <v>107.66233320000001</v>
      </c>
      <c r="M295">
        <f t="shared" si="98"/>
        <v>106.38</v>
      </c>
      <c r="N295">
        <f t="shared" si="99"/>
        <v>1.2823332000000107</v>
      </c>
      <c r="O295" s="12">
        <f t="shared" si="100"/>
        <v>1.2054269599548889E-2</v>
      </c>
      <c r="P295">
        <v>0.16149348999999999</v>
      </c>
    </row>
    <row r="296" spans="1:16" hidden="1" x14ac:dyDescent="0.35">
      <c r="A296">
        <v>676</v>
      </c>
      <c r="B296">
        <v>250</v>
      </c>
      <c r="C296" t="s">
        <v>310</v>
      </c>
      <c r="D296" t="s">
        <v>2629</v>
      </c>
      <c r="E296" t="s">
        <v>871</v>
      </c>
      <c r="F296" t="s">
        <v>24</v>
      </c>
      <c r="G296" t="s">
        <v>11</v>
      </c>
      <c r="H296" t="s">
        <v>16</v>
      </c>
      <c r="I296">
        <v>700</v>
      </c>
      <c r="J296">
        <v>700</v>
      </c>
      <c r="K296">
        <v>0.16689999999999999</v>
      </c>
      <c r="L296">
        <v>116.82999529999999</v>
      </c>
      <c r="M296">
        <v>116.83</v>
      </c>
      <c r="N296">
        <v>-4.7000000051866664E-6</v>
      </c>
      <c r="O296" s="1">
        <v>-4.0229393179719816E-8</v>
      </c>
      <c r="P296">
        <v>0</v>
      </c>
    </row>
    <row r="297" spans="1:16" x14ac:dyDescent="0.35">
      <c r="A297">
        <v>677</v>
      </c>
      <c r="B297">
        <v>229</v>
      </c>
      <c r="C297" t="s">
        <v>854</v>
      </c>
      <c r="D297" t="s">
        <v>2629</v>
      </c>
      <c r="E297" t="s">
        <v>872</v>
      </c>
      <c r="F297" t="s">
        <v>41</v>
      </c>
      <c r="G297" t="s">
        <v>11</v>
      </c>
      <c r="H297" t="s">
        <v>16</v>
      </c>
      <c r="I297">
        <v>193</v>
      </c>
      <c r="J297">
        <v>193</v>
      </c>
      <c r="K297">
        <v>1.27</v>
      </c>
      <c r="L297">
        <v>248.33576919999999</v>
      </c>
      <c r="M297">
        <f t="shared" ref="M297:M307" si="101">I297*K297</f>
        <v>245.11</v>
      </c>
      <c r="N297">
        <f t="shared" ref="N297:N307" si="102">L297-M297</f>
        <v>3.2257691999999736</v>
      </c>
      <c r="O297" s="12">
        <f t="shared" ref="O297:O307" si="103">IFERROR(N297/M297, 0)</f>
        <v>1.3160496103790026E-2</v>
      </c>
      <c r="P297">
        <v>0.37250365000000002</v>
      </c>
    </row>
    <row r="298" spans="1:16" x14ac:dyDescent="0.35">
      <c r="A298">
        <v>678</v>
      </c>
      <c r="B298">
        <v>215</v>
      </c>
      <c r="C298" t="s">
        <v>177</v>
      </c>
      <c r="D298" t="s">
        <v>2633</v>
      </c>
      <c r="E298" t="s">
        <v>873</v>
      </c>
      <c r="F298" t="s">
        <v>15</v>
      </c>
      <c r="G298" t="s">
        <v>11</v>
      </c>
      <c r="H298" t="s">
        <v>16</v>
      </c>
      <c r="I298">
        <v>75</v>
      </c>
      <c r="J298">
        <v>75</v>
      </c>
      <c r="K298">
        <v>1.159</v>
      </c>
      <c r="L298">
        <v>88.233204000000001</v>
      </c>
      <c r="M298">
        <f t="shared" si="101"/>
        <v>86.924999999999997</v>
      </c>
      <c r="N298">
        <f t="shared" si="102"/>
        <v>1.3082040000000035</v>
      </c>
      <c r="O298" s="12">
        <f t="shared" si="103"/>
        <v>1.5049801553063026E-2</v>
      </c>
      <c r="P298">
        <v>0.13234979999999999</v>
      </c>
    </row>
    <row r="299" spans="1:16" x14ac:dyDescent="0.35">
      <c r="A299">
        <v>680</v>
      </c>
      <c r="B299">
        <v>85</v>
      </c>
      <c r="C299" t="s">
        <v>801</v>
      </c>
      <c r="D299" t="s">
        <v>2632</v>
      </c>
      <c r="E299" t="s">
        <v>875</v>
      </c>
      <c r="F299" t="s">
        <v>24</v>
      </c>
      <c r="G299" t="s">
        <v>11</v>
      </c>
      <c r="H299" t="s">
        <v>16</v>
      </c>
      <c r="I299">
        <v>22.188449850000001</v>
      </c>
      <c r="J299">
        <v>22.188449850000001</v>
      </c>
      <c r="K299">
        <v>0.16450000000000001</v>
      </c>
      <c r="L299">
        <v>3.6954594699999999</v>
      </c>
      <c r="M299">
        <f t="shared" si="101"/>
        <v>3.6500000003250004</v>
      </c>
      <c r="N299">
        <f t="shared" si="102"/>
        <v>4.5459469674999475E-2</v>
      </c>
      <c r="O299" s="12">
        <f t="shared" si="103"/>
        <v>1.2454649224918277E-2</v>
      </c>
      <c r="P299">
        <v>0</v>
      </c>
    </row>
    <row r="300" spans="1:16" x14ac:dyDescent="0.35">
      <c r="A300">
        <v>681</v>
      </c>
      <c r="B300">
        <v>85</v>
      </c>
      <c r="C300" t="s">
        <v>801</v>
      </c>
      <c r="D300" t="s">
        <v>2632</v>
      </c>
      <c r="E300" t="s">
        <v>876</v>
      </c>
      <c r="F300" t="s">
        <v>24</v>
      </c>
      <c r="G300" t="s">
        <v>11</v>
      </c>
      <c r="H300" t="s">
        <v>16</v>
      </c>
      <c r="I300">
        <v>1264.4376899700001</v>
      </c>
      <c r="J300">
        <v>1264.4376899700001</v>
      </c>
      <c r="K300">
        <v>0.16450000000000001</v>
      </c>
      <c r="L300">
        <v>210.4988055</v>
      </c>
      <c r="M300">
        <f t="shared" si="101"/>
        <v>208.00000000006503</v>
      </c>
      <c r="N300">
        <f t="shared" si="102"/>
        <v>2.4988054999349743</v>
      </c>
      <c r="O300" s="12">
        <f t="shared" si="103"/>
        <v>1.2013487980452851E-2</v>
      </c>
      <c r="P300">
        <v>0</v>
      </c>
    </row>
    <row r="301" spans="1:16" x14ac:dyDescent="0.35">
      <c r="A301">
        <v>682</v>
      </c>
      <c r="B301">
        <v>85</v>
      </c>
      <c r="C301" t="s">
        <v>801</v>
      </c>
      <c r="D301" t="s">
        <v>2632</v>
      </c>
      <c r="E301" t="s">
        <v>877</v>
      </c>
      <c r="F301" t="s">
        <v>24</v>
      </c>
      <c r="G301" t="s">
        <v>11</v>
      </c>
      <c r="H301" t="s">
        <v>16</v>
      </c>
      <c r="I301">
        <v>4058.82352941</v>
      </c>
      <c r="J301">
        <v>4058.82352941</v>
      </c>
      <c r="K301">
        <v>0.16829</v>
      </c>
      <c r="L301">
        <v>691.7820256</v>
      </c>
      <c r="M301">
        <f t="shared" si="101"/>
        <v>683.05941176440888</v>
      </c>
      <c r="N301">
        <f t="shared" si="102"/>
        <v>8.7226138355911189</v>
      </c>
      <c r="O301" s="12">
        <f t="shared" si="103"/>
        <v>1.2769919695652476E-2</v>
      </c>
      <c r="P301">
        <v>0</v>
      </c>
    </row>
    <row r="302" spans="1:16" x14ac:dyDescent="0.35">
      <c r="A302">
        <v>688</v>
      </c>
      <c r="B302">
        <v>110</v>
      </c>
      <c r="C302" t="s">
        <v>124</v>
      </c>
      <c r="D302" t="s">
        <v>2633</v>
      </c>
      <c r="E302" t="s">
        <v>883</v>
      </c>
      <c r="F302" t="s">
        <v>24</v>
      </c>
      <c r="G302" t="s">
        <v>11</v>
      </c>
      <c r="H302" t="s">
        <v>16</v>
      </c>
      <c r="I302">
        <v>225</v>
      </c>
      <c r="J302">
        <v>225</v>
      </c>
      <c r="K302">
        <v>0.17199999999999999</v>
      </c>
      <c r="L302">
        <v>39.319272650000002</v>
      </c>
      <c r="M302">
        <f t="shared" si="101"/>
        <v>38.699999999999996</v>
      </c>
      <c r="N302">
        <f t="shared" si="102"/>
        <v>0.61927265000000631</v>
      </c>
      <c r="O302" s="12">
        <f t="shared" si="103"/>
        <v>1.6001877260982077E-2</v>
      </c>
      <c r="P302">
        <v>5.8978900000000001E-2</v>
      </c>
    </row>
    <row r="303" spans="1:16" x14ac:dyDescent="0.35">
      <c r="A303">
        <v>689</v>
      </c>
      <c r="B303">
        <v>110</v>
      </c>
      <c r="C303" t="s">
        <v>124</v>
      </c>
      <c r="D303" t="s">
        <v>2633</v>
      </c>
      <c r="E303" t="s">
        <v>884</v>
      </c>
      <c r="F303" t="s">
        <v>24</v>
      </c>
      <c r="G303" t="s">
        <v>11</v>
      </c>
      <c r="H303" t="s">
        <v>16</v>
      </c>
      <c r="I303">
        <v>5500</v>
      </c>
      <c r="J303">
        <v>5500</v>
      </c>
      <c r="K303">
        <v>0.17199999999999999</v>
      </c>
      <c r="L303">
        <v>961.2123464</v>
      </c>
      <c r="M303">
        <f t="shared" si="101"/>
        <v>945.99999999999989</v>
      </c>
      <c r="N303">
        <f t="shared" si="102"/>
        <v>15.212346400000115</v>
      </c>
      <c r="O303" s="12">
        <f t="shared" si="103"/>
        <v>1.6080704439746425E-2</v>
      </c>
      <c r="P303">
        <v>1.4418185100000001</v>
      </c>
    </row>
    <row r="304" spans="1:16" x14ac:dyDescent="0.35">
      <c r="A304">
        <v>690</v>
      </c>
      <c r="B304">
        <v>215</v>
      </c>
      <c r="C304" t="s">
        <v>177</v>
      </c>
      <c r="D304" t="s">
        <v>2633</v>
      </c>
      <c r="E304" t="s">
        <v>885</v>
      </c>
      <c r="F304" t="s">
        <v>39</v>
      </c>
      <c r="G304" t="s">
        <v>11</v>
      </c>
      <c r="H304" t="s">
        <v>16</v>
      </c>
      <c r="I304">
        <v>0.75</v>
      </c>
      <c r="J304">
        <v>0.75</v>
      </c>
      <c r="K304">
        <v>230</v>
      </c>
      <c r="L304">
        <v>175.3960874</v>
      </c>
      <c r="M304">
        <f t="shared" si="101"/>
        <v>172.5</v>
      </c>
      <c r="N304">
        <f t="shared" si="102"/>
        <v>2.896087399999999</v>
      </c>
      <c r="O304" s="12">
        <f t="shared" si="103"/>
        <v>1.678891246376811E-2</v>
      </c>
      <c r="P304">
        <v>0.26309412999999998</v>
      </c>
    </row>
    <row r="305" spans="1:16" x14ac:dyDescent="0.35">
      <c r="A305">
        <v>691</v>
      </c>
      <c r="B305">
        <v>215</v>
      </c>
      <c r="C305" t="s">
        <v>177</v>
      </c>
      <c r="D305" t="s">
        <v>2633</v>
      </c>
      <c r="E305" t="s">
        <v>886</v>
      </c>
      <c r="F305" t="s">
        <v>39</v>
      </c>
      <c r="G305" t="s">
        <v>11</v>
      </c>
      <c r="H305" t="s">
        <v>16</v>
      </c>
      <c r="I305">
        <v>0.75</v>
      </c>
      <c r="J305">
        <v>0.75</v>
      </c>
      <c r="K305">
        <v>231</v>
      </c>
      <c r="L305">
        <v>176.14476149999999</v>
      </c>
      <c r="M305">
        <f t="shared" si="101"/>
        <v>173.25</v>
      </c>
      <c r="N305">
        <f t="shared" si="102"/>
        <v>2.8947614999999871</v>
      </c>
      <c r="O305" s="12">
        <f t="shared" si="103"/>
        <v>1.6708580086580011E-2</v>
      </c>
      <c r="P305">
        <v>0.26421714000000002</v>
      </c>
    </row>
    <row r="306" spans="1:16" x14ac:dyDescent="0.35">
      <c r="A306">
        <v>692</v>
      </c>
      <c r="B306">
        <v>51</v>
      </c>
      <c r="C306" t="s">
        <v>521</v>
      </c>
      <c r="D306" t="s">
        <v>2632</v>
      </c>
      <c r="E306" t="s">
        <v>887</v>
      </c>
      <c r="F306" t="s">
        <v>59</v>
      </c>
      <c r="G306" t="s">
        <v>11</v>
      </c>
      <c r="H306" t="s">
        <v>16</v>
      </c>
      <c r="I306">
        <v>3000</v>
      </c>
      <c r="J306">
        <v>3000</v>
      </c>
      <c r="K306">
        <v>7.2499999999999995E-2</v>
      </c>
      <c r="L306">
        <v>220.7032499</v>
      </c>
      <c r="M306">
        <f t="shared" si="101"/>
        <v>217.49999999999997</v>
      </c>
      <c r="N306">
        <f t="shared" si="102"/>
        <v>3.2032499000000314</v>
      </c>
      <c r="O306" s="12">
        <f t="shared" si="103"/>
        <v>1.4727585747126582E-2</v>
      </c>
      <c r="P306">
        <v>0.33105484000000002</v>
      </c>
    </row>
    <row r="307" spans="1:16" x14ac:dyDescent="0.35">
      <c r="A307">
        <v>693</v>
      </c>
      <c r="B307">
        <v>51</v>
      </c>
      <c r="C307" t="s">
        <v>521</v>
      </c>
      <c r="D307" t="s">
        <v>2632</v>
      </c>
      <c r="E307" t="s">
        <v>888</v>
      </c>
      <c r="F307" t="s">
        <v>59</v>
      </c>
      <c r="G307" t="s">
        <v>11</v>
      </c>
      <c r="H307" t="s">
        <v>16</v>
      </c>
      <c r="I307">
        <v>1500</v>
      </c>
      <c r="J307">
        <v>1500</v>
      </c>
      <c r="K307">
        <v>6.9000000000000006E-2</v>
      </c>
      <c r="L307">
        <v>104.9917365</v>
      </c>
      <c r="M307">
        <f t="shared" si="101"/>
        <v>103.50000000000001</v>
      </c>
      <c r="N307">
        <f t="shared" si="102"/>
        <v>1.4917364999999876</v>
      </c>
      <c r="O307" s="12">
        <f t="shared" si="103"/>
        <v>1.4412913043478139E-2</v>
      </c>
      <c r="P307">
        <v>0.15748760000000001</v>
      </c>
    </row>
    <row r="308" spans="1:16" hidden="1" x14ac:dyDescent="0.35">
      <c r="A308">
        <v>698</v>
      </c>
      <c r="B308">
        <v>233</v>
      </c>
      <c r="C308" t="s">
        <v>352</v>
      </c>
      <c r="D308" t="s">
        <v>2633</v>
      </c>
      <c r="E308" t="s">
        <v>894</v>
      </c>
      <c r="F308" t="s">
        <v>303</v>
      </c>
      <c r="G308" t="s">
        <v>11</v>
      </c>
      <c r="H308" t="s">
        <v>16</v>
      </c>
      <c r="I308">
        <v>2481.0769230800001</v>
      </c>
      <c r="J308">
        <v>2481.0769230800001</v>
      </c>
      <c r="K308">
        <v>6.5000000000000002E-2</v>
      </c>
      <c r="L308">
        <v>161.27000000000001</v>
      </c>
      <c r="M308">
        <v>161.27000000020001</v>
      </c>
      <c r="N308">
        <v>-2.00003569261753E-10</v>
      </c>
      <c r="O308" s="1">
        <v>-1.24017839189871E-12</v>
      </c>
      <c r="P308">
        <v>0</v>
      </c>
    </row>
    <row r="309" spans="1:16" x14ac:dyDescent="0.35">
      <c r="A309">
        <v>699</v>
      </c>
      <c r="B309">
        <v>8</v>
      </c>
      <c r="C309" t="s">
        <v>338</v>
      </c>
      <c r="D309" t="s">
        <v>2629</v>
      </c>
      <c r="E309" t="s">
        <v>895</v>
      </c>
      <c r="F309" t="s">
        <v>15</v>
      </c>
      <c r="G309" t="s">
        <v>11</v>
      </c>
      <c r="H309" t="s">
        <v>16</v>
      </c>
      <c r="I309">
        <v>155</v>
      </c>
      <c r="J309">
        <v>155</v>
      </c>
      <c r="K309">
        <v>1.14174</v>
      </c>
      <c r="L309">
        <v>179.59229999999999</v>
      </c>
      <c r="M309">
        <f t="shared" ref="M309:M317" si="104">I309*K309</f>
        <v>176.96969999999999</v>
      </c>
      <c r="N309">
        <f t="shared" ref="N309:N317" si="105">L309-M309</f>
        <v>2.6226000000000056</v>
      </c>
      <c r="O309" s="12">
        <f t="shared" ref="O309:O317" si="106">IFERROR(N309/M309, 0)</f>
        <v>1.4819486047611572E-2</v>
      </c>
      <c r="P309">
        <v>0.26938845</v>
      </c>
    </row>
    <row r="310" spans="1:16" x14ac:dyDescent="0.35">
      <c r="A310">
        <v>700</v>
      </c>
      <c r="B310">
        <v>8</v>
      </c>
      <c r="C310" t="s">
        <v>338</v>
      </c>
      <c r="D310" t="s">
        <v>2629</v>
      </c>
      <c r="E310" t="s">
        <v>896</v>
      </c>
      <c r="F310" t="s">
        <v>24</v>
      </c>
      <c r="G310" t="s">
        <v>11</v>
      </c>
      <c r="H310" t="s">
        <v>16</v>
      </c>
      <c r="I310">
        <v>5000</v>
      </c>
      <c r="J310">
        <v>5000</v>
      </c>
      <c r="K310">
        <v>0.161</v>
      </c>
      <c r="L310">
        <v>816.92964740000002</v>
      </c>
      <c r="M310">
        <f t="shared" si="104"/>
        <v>805</v>
      </c>
      <c r="N310">
        <f t="shared" si="105"/>
        <v>11.929647400000022</v>
      </c>
      <c r="O310" s="12">
        <f t="shared" si="106"/>
        <v>1.4819437763975183E-2</v>
      </c>
      <c r="P310">
        <v>1.2253944699999999</v>
      </c>
    </row>
    <row r="311" spans="1:16" x14ac:dyDescent="0.35">
      <c r="A311">
        <v>717</v>
      </c>
      <c r="B311">
        <v>126</v>
      </c>
      <c r="C311" t="s">
        <v>78</v>
      </c>
      <c r="D311" t="s">
        <v>2633</v>
      </c>
      <c r="E311" t="s">
        <v>913</v>
      </c>
      <c r="F311" t="s">
        <v>10</v>
      </c>
      <c r="G311" t="s">
        <v>11</v>
      </c>
      <c r="H311" t="s">
        <v>16</v>
      </c>
      <c r="I311">
        <v>2.1155630000000002E-2</v>
      </c>
      <c r="J311">
        <v>2.1155630000000002E-2</v>
      </c>
      <c r="K311">
        <v>59000</v>
      </c>
      <c r="L311">
        <v>1263.1375149999999</v>
      </c>
      <c r="M311">
        <f t="shared" si="104"/>
        <v>1248.18217</v>
      </c>
      <c r="N311">
        <f t="shared" si="105"/>
        <v>14.955344999999852</v>
      </c>
      <c r="O311" s="12">
        <f t="shared" si="106"/>
        <v>1.1981700555776928E-2</v>
      </c>
      <c r="P311">
        <v>0</v>
      </c>
    </row>
    <row r="312" spans="1:16" x14ac:dyDescent="0.35">
      <c r="A312">
        <v>719</v>
      </c>
      <c r="B312">
        <v>52</v>
      </c>
      <c r="C312" t="s">
        <v>915</v>
      </c>
      <c r="D312" t="s">
        <v>2629</v>
      </c>
      <c r="E312" t="s">
        <v>916</v>
      </c>
      <c r="F312" t="s">
        <v>24</v>
      </c>
      <c r="G312" t="s">
        <v>11</v>
      </c>
      <c r="H312" t="s">
        <v>16</v>
      </c>
      <c r="I312">
        <v>1400</v>
      </c>
      <c r="J312">
        <v>1400</v>
      </c>
      <c r="K312">
        <v>0.17334362</v>
      </c>
      <c r="L312">
        <v>246.25833249999999</v>
      </c>
      <c r="M312">
        <f t="shared" si="104"/>
        <v>242.68106800000001</v>
      </c>
      <c r="N312">
        <f t="shared" si="105"/>
        <v>3.5772644999999841</v>
      </c>
      <c r="O312" s="12">
        <f t="shared" si="106"/>
        <v>1.47405997900091E-2</v>
      </c>
      <c r="P312">
        <v>0.36938748999999999</v>
      </c>
    </row>
    <row r="313" spans="1:16" x14ac:dyDescent="0.35">
      <c r="A313">
        <v>723</v>
      </c>
      <c r="B313">
        <v>102</v>
      </c>
      <c r="C313" t="s">
        <v>22</v>
      </c>
      <c r="D313" t="s">
        <v>2629</v>
      </c>
      <c r="E313" t="s">
        <v>920</v>
      </c>
      <c r="F313" t="s">
        <v>24</v>
      </c>
      <c r="G313" t="s">
        <v>11</v>
      </c>
      <c r="H313" t="s">
        <v>16</v>
      </c>
      <c r="I313">
        <v>124.3</v>
      </c>
      <c r="J313">
        <v>124.3</v>
      </c>
      <c r="K313">
        <v>0.17389748999999999</v>
      </c>
      <c r="L313">
        <v>21.91951547</v>
      </c>
      <c r="M313">
        <f t="shared" si="104"/>
        <v>21.615458006999997</v>
      </c>
      <c r="N313">
        <f t="shared" si="105"/>
        <v>0.30405746300000303</v>
      </c>
      <c r="O313" s="12">
        <f t="shared" si="106"/>
        <v>1.4066667608964677E-2</v>
      </c>
      <c r="P313">
        <v>3.2879270000000002E-2</v>
      </c>
    </row>
    <row r="314" spans="1:16" x14ac:dyDescent="0.35">
      <c r="A314">
        <v>730</v>
      </c>
      <c r="B314">
        <v>91</v>
      </c>
      <c r="C314" t="s">
        <v>927</v>
      </c>
      <c r="D314" t="s">
        <v>2629</v>
      </c>
      <c r="E314" t="s">
        <v>928</v>
      </c>
      <c r="F314" t="s">
        <v>18</v>
      </c>
      <c r="G314" t="s">
        <v>11</v>
      </c>
      <c r="H314" t="s">
        <v>16</v>
      </c>
      <c r="I314">
        <v>1.4285635400000001</v>
      </c>
      <c r="J314">
        <v>1.4285635400000001</v>
      </c>
      <c r="K314">
        <v>34.947771699999997</v>
      </c>
      <c r="L314">
        <v>50.664976940000003</v>
      </c>
      <c r="M314">
        <f t="shared" si="104"/>
        <v>49.925112454863815</v>
      </c>
      <c r="N314">
        <f t="shared" si="105"/>
        <v>0.73986448513618797</v>
      </c>
      <c r="O314" s="12">
        <f t="shared" si="106"/>
        <v>1.481948560066005E-2</v>
      </c>
      <c r="P314">
        <v>7.5997460000000003E-2</v>
      </c>
    </row>
    <row r="315" spans="1:16" x14ac:dyDescent="0.35">
      <c r="A315">
        <v>731</v>
      </c>
      <c r="B315">
        <v>91</v>
      </c>
      <c r="C315" t="s">
        <v>927</v>
      </c>
      <c r="D315" t="s">
        <v>2629</v>
      </c>
      <c r="E315" t="s">
        <v>929</v>
      </c>
      <c r="F315" t="s">
        <v>15</v>
      </c>
      <c r="G315" t="s">
        <v>11</v>
      </c>
      <c r="H315" t="s">
        <v>16</v>
      </c>
      <c r="I315">
        <v>86.195183670000006</v>
      </c>
      <c r="J315">
        <v>86.195183670000006</v>
      </c>
      <c r="K315">
        <v>1.15842</v>
      </c>
      <c r="L315">
        <v>101.3132852</v>
      </c>
      <c r="M315">
        <f t="shared" si="104"/>
        <v>99.850224667001413</v>
      </c>
      <c r="N315">
        <f t="shared" si="105"/>
        <v>1.4630605329985826</v>
      </c>
      <c r="O315" s="12">
        <f t="shared" si="106"/>
        <v>1.4652551237394422E-2</v>
      </c>
      <c r="P315">
        <v>0.15196992000000001</v>
      </c>
    </row>
    <row r="316" spans="1:16" x14ac:dyDescent="0.35">
      <c r="A316">
        <v>732</v>
      </c>
      <c r="B316">
        <v>91</v>
      </c>
      <c r="C316" t="s">
        <v>927</v>
      </c>
      <c r="D316" t="s">
        <v>2629</v>
      </c>
      <c r="E316" t="s">
        <v>930</v>
      </c>
      <c r="F316" t="s">
        <v>20</v>
      </c>
      <c r="G316" t="s">
        <v>11</v>
      </c>
      <c r="H316" t="s">
        <v>16</v>
      </c>
      <c r="I316">
        <v>4.4064220000000001E-2</v>
      </c>
      <c r="J316">
        <v>4.4064220000000001E-2</v>
      </c>
      <c r="K316">
        <v>2266.0160000000001</v>
      </c>
      <c r="L316">
        <v>101.3299201</v>
      </c>
      <c r="M316">
        <f t="shared" si="104"/>
        <v>99.850227547520007</v>
      </c>
      <c r="N316">
        <f t="shared" si="105"/>
        <v>1.4796925524799889</v>
      </c>
      <c r="O316" s="12">
        <f t="shared" si="106"/>
        <v>1.4819120484986218E-2</v>
      </c>
      <c r="P316">
        <v>0.15199488</v>
      </c>
    </row>
    <row r="317" spans="1:16" x14ac:dyDescent="0.35">
      <c r="A317">
        <v>733</v>
      </c>
      <c r="B317">
        <v>91</v>
      </c>
      <c r="C317" t="s">
        <v>927</v>
      </c>
      <c r="D317" t="s">
        <v>2629</v>
      </c>
      <c r="E317" t="s">
        <v>931</v>
      </c>
      <c r="F317" t="s">
        <v>10</v>
      </c>
      <c r="G317" t="s">
        <v>11</v>
      </c>
      <c r="H317" t="s">
        <v>16</v>
      </c>
      <c r="I317">
        <v>6.5072300000000001E-3</v>
      </c>
      <c r="J317">
        <v>6.5072300000000001E-3</v>
      </c>
      <c r="K317">
        <v>61378.014000000003</v>
      </c>
      <c r="L317">
        <v>405.2253111</v>
      </c>
      <c r="M317">
        <f t="shared" si="104"/>
        <v>399.40085404122004</v>
      </c>
      <c r="N317">
        <f t="shared" si="105"/>
        <v>5.8244570587799558</v>
      </c>
      <c r="O317" s="12">
        <f t="shared" si="106"/>
        <v>1.4582985989756658E-2</v>
      </c>
      <c r="P317">
        <v>0.60783796000000001</v>
      </c>
    </row>
    <row r="318" spans="1:16" hidden="1" x14ac:dyDescent="0.35">
      <c r="A318">
        <v>737</v>
      </c>
      <c r="B318">
        <v>1</v>
      </c>
      <c r="C318" t="s">
        <v>556</v>
      </c>
      <c r="D318" t="s">
        <v>2629</v>
      </c>
      <c r="E318" t="s">
        <v>936</v>
      </c>
      <c r="F318" t="s">
        <v>630</v>
      </c>
      <c r="G318" t="s">
        <v>11</v>
      </c>
      <c r="H318" t="s">
        <v>16</v>
      </c>
      <c r="I318">
        <v>1416.31524345</v>
      </c>
      <c r="J318">
        <v>1416.31524345</v>
      </c>
      <c r="K318">
        <v>2.8200000000000001E-5</v>
      </c>
      <c r="L318">
        <v>3.9940080000000003E-2</v>
      </c>
      <c r="M318">
        <v>3.9940089865290004E-2</v>
      </c>
      <c r="N318">
        <v>-9.8652900015760991E-9</v>
      </c>
      <c r="O318" s="1">
        <v>-2.4700219841391854E-7</v>
      </c>
      <c r="P318">
        <v>5.9910000000000001E-5</v>
      </c>
    </row>
    <row r="319" spans="1:16" x14ac:dyDescent="0.35">
      <c r="A319">
        <v>740</v>
      </c>
      <c r="B319">
        <v>205</v>
      </c>
      <c r="C319" t="s">
        <v>62</v>
      </c>
      <c r="D319" t="s">
        <v>2632</v>
      </c>
      <c r="E319" t="s">
        <v>939</v>
      </c>
      <c r="F319" t="s">
        <v>44</v>
      </c>
      <c r="G319" t="s">
        <v>11</v>
      </c>
      <c r="H319" t="s">
        <v>16</v>
      </c>
      <c r="I319">
        <v>9676.2073384800005</v>
      </c>
      <c r="J319">
        <v>9676.2073384800005</v>
      </c>
      <c r="K319">
        <v>7.2749999999999995E-2</v>
      </c>
      <c r="L319">
        <v>713.23875829999997</v>
      </c>
      <c r="M319">
        <f t="shared" ref="M319:M320" si="107">I319*K319</f>
        <v>703.94408387442002</v>
      </c>
      <c r="N319">
        <f t="shared" ref="N319:N320" si="108">L319-M319</f>
        <v>9.2946744255799558</v>
      </c>
      <c r="O319" s="12">
        <f t="shared" ref="O319:O320" si="109">IFERROR(N319/M319, 0)</f>
        <v>1.3203711258461372E-2</v>
      </c>
      <c r="P319">
        <v>1.0698581300000001</v>
      </c>
    </row>
    <row r="320" spans="1:16" x14ac:dyDescent="0.35">
      <c r="A320">
        <v>742</v>
      </c>
      <c r="B320">
        <v>140</v>
      </c>
      <c r="C320" t="s">
        <v>54</v>
      </c>
      <c r="D320" t="s">
        <v>2633</v>
      </c>
      <c r="E320" t="s">
        <v>941</v>
      </c>
      <c r="F320" t="s">
        <v>44</v>
      </c>
      <c r="G320" t="s">
        <v>11</v>
      </c>
      <c r="H320" t="s">
        <v>16</v>
      </c>
      <c r="I320">
        <v>2500</v>
      </c>
      <c r="J320">
        <v>2500</v>
      </c>
      <c r="K320">
        <v>6.8000000000000005E-2</v>
      </c>
      <c r="L320">
        <v>172.4982</v>
      </c>
      <c r="M320">
        <f t="shared" si="107"/>
        <v>170</v>
      </c>
      <c r="N320">
        <f t="shared" si="108"/>
        <v>2.4981999999999971</v>
      </c>
      <c r="O320" s="12">
        <f t="shared" si="109"/>
        <v>1.4695294117647043E-2</v>
      </c>
      <c r="P320">
        <v>0.25874730000000001</v>
      </c>
    </row>
    <row r="321" spans="1:16" hidden="1" x14ac:dyDescent="0.35">
      <c r="A321">
        <v>746</v>
      </c>
      <c r="B321">
        <v>205</v>
      </c>
      <c r="C321" t="s">
        <v>62</v>
      </c>
      <c r="D321" t="s">
        <v>2632</v>
      </c>
      <c r="E321" t="s">
        <v>945</v>
      </c>
      <c r="F321" t="s">
        <v>44</v>
      </c>
      <c r="G321" t="s">
        <v>11</v>
      </c>
      <c r="H321" t="s">
        <v>16</v>
      </c>
      <c r="I321">
        <v>1300</v>
      </c>
      <c r="J321">
        <v>1300</v>
      </c>
      <c r="K321">
        <v>7.5800000000000006E-2</v>
      </c>
      <c r="L321">
        <v>96.269191199999995</v>
      </c>
      <c r="M321">
        <v>98.54</v>
      </c>
      <c r="N321">
        <v>-2.2708088000000117</v>
      </c>
      <c r="O321" s="1">
        <v>-2.3044538258575314E-2</v>
      </c>
      <c r="P321">
        <v>0.14440378000000001</v>
      </c>
    </row>
    <row r="322" spans="1:16" x14ac:dyDescent="0.35">
      <c r="A322">
        <v>747</v>
      </c>
      <c r="B322">
        <v>71</v>
      </c>
      <c r="C322" t="s">
        <v>207</v>
      </c>
      <c r="D322" t="s">
        <v>2633</v>
      </c>
      <c r="E322" t="s">
        <v>946</v>
      </c>
      <c r="F322" t="s">
        <v>20</v>
      </c>
      <c r="G322" t="s">
        <v>11</v>
      </c>
      <c r="H322" t="s">
        <v>16</v>
      </c>
      <c r="I322">
        <v>0.88187631</v>
      </c>
      <c r="J322">
        <v>0.88187631</v>
      </c>
      <c r="K322">
        <v>2264.4949999999999</v>
      </c>
      <c r="L322">
        <v>2023.5620650000001</v>
      </c>
      <c r="M322">
        <f>I322*K322</f>
        <v>1997.0044946134499</v>
      </c>
      <c r="N322">
        <f t="shared" ref="N322" si="110">L322-M322</f>
        <v>26.557570386550196</v>
      </c>
      <c r="O322" s="12">
        <f t="shared" ref="O322" si="111">IFERROR(N322/M322, 0)</f>
        <v>1.3298703362052678E-2</v>
      </c>
      <c r="P322">
        <v>3.03534309</v>
      </c>
    </row>
    <row r="323" spans="1:16" hidden="1" x14ac:dyDescent="0.35">
      <c r="A323">
        <v>748</v>
      </c>
      <c r="B323">
        <v>71</v>
      </c>
      <c r="C323" t="s">
        <v>207</v>
      </c>
      <c r="D323" t="s">
        <v>2633</v>
      </c>
      <c r="E323" t="s">
        <v>947</v>
      </c>
      <c r="F323" t="s">
        <v>10</v>
      </c>
      <c r="G323" t="s">
        <v>11</v>
      </c>
      <c r="H323" t="s">
        <v>16</v>
      </c>
      <c r="I323">
        <v>1.9201000000000001E-3</v>
      </c>
      <c r="J323">
        <v>1.9201000000000001E-3</v>
      </c>
      <c r="K323">
        <v>520026</v>
      </c>
      <c r="L323">
        <v>118.1400651</v>
      </c>
      <c r="M323">
        <v>998.50192260000006</v>
      </c>
      <c r="N323">
        <v>-880.36185750000004</v>
      </c>
      <c r="O323" s="5">
        <v>-0.88168268640647685</v>
      </c>
      <c r="P323">
        <v>0.17721008999999999</v>
      </c>
    </row>
    <row r="324" spans="1:16" hidden="1" x14ac:dyDescent="0.35">
      <c r="A324">
        <v>750</v>
      </c>
      <c r="B324">
        <v>1</v>
      </c>
      <c r="C324" t="s">
        <v>556</v>
      </c>
      <c r="D324" t="s">
        <v>2629</v>
      </c>
      <c r="E324" t="s">
        <v>949</v>
      </c>
      <c r="F324" t="s">
        <v>630</v>
      </c>
      <c r="G324" t="s">
        <v>11</v>
      </c>
      <c r="H324" t="s">
        <v>16</v>
      </c>
      <c r="I324">
        <v>648.92863187</v>
      </c>
      <c r="J324">
        <v>648.92863187</v>
      </c>
      <c r="K324">
        <v>3.0620000000000002E-5</v>
      </c>
      <c r="L324">
        <v>1.9870189999999999E-2</v>
      </c>
      <c r="M324">
        <v>1.98701947078594E-2</v>
      </c>
      <c r="N324">
        <v>-4.7078594009319907E-9</v>
      </c>
      <c r="O324" s="1">
        <v>-2.3693071306794277E-7</v>
      </c>
      <c r="P324">
        <v>2.9799999999999999E-5</v>
      </c>
    </row>
    <row r="325" spans="1:16" hidden="1" x14ac:dyDescent="0.35">
      <c r="A325">
        <v>751</v>
      </c>
      <c r="B325">
        <v>1</v>
      </c>
      <c r="C325" t="s">
        <v>556</v>
      </c>
      <c r="D325" t="s">
        <v>2629</v>
      </c>
      <c r="E325" t="s">
        <v>950</v>
      </c>
      <c r="F325" t="s">
        <v>933</v>
      </c>
      <c r="G325" t="s">
        <v>11</v>
      </c>
      <c r="H325" t="s">
        <v>16</v>
      </c>
      <c r="I325">
        <v>17766.943890210001</v>
      </c>
      <c r="J325">
        <v>17766.943890210001</v>
      </c>
      <c r="K325">
        <v>2.8100000000000002E-6</v>
      </c>
      <c r="L325">
        <v>4.9925110000000002E-2</v>
      </c>
      <c r="M325">
        <v>4.9925112331490107E-2</v>
      </c>
      <c r="N325">
        <v>-2.3314901051452175E-9</v>
      </c>
      <c r="O325" s="1">
        <v>-4.6699746806070526E-8</v>
      </c>
      <c r="P325">
        <v>7.4880000000000001E-5</v>
      </c>
    </row>
    <row r="326" spans="1:16" x14ac:dyDescent="0.35">
      <c r="A326">
        <v>759</v>
      </c>
      <c r="B326">
        <v>32</v>
      </c>
      <c r="C326" t="s">
        <v>814</v>
      </c>
      <c r="D326" t="s">
        <v>2629</v>
      </c>
      <c r="E326" t="s">
        <v>958</v>
      </c>
      <c r="F326" t="s">
        <v>20</v>
      </c>
      <c r="G326" t="s">
        <v>11</v>
      </c>
      <c r="H326" t="s">
        <v>16</v>
      </c>
      <c r="I326">
        <v>1.34</v>
      </c>
      <c r="J326">
        <v>1.34</v>
      </c>
      <c r="K326">
        <v>2240</v>
      </c>
      <c r="L326">
        <v>3046.3170559999999</v>
      </c>
      <c r="M326">
        <f t="shared" ref="M326:M334" si="112">I326*K326</f>
        <v>3001.6000000000004</v>
      </c>
      <c r="N326">
        <f t="shared" ref="N326:N334" si="113">L326-M326</f>
        <v>44.717055999999502</v>
      </c>
      <c r="O326" s="12">
        <f t="shared" ref="O326:O334" si="114">IFERROR(N326/M326, 0)</f>
        <v>1.4897739872068062E-2</v>
      </c>
      <c r="P326">
        <v>4.5694755799999998</v>
      </c>
    </row>
    <row r="327" spans="1:16" x14ac:dyDescent="0.35">
      <c r="A327">
        <v>768</v>
      </c>
      <c r="B327">
        <v>9</v>
      </c>
      <c r="C327" t="s">
        <v>310</v>
      </c>
      <c r="D327" t="s">
        <v>2629</v>
      </c>
      <c r="E327" t="s">
        <v>968</v>
      </c>
      <c r="F327" t="s">
        <v>24</v>
      </c>
      <c r="G327" t="s">
        <v>11</v>
      </c>
      <c r="H327" t="s">
        <v>16</v>
      </c>
      <c r="I327">
        <v>5850</v>
      </c>
      <c r="J327">
        <v>5850</v>
      </c>
      <c r="K327">
        <v>0.1687159</v>
      </c>
      <c r="L327">
        <v>999.12828979999995</v>
      </c>
      <c r="M327">
        <f t="shared" si="112"/>
        <v>986.98801500000002</v>
      </c>
      <c r="N327">
        <f t="shared" si="113"/>
        <v>12.140274799999929</v>
      </c>
      <c r="O327" s="12">
        <f t="shared" si="114"/>
        <v>1.2300326463437278E-2</v>
      </c>
      <c r="P327">
        <v>1.49869242</v>
      </c>
    </row>
    <row r="328" spans="1:16" x14ac:dyDescent="0.35">
      <c r="A328">
        <v>769</v>
      </c>
      <c r="B328">
        <v>215</v>
      </c>
      <c r="C328" t="s">
        <v>177</v>
      </c>
      <c r="D328" t="s">
        <v>2633</v>
      </c>
      <c r="E328" t="s">
        <v>969</v>
      </c>
      <c r="F328" t="s">
        <v>36</v>
      </c>
      <c r="G328" t="s">
        <v>11</v>
      </c>
      <c r="H328" t="s">
        <v>16</v>
      </c>
      <c r="I328">
        <v>9600</v>
      </c>
      <c r="J328">
        <v>9600</v>
      </c>
      <c r="K328">
        <v>4.1654940000000001E-2</v>
      </c>
      <c r="L328">
        <v>399.88742400000001</v>
      </c>
      <c r="M328">
        <f t="shared" si="112"/>
        <v>399.88742400000001</v>
      </c>
      <c r="N328">
        <f t="shared" si="113"/>
        <v>0</v>
      </c>
      <c r="O328" s="12">
        <f t="shared" si="114"/>
        <v>0</v>
      </c>
      <c r="P328">
        <v>0.59983112999999999</v>
      </c>
    </row>
    <row r="329" spans="1:16" x14ac:dyDescent="0.35">
      <c r="A329">
        <v>776</v>
      </c>
      <c r="B329">
        <v>157</v>
      </c>
      <c r="C329" t="s">
        <v>977</v>
      </c>
      <c r="D329" t="s">
        <v>2632</v>
      </c>
      <c r="E329" t="s">
        <v>978</v>
      </c>
      <c r="F329" t="s">
        <v>24</v>
      </c>
      <c r="G329" t="s">
        <v>11</v>
      </c>
      <c r="H329" t="s">
        <v>16</v>
      </c>
      <c r="I329">
        <v>1580</v>
      </c>
      <c r="J329">
        <v>1580</v>
      </c>
      <c r="K329">
        <v>0.16300000000000001</v>
      </c>
      <c r="L329">
        <v>259.73048060000002</v>
      </c>
      <c r="M329">
        <f t="shared" si="112"/>
        <v>257.54000000000002</v>
      </c>
      <c r="N329">
        <f t="shared" si="113"/>
        <v>2.1904806000000008</v>
      </c>
      <c r="O329" s="12">
        <f t="shared" si="114"/>
        <v>8.5053995495845327E-3</v>
      </c>
      <c r="P329">
        <v>0.38959571999999998</v>
      </c>
    </row>
    <row r="330" spans="1:16" x14ac:dyDescent="0.35">
      <c r="A330">
        <v>778</v>
      </c>
      <c r="B330">
        <v>7</v>
      </c>
      <c r="C330" t="s">
        <v>437</v>
      </c>
      <c r="D330" t="s">
        <v>2628</v>
      </c>
      <c r="E330" t="s">
        <v>980</v>
      </c>
      <c r="F330" t="s">
        <v>20</v>
      </c>
      <c r="G330" t="s">
        <v>11</v>
      </c>
      <c r="H330" t="s">
        <v>16</v>
      </c>
      <c r="I330">
        <v>1.3999900000000001</v>
      </c>
      <c r="J330">
        <v>1.3999900000000001</v>
      </c>
      <c r="K330">
        <v>2255.87</v>
      </c>
      <c r="L330">
        <v>3198.0174480000001</v>
      </c>
      <c r="M330">
        <f t="shared" si="112"/>
        <v>3158.1954412999999</v>
      </c>
      <c r="N330">
        <f t="shared" si="113"/>
        <v>39.822006700000202</v>
      </c>
      <c r="O330" s="12">
        <f t="shared" si="114"/>
        <v>1.2609101444212196E-2</v>
      </c>
      <c r="P330">
        <v>4.7970261699999996</v>
      </c>
    </row>
    <row r="331" spans="1:16" x14ac:dyDescent="0.35">
      <c r="A331">
        <v>779</v>
      </c>
      <c r="B331">
        <v>167</v>
      </c>
      <c r="C331" t="s">
        <v>801</v>
      </c>
      <c r="D331" t="s">
        <v>2632</v>
      </c>
      <c r="E331" t="s">
        <v>981</v>
      </c>
      <c r="F331" t="s">
        <v>24</v>
      </c>
      <c r="G331" t="s">
        <v>11</v>
      </c>
      <c r="H331" t="s">
        <v>16</v>
      </c>
      <c r="I331">
        <v>71.767348979999994</v>
      </c>
      <c r="J331">
        <v>71.767348979999994</v>
      </c>
      <c r="K331">
        <v>0.16</v>
      </c>
      <c r="L331">
        <v>11.628470439999999</v>
      </c>
      <c r="M331">
        <f t="shared" si="112"/>
        <v>11.4827758368</v>
      </c>
      <c r="N331">
        <f t="shared" si="113"/>
        <v>0.14569460319999905</v>
      </c>
      <c r="O331" s="12">
        <f t="shared" si="114"/>
        <v>1.2688099573717793E-2</v>
      </c>
      <c r="P331">
        <v>1.7442699999999998E-2</v>
      </c>
    </row>
    <row r="332" spans="1:16" x14ac:dyDescent="0.35">
      <c r="A332">
        <v>785</v>
      </c>
      <c r="B332">
        <v>7</v>
      </c>
      <c r="C332" t="s">
        <v>437</v>
      </c>
      <c r="D332" t="s">
        <v>2628</v>
      </c>
      <c r="E332" t="s">
        <v>987</v>
      </c>
      <c r="F332" t="s">
        <v>20</v>
      </c>
      <c r="G332" t="s">
        <v>11</v>
      </c>
      <c r="H332" t="s">
        <v>16</v>
      </c>
      <c r="I332">
        <v>1.32</v>
      </c>
      <c r="J332">
        <v>1.32</v>
      </c>
      <c r="K332">
        <v>2267.1109999999999</v>
      </c>
      <c r="L332">
        <v>3028.1980290000001</v>
      </c>
      <c r="M332">
        <f t="shared" si="112"/>
        <v>2992.5865199999998</v>
      </c>
      <c r="N332">
        <f t="shared" si="113"/>
        <v>35.611509000000297</v>
      </c>
      <c r="O332" s="12">
        <f t="shared" si="114"/>
        <v>1.1899909580559195E-2</v>
      </c>
      <c r="P332">
        <v>4.5422970400000002</v>
      </c>
    </row>
    <row r="333" spans="1:16" x14ac:dyDescent="0.35">
      <c r="A333">
        <v>790</v>
      </c>
      <c r="B333">
        <v>211</v>
      </c>
      <c r="C333" t="s">
        <v>100</v>
      </c>
      <c r="D333" t="s">
        <v>2629</v>
      </c>
      <c r="E333" t="s">
        <v>992</v>
      </c>
      <c r="F333" t="s">
        <v>24</v>
      </c>
      <c r="G333" t="s">
        <v>11</v>
      </c>
      <c r="H333" t="s">
        <v>16</v>
      </c>
      <c r="I333">
        <v>30.999999979999998</v>
      </c>
      <c r="J333">
        <v>30.999999979999998</v>
      </c>
      <c r="K333">
        <v>0.16553809999999999</v>
      </c>
      <c r="L333">
        <v>5.1907261299999998</v>
      </c>
      <c r="M333">
        <f t="shared" si="112"/>
        <v>5.1316810966892374</v>
      </c>
      <c r="N333">
        <f t="shared" si="113"/>
        <v>5.9045033310762385E-2</v>
      </c>
      <c r="O333" s="12">
        <f t="shared" si="114"/>
        <v>1.150598258119663E-2</v>
      </c>
      <c r="P333">
        <v>7.7860799999999999E-3</v>
      </c>
    </row>
    <row r="334" spans="1:16" x14ac:dyDescent="0.35">
      <c r="A334">
        <v>793</v>
      </c>
      <c r="B334">
        <v>62</v>
      </c>
      <c r="C334" t="s">
        <v>140</v>
      </c>
      <c r="D334" t="s">
        <v>2629</v>
      </c>
      <c r="E334" t="s">
        <v>996</v>
      </c>
      <c r="F334" t="s">
        <v>24</v>
      </c>
      <c r="G334" t="s">
        <v>11</v>
      </c>
      <c r="H334" t="s">
        <v>16</v>
      </c>
      <c r="I334">
        <v>450</v>
      </c>
      <c r="J334">
        <v>450</v>
      </c>
      <c r="K334">
        <v>0.156</v>
      </c>
      <c r="L334">
        <v>70.886011440000004</v>
      </c>
      <c r="M334">
        <f t="shared" si="112"/>
        <v>70.2</v>
      </c>
      <c r="N334">
        <f t="shared" si="113"/>
        <v>0.68601144000000147</v>
      </c>
      <c r="O334" s="12">
        <f t="shared" si="114"/>
        <v>9.7722427350427563E-3</v>
      </c>
      <c r="P334">
        <v>0.10632901</v>
      </c>
    </row>
    <row r="335" spans="1:16" hidden="1" x14ac:dyDescent="0.35">
      <c r="A335">
        <v>794</v>
      </c>
      <c r="B335">
        <v>249</v>
      </c>
      <c r="C335" t="s">
        <v>997</v>
      </c>
      <c r="D335" t="s">
        <v>2629</v>
      </c>
      <c r="E335" t="s">
        <v>998</v>
      </c>
      <c r="F335" t="s">
        <v>18</v>
      </c>
      <c r="G335" t="s">
        <v>11</v>
      </c>
      <c r="H335" t="s">
        <v>16</v>
      </c>
      <c r="I335">
        <v>6</v>
      </c>
      <c r="J335">
        <v>6</v>
      </c>
      <c r="K335">
        <v>30</v>
      </c>
      <c r="L335">
        <v>179.99999990000001</v>
      </c>
      <c r="M335">
        <v>180</v>
      </c>
      <c r="N335">
        <v>-9.9999994063182385E-8</v>
      </c>
      <c r="O335" s="1">
        <v>-5.5555552257323542E-10</v>
      </c>
      <c r="P335">
        <v>0</v>
      </c>
    </row>
    <row r="336" spans="1:16" x14ac:dyDescent="0.35">
      <c r="A336">
        <v>795</v>
      </c>
      <c r="B336">
        <v>249</v>
      </c>
      <c r="C336" t="s">
        <v>997</v>
      </c>
      <c r="D336" t="s">
        <v>2629</v>
      </c>
      <c r="E336" t="s">
        <v>999</v>
      </c>
      <c r="F336" t="s">
        <v>24</v>
      </c>
      <c r="G336" t="s">
        <v>11</v>
      </c>
      <c r="H336" t="s">
        <v>16</v>
      </c>
      <c r="I336">
        <v>47900</v>
      </c>
      <c r="J336">
        <v>47900</v>
      </c>
      <c r="K336">
        <v>0.159</v>
      </c>
      <c r="L336">
        <v>7691.4165409999996</v>
      </c>
      <c r="M336">
        <f t="shared" ref="M336:M344" si="115">I336*K336</f>
        <v>7616.1</v>
      </c>
      <c r="N336">
        <f t="shared" ref="N336:N344" si="116">L336-M336</f>
        <v>75.316540999999233</v>
      </c>
      <c r="O336" s="12">
        <f t="shared" ref="O336:O344" si="117">IFERROR(N336/M336, 0)</f>
        <v>9.8891218602695907E-3</v>
      </c>
      <c r="P336">
        <v>11.537124800000001</v>
      </c>
    </row>
    <row r="337" spans="1:16" x14ac:dyDescent="0.35">
      <c r="A337">
        <v>813</v>
      </c>
      <c r="B337">
        <v>116</v>
      </c>
      <c r="C337" t="s">
        <v>406</v>
      </c>
      <c r="D337" t="s">
        <v>2633</v>
      </c>
      <c r="E337" t="s">
        <v>1019</v>
      </c>
      <c r="F337" t="s">
        <v>24</v>
      </c>
      <c r="G337" t="s">
        <v>11</v>
      </c>
      <c r="H337" t="s">
        <v>16</v>
      </c>
      <c r="I337">
        <v>20000</v>
      </c>
      <c r="J337">
        <v>20000</v>
      </c>
      <c r="K337">
        <v>0.1338358</v>
      </c>
      <c r="L337">
        <v>2712.3660410000002</v>
      </c>
      <c r="M337">
        <f t="shared" si="115"/>
        <v>2676.7159999999999</v>
      </c>
      <c r="N337">
        <f t="shared" si="116"/>
        <v>35.650041000000328</v>
      </c>
      <c r="O337" s="12">
        <f t="shared" si="117"/>
        <v>1.3318574327646389E-2</v>
      </c>
      <c r="P337">
        <v>4.0685490599999996</v>
      </c>
    </row>
    <row r="338" spans="1:16" x14ac:dyDescent="0.35">
      <c r="A338">
        <v>814</v>
      </c>
      <c r="B338">
        <v>215</v>
      </c>
      <c r="C338" t="s">
        <v>177</v>
      </c>
      <c r="D338" t="s">
        <v>2633</v>
      </c>
      <c r="E338" t="s">
        <v>1020</v>
      </c>
      <c r="F338" t="s">
        <v>39</v>
      </c>
      <c r="G338" t="s">
        <v>11</v>
      </c>
      <c r="H338" t="s">
        <v>16</v>
      </c>
      <c r="I338">
        <v>1.5</v>
      </c>
      <c r="J338">
        <v>1.5</v>
      </c>
      <c r="K338">
        <v>224</v>
      </c>
      <c r="L338">
        <v>340.49989049999999</v>
      </c>
      <c r="M338">
        <f t="shared" si="115"/>
        <v>336</v>
      </c>
      <c r="N338">
        <f t="shared" si="116"/>
        <v>4.4998904999999922</v>
      </c>
      <c r="O338" s="12">
        <f t="shared" si="117"/>
        <v>1.3392531249999977E-2</v>
      </c>
      <c r="P338">
        <v>0.51074982999999996</v>
      </c>
    </row>
    <row r="339" spans="1:16" x14ac:dyDescent="0.35">
      <c r="A339">
        <v>815</v>
      </c>
      <c r="B339">
        <v>215</v>
      </c>
      <c r="C339" t="s">
        <v>177</v>
      </c>
      <c r="D339" t="s">
        <v>2633</v>
      </c>
      <c r="E339" t="s">
        <v>1021</v>
      </c>
      <c r="F339" t="s">
        <v>39</v>
      </c>
      <c r="G339" t="s">
        <v>11</v>
      </c>
      <c r="H339" t="s">
        <v>16</v>
      </c>
      <c r="I339">
        <v>1</v>
      </c>
      <c r="J339">
        <v>1</v>
      </c>
      <c r="K339">
        <v>224.5</v>
      </c>
      <c r="L339">
        <v>227.48887920000001</v>
      </c>
      <c r="M339">
        <f t="shared" si="115"/>
        <v>224.5</v>
      </c>
      <c r="N339">
        <f t="shared" si="116"/>
        <v>2.9888792000000137</v>
      </c>
      <c r="O339" s="12">
        <f t="shared" si="117"/>
        <v>1.3313493095768436E-2</v>
      </c>
      <c r="P339">
        <v>0.34123331000000001</v>
      </c>
    </row>
    <row r="340" spans="1:16" x14ac:dyDescent="0.35">
      <c r="A340">
        <v>816</v>
      </c>
      <c r="B340">
        <v>215</v>
      </c>
      <c r="C340" t="s">
        <v>177</v>
      </c>
      <c r="D340" t="s">
        <v>2633</v>
      </c>
      <c r="E340" t="s">
        <v>1022</v>
      </c>
      <c r="F340" t="s">
        <v>39</v>
      </c>
      <c r="G340" t="s">
        <v>11</v>
      </c>
      <c r="H340" t="s">
        <v>16</v>
      </c>
      <c r="I340">
        <v>0.5</v>
      </c>
      <c r="J340">
        <v>0.5</v>
      </c>
      <c r="K340">
        <v>225</v>
      </c>
      <c r="L340">
        <v>114.00660809999999</v>
      </c>
      <c r="M340">
        <f t="shared" si="115"/>
        <v>112.5</v>
      </c>
      <c r="N340">
        <f t="shared" si="116"/>
        <v>1.506608099999994</v>
      </c>
      <c r="O340" s="12">
        <f t="shared" si="117"/>
        <v>1.3392071999999948E-2</v>
      </c>
      <c r="P340">
        <v>0.17100990999999999</v>
      </c>
    </row>
    <row r="341" spans="1:16" x14ac:dyDescent="0.35">
      <c r="A341">
        <v>817</v>
      </c>
      <c r="B341">
        <v>215</v>
      </c>
      <c r="C341" t="s">
        <v>177</v>
      </c>
      <c r="D341" t="s">
        <v>2633</v>
      </c>
      <c r="E341" t="s">
        <v>1023</v>
      </c>
      <c r="F341" t="s">
        <v>39</v>
      </c>
      <c r="G341" t="s">
        <v>11</v>
      </c>
      <c r="H341" t="s">
        <v>16</v>
      </c>
      <c r="I341">
        <v>0.5</v>
      </c>
      <c r="J341">
        <v>0.5</v>
      </c>
      <c r="K341">
        <v>225</v>
      </c>
      <c r="L341">
        <v>113.9977422</v>
      </c>
      <c r="M341">
        <f t="shared" si="115"/>
        <v>112.5</v>
      </c>
      <c r="N341">
        <f t="shared" si="116"/>
        <v>1.4977422000000047</v>
      </c>
      <c r="O341" s="12">
        <f t="shared" si="117"/>
        <v>1.3313264000000042E-2</v>
      </c>
      <c r="P341">
        <v>0.17099660999999999</v>
      </c>
    </row>
    <row r="342" spans="1:16" x14ac:dyDescent="0.35">
      <c r="A342">
        <v>822</v>
      </c>
      <c r="B342">
        <v>81</v>
      </c>
      <c r="C342" t="s">
        <v>1030</v>
      </c>
      <c r="D342" t="s">
        <v>2629</v>
      </c>
      <c r="E342" t="s">
        <v>1031</v>
      </c>
      <c r="F342" t="s">
        <v>10</v>
      </c>
      <c r="G342" t="s">
        <v>11</v>
      </c>
      <c r="H342" t="s">
        <v>16</v>
      </c>
      <c r="I342">
        <v>0.14977545</v>
      </c>
      <c r="J342">
        <v>0.14977545</v>
      </c>
      <c r="K342">
        <v>57150</v>
      </c>
      <c r="L342">
        <v>8668.3549849999999</v>
      </c>
      <c r="M342">
        <f t="shared" si="115"/>
        <v>8559.6669674999994</v>
      </c>
      <c r="N342">
        <f t="shared" si="116"/>
        <v>108.68801750000057</v>
      </c>
      <c r="O342" s="12">
        <f t="shared" si="117"/>
        <v>1.2697692318249715E-2</v>
      </c>
      <c r="P342">
        <v>13.002532459999999</v>
      </c>
    </row>
    <row r="343" spans="1:16" x14ac:dyDescent="0.35">
      <c r="A343">
        <v>841</v>
      </c>
      <c r="B343">
        <v>215</v>
      </c>
      <c r="C343" t="s">
        <v>177</v>
      </c>
      <c r="D343" t="s">
        <v>2633</v>
      </c>
      <c r="E343" t="s">
        <v>1050</v>
      </c>
      <c r="F343" t="s">
        <v>39</v>
      </c>
      <c r="G343" t="s">
        <v>11</v>
      </c>
      <c r="H343" t="s">
        <v>16</v>
      </c>
      <c r="I343">
        <v>1</v>
      </c>
      <c r="J343">
        <v>1</v>
      </c>
      <c r="K343">
        <v>224.5</v>
      </c>
      <c r="L343">
        <v>226.75854290000001</v>
      </c>
      <c r="M343">
        <f t="shared" si="115"/>
        <v>224.5</v>
      </c>
      <c r="N343">
        <f t="shared" si="116"/>
        <v>2.258542900000009</v>
      </c>
      <c r="O343" s="12">
        <f t="shared" si="117"/>
        <v>1.0060324721603604E-2</v>
      </c>
      <c r="P343">
        <v>0.34013780999999998</v>
      </c>
    </row>
    <row r="344" spans="1:16" x14ac:dyDescent="0.35">
      <c r="A344">
        <v>843</v>
      </c>
      <c r="B344">
        <v>215</v>
      </c>
      <c r="C344" t="s">
        <v>177</v>
      </c>
      <c r="D344" t="s">
        <v>2633</v>
      </c>
      <c r="E344" t="s">
        <v>1052</v>
      </c>
      <c r="F344" t="s">
        <v>39</v>
      </c>
      <c r="G344" t="s">
        <v>11</v>
      </c>
      <c r="H344" t="s">
        <v>16</v>
      </c>
      <c r="I344">
        <v>0.5</v>
      </c>
      <c r="J344">
        <v>0.5</v>
      </c>
      <c r="K344">
        <v>226.5</v>
      </c>
      <c r="L344">
        <v>114.345168</v>
      </c>
      <c r="M344">
        <f t="shared" si="115"/>
        <v>113.25</v>
      </c>
      <c r="N344">
        <f t="shared" si="116"/>
        <v>1.095168000000001</v>
      </c>
      <c r="O344" s="12">
        <f t="shared" si="117"/>
        <v>9.6703576158940485E-3</v>
      </c>
      <c r="P344">
        <v>0.17151775</v>
      </c>
    </row>
    <row r="345" spans="1:16" hidden="1" x14ac:dyDescent="0.35">
      <c r="A345">
        <v>844</v>
      </c>
      <c r="B345">
        <v>1</v>
      </c>
      <c r="C345" t="s">
        <v>556</v>
      </c>
      <c r="D345" t="s">
        <v>2629</v>
      </c>
      <c r="E345" t="s">
        <v>1053</v>
      </c>
      <c r="F345" t="s">
        <v>188</v>
      </c>
      <c r="G345" t="s">
        <v>11</v>
      </c>
      <c r="H345" t="s">
        <v>16</v>
      </c>
      <c r="I345">
        <v>1471.0584862200001</v>
      </c>
      <c r="J345">
        <v>1471.0584862200001</v>
      </c>
      <c r="K345">
        <v>1.7580000000000001E-5</v>
      </c>
      <c r="L345">
        <v>2.5861200000000001E-2</v>
      </c>
      <c r="M345">
        <v>2.5861208187747602E-2</v>
      </c>
      <c r="N345">
        <v>-8.187747601445805E-9</v>
      </c>
      <c r="O345" s="1">
        <v>-3.1660344489724793E-7</v>
      </c>
      <c r="P345">
        <v>3.879E-5</v>
      </c>
    </row>
    <row r="346" spans="1:16" hidden="1" x14ac:dyDescent="0.35">
      <c r="A346">
        <v>845</v>
      </c>
      <c r="B346">
        <v>1</v>
      </c>
      <c r="C346" t="s">
        <v>556</v>
      </c>
      <c r="D346" t="s">
        <v>2629</v>
      </c>
      <c r="E346" t="s">
        <v>1054</v>
      </c>
      <c r="F346" t="s">
        <v>774</v>
      </c>
      <c r="G346" t="s">
        <v>11</v>
      </c>
      <c r="H346" t="s">
        <v>16</v>
      </c>
      <c r="I346">
        <v>217065.70578913999</v>
      </c>
      <c r="J346">
        <v>217065.70578913999</v>
      </c>
      <c r="K346">
        <v>2.2999999999999999E-7</v>
      </c>
      <c r="L346">
        <v>4.9925110000000002E-2</v>
      </c>
      <c r="M346">
        <v>4.9925112331502194E-2</v>
      </c>
      <c r="N346">
        <v>-2.3315021926983981E-9</v>
      </c>
      <c r="O346" s="1">
        <v>-4.6699988919749433E-8</v>
      </c>
      <c r="P346">
        <v>7.4880000000000001E-5</v>
      </c>
    </row>
    <row r="347" spans="1:16" hidden="1" x14ac:dyDescent="0.35">
      <c r="A347">
        <v>846</v>
      </c>
      <c r="B347">
        <v>1</v>
      </c>
      <c r="C347" t="s">
        <v>556</v>
      </c>
      <c r="D347" t="s">
        <v>2629</v>
      </c>
      <c r="E347" t="s">
        <v>1055</v>
      </c>
      <c r="F347" t="s">
        <v>1056</v>
      </c>
      <c r="G347" t="s">
        <v>11</v>
      </c>
      <c r="H347" t="s">
        <v>16</v>
      </c>
      <c r="I347">
        <v>338.4294491</v>
      </c>
      <c r="J347">
        <v>338.4294491</v>
      </c>
      <c r="K347">
        <v>1.4752E-4</v>
      </c>
      <c r="L347">
        <v>4.992506E-2</v>
      </c>
      <c r="M347">
        <v>4.9925112331232001E-2</v>
      </c>
      <c r="N347">
        <v>-5.2331232000546457E-8</v>
      </c>
      <c r="O347" s="1">
        <v>-1.0481945769766298E-6</v>
      </c>
      <c r="P347">
        <v>7.4839999999999995E-5</v>
      </c>
    </row>
    <row r="348" spans="1:16" x14ac:dyDescent="0.35">
      <c r="A348">
        <v>847</v>
      </c>
      <c r="B348">
        <v>43</v>
      </c>
      <c r="C348" t="s">
        <v>165</v>
      </c>
      <c r="D348" t="s">
        <v>2633</v>
      </c>
      <c r="E348" t="s">
        <v>1057</v>
      </c>
      <c r="F348" t="s">
        <v>10</v>
      </c>
      <c r="G348" t="s">
        <v>11</v>
      </c>
      <c r="H348" t="s">
        <v>16</v>
      </c>
      <c r="I348">
        <v>1.7548399999999999E-3</v>
      </c>
      <c r="J348">
        <v>1.7548399999999999E-3</v>
      </c>
      <c r="K348">
        <v>56900</v>
      </c>
      <c r="L348">
        <v>100.82385600000001</v>
      </c>
      <c r="M348">
        <f t="shared" ref="M348:M355" si="118">I348*K348</f>
        <v>99.850395999999989</v>
      </c>
      <c r="N348">
        <f t="shared" ref="N348:N355" si="119">L348-M348</f>
        <v>0.97346000000001709</v>
      </c>
      <c r="O348" s="12">
        <f t="shared" ref="O348:O355" si="120">IFERROR(N348/M348, 0)</f>
        <v>9.7491851709833703E-3</v>
      </c>
      <c r="P348">
        <v>0.15123577999999999</v>
      </c>
    </row>
    <row r="349" spans="1:16" x14ac:dyDescent="0.35">
      <c r="A349">
        <v>848</v>
      </c>
      <c r="B349">
        <v>43</v>
      </c>
      <c r="C349" t="s">
        <v>165</v>
      </c>
      <c r="D349" t="s">
        <v>2633</v>
      </c>
      <c r="E349" t="s">
        <v>1058</v>
      </c>
      <c r="F349" t="s">
        <v>10</v>
      </c>
      <c r="G349" t="s">
        <v>11</v>
      </c>
      <c r="H349" t="s">
        <v>16</v>
      </c>
      <c r="I349">
        <v>1.7548399999999999E-3</v>
      </c>
      <c r="J349">
        <v>1.7548399999999999E-3</v>
      </c>
      <c r="K349">
        <v>56700</v>
      </c>
      <c r="L349">
        <v>100.4616436</v>
      </c>
      <c r="M349">
        <f t="shared" si="118"/>
        <v>99.499427999999995</v>
      </c>
      <c r="N349">
        <f t="shared" si="119"/>
        <v>0.9622156000000075</v>
      </c>
      <c r="O349" s="12">
        <f t="shared" si="120"/>
        <v>9.6705641363084779E-3</v>
      </c>
      <c r="P349">
        <v>0.15069246</v>
      </c>
    </row>
    <row r="350" spans="1:16" x14ac:dyDescent="0.35">
      <c r="A350">
        <v>849</v>
      </c>
      <c r="B350">
        <v>144</v>
      </c>
      <c r="C350" t="s">
        <v>179</v>
      </c>
      <c r="D350" t="s">
        <v>2633</v>
      </c>
      <c r="E350" t="s">
        <v>1059</v>
      </c>
      <c r="F350" t="s">
        <v>10</v>
      </c>
      <c r="G350" t="s">
        <v>11</v>
      </c>
      <c r="H350" t="s">
        <v>16</v>
      </c>
      <c r="I350">
        <v>1.7258099999999999E-3</v>
      </c>
      <c r="J350">
        <v>1.7258099999999999E-3</v>
      </c>
      <c r="K350">
        <v>56700</v>
      </c>
      <c r="L350">
        <v>98.763192439999997</v>
      </c>
      <c r="M350">
        <f t="shared" si="118"/>
        <v>97.853426999999996</v>
      </c>
      <c r="N350">
        <f t="shared" si="119"/>
        <v>0.90976544000000104</v>
      </c>
      <c r="O350" s="12">
        <f t="shared" si="120"/>
        <v>9.297226146203352E-3</v>
      </c>
      <c r="P350">
        <v>0.14814478</v>
      </c>
    </row>
    <row r="351" spans="1:16" x14ac:dyDescent="0.35">
      <c r="A351">
        <v>860</v>
      </c>
      <c r="B351">
        <v>215</v>
      </c>
      <c r="C351" t="s">
        <v>177</v>
      </c>
      <c r="D351" t="s">
        <v>2633</v>
      </c>
      <c r="E351" t="s">
        <v>1070</v>
      </c>
      <c r="F351" t="s">
        <v>41</v>
      </c>
      <c r="G351" t="s">
        <v>11</v>
      </c>
      <c r="H351" t="s">
        <v>16</v>
      </c>
      <c r="I351">
        <v>400</v>
      </c>
      <c r="J351">
        <v>400</v>
      </c>
      <c r="K351">
        <v>1.2729999999999999</v>
      </c>
      <c r="L351">
        <v>513.92159279999998</v>
      </c>
      <c r="M351">
        <f t="shared" si="118"/>
        <v>509.2</v>
      </c>
      <c r="N351">
        <f t="shared" si="119"/>
        <v>4.7215927999999963</v>
      </c>
      <c r="O351" s="12">
        <f t="shared" si="120"/>
        <v>9.272570306362915E-3</v>
      </c>
      <c r="P351">
        <v>0.77088237999999998</v>
      </c>
    </row>
    <row r="352" spans="1:16" x14ac:dyDescent="0.35">
      <c r="A352">
        <v>862</v>
      </c>
      <c r="B352">
        <v>167</v>
      </c>
      <c r="C352" t="s">
        <v>801</v>
      </c>
      <c r="D352" t="s">
        <v>2632</v>
      </c>
      <c r="E352" t="s">
        <v>1072</v>
      </c>
      <c r="F352" t="s">
        <v>24</v>
      </c>
      <c r="G352" t="s">
        <v>11</v>
      </c>
      <c r="H352" t="s">
        <v>16</v>
      </c>
      <c r="I352">
        <v>7895.8485348900003</v>
      </c>
      <c r="J352">
        <v>7895.8485348900003</v>
      </c>
      <c r="K352">
        <v>0.13</v>
      </c>
      <c r="L352">
        <v>1036.2386899999999</v>
      </c>
      <c r="M352">
        <f t="shared" si="118"/>
        <v>1026.4603095357002</v>
      </c>
      <c r="N352">
        <f t="shared" si="119"/>
        <v>9.7783804642997438</v>
      </c>
      <c r="O352" s="12">
        <f t="shared" si="120"/>
        <v>9.5263113180896475E-3</v>
      </c>
      <c r="P352">
        <v>1.55435802</v>
      </c>
    </row>
    <row r="353" spans="1:16" x14ac:dyDescent="0.35">
      <c r="A353">
        <v>863</v>
      </c>
      <c r="B353">
        <v>215</v>
      </c>
      <c r="C353" t="s">
        <v>177</v>
      </c>
      <c r="D353" t="s">
        <v>2633</v>
      </c>
      <c r="E353" t="s">
        <v>1073</v>
      </c>
      <c r="F353" t="s">
        <v>39</v>
      </c>
      <c r="G353" t="s">
        <v>11</v>
      </c>
      <c r="H353" t="s">
        <v>16</v>
      </c>
      <c r="I353">
        <v>0.5</v>
      </c>
      <c r="J353">
        <v>0.5</v>
      </c>
      <c r="K353">
        <v>220</v>
      </c>
      <c r="L353">
        <v>111.141231</v>
      </c>
      <c r="M353">
        <f t="shared" si="118"/>
        <v>110</v>
      </c>
      <c r="N353">
        <f t="shared" si="119"/>
        <v>1.1412310000000048</v>
      </c>
      <c r="O353" s="12">
        <f t="shared" si="120"/>
        <v>1.0374827272727316E-2</v>
      </c>
      <c r="P353">
        <v>0.16671184</v>
      </c>
    </row>
    <row r="354" spans="1:16" x14ac:dyDescent="0.35">
      <c r="A354">
        <v>864</v>
      </c>
      <c r="B354">
        <v>110</v>
      </c>
      <c r="C354" t="s">
        <v>124</v>
      </c>
      <c r="D354" t="s">
        <v>2633</v>
      </c>
      <c r="E354" t="s">
        <v>1074</v>
      </c>
      <c r="F354" t="s">
        <v>24</v>
      </c>
      <c r="G354" t="s">
        <v>11</v>
      </c>
      <c r="H354" t="s">
        <v>16</v>
      </c>
      <c r="I354">
        <v>280</v>
      </c>
      <c r="J354">
        <v>280</v>
      </c>
      <c r="K354">
        <v>0.13389999999999999</v>
      </c>
      <c r="L354">
        <v>37.795614030000003</v>
      </c>
      <c r="M354">
        <f t="shared" si="118"/>
        <v>37.491999999999997</v>
      </c>
      <c r="N354">
        <f t="shared" si="119"/>
        <v>0.30361403000000564</v>
      </c>
      <c r="O354" s="12">
        <f t="shared" si="120"/>
        <v>8.0981017283688703E-3</v>
      </c>
      <c r="P354">
        <v>5.6693420000000001E-2</v>
      </c>
    </row>
    <row r="355" spans="1:16" x14ac:dyDescent="0.35">
      <c r="A355">
        <v>865</v>
      </c>
      <c r="B355">
        <v>110</v>
      </c>
      <c r="C355" t="s">
        <v>124</v>
      </c>
      <c r="D355" t="s">
        <v>2633</v>
      </c>
      <c r="E355" t="s">
        <v>1075</v>
      </c>
      <c r="F355" t="s">
        <v>24</v>
      </c>
      <c r="G355" t="s">
        <v>11</v>
      </c>
      <c r="H355" t="s">
        <v>16</v>
      </c>
      <c r="I355">
        <v>21000</v>
      </c>
      <c r="J355">
        <v>21000</v>
      </c>
      <c r="K355">
        <v>0.13600001</v>
      </c>
      <c r="L355">
        <v>2882.6371220000001</v>
      </c>
      <c r="M355">
        <f t="shared" si="118"/>
        <v>2856.0002100000002</v>
      </c>
      <c r="N355">
        <f t="shared" si="119"/>
        <v>26.636911999999938</v>
      </c>
      <c r="O355" s="12">
        <f t="shared" si="120"/>
        <v>9.3266491741609281E-3</v>
      </c>
      <c r="P355">
        <v>4.3239556700000001</v>
      </c>
    </row>
    <row r="356" spans="1:16" hidden="1" x14ac:dyDescent="0.35">
      <c r="A356">
        <v>866</v>
      </c>
      <c r="B356">
        <v>245</v>
      </c>
      <c r="C356" t="s">
        <v>8</v>
      </c>
      <c r="D356" t="s">
        <v>2633</v>
      </c>
      <c r="E356" t="s">
        <v>1076</v>
      </c>
      <c r="F356" t="s">
        <v>10</v>
      </c>
      <c r="G356" t="s">
        <v>11</v>
      </c>
      <c r="H356" t="s">
        <v>16</v>
      </c>
      <c r="I356">
        <v>0.5</v>
      </c>
      <c r="J356">
        <v>0.5</v>
      </c>
      <c r="K356">
        <v>56000</v>
      </c>
      <c r="L356">
        <v>27999.999619999999</v>
      </c>
      <c r="M356">
        <v>28000</v>
      </c>
      <c r="N356">
        <v>-3.8000000131432898E-4</v>
      </c>
      <c r="O356" s="1">
        <v>-1.3571428618368893E-8</v>
      </c>
      <c r="P356">
        <v>0</v>
      </c>
    </row>
    <row r="357" spans="1:16" x14ac:dyDescent="0.35">
      <c r="A357">
        <v>872</v>
      </c>
      <c r="B357">
        <v>32</v>
      </c>
      <c r="C357" t="s">
        <v>814</v>
      </c>
      <c r="D357" t="s">
        <v>2629</v>
      </c>
      <c r="E357" t="s">
        <v>1082</v>
      </c>
      <c r="F357" t="s">
        <v>10</v>
      </c>
      <c r="G357" t="s">
        <v>11</v>
      </c>
      <c r="H357" t="s">
        <v>16</v>
      </c>
      <c r="I357">
        <v>5.1999999999999998E-2</v>
      </c>
      <c r="J357">
        <v>5.1999999999999998E-2</v>
      </c>
      <c r="K357">
        <v>57500</v>
      </c>
      <c r="L357">
        <v>3016.3290740000002</v>
      </c>
      <c r="M357">
        <f t="shared" ref="M357:M358" si="121">I357*K357</f>
        <v>2990</v>
      </c>
      <c r="N357">
        <f t="shared" ref="N357:N358" si="122">L357-M357</f>
        <v>26.329074000000219</v>
      </c>
      <c r="O357" s="12">
        <f t="shared" ref="O357:O358" si="123">IFERROR(N357/M357, 0)</f>
        <v>8.8057103678930489E-3</v>
      </c>
      <c r="P357">
        <v>4.5244936100000004</v>
      </c>
    </row>
    <row r="358" spans="1:16" x14ac:dyDescent="0.35">
      <c r="A358">
        <v>874</v>
      </c>
      <c r="B358">
        <v>142</v>
      </c>
      <c r="C358" t="s">
        <v>102</v>
      </c>
      <c r="D358" t="s">
        <v>2628</v>
      </c>
      <c r="E358" t="s">
        <v>1085</v>
      </c>
      <c r="F358" t="s">
        <v>933</v>
      </c>
      <c r="G358" t="s">
        <v>11</v>
      </c>
      <c r="H358" t="s">
        <v>16</v>
      </c>
      <c r="I358">
        <v>15000</v>
      </c>
      <c r="J358">
        <v>15000</v>
      </c>
      <c r="K358">
        <v>2.48E-6</v>
      </c>
      <c r="L358">
        <v>3.7199999999999997E-2</v>
      </c>
      <c r="M358">
        <f t="shared" si="121"/>
        <v>3.7199999999999997E-2</v>
      </c>
      <c r="N358">
        <f t="shared" si="122"/>
        <v>0</v>
      </c>
      <c r="O358" s="12">
        <f t="shared" si="123"/>
        <v>0</v>
      </c>
      <c r="P358">
        <v>5.5800000000000001E-5</v>
      </c>
    </row>
    <row r="359" spans="1:16" hidden="1" x14ac:dyDescent="0.35">
      <c r="A359">
        <v>875</v>
      </c>
      <c r="B359">
        <v>245</v>
      </c>
      <c r="C359" t="s">
        <v>8</v>
      </c>
      <c r="D359" t="s">
        <v>2633</v>
      </c>
      <c r="E359" t="s">
        <v>1086</v>
      </c>
      <c r="F359" t="s">
        <v>10</v>
      </c>
      <c r="G359" t="s">
        <v>11</v>
      </c>
      <c r="H359" t="s">
        <v>16</v>
      </c>
      <c r="I359">
        <v>0.5</v>
      </c>
      <c r="J359">
        <v>0.5</v>
      </c>
      <c r="K359">
        <v>59000</v>
      </c>
      <c r="L359">
        <v>29499.999619999999</v>
      </c>
      <c r="M359">
        <v>29500</v>
      </c>
      <c r="N359">
        <v>-3.8000000131432898E-4</v>
      </c>
      <c r="O359" s="1">
        <v>-1.2881355976756915E-8</v>
      </c>
      <c r="P359">
        <v>0</v>
      </c>
    </row>
    <row r="360" spans="1:16" x14ac:dyDescent="0.35">
      <c r="A360">
        <v>880</v>
      </c>
      <c r="B360">
        <v>179</v>
      </c>
      <c r="C360" t="s">
        <v>333</v>
      </c>
      <c r="D360" t="s">
        <v>2629</v>
      </c>
      <c r="E360" t="s">
        <v>1091</v>
      </c>
      <c r="F360" t="s">
        <v>10</v>
      </c>
      <c r="G360" t="s">
        <v>11</v>
      </c>
      <c r="H360" t="s">
        <v>16</v>
      </c>
      <c r="I360">
        <v>1.72156E-3</v>
      </c>
      <c r="J360">
        <v>1.72156E-3</v>
      </c>
      <c r="K360">
        <v>58000</v>
      </c>
      <c r="L360">
        <v>100.87104410000001</v>
      </c>
      <c r="M360">
        <f t="shared" ref="M360:M374" si="124">I360*K360</f>
        <v>99.850480000000005</v>
      </c>
      <c r="N360">
        <f t="shared" ref="N360:N374" si="125">L360-M360</f>
        <v>1.0205641000000014</v>
      </c>
      <c r="O360" s="12">
        <f t="shared" ref="O360:O374" si="126">IFERROR(N360/M360, 0)</f>
        <v>1.0220923324554888E-2</v>
      </c>
      <c r="P360">
        <v>0.15130656000000001</v>
      </c>
    </row>
    <row r="361" spans="1:16" x14ac:dyDescent="0.35">
      <c r="A361">
        <v>889</v>
      </c>
      <c r="B361">
        <v>233</v>
      </c>
      <c r="C361" t="s">
        <v>352</v>
      </c>
      <c r="D361" t="s">
        <v>2633</v>
      </c>
      <c r="E361" t="s">
        <v>1102</v>
      </c>
      <c r="F361" t="s">
        <v>10</v>
      </c>
      <c r="G361" t="s">
        <v>11</v>
      </c>
      <c r="H361" t="s">
        <v>16</v>
      </c>
      <c r="I361">
        <v>1.5216299999999999E-3</v>
      </c>
      <c r="J361">
        <v>1.5216299999999999E-3</v>
      </c>
      <c r="K361">
        <v>59147</v>
      </c>
      <c r="L361">
        <v>91.061250599999994</v>
      </c>
      <c r="M361">
        <f t="shared" si="124"/>
        <v>89.999849609999998</v>
      </c>
      <c r="N361">
        <f t="shared" si="125"/>
        <v>1.0614009899999957</v>
      </c>
      <c r="O361" s="12">
        <f t="shared" si="126"/>
        <v>1.1793364040044597E-2</v>
      </c>
      <c r="P361">
        <v>0</v>
      </c>
    </row>
    <row r="362" spans="1:16" x14ac:dyDescent="0.35">
      <c r="A362">
        <v>890</v>
      </c>
      <c r="B362">
        <v>233</v>
      </c>
      <c r="C362" t="s">
        <v>352</v>
      </c>
      <c r="D362" t="s">
        <v>2633</v>
      </c>
      <c r="E362" t="s">
        <v>1103</v>
      </c>
      <c r="F362" t="s">
        <v>482</v>
      </c>
      <c r="G362" t="s">
        <v>11</v>
      </c>
      <c r="H362" t="s">
        <v>16</v>
      </c>
      <c r="I362">
        <v>8.2644629999999997E-2</v>
      </c>
      <c r="J362">
        <v>8.2644629999999997E-2</v>
      </c>
      <c r="K362">
        <v>1815</v>
      </c>
      <c r="L362">
        <v>150.00000349999999</v>
      </c>
      <c r="M362">
        <f t="shared" si="124"/>
        <v>150.00000344999998</v>
      </c>
      <c r="N362">
        <f t="shared" si="125"/>
        <v>5.0000011242445908E-8</v>
      </c>
      <c r="O362" s="12">
        <f t="shared" si="126"/>
        <v>3.3333340061630454E-10</v>
      </c>
      <c r="P362">
        <v>0</v>
      </c>
    </row>
    <row r="363" spans="1:16" x14ac:dyDescent="0.35">
      <c r="A363">
        <v>891</v>
      </c>
      <c r="B363">
        <v>84</v>
      </c>
      <c r="C363" t="s">
        <v>975</v>
      </c>
      <c r="D363" t="s">
        <v>2629</v>
      </c>
      <c r="E363" t="s">
        <v>1104</v>
      </c>
      <c r="F363" t="s">
        <v>15</v>
      </c>
      <c r="G363" t="s">
        <v>11</v>
      </c>
      <c r="H363" t="s">
        <v>16</v>
      </c>
      <c r="I363">
        <v>90</v>
      </c>
      <c r="J363">
        <v>90</v>
      </c>
      <c r="K363">
        <v>0.98</v>
      </c>
      <c r="L363">
        <v>89.073652480000007</v>
      </c>
      <c r="M363">
        <f t="shared" si="124"/>
        <v>88.2</v>
      </c>
      <c r="N363">
        <f t="shared" si="125"/>
        <v>0.87365248000000406</v>
      </c>
      <c r="O363" s="12">
        <f t="shared" si="126"/>
        <v>9.9053569160998181E-3</v>
      </c>
      <c r="P363">
        <v>0.13361047000000001</v>
      </c>
    </row>
    <row r="364" spans="1:16" x14ac:dyDescent="0.35">
      <c r="A364">
        <v>895</v>
      </c>
      <c r="B364">
        <v>233</v>
      </c>
      <c r="C364" t="s">
        <v>352</v>
      </c>
      <c r="D364" t="s">
        <v>2633</v>
      </c>
      <c r="E364" t="s">
        <v>1109</v>
      </c>
      <c r="F364" t="s">
        <v>41</v>
      </c>
      <c r="G364" t="s">
        <v>11</v>
      </c>
      <c r="H364" t="s">
        <v>16</v>
      </c>
      <c r="I364">
        <v>202.87356321999999</v>
      </c>
      <c r="J364">
        <v>202.87356321999999</v>
      </c>
      <c r="K364">
        <v>1.274</v>
      </c>
      <c r="L364">
        <v>261.44088690000001</v>
      </c>
      <c r="M364">
        <f t="shared" si="124"/>
        <v>258.46091954228001</v>
      </c>
      <c r="N364">
        <f t="shared" si="125"/>
        <v>2.9799673577199997</v>
      </c>
      <c r="O364" s="12">
        <f t="shared" si="126"/>
        <v>1.1529663219481526E-2</v>
      </c>
      <c r="P364">
        <v>0</v>
      </c>
    </row>
    <row r="365" spans="1:16" x14ac:dyDescent="0.35">
      <c r="A365">
        <v>904</v>
      </c>
      <c r="B365">
        <v>90</v>
      </c>
      <c r="C365" t="s">
        <v>129</v>
      </c>
      <c r="D365" t="s">
        <v>2629</v>
      </c>
      <c r="E365" t="s">
        <v>1118</v>
      </c>
      <c r="F365" t="s">
        <v>24</v>
      </c>
      <c r="G365" t="s">
        <v>11</v>
      </c>
      <c r="H365" t="s">
        <v>16</v>
      </c>
      <c r="I365">
        <v>4987</v>
      </c>
      <c r="J365">
        <v>4987</v>
      </c>
      <c r="K365">
        <v>0.13250000000000001</v>
      </c>
      <c r="L365">
        <v>667.68707440000003</v>
      </c>
      <c r="M365">
        <f t="shared" si="124"/>
        <v>660.77750000000003</v>
      </c>
      <c r="N365">
        <f t="shared" si="125"/>
        <v>6.9095743999999968</v>
      </c>
      <c r="O365" s="12">
        <f t="shared" si="126"/>
        <v>1.0456733771958028E-2</v>
      </c>
      <c r="P365">
        <v>1.0015306100000001</v>
      </c>
    </row>
    <row r="366" spans="1:16" x14ac:dyDescent="0.35">
      <c r="A366">
        <v>905</v>
      </c>
      <c r="B366">
        <v>90</v>
      </c>
      <c r="C366" t="s">
        <v>129</v>
      </c>
      <c r="D366" t="s">
        <v>2629</v>
      </c>
      <c r="E366" t="s">
        <v>1119</v>
      </c>
      <c r="F366" t="s">
        <v>24</v>
      </c>
      <c r="G366" t="s">
        <v>11</v>
      </c>
      <c r="H366" t="s">
        <v>16</v>
      </c>
      <c r="I366">
        <v>45000</v>
      </c>
      <c r="J366">
        <v>45000</v>
      </c>
      <c r="K366">
        <v>0.13300000000000001</v>
      </c>
      <c r="L366">
        <v>6047.084339</v>
      </c>
      <c r="M366">
        <f t="shared" si="124"/>
        <v>5985</v>
      </c>
      <c r="N366">
        <f t="shared" si="125"/>
        <v>62.084339</v>
      </c>
      <c r="O366" s="12">
        <f t="shared" si="126"/>
        <v>1.0373323141186299E-2</v>
      </c>
      <c r="P366">
        <v>9.0706264799999996</v>
      </c>
    </row>
    <row r="367" spans="1:16" x14ac:dyDescent="0.35">
      <c r="A367">
        <v>906</v>
      </c>
      <c r="B367">
        <v>177</v>
      </c>
      <c r="C367" t="s">
        <v>48</v>
      </c>
      <c r="D367" t="s">
        <v>2629</v>
      </c>
      <c r="E367" t="s">
        <v>1120</v>
      </c>
      <c r="F367" t="s">
        <v>59</v>
      </c>
      <c r="G367" t="s">
        <v>11</v>
      </c>
      <c r="H367" t="s">
        <v>16</v>
      </c>
      <c r="I367">
        <v>10000</v>
      </c>
      <c r="J367">
        <v>10000</v>
      </c>
      <c r="K367">
        <v>6.5680000000000002E-2</v>
      </c>
      <c r="L367">
        <v>663.29061000000002</v>
      </c>
      <c r="M367">
        <f t="shared" si="124"/>
        <v>656.80000000000007</v>
      </c>
      <c r="N367">
        <f t="shared" si="125"/>
        <v>6.4906099999999469</v>
      </c>
      <c r="O367" s="12">
        <f t="shared" si="126"/>
        <v>9.8821711327648394E-3</v>
      </c>
      <c r="P367">
        <v>0.99493591000000003</v>
      </c>
    </row>
    <row r="368" spans="1:16" x14ac:dyDescent="0.35">
      <c r="A368">
        <v>916</v>
      </c>
      <c r="B368">
        <v>155</v>
      </c>
      <c r="C368" t="s">
        <v>1131</v>
      </c>
      <c r="D368" t="s">
        <v>2632</v>
      </c>
      <c r="E368" t="s">
        <v>1132</v>
      </c>
      <c r="F368" t="s">
        <v>244</v>
      </c>
      <c r="G368" t="s">
        <v>11</v>
      </c>
      <c r="H368" t="s">
        <v>16</v>
      </c>
      <c r="I368">
        <v>1.6400000000000001E-2</v>
      </c>
      <c r="J368">
        <v>1.6400000000000001E-2</v>
      </c>
      <c r="K368">
        <v>46835.328999999998</v>
      </c>
      <c r="L368">
        <v>768.09939559999998</v>
      </c>
      <c r="M368">
        <f t="shared" si="124"/>
        <v>768.09939559999998</v>
      </c>
      <c r="N368">
        <f t="shared" si="125"/>
        <v>0</v>
      </c>
      <c r="O368" s="12">
        <f t="shared" si="126"/>
        <v>0</v>
      </c>
      <c r="P368">
        <v>1.15214909</v>
      </c>
    </row>
    <row r="369" spans="1:16" x14ac:dyDescent="0.35">
      <c r="A369">
        <v>917</v>
      </c>
      <c r="B369">
        <v>155</v>
      </c>
      <c r="C369" t="s">
        <v>1131</v>
      </c>
      <c r="D369" t="s">
        <v>2632</v>
      </c>
      <c r="E369" t="s">
        <v>1133</v>
      </c>
      <c r="F369" t="s">
        <v>41</v>
      </c>
      <c r="G369" t="s">
        <v>11</v>
      </c>
      <c r="H369" t="s">
        <v>16</v>
      </c>
      <c r="I369">
        <v>770.52169544000003</v>
      </c>
      <c r="J369">
        <v>770.52169544000003</v>
      </c>
      <c r="K369">
        <v>1.27644</v>
      </c>
      <c r="L369">
        <v>991.19333400000005</v>
      </c>
      <c r="M369">
        <f t="shared" si="124"/>
        <v>983.5247129274336</v>
      </c>
      <c r="N369">
        <f t="shared" si="125"/>
        <v>7.6686210725664523</v>
      </c>
      <c r="O369" s="12">
        <f t="shared" si="126"/>
        <v>7.7970802073097055E-3</v>
      </c>
      <c r="P369">
        <v>1.4867900000000001</v>
      </c>
    </row>
    <row r="370" spans="1:16" x14ac:dyDescent="0.35">
      <c r="A370">
        <v>920</v>
      </c>
      <c r="B370">
        <v>71</v>
      </c>
      <c r="C370" t="s">
        <v>207</v>
      </c>
      <c r="D370" t="s">
        <v>2633</v>
      </c>
      <c r="E370" t="s">
        <v>1136</v>
      </c>
      <c r="F370" t="s">
        <v>20</v>
      </c>
      <c r="G370" t="s">
        <v>11</v>
      </c>
      <c r="H370" t="s">
        <v>16</v>
      </c>
      <c r="I370">
        <v>0.89464752999999997</v>
      </c>
      <c r="J370">
        <v>0.89464752999999997</v>
      </c>
      <c r="K370">
        <v>2232.1689999999999</v>
      </c>
      <c r="L370">
        <v>2013.7586249999999</v>
      </c>
      <c r="M370">
        <f t="shared" si="124"/>
        <v>1997.0044823925698</v>
      </c>
      <c r="N370">
        <f t="shared" si="125"/>
        <v>16.75414260743014</v>
      </c>
      <c r="O370" s="12">
        <f t="shared" si="126"/>
        <v>8.3896369563263816E-3</v>
      </c>
      <c r="P370">
        <v>3.0206379299999999</v>
      </c>
    </row>
    <row r="371" spans="1:16" x14ac:dyDescent="0.35">
      <c r="A371">
        <v>921</v>
      </c>
      <c r="B371">
        <v>71</v>
      </c>
      <c r="C371" t="s">
        <v>207</v>
      </c>
      <c r="D371" t="s">
        <v>2633</v>
      </c>
      <c r="E371" t="s">
        <v>1137</v>
      </c>
      <c r="F371" t="s">
        <v>10</v>
      </c>
      <c r="G371" t="s">
        <v>11</v>
      </c>
      <c r="H371" t="s">
        <v>16</v>
      </c>
      <c r="I371">
        <v>1.6549370000000001E-2</v>
      </c>
      <c r="J371">
        <v>1.6549370000000001E-2</v>
      </c>
      <c r="K371">
        <v>60334.760999999999</v>
      </c>
      <c r="L371">
        <v>1006.6053910000001</v>
      </c>
      <c r="M371">
        <f t="shared" si="124"/>
        <v>998.50228365057001</v>
      </c>
      <c r="N371">
        <f t="shared" si="125"/>
        <v>8.1031073494300472</v>
      </c>
      <c r="O371" s="12">
        <f t="shared" si="126"/>
        <v>8.1152617095723769E-3</v>
      </c>
      <c r="P371">
        <v>1.50990808</v>
      </c>
    </row>
    <row r="372" spans="1:16" x14ac:dyDescent="0.35">
      <c r="A372">
        <v>923</v>
      </c>
      <c r="B372">
        <v>62</v>
      </c>
      <c r="C372" t="s">
        <v>140</v>
      </c>
      <c r="D372" t="s">
        <v>2629</v>
      </c>
      <c r="E372" t="s">
        <v>1139</v>
      </c>
      <c r="F372" t="s">
        <v>493</v>
      </c>
      <c r="G372" t="s">
        <v>11</v>
      </c>
      <c r="H372" t="s">
        <v>16</v>
      </c>
      <c r="I372">
        <v>20000</v>
      </c>
      <c r="J372">
        <v>20000</v>
      </c>
      <c r="K372">
        <v>1.32E-2</v>
      </c>
      <c r="L372">
        <v>266.29294249999998</v>
      </c>
      <c r="M372">
        <f t="shared" si="124"/>
        <v>264</v>
      </c>
      <c r="N372">
        <f t="shared" si="125"/>
        <v>2.292942499999981</v>
      </c>
      <c r="O372" s="12">
        <f t="shared" si="126"/>
        <v>8.6853882575756852E-3</v>
      </c>
      <c r="P372">
        <v>0.39943940999999999</v>
      </c>
    </row>
    <row r="373" spans="1:16" x14ac:dyDescent="0.35">
      <c r="A373">
        <v>925</v>
      </c>
      <c r="B373">
        <v>18</v>
      </c>
      <c r="C373" t="s">
        <v>50</v>
      </c>
      <c r="D373" t="s">
        <v>2633</v>
      </c>
      <c r="E373" t="s">
        <v>1141</v>
      </c>
      <c r="F373" t="s">
        <v>24</v>
      </c>
      <c r="G373" t="s">
        <v>11</v>
      </c>
      <c r="H373" t="s">
        <v>16</v>
      </c>
      <c r="I373">
        <v>10000</v>
      </c>
      <c r="J373">
        <v>10000</v>
      </c>
      <c r="K373">
        <v>0.13900000000000001</v>
      </c>
      <c r="L373">
        <v>1401.117356</v>
      </c>
      <c r="M373">
        <f t="shared" si="124"/>
        <v>1390.0000000000002</v>
      </c>
      <c r="N373">
        <f t="shared" si="125"/>
        <v>11.117355999999745</v>
      </c>
      <c r="O373" s="12">
        <f t="shared" si="126"/>
        <v>7.9980978417264342E-3</v>
      </c>
      <c r="P373">
        <v>2.1016760300000001</v>
      </c>
    </row>
    <row r="374" spans="1:16" x14ac:dyDescent="0.35">
      <c r="A374">
        <v>926</v>
      </c>
      <c r="B374">
        <v>125</v>
      </c>
      <c r="C374" t="s">
        <v>810</v>
      </c>
      <c r="D374" t="s">
        <v>2629</v>
      </c>
      <c r="E374" t="s">
        <v>1142</v>
      </c>
      <c r="F374" t="s">
        <v>24</v>
      </c>
      <c r="G374" t="s">
        <v>11</v>
      </c>
      <c r="H374" t="s">
        <v>16</v>
      </c>
      <c r="I374">
        <v>7341.9282840400001</v>
      </c>
      <c r="J374">
        <v>7341.9282840400001</v>
      </c>
      <c r="K374">
        <v>0.13589999999999999</v>
      </c>
      <c r="L374">
        <v>1005.722011</v>
      </c>
      <c r="M374">
        <f t="shared" si="124"/>
        <v>997.76805380103599</v>
      </c>
      <c r="N374">
        <f t="shared" si="125"/>
        <v>7.9539571989639626</v>
      </c>
      <c r="O374" s="12">
        <f t="shared" si="126"/>
        <v>7.9717497154404328E-3</v>
      </c>
      <c r="P374">
        <v>1.5085830099999999</v>
      </c>
    </row>
    <row r="375" spans="1:16" hidden="1" x14ac:dyDescent="0.35">
      <c r="A375">
        <v>928</v>
      </c>
      <c r="B375">
        <v>245</v>
      </c>
      <c r="C375" t="s">
        <v>8</v>
      </c>
      <c r="D375" t="s">
        <v>2633</v>
      </c>
      <c r="E375" t="s">
        <v>1144</v>
      </c>
      <c r="F375" t="s">
        <v>10</v>
      </c>
      <c r="G375" t="s">
        <v>11</v>
      </c>
      <c r="H375" t="s">
        <v>16</v>
      </c>
      <c r="I375">
        <v>0.5</v>
      </c>
      <c r="J375">
        <v>0.5</v>
      </c>
      <c r="K375">
        <v>59000</v>
      </c>
      <c r="L375">
        <v>29499.99984</v>
      </c>
      <c r="M375">
        <v>29500</v>
      </c>
      <c r="N375">
        <v>-1.5999999959603883E-4</v>
      </c>
      <c r="O375" s="1">
        <v>-5.4237287998657228E-9</v>
      </c>
      <c r="P375">
        <v>0</v>
      </c>
    </row>
    <row r="376" spans="1:16" hidden="1" x14ac:dyDescent="0.35">
      <c r="A376">
        <v>929</v>
      </c>
      <c r="B376">
        <v>245</v>
      </c>
      <c r="C376" t="s">
        <v>8</v>
      </c>
      <c r="D376" t="s">
        <v>2633</v>
      </c>
      <c r="E376" t="s">
        <v>1145</v>
      </c>
      <c r="F376" t="s">
        <v>10</v>
      </c>
      <c r="G376" t="s">
        <v>11</v>
      </c>
      <c r="H376" t="s">
        <v>16</v>
      </c>
      <c r="I376">
        <v>0.5</v>
      </c>
      <c r="J376">
        <v>0.5</v>
      </c>
      <c r="K376">
        <v>58000</v>
      </c>
      <c r="L376">
        <v>28999.999830000001</v>
      </c>
      <c r="M376">
        <v>29000</v>
      </c>
      <c r="N376">
        <v>-1.6999999934341758E-4</v>
      </c>
      <c r="O376" s="1">
        <v>-5.8620689428764681E-9</v>
      </c>
      <c r="P376">
        <v>0</v>
      </c>
    </row>
    <row r="377" spans="1:16" hidden="1" x14ac:dyDescent="0.35">
      <c r="A377">
        <v>931</v>
      </c>
      <c r="B377">
        <v>245</v>
      </c>
      <c r="C377" t="s">
        <v>8</v>
      </c>
      <c r="D377" t="s">
        <v>2633</v>
      </c>
      <c r="E377" t="s">
        <v>1147</v>
      </c>
      <c r="F377" t="s">
        <v>10</v>
      </c>
      <c r="G377" t="s">
        <v>11</v>
      </c>
      <c r="H377" t="s">
        <v>16</v>
      </c>
      <c r="I377">
        <v>0.5</v>
      </c>
      <c r="J377">
        <v>0.5</v>
      </c>
      <c r="K377">
        <v>57000</v>
      </c>
      <c r="L377">
        <v>28499.99941</v>
      </c>
      <c r="M377">
        <v>28500</v>
      </c>
      <c r="N377">
        <v>-5.8999999964726157E-4</v>
      </c>
      <c r="O377" s="1">
        <v>-2.0701754373588126E-8</v>
      </c>
      <c r="P377">
        <v>0</v>
      </c>
    </row>
    <row r="378" spans="1:16" x14ac:dyDescent="0.35">
      <c r="A378">
        <v>932</v>
      </c>
      <c r="B378">
        <v>110</v>
      </c>
      <c r="C378" t="s">
        <v>124</v>
      </c>
      <c r="D378" t="s">
        <v>2633</v>
      </c>
      <c r="E378" t="s">
        <v>1148</v>
      </c>
      <c r="F378" t="s">
        <v>24</v>
      </c>
      <c r="G378" t="s">
        <v>11</v>
      </c>
      <c r="H378" t="s">
        <v>16</v>
      </c>
      <c r="I378">
        <v>70</v>
      </c>
      <c r="J378">
        <v>70</v>
      </c>
      <c r="K378">
        <v>0.1278</v>
      </c>
      <c r="L378">
        <v>9.0371922100000006</v>
      </c>
      <c r="M378">
        <f>I378*K378</f>
        <v>8.9459999999999997</v>
      </c>
      <c r="N378">
        <f t="shared" ref="N378" si="127">L378-M378</f>
        <v>9.1192210000000884E-2</v>
      </c>
      <c r="O378" s="12">
        <f t="shared" ref="O378" si="128">IFERROR(N378/M378, 0)</f>
        <v>1.0193629555108528E-2</v>
      </c>
      <c r="P378">
        <v>1.355578E-2</v>
      </c>
    </row>
    <row r="379" spans="1:16" hidden="1" x14ac:dyDescent="0.35">
      <c r="A379">
        <v>934</v>
      </c>
      <c r="B379">
        <v>245</v>
      </c>
      <c r="C379" t="s">
        <v>8</v>
      </c>
      <c r="D379" t="s">
        <v>2633</v>
      </c>
      <c r="E379" t="s">
        <v>1150</v>
      </c>
      <c r="F379" t="s">
        <v>10</v>
      </c>
      <c r="G379" t="s">
        <v>11</v>
      </c>
      <c r="H379" t="s">
        <v>16</v>
      </c>
      <c r="I379">
        <v>0.5</v>
      </c>
      <c r="J379">
        <v>0.5</v>
      </c>
      <c r="K379">
        <v>58000</v>
      </c>
      <c r="L379">
        <v>28999.99999</v>
      </c>
      <c r="M379">
        <v>29000</v>
      </c>
      <c r="N379">
        <v>-9.9999997473787516E-6</v>
      </c>
      <c r="O379" s="1">
        <v>-3.4482757749581902E-10</v>
      </c>
      <c r="P379">
        <v>0</v>
      </c>
    </row>
    <row r="380" spans="1:16" x14ac:dyDescent="0.35">
      <c r="A380">
        <v>935</v>
      </c>
      <c r="B380">
        <v>110</v>
      </c>
      <c r="C380" t="s">
        <v>124</v>
      </c>
      <c r="D380" t="s">
        <v>2633</v>
      </c>
      <c r="E380" t="s">
        <v>1151</v>
      </c>
      <c r="F380" t="s">
        <v>24</v>
      </c>
      <c r="G380" t="s">
        <v>11</v>
      </c>
      <c r="H380" t="s">
        <v>16</v>
      </c>
      <c r="I380">
        <v>7700</v>
      </c>
      <c r="J380">
        <v>7700</v>
      </c>
      <c r="K380">
        <v>0.12790000000000001</v>
      </c>
      <c r="L380">
        <v>994.63661190000005</v>
      </c>
      <c r="M380">
        <f>I380*K380</f>
        <v>984.83000000000015</v>
      </c>
      <c r="N380">
        <f t="shared" ref="N380" si="129">L380-M380</f>
        <v>9.8066118999998935</v>
      </c>
      <c r="O380" s="12">
        <f t="shared" ref="O380" si="130">IFERROR(N380/M380, 0)</f>
        <v>9.9576697501090466E-3</v>
      </c>
      <c r="P380">
        <v>1.49195488</v>
      </c>
    </row>
    <row r="381" spans="1:16" hidden="1" x14ac:dyDescent="0.35">
      <c r="A381">
        <v>938</v>
      </c>
      <c r="B381">
        <v>245</v>
      </c>
      <c r="C381" t="s">
        <v>8</v>
      </c>
      <c r="D381" t="s">
        <v>2633</v>
      </c>
      <c r="E381" t="s">
        <v>1154</v>
      </c>
      <c r="F381" t="s">
        <v>10</v>
      </c>
      <c r="G381" t="s">
        <v>11</v>
      </c>
      <c r="H381" t="s">
        <v>16</v>
      </c>
      <c r="I381">
        <v>0.2</v>
      </c>
      <c r="J381">
        <v>0.2</v>
      </c>
      <c r="K381">
        <v>58000</v>
      </c>
      <c r="L381">
        <v>11599.99999</v>
      </c>
      <c r="M381">
        <v>11600</v>
      </c>
      <c r="N381">
        <v>-9.9999997473787516E-6</v>
      </c>
      <c r="O381" s="1">
        <v>-8.6206894373954751E-10</v>
      </c>
      <c r="P381">
        <v>0</v>
      </c>
    </row>
    <row r="382" spans="1:16" hidden="1" x14ac:dyDescent="0.35">
      <c r="A382">
        <v>939</v>
      </c>
      <c r="B382">
        <v>245</v>
      </c>
      <c r="C382" t="s">
        <v>8</v>
      </c>
      <c r="D382" t="s">
        <v>2633</v>
      </c>
      <c r="E382" t="s">
        <v>1155</v>
      </c>
      <c r="F382" t="s">
        <v>10</v>
      </c>
      <c r="G382" t="s">
        <v>11</v>
      </c>
      <c r="H382" t="s">
        <v>16</v>
      </c>
      <c r="I382">
        <v>0.1</v>
      </c>
      <c r="J382">
        <v>0.1</v>
      </c>
      <c r="K382">
        <v>60900</v>
      </c>
      <c r="L382">
        <v>6084.2305720000004</v>
      </c>
      <c r="M382">
        <v>6090</v>
      </c>
      <c r="N382">
        <v>-5.769427999999607</v>
      </c>
      <c r="O382" s="1">
        <v>-9.4736091954016532E-4</v>
      </c>
      <c r="P382">
        <v>0</v>
      </c>
    </row>
    <row r="383" spans="1:16" hidden="1" x14ac:dyDescent="0.35">
      <c r="A383">
        <v>940</v>
      </c>
      <c r="B383">
        <v>245</v>
      </c>
      <c r="C383" t="s">
        <v>8</v>
      </c>
      <c r="D383" t="s">
        <v>2633</v>
      </c>
      <c r="E383" t="s">
        <v>1156</v>
      </c>
      <c r="F383" t="s">
        <v>10</v>
      </c>
      <c r="G383" t="s">
        <v>11</v>
      </c>
      <c r="H383" t="s">
        <v>16</v>
      </c>
      <c r="I383">
        <v>0.3</v>
      </c>
      <c r="J383">
        <v>0.3</v>
      </c>
      <c r="K383">
        <v>58500</v>
      </c>
      <c r="L383">
        <v>17549.999759999999</v>
      </c>
      <c r="M383">
        <v>17550</v>
      </c>
      <c r="N383">
        <v>-2.4000000121304765E-4</v>
      </c>
      <c r="O383" s="1">
        <v>-1.36752137443332E-8</v>
      </c>
      <c r="P383">
        <v>0</v>
      </c>
    </row>
    <row r="384" spans="1:16" x14ac:dyDescent="0.35">
      <c r="A384">
        <v>949</v>
      </c>
      <c r="B384">
        <v>110</v>
      </c>
      <c r="C384" t="s">
        <v>124</v>
      </c>
      <c r="D384" t="s">
        <v>2633</v>
      </c>
      <c r="E384" t="s">
        <v>1165</v>
      </c>
      <c r="F384" t="s">
        <v>24</v>
      </c>
      <c r="G384" t="s">
        <v>11</v>
      </c>
      <c r="H384" t="s">
        <v>16</v>
      </c>
      <c r="I384">
        <v>3900</v>
      </c>
      <c r="J384">
        <v>3900</v>
      </c>
      <c r="K384">
        <v>0.12709999999999999</v>
      </c>
      <c r="L384">
        <v>500.5260864</v>
      </c>
      <c r="M384">
        <f t="shared" ref="M384:M387" si="131">I384*K384</f>
        <v>495.68999999999994</v>
      </c>
      <c r="N384">
        <f t="shared" ref="N384:N387" si="132">L384-M384</f>
        <v>4.8360864000000561</v>
      </c>
      <c r="O384" s="12">
        <f t="shared" ref="O384:O387" si="133">IFERROR(N384/M384, 0)</f>
        <v>9.7562718634631659E-3</v>
      </c>
      <c r="P384">
        <v>0.75078911999999998</v>
      </c>
    </row>
    <row r="385" spans="1:16" x14ac:dyDescent="0.35">
      <c r="A385">
        <v>951</v>
      </c>
      <c r="B385">
        <v>9</v>
      </c>
      <c r="C385" t="s">
        <v>310</v>
      </c>
      <c r="D385" t="s">
        <v>2629</v>
      </c>
      <c r="E385" t="s">
        <v>1167</v>
      </c>
      <c r="F385" t="s">
        <v>24</v>
      </c>
      <c r="G385" t="s">
        <v>11</v>
      </c>
      <c r="H385" t="s">
        <v>16</v>
      </c>
      <c r="I385">
        <v>3845</v>
      </c>
      <c r="J385">
        <v>3845</v>
      </c>
      <c r="K385">
        <v>0.1260001</v>
      </c>
      <c r="L385">
        <v>489.14299590000002</v>
      </c>
      <c r="M385">
        <f t="shared" si="131"/>
        <v>484.47038450000002</v>
      </c>
      <c r="N385">
        <f t="shared" si="132"/>
        <v>4.6726113999999939</v>
      </c>
      <c r="O385" s="12">
        <f t="shared" si="133"/>
        <v>9.6447823220863847E-3</v>
      </c>
      <c r="P385">
        <v>0.73371447999999995</v>
      </c>
    </row>
    <row r="386" spans="1:16" x14ac:dyDescent="0.35">
      <c r="A386">
        <v>954</v>
      </c>
      <c r="B386">
        <v>83</v>
      </c>
      <c r="C386" t="s">
        <v>52</v>
      </c>
      <c r="D386" t="s">
        <v>2629</v>
      </c>
      <c r="E386" t="s">
        <v>1170</v>
      </c>
      <c r="F386" t="s">
        <v>24</v>
      </c>
      <c r="G386" t="s">
        <v>11</v>
      </c>
      <c r="H386" t="s">
        <v>16</v>
      </c>
      <c r="I386">
        <v>3912.0149999999999</v>
      </c>
      <c r="J386">
        <v>3912.0149999999999</v>
      </c>
      <c r="K386">
        <v>0.12492607999999999</v>
      </c>
      <c r="L386">
        <v>493.38790740000002</v>
      </c>
      <c r="M386">
        <f t="shared" si="131"/>
        <v>488.71269885119995</v>
      </c>
      <c r="N386">
        <f t="shared" si="132"/>
        <v>4.6752085488000716</v>
      </c>
      <c r="O386" s="12">
        <f t="shared" si="133"/>
        <v>9.566374190377952E-3</v>
      </c>
      <c r="P386">
        <v>0.74008185999999998</v>
      </c>
    </row>
    <row r="387" spans="1:16" x14ac:dyDescent="0.35">
      <c r="A387">
        <v>957</v>
      </c>
      <c r="B387">
        <v>107</v>
      </c>
      <c r="C387" t="s">
        <v>1173</v>
      </c>
      <c r="D387" t="s">
        <v>2629</v>
      </c>
      <c r="E387" t="s">
        <v>1174</v>
      </c>
      <c r="F387" t="s">
        <v>15</v>
      </c>
      <c r="G387" t="s">
        <v>11</v>
      </c>
      <c r="H387" t="s">
        <v>16</v>
      </c>
      <c r="I387">
        <v>313</v>
      </c>
      <c r="J387">
        <v>313</v>
      </c>
      <c r="K387">
        <v>0.86758999999999997</v>
      </c>
      <c r="L387">
        <v>273.40945629999999</v>
      </c>
      <c r="M387">
        <f t="shared" si="131"/>
        <v>271.55566999999996</v>
      </c>
      <c r="N387">
        <f t="shared" si="132"/>
        <v>1.8537863000000243</v>
      </c>
      <c r="O387" s="12">
        <f t="shared" si="133"/>
        <v>6.8265424176192843E-3</v>
      </c>
      <c r="P387">
        <v>0.41011417999999999</v>
      </c>
    </row>
    <row r="388" spans="1:16" hidden="1" x14ac:dyDescent="0.35">
      <c r="A388">
        <v>958</v>
      </c>
      <c r="B388">
        <v>66</v>
      </c>
      <c r="C388" t="s">
        <v>1175</v>
      </c>
      <c r="D388" t="s">
        <v>2632</v>
      </c>
      <c r="E388" t="s">
        <v>1176</v>
      </c>
      <c r="F388" t="s">
        <v>59</v>
      </c>
      <c r="G388" t="s">
        <v>11</v>
      </c>
      <c r="H388" t="s">
        <v>16</v>
      </c>
      <c r="I388">
        <v>10000</v>
      </c>
      <c r="J388">
        <v>10000</v>
      </c>
      <c r="K388">
        <v>6.8909999999999999E-2</v>
      </c>
      <c r="L388">
        <v>682.58699999999999</v>
      </c>
      <c r="M388">
        <v>689.1</v>
      </c>
      <c r="N388">
        <v>-6.5130000000000337</v>
      </c>
      <c r="O388" s="1">
        <v>-9.4514584240313945E-3</v>
      </c>
      <c r="P388">
        <v>1.0238805</v>
      </c>
    </row>
    <row r="389" spans="1:16" x14ac:dyDescent="0.35">
      <c r="A389">
        <v>960</v>
      </c>
      <c r="B389">
        <v>146</v>
      </c>
      <c r="C389" t="s">
        <v>1016</v>
      </c>
      <c r="D389" t="s">
        <v>2629</v>
      </c>
      <c r="E389" t="s">
        <v>1178</v>
      </c>
      <c r="F389" t="s">
        <v>10</v>
      </c>
      <c r="G389" t="s">
        <v>11</v>
      </c>
      <c r="H389" t="s">
        <v>16</v>
      </c>
      <c r="I389">
        <v>9.7999999999999997E-3</v>
      </c>
      <c r="J389">
        <v>9.7999999999999997E-3</v>
      </c>
      <c r="K389">
        <v>60000</v>
      </c>
      <c r="L389">
        <v>591.82929979999994</v>
      </c>
      <c r="M389">
        <f t="shared" ref="M389:M393" si="134">I389*K389</f>
        <v>588</v>
      </c>
      <c r="N389">
        <f t="shared" ref="N389:N393" si="135">L389-M389</f>
        <v>3.8292997999999443</v>
      </c>
      <c r="O389" s="12">
        <f t="shared" ref="O389:O393" si="136">IFERROR(N389/M389, 0)</f>
        <v>6.5124146258502451E-3</v>
      </c>
      <c r="P389">
        <v>0</v>
      </c>
    </row>
    <row r="390" spans="1:16" x14ac:dyDescent="0.35">
      <c r="A390">
        <v>965</v>
      </c>
      <c r="B390">
        <v>179</v>
      </c>
      <c r="C390" t="s">
        <v>333</v>
      </c>
      <c r="D390" t="s">
        <v>2629</v>
      </c>
      <c r="E390" t="s">
        <v>1183</v>
      </c>
      <c r="F390" t="s">
        <v>10</v>
      </c>
      <c r="G390" t="s">
        <v>11</v>
      </c>
      <c r="H390" t="s">
        <v>16</v>
      </c>
      <c r="I390">
        <v>1.6669499999999999E-3</v>
      </c>
      <c r="J390">
        <v>1.6669499999999999E-3</v>
      </c>
      <c r="K390">
        <v>59800</v>
      </c>
      <c r="L390">
        <v>100.6035433</v>
      </c>
      <c r="M390">
        <f t="shared" si="134"/>
        <v>99.683610000000002</v>
      </c>
      <c r="N390">
        <f t="shared" si="135"/>
        <v>0.91993329999999673</v>
      </c>
      <c r="O390" s="12">
        <f t="shared" si="136"/>
        <v>9.2285311497045178E-3</v>
      </c>
      <c r="P390">
        <v>0.15090530999999999</v>
      </c>
    </row>
    <row r="391" spans="1:16" x14ac:dyDescent="0.35">
      <c r="A391">
        <v>966</v>
      </c>
      <c r="B391">
        <v>24</v>
      </c>
      <c r="C391" t="s">
        <v>697</v>
      </c>
      <c r="D391" t="s">
        <v>2632</v>
      </c>
      <c r="E391" t="s">
        <v>1184</v>
      </c>
      <c r="F391" t="s">
        <v>24</v>
      </c>
      <c r="G391" t="s">
        <v>11</v>
      </c>
      <c r="H391" t="s">
        <v>16</v>
      </c>
      <c r="I391">
        <v>39.147546230000003</v>
      </c>
      <c r="J391">
        <v>39.147546230000003</v>
      </c>
      <c r="K391">
        <v>0.12753063000000001</v>
      </c>
      <c r="L391">
        <v>5.0457519499999997</v>
      </c>
      <c r="M391">
        <f t="shared" si="134"/>
        <v>4.9925112336660256</v>
      </c>
      <c r="N391">
        <f t="shared" si="135"/>
        <v>5.3240716333974092E-2</v>
      </c>
      <c r="O391" s="12">
        <f t="shared" si="136"/>
        <v>1.0664115480593355E-2</v>
      </c>
      <c r="P391">
        <v>7.5686199999999999E-3</v>
      </c>
    </row>
    <row r="392" spans="1:16" x14ac:dyDescent="0.35">
      <c r="A392">
        <v>969</v>
      </c>
      <c r="B392">
        <v>24</v>
      </c>
      <c r="C392" t="s">
        <v>697</v>
      </c>
      <c r="D392" t="s">
        <v>2632</v>
      </c>
      <c r="E392" t="s">
        <v>1188</v>
      </c>
      <c r="F392" t="s">
        <v>24</v>
      </c>
      <c r="G392" t="s">
        <v>11</v>
      </c>
      <c r="H392" t="s">
        <v>16</v>
      </c>
      <c r="I392">
        <v>235.21861736</v>
      </c>
      <c r="J392">
        <v>235.21861736</v>
      </c>
      <c r="K392">
        <v>0.12734989999999999</v>
      </c>
      <c r="L392">
        <v>30.272161560000001</v>
      </c>
      <c r="M392">
        <f t="shared" si="134"/>
        <v>29.955067398934261</v>
      </c>
      <c r="N392">
        <f t="shared" si="135"/>
        <v>0.3170941610657394</v>
      </c>
      <c r="O392" s="12">
        <f t="shared" si="136"/>
        <v>1.0585660076899742E-2</v>
      </c>
      <c r="P392">
        <v>4.5408240000000002E-2</v>
      </c>
    </row>
    <row r="393" spans="1:16" x14ac:dyDescent="0.35">
      <c r="A393">
        <v>970</v>
      </c>
      <c r="B393">
        <v>24</v>
      </c>
      <c r="C393" t="s">
        <v>697</v>
      </c>
      <c r="D393" t="s">
        <v>2632</v>
      </c>
      <c r="E393" t="s">
        <v>1189</v>
      </c>
      <c r="F393" t="s">
        <v>24</v>
      </c>
      <c r="G393" t="s">
        <v>11</v>
      </c>
      <c r="H393" t="s">
        <v>16</v>
      </c>
      <c r="I393">
        <v>23077.078656450001</v>
      </c>
      <c r="J393">
        <v>23077.078656450001</v>
      </c>
      <c r="K393">
        <v>0.12764101</v>
      </c>
      <c r="L393">
        <v>2977.2245619999999</v>
      </c>
      <c r="M393">
        <f t="shared" si="134"/>
        <v>2945.5816275587213</v>
      </c>
      <c r="N393">
        <f t="shared" si="135"/>
        <v>31.642934441278612</v>
      </c>
      <c r="O393" s="12">
        <f t="shared" si="136"/>
        <v>1.0742508082352506E-2</v>
      </c>
      <c r="P393">
        <v>4.4658368399999997</v>
      </c>
    </row>
    <row r="394" spans="1:16" hidden="1" x14ac:dyDescent="0.35">
      <c r="A394">
        <v>979</v>
      </c>
      <c r="B394">
        <v>1</v>
      </c>
      <c r="C394" t="s">
        <v>556</v>
      </c>
      <c r="D394" t="s">
        <v>2629</v>
      </c>
      <c r="E394" t="s">
        <v>1201</v>
      </c>
      <c r="F394" t="s">
        <v>188</v>
      </c>
      <c r="G394" t="s">
        <v>11</v>
      </c>
      <c r="H394" t="s">
        <v>16</v>
      </c>
      <c r="I394">
        <v>3295.3869525700002</v>
      </c>
      <c r="J394">
        <v>3295.3869525700002</v>
      </c>
      <c r="K394">
        <v>1.5150000000000001E-5</v>
      </c>
      <c r="L394">
        <v>4.9925110000000002E-2</v>
      </c>
      <c r="M394">
        <v>4.9925112331435505E-2</v>
      </c>
      <c r="N394">
        <v>-2.3314355029890876E-9</v>
      </c>
      <c r="O394" s="1">
        <v>-4.6698653124934321E-8</v>
      </c>
      <c r="P394">
        <v>7.4880000000000001E-5</v>
      </c>
    </row>
    <row r="395" spans="1:16" x14ac:dyDescent="0.35">
      <c r="A395">
        <v>980</v>
      </c>
      <c r="B395">
        <v>205</v>
      </c>
      <c r="C395" t="s">
        <v>62</v>
      </c>
      <c r="D395" t="s">
        <v>2632</v>
      </c>
      <c r="E395" t="s">
        <v>1202</v>
      </c>
      <c r="F395" t="s">
        <v>44</v>
      </c>
      <c r="G395" t="s">
        <v>11</v>
      </c>
      <c r="H395" t="s">
        <v>16</v>
      </c>
      <c r="I395">
        <v>2060</v>
      </c>
      <c r="J395">
        <v>2060</v>
      </c>
      <c r="K395">
        <v>5.1819999999999998E-2</v>
      </c>
      <c r="L395">
        <v>107.6990969</v>
      </c>
      <c r="M395">
        <f>I395*K395</f>
        <v>106.7492</v>
      </c>
      <c r="N395">
        <f t="shared" ref="N395" si="137">L395-M395</f>
        <v>0.94989689999999882</v>
      </c>
      <c r="O395" s="12">
        <f t="shared" ref="O395" si="138">IFERROR(N395/M395, 0)</f>
        <v>8.898398301813961E-3</v>
      </c>
      <c r="P395">
        <v>0.16154863999999999</v>
      </c>
    </row>
    <row r="396" spans="1:16" hidden="1" x14ac:dyDescent="0.35">
      <c r="A396">
        <v>988</v>
      </c>
      <c r="B396">
        <v>1</v>
      </c>
      <c r="C396" t="s">
        <v>556</v>
      </c>
      <c r="D396" t="s">
        <v>2629</v>
      </c>
      <c r="E396" t="s">
        <v>1210</v>
      </c>
      <c r="F396" t="s">
        <v>117</v>
      </c>
      <c r="G396" t="s">
        <v>11</v>
      </c>
      <c r="H396" t="s">
        <v>16</v>
      </c>
      <c r="I396">
        <v>27891.12420754</v>
      </c>
      <c r="J396">
        <v>27891.12420754</v>
      </c>
      <c r="K396">
        <v>1.79E-6</v>
      </c>
      <c r="L396">
        <v>4.9925110000000002E-2</v>
      </c>
      <c r="M396">
        <v>4.9925112331496602E-2</v>
      </c>
      <c r="N396">
        <v>-2.3314965999499115E-9</v>
      </c>
      <c r="O396" s="1">
        <v>-4.6699876897002473E-8</v>
      </c>
      <c r="P396">
        <v>7.4880000000000001E-5</v>
      </c>
    </row>
    <row r="397" spans="1:16" x14ac:dyDescent="0.35">
      <c r="A397">
        <v>991</v>
      </c>
      <c r="B397">
        <v>7</v>
      </c>
      <c r="C397" t="s">
        <v>437</v>
      </c>
      <c r="D397" t="s">
        <v>2628</v>
      </c>
      <c r="E397" t="s">
        <v>1213</v>
      </c>
      <c r="F397" t="s">
        <v>59</v>
      </c>
      <c r="G397" t="s">
        <v>11</v>
      </c>
      <c r="H397" t="s">
        <v>16</v>
      </c>
      <c r="I397">
        <v>50000</v>
      </c>
      <c r="J397">
        <v>50000</v>
      </c>
      <c r="K397">
        <v>5.858E-2</v>
      </c>
      <c r="L397">
        <v>2960.3472000000002</v>
      </c>
      <c r="M397">
        <f t="shared" ref="M397:M401" si="139">I397*K397</f>
        <v>2929</v>
      </c>
      <c r="N397">
        <f t="shared" ref="N397:N401" si="140">L397-M397</f>
        <v>31.347200000000157</v>
      </c>
      <c r="O397" s="12">
        <f t="shared" ref="O397:O401" si="141">IFERROR(N397/M397, 0)</f>
        <v>1.0702355752816715E-2</v>
      </c>
      <c r="P397">
        <v>4.4405207999999998</v>
      </c>
    </row>
    <row r="398" spans="1:16" x14ac:dyDescent="0.35">
      <c r="A398">
        <v>992</v>
      </c>
      <c r="B398">
        <v>205</v>
      </c>
      <c r="C398" t="s">
        <v>62</v>
      </c>
      <c r="D398" t="s">
        <v>2632</v>
      </c>
      <c r="E398" t="s">
        <v>1214</v>
      </c>
      <c r="F398" t="s">
        <v>493</v>
      </c>
      <c r="G398" t="s">
        <v>11</v>
      </c>
      <c r="H398" t="s">
        <v>16</v>
      </c>
      <c r="I398">
        <v>9810</v>
      </c>
      <c r="J398">
        <v>9810</v>
      </c>
      <c r="K398">
        <v>1.1350000000000001E-2</v>
      </c>
      <c r="L398">
        <v>112.4539135</v>
      </c>
      <c r="M398">
        <f t="shared" si="139"/>
        <v>111.34350000000001</v>
      </c>
      <c r="N398">
        <f t="shared" si="140"/>
        <v>1.1104134999999928</v>
      </c>
      <c r="O398" s="12">
        <f t="shared" si="141"/>
        <v>9.9728632564989681E-3</v>
      </c>
      <c r="P398">
        <v>0.16868087000000001</v>
      </c>
    </row>
    <row r="399" spans="1:16" x14ac:dyDescent="0.35">
      <c r="A399">
        <v>993</v>
      </c>
      <c r="B399">
        <v>205</v>
      </c>
      <c r="C399" t="s">
        <v>62</v>
      </c>
      <c r="D399" t="s">
        <v>2632</v>
      </c>
      <c r="E399" t="s">
        <v>1215</v>
      </c>
      <c r="F399" t="s">
        <v>44</v>
      </c>
      <c r="G399" t="s">
        <v>11</v>
      </c>
      <c r="H399" t="s">
        <v>16</v>
      </c>
      <c r="I399">
        <v>789</v>
      </c>
      <c r="J399">
        <v>789</v>
      </c>
      <c r="K399">
        <v>4.8099999999999997E-2</v>
      </c>
      <c r="L399">
        <v>38.325217379999998</v>
      </c>
      <c r="M399">
        <f t="shared" si="139"/>
        <v>37.950899999999997</v>
      </c>
      <c r="N399">
        <f t="shared" si="140"/>
        <v>0.37431738000000081</v>
      </c>
      <c r="O399" s="12">
        <f t="shared" si="141"/>
        <v>9.8632016632016848E-3</v>
      </c>
      <c r="P399">
        <v>5.7487820000000002E-2</v>
      </c>
    </row>
    <row r="400" spans="1:16" x14ac:dyDescent="0.35">
      <c r="A400">
        <v>995</v>
      </c>
      <c r="B400">
        <v>110</v>
      </c>
      <c r="C400" t="s">
        <v>124</v>
      </c>
      <c r="D400" t="s">
        <v>2633</v>
      </c>
      <c r="E400" t="s">
        <v>1217</v>
      </c>
      <c r="F400" t="s">
        <v>24</v>
      </c>
      <c r="G400" t="s">
        <v>11</v>
      </c>
      <c r="H400" t="s">
        <v>16</v>
      </c>
      <c r="I400">
        <v>2050</v>
      </c>
      <c r="J400">
        <v>2050</v>
      </c>
      <c r="K400">
        <v>0.12875</v>
      </c>
      <c r="L400">
        <v>266.39570250000003</v>
      </c>
      <c r="M400">
        <f t="shared" si="139"/>
        <v>263.9375</v>
      </c>
      <c r="N400">
        <f t="shared" si="140"/>
        <v>2.4582025000000272</v>
      </c>
      <c r="O400" s="12">
        <f t="shared" si="141"/>
        <v>9.3135780251007421E-3</v>
      </c>
      <c r="P400">
        <v>0.39959355000000002</v>
      </c>
    </row>
    <row r="401" spans="1:16" x14ac:dyDescent="0.35">
      <c r="A401">
        <v>999</v>
      </c>
      <c r="B401">
        <v>230</v>
      </c>
      <c r="C401" t="s">
        <v>246</v>
      </c>
      <c r="D401" t="s">
        <v>2632</v>
      </c>
      <c r="E401" t="s">
        <v>1221</v>
      </c>
      <c r="F401" t="s">
        <v>10</v>
      </c>
      <c r="G401" t="s">
        <v>11</v>
      </c>
      <c r="H401" t="s">
        <v>16</v>
      </c>
      <c r="I401">
        <v>0.17499999999999999</v>
      </c>
      <c r="J401">
        <v>0.17499999999999999</v>
      </c>
      <c r="K401">
        <v>55783.858999999997</v>
      </c>
      <c r="L401">
        <v>9835.3234969999994</v>
      </c>
      <c r="M401">
        <f t="shared" si="139"/>
        <v>9762.1753249999983</v>
      </c>
      <c r="N401">
        <f t="shared" si="140"/>
        <v>73.148172000001068</v>
      </c>
      <c r="O401" s="12">
        <f t="shared" si="141"/>
        <v>7.4930196974311233E-3</v>
      </c>
      <c r="P401">
        <v>0</v>
      </c>
    </row>
    <row r="402" spans="1:16" hidden="1" x14ac:dyDescent="0.35">
      <c r="A402">
        <v>1000</v>
      </c>
      <c r="B402">
        <v>125</v>
      </c>
      <c r="C402" t="s">
        <v>810</v>
      </c>
      <c r="D402" t="s">
        <v>2629</v>
      </c>
      <c r="E402" t="s">
        <v>1222</v>
      </c>
      <c r="F402" t="s">
        <v>24</v>
      </c>
      <c r="G402" t="s">
        <v>11</v>
      </c>
      <c r="H402" t="s">
        <v>16</v>
      </c>
      <c r="I402">
        <v>3931.1112072000001</v>
      </c>
      <c r="J402">
        <v>3931.1112072000001</v>
      </c>
      <c r="K402">
        <v>0.127</v>
      </c>
      <c r="L402">
        <v>498.62683770000001</v>
      </c>
      <c r="M402">
        <v>499.25112331439999</v>
      </c>
      <c r="N402">
        <v>-0.6242856143999802</v>
      </c>
      <c r="O402" s="1">
        <v>-1.2504440856447318E-3</v>
      </c>
      <c r="P402">
        <v>0.74794024999999997</v>
      </c>
    </row>
    <row r="403" spans="1:16" x14ac:dyDescent="0.35">
      <c r="A403">
        <v>1009</v>
      </c>
      <c r="B403">
        <v>24</v>
      </c>
      <c r="C403" t="s">
        <v>697</v>
      </c>
      <c r="D403" t="s">
        <v>2632</v>
      </c>
      <c r="E403" t="s">
        <v>1232</v>
      </c>
      <c r="F403" t="s">
        <v>24</v>
      </c>
      <c r="G403" t="s">
        <v>11</v>
      </c>
      <c r="H403" t="s">
        <v>16</v>
      </c>
      <c r="I403">
        <v>205.39800936</v>
      </c>
      <c r="J403">
        <v>205.39800936</v>
      </c>
      <c r="K403">
        <v>0.12160367</v>
      </c>
      <c r="L403">
        <v>25.239101260000002</v>
      </c>
      <c r="M403">
        <f t="shared" ref="M403:M409" si="142">I403*K403</f>
        <v>24.977151748870352</v>
      </c>
      <c r="N403">
        <f t="shared" ref="N403:N409" si="143">L403-M403</f>
        <v>0.26194951112965015</v>
      </c>
      <c r="O403" s="12">
        <f t="shared" ref="O403:O409" si="144">IFERROR(N403/M403, 0)</f>
        <v>1.04875653462568E-2</v>
      </c>
      <c r="P403">
        <v>3.7858650000000001E-2</v>
      </c>
    </row>
    <row r="404" spans="1:16" x14ac:dyDescent="0.35">
      <c r="A404">
        <v>1010</v>
      </c>
      <c r="B404">
        <v>24</v>
      </c>
      <c r="C404" t="s">
        <v>697</v>
      </c>
      <c r="D404" t="s">
        <v>2632</v>
      </c>
      <c r="E404" t="s">
        <v>1233</v>
      </c>
      <c r="F404" t="s">
        <v>24</v>
      </c>
      <c r="G404" t="s">
        <v>11</v>
      </c>
      <c r="H404" t="s">
        <v>16</v>
      </c>
      <c r="I404">
        <v>15199.45269229</v>
      </c>
      <c r="J404">
        <v>15199.45269229</v>
      </c>
      <c r="K404">
        <v>0.12153261</v>
      </c>
      <c r="L404">
        <v>1866.6020060000001</v>
      </c>
      <c r="M404">
        <f t="shared" si="142"/>
        <v>1847.2291562655307</v>
      </c>
      <c r="N404">
        <f t="shared" si="143"/>
        <v>19.372849734469355</v>
      </c>
      <c r="O404" s="12">
        <f t="shared" si="144"/>
        <v>1.0487518383282057E-2</v>
      </c>
      <c r="P404">
        <v>2.799903</v>
      </c>
    </row>
    <row r="405" spans="1:16" x14ac:dyDescent="0.35">
      <c r="A405">
        <v>1012</v>
      </c>
      <c r="B405">
        <v>127</v>
      </c>
      <c r="C405" t="s">
        <v>1235</v>
      </c>
      <c r="D405" t="s">
        <v>2628</v>
      </c>
      <c r="E405" t="s">
        <v>1236</v>
      </c>
      <c r="F405" t="s">
        <v>20</v>
      </c>
      <c r="G405" t="s">
        <v>11</v>
      </c>
      <c r="H405" t="s">
        <v>16</v>
      </c>
      <c r="I405">
        <v>1.47</v>
      </c>
      <c r="J405">
        <v>1.47</v>
      </c>
      <c r="K405">
        <v>2028</v>
      </c>
      <c r="L405">
        <v>3013.3583960000001</v>
      </c>
      <c r="M405">
        <f t="shared" si="142"/>
        <v>2981.16</v>
      </c>
      <c r="N405">
        <f t="shared" si="143"/>
        <v>32.19839600000023</v>
      </c>
      <c r="O405" s="12">
        <f t="shared" si="144"/>
        <v>1.080062660172558E-2</v>
      </c>
      <c r="P405">
        <v>4.5200375900000003</v>
      </c>
    </row>
    <row r="406" spans="1:16" x14ac:dyDescent="0.35">
      <c r="A406">
        <v>1017</v>
      </c>
      <c r="B406">
        <v>215</v>
      </c>
      <c r="C406" t="s">
        <v>177</v>
      </c>
      <c r="D406" t="s">
        <v>2633</v>
      </c>
      <c r="E406" t="s">
        <v>1241</v>
      </c>
      <c r="F406" t="s">
        <v>36</v>
      </c>
      <c r="G406" t="s">
        <v>11</v>
      </c>
      <c r="H406" t="s">
        <v>16</v>
      </c>
      <c r="I406">
        <v>13200</v>
      </c>
      <c r="J406">
        <v>13200</v>
      </c>
      <c r="K406">
        <v>2.8865470000000001E-2</v>
      </c>
      <c r="L406">
        <v>381.024204</v>
      </c>
      <c r="M406">
        <f t="shared" si="142"/>
        <v>381.024204</v>
      </c>
      <c r="N406">
        <f t="shared" si="143"/>
        <v>0</v>
      </c>
      <c r="O406" s="12">
        <f t="shared" si="144"/>
        <v>0</v>
      </c>
      <c r="P406">
        <v>0.57153628999999995</v>
      </c>
    </row>
    <row r="407" spans="1:16" x14ac:dyDescent="0.35">
      <c r="A407">
        <v>1022</v>
      </c>
      <c r="B407">
        <v>215</v>
      </c>
      <c r="C407" t="s">
        <v>177</v>
      </c>
      <c r="D407" t="s">
        <v>2633</v>
      </c>
      <c r="E407" t="s">
        <v>1246</v>
      </c>
      <c r="F407" t="s">
        <v>41</v>
      </c>
      <c r="G407" t="s">
        <v>11</v>
      </c>
      <c r="H407" t="s">
        <v>16</v>
      </c>
      <c r="I407">
        <v>385</v>
      </c>
      <c r="J407">
        <v>385</v>
      </c>
      <c r="K407">
        <v>1.2789999999999999</v>
      </c>
      <c r="L407">
        <v>497.42138870000002</v>
      </c>
      <c r="M407">
        <f t="shared" si="142"/>
        <v>492.41499999999996</v>
      </c>
      <c r="N407">
        <f t="shared" si="143"/>
        <v>5.0063887000000591</v>
      </c>
      <c r="O407" s="12">
        <f t="shared" si="144"/>
        <v>1.0167010956205761E-2</v>
      </c>
      <c r="P407">
        <v>0.74613207999999998</v>
      </c>
    </row>
    <row r="408" spans="1:16" x14ac:dyDescent="0.35">
      <c r="A408">
        <v>1023</v>
      </c>
      <c r="B408">
        <v>71</v>
      </c>
      <c r="C408" t="s">
        <v>207</v>
      </c>
      <c r="D408" t="s">
        <v>2633</v>
      </c>
      <c r="E408" t="s">
        <v>1247</v>
      </c>
      <c r="F408" t="s">
        <v>20</v>
      </c>
      <c r="G408" t="s">
        <v>11</v>
      </c>
      <c r="H408" t="s">
        <v>16</v>
      </c>
      <c r="I408">
        <v>0.96733519000000001</v>
      </c>
      <c r="J408">
        <v>0.96733519000000001</v>
      </c>
      <c r="K408">
        <v>2064.4389999999999</v>
      </c>
      <c r="L408">
        <v>2017.309017</v>
      </c>
      <c r="M408">
        <f t="shared" si="142"/>
        <v>1997.0044923084099</v>
      </c>
      <c r="N408">
        <f t="shared" si="143"/>
        <v>20.304524691590132</v>
      </c>
      <c r="O408" s="12">
        <f t="shared" si="144"/>
        <v>1.0167490744159216E-2</v>
      </c>
      <c r="P408">
        <v>3.0259635199999999</v>
      </c>
    </row>
    <row r="409" spans="1:16" x14ac:dyDescent="0.35">
      <c r="A409">
        <v>1024</v>
      </c>
      <c r="B409">
        <v>71</v>
      </c>
      <c r="C409" t="s">
        <v>207</v>
      </c>
      <c r="D409" t="s">
        <v>2633</v>
      </c>
      <c r="E409" t="s">
        <v>1248</v>
      </c>
      <c r="F409" t="s">
        <v>10</v>
      </c>
      <c r="G409" t="s">
        <v>11</v>
      </c>
      <c r="H409" t="s">
        <v>16</v>
      </c>
      <c r="I409">
        <v>2.0064950000000002E-2</v>
      </c>
      <c r="J409">
        <v>2.0064950000000002E-2</v>
      </c>
      <c r="K409">
        <v>49763.514000000003</v>
      </c>
      <c r="L409">
        <v>1008.583554</v>
      </c>
      <c r="M409">
        <f t="shared" si="142"/>
        <v>998.50242023430019</v>
      </c>
      <c r="N409">
        <f t="shared" si="143"/>
        <v>10.08113376569986</v>
      </c>
      <c r="O409" s="12">
        <f t="shared" si="144"/>
        <v>1.0096253710966776E-2</v>
      </c>
      <c r="P409">
        <v>1.51287532</v>
      </c>
    </row>
    <row r="410" spans="1:16" hidden="1" x14ac:dyDescent="0.35">
      <c r="A410">
        <v>1030</v>
      </c>
      <c r="B410">
        <v>133</v>
      </c>
      <c r="C410" t="s">
        <v>183</v>
      </c>
      <c r="D410" t="s">
        <v>2629</v>
      </c>
      <c r="E410" t="s">
        <v>1254</v>
      </c>
      <c r="F410" t="s">
        <v>117</v>
      </c>
      <c r="G410" t="s">
        <v>11</v>
      </c>
      <c r="H410" t="s">
        <v>16</v>
      </c>
      <c r="I410">
        <v>467591.29598286003</v>
      </c>
      <c r="J410">
        <v>467591.29598286003</v>
      </c>
      <c r="K410">
        <v>2.0499999999999999E-6</v>
      </c>
      <c r="L410">
        <v>0.95856213000000001</v>
      </c>
      <c r="M410">
        <v>0.958562156764863</v>
      </c>
      <c r="N410">
        <v>-2.6764862992578742E-8</v>
      </c>
      <c r="O410" s="1">
        <v>-2.7921885715695129E-8</v>
      </c>
      <c r="P410">
        <v>1.43782E-3</v>
      </c>
    </row>
    <row r="411" spans="1:16" x14ac:dyDescent="0.35">
      <c r="A411">
        <v>1031</v>
      </c>
      <c r="B411">
        <v>94</v>
      </c>
      <c r="C411" t="s">
        <v>827</v>
      </c>
      <c r="D411" t="s">
        <v>2628</v>
      </c>
      <c r="E411" t="s">
        <v>1255</v>
      </c>
      <c r="F411" t="s">
        <v>20</v>
      </c>
      <c r="G411" t="s">
        <v>11</v>
      </c>
      <c r="H411" t="s">
        <v>16</v>
      </c>
      <c r="I411">
        <v>1.45</v>
      </c>
      <c r="J411">
        <v>1.45</v>
      </c>
      <c r="K411">
        <v>2039</v>
      </c>
      <c r="L411">
        <v>2985.837</v>
      </c>
      <c r="M411">
        <f t="shared" ref="M411:M417" si="145">I411*K411</f>
        <v>2956.5499999999997</v>
      </c>
      <c r="N411">
        <f t="shared" ref="N411:N417" si="146">L411-M411</f>
        <v>29.287000000000262</v>
      </c>
      <c r="O411" s="12">
        <f t="shared" ref="O411:O417" si="147">IFERROR(N411/M411, 0)</f>
        <v>9.9058023710068364E-3</v>
      </c>
      <c r="P411">
        <v>4.4787554900000002</v>
      </c>
    </row>
    <row r="412" spans="1:16" x14ac:dyDescent="0.35">
      <c r="A412">
        <v>1032</v>
      </c>
      <c r="B412">
        <v>179</v>
      </c>
      <c r="C412" t="s">
        <v>333</v>
      </c>
      <c r="D412" t="s">
        <v>2629</v>
      </c>
      <c r="E412" t="s">
        <v>1256</v>
      </c>
      <c r="F412" t="s">
        <v>20</v>
      </c>
      <c r="G412" t="s">
        <v>11</v>
      </c>
      <c r="H412" t="s">
        <v>16</v>
      </c>
      <c r="I412">
        <v>7.4887709999999996E-2</v>
      </c>
      <c r="J412">
        <v>7.4887709999999996E-2</v>
      </c>
      <c r="K412">
        <v>1999.999</v>
      </c>
      <c r="L412">
        <v>151.3577646</v>
      </c>
      <c r="M412">
        <f t="shared" si="145"/>
        <v>149.77534511228998</v>
      </c>
      <c r="N412">
        <f t="shared" si="146"/>
        <v>1.5824194877100126</v>
      </c>
      <c r="O412" s="12">
        <f t="shared" si="147"/>
        <v>1.0565286873641564E-2</v>
      </c>
      <c r="P412">
        <v>0.22703664000000001</v>
      </c>
    </row>
    <row r="413" spans="1:16" x14ac:dyDescent="0.35">
      <c r="A413">
        <v>1033</v>
      </c>
      <c r="B413">
        <v>112</v>
      </c>
      <c r="C413" t="s">
        <v>207</v>
      </c>
      <c r="D413" t="s">
        <v>2633</v>
      </c>
      <c r="E413" t="s">
        <v>1257</v>
      </c>
      <c r="F413" t="s">
        <v>20</v>
      </c>
      <c r="G413" t="s">
        <v>11</v>
      </c>
      <c r="H413" t="s">
        <v>16</v>
      </c>
      <c r="I413">
        <v>1.4977196699999999</v>
      </c>
      <c r="J413">
        <v>1.4977196699999999</v>
      </c>
      <c r="K413">
        <v>2006</v>
      </c>
      <c r="L413">
        <v>3032.5235039999998</v>
      </c>
      <c r="M413">
        <f t="shared" si="145"/>
        <v>3004.4256580199999</v>
      </c>
      <c r="N413">
        <f t="shared" si="146"/>
        <v>28.097845979999875</v>
      </c>
      <c r="O413" s="12">
        <f t="shared" si="147"/>
        <v>9.3521521842271638E-3</v>
      </c>
      <c r="P413">
        <v>4.5487852499999999</v>
      </c>
    </row>
    <row r="414" spans="1:16" x14ac:dyDescent="0.35">
      <c r="A414">
        <v>1035</v>
      </c>
      <c r="B414">
        <v>205</v>
      </c>
      <c r="C414" t="s">
        <v>62</v>
      </c>
      <c r="D414" t="s">
        <v>2632</v>
      </c>
      <c r="E414" t="s">
        <v>1259</v>
      </c>
      <c r="F414" t="s">
        <v>39</v>
      </c>
      <c r="G414" t="s">
        <v>11</v>
      </c>
      <c r="H414" t="s">
        <v>16</v>
      </c>
      <c r="I414">
        <v>1.03</v>
      </c>
      <c r="J414">
        <v>1.03</v>
      </c>
      <c r="K414">
        <v>191</v>
      </c>
      <c r="L414">
        <v>198.63877410000001</v>
      </c>
      <c r="M414">
        <f t="shared" si="145"/>
        <v>196.73000000000002</v>
      </c>
      <c r="N414">
        <f t="shared" si="146"/>
        <v>1.908774099999988</v>
      </c>
      <c r="O414" s="12">
        <f t="shared" si="147"/>
        <v>9.7025064809636956E-3</v>
      </c>
      <c r="P414">
        <v>0.29795816000000003</v>
      </c>
    </row>
    <row r="415" spans="1:16" x14ac:dyDescent="0.35">
      <c r="A415">
        <v>1040</v>
      </c>
      <c r="B415">
        <v>5</v>
      </c>
      <c r="C415" t="s">
        <v>289</v>
      </c>
      <c r="D415" t="s">
        <v>2632</v>
      </c>
      <c r="E415" t="s">
        <v>1264</v>
      </c>
      <c r="F415" t="s">
        <v>24</v>
      </c>
      <c r="G415" t="s">
        <v>11</v>
      </c>
      <c r="H415" t="s">
        <v>16</v>
      </c>
      <c r="I415">
        <v>16755.396367450001</v>
      </c>
      <c r="J415">
        <v>16755.396367450001</v>
      </c>
      <c r="K415">
        <v>0.11717</v>
      </c>
      <c r="L415">
        <v>1984.28025</v>
      </c>
      <c r="M415">
        <f t="shared" si="145"/>
        <v>1963.2297923741166</v>
      </c>
      <c r="N415">
        <f t="shared" si="146"/>
        <v>21.050457625883382</v>
      </c>
      <c r="O415" s="12">
        <f t="shared" si="147"/>
        <v>1.0722360524300749E-2</v>
      </c>
      <c r="P415">
        <v>2.97642037</v>
      </c>
    </row>
    <row r="416" spans="1:16" x14ac:dyDescent="0.35">
      <c r="A416">
        <v>1047</v>
      </c>
      <c r="B416">
        <v>222</v>
      </c>
      <c r="C416" t="s">
        <v>320</v>
      </c>
      <c r="D416" t="s">
        <v>2633</v>
      </c>
      <c r="E416" t="s">
        <v>1271</v>
      </c>
      <c r="F416" t="s">
        <v>39</v>
      </c>
      <c r="G416" t="s">
        <v>11</v>
      </c>
      <c r="H416" t="s">
        <v>16</v>
      </c>
      <c r="I416">
        <v>4.9000000000000004</v>
      </c>
      <c r="J416">
        <v>4.9000000000000004</v>
      </c>
      <c r="K416">
        <v>197.2</v>
      </c>
      <c r="L416">
        <v>974.29964629999995</v>
      </c>
      <c r="M416">
        <f t="shared" si="145"/>
        <v>966.28</v>
      </c>
      <c r="N416">
        <f t="shared" si="146"/>
        <v>8.0196462999999767</v>
      </c>
      <c r="O416" s="12">
        <f t="shared" si="147"/>
        <v>8.2995056298381178E-3</v>
      </c>
      <c r="P416">
        <v>1.4614494600000001</v>
      </c>
    </row>
    <row r="417" spans="1:16" x14ac:dyDescent="0.35">
      <c r="A417">
        <v>1048</v>
      </c>
      <c r="B417">
        <v>136</v>
      </c>
      <c r="C417" t="s">
        <v>331</v>
      </c>
      <c r="D417" t="s">
        <v>2633</v>
      </c>
      <c r="E417" t="s">
        <v>1272</v>
      </c>
      <c r="F417" t="s">
        <v>15</v>
      </c>
      <c r="G417" t="s">
        <v>11</v>
      </c>
      <c r="H417" t="s">
        <v>16</v>
      </c>
      <c r="I417">
        <v>1601</v>
      </c>
      <c r="J417">
        <v>1601</v>
      </c>
      <c r="K417">
        <v>0.86270000000000002</v>
      </c>
      <c r="L417">
        <v>1394.5712530000001</v>
      </c>
      <c r="M417">
        <f t="shared" si="145"/>
        <v>1381.1827000000001</v>
      </c>
      <c r="N417">
        <f t="shared" si="146"/>
        <v>13.388553000000002</v>
      </c>
      <c r="O417" s="12">
        <f t="shared" si="147"/>
        <v>9.6935423532310393E-3</v>
      </c>
      <c r="P417">
        <v>2.09185687</v>
      </c>
    </row>
    <row r="418" spans="1:16" hidden="1" x14ac:dyDescent="0.35">
      <c r="A418">
        <v>1051</v>
      </c>
      <c r="B418">
        <v>245</v>
      </c>
      <c r="C418" t="s">
        <v>8</v>
      </c>
      <c r="D418" t="s">
        <v>2633</v>
      </c>
      <c r="E418" t="s">
        <v>1275</v>
      </c>
      <c r="F418" t="s">
        <v>10</v>
      </c>
      <c r="G418" t="s">
        <v>11</v>
      </c>
      <c r="H418" t="s">
        <v>16</v>
      </c>
      <c r="I418">
        <v>0.2</v>
      </c>
      <c r="J418">
        <v>0.2</v>
      </c>
      <c r="K418">
        <v>49700</v>
      </c>
      <c r="L418">
        <v>9939.9961810000004</v>
      </c>
      <c r="M418">
        <v>9940</v>
      </c>
      <c r="N418">
        <v>-3.8189999995665858E-3</v>
      </c>
      <c r="O418" s="1">
        <v>-3.8420523134472693E-7</v>
      </c>
      <c r="P418">
        <v>0</v>
      </c>
    </row>
    <row r="419" spans="1:16" x14ac:dyDescent="0.35">
      <c r="A419">
        <v>1052</v>
      </c>
      <c r="B419">
        <v>71</v>
      </c>
      <c r="C419" t="s">
        <v>207</v>
      </c>
      <c r="D419" t="s">
        <v>2633</v>
      </c>
      <c r="E419" t="s">
        <v>1276</v>
      </c>
      <c r="F419" t="s">
        <v>20</v>
      </c>
      <c r="G419" t="s">
        <v>11</v>
      </c>
      <c r="H419" t="s">
        <v>16</v>
      </c>
      <c r="I419">
        <v>1.4495542400000001</v>
      </c>
      <c r="J419">
        <v>1.4495542400000001</v>
      </c>
      <c r="K419">
        <v>2066.502</v>
      </c>
      <c r="L419">
        <v>3024.576294</v>
      </c>
      <c r="M419">
        <f t="shared" ref="M419:M420" si="148">I419*K419</f>
        <v>2995.5067360684802</v>
      </c>
      <c r="N419">
        <f t="shared" ref="N419:N420" si="149">L419-M419</f>
        <v>29.069557931519739</v>
      </c>
      <c r="O419" s="12">
        <f t="shared" ref="O419:O420" si="150">IFERROR(N419/M419, 0)</f>
        <v>9.7043874351865848E-3</v>
      </c>
      <c r="P419">
        <v>4.5368644299999996</v>
      </c>
    </row>
    <row r="420" spans="1:16" x14ac:dyDescent="0.35">
      <c r="A420">
        <v>1058</v>
      </c>
      <c r="B420">
        <v>127</v>
      </c>
      <c r="C420" t="s">
        <v>1235</v>
      </c>
      <c r="D420" t="s">
        <v>2628</v>
      </c>
      <c r="E420" t="s">
        <v>1282</v>
      </c>
      <c r="F420" t="s">
        <v>20</v>
      </c>
      <c r="G420" t="s">
        <v>11</v>
      </c>
      <c r="H420" t="s">
        <v>16</v>
      </c>
      <c r="I420">
        <v>1.44</v>
      </c>
      <c r="J420">
        <v>1.44</v>
      </c>
      <c r="K420">
        <v>2076</v>
      </c>
      <c r="L420">
        <v>3018.451305</v>
      </c>
      <c r="M420">
        <f t="shared" si="148"/>
        <v>2989.44</v>
      </c>
      <c r="N420">
        <f t="shared" si="149"/>
        <v>29.011304999999993</v>
      </c>
      <c r="O420" s="12">
        <f t="shared" si="150"/>
        <v>9.7045951750160536E-3</v>
      </c>
      <c r="P420">
        <v>4.5276769400000001</v>
      </c>
    </row>
    <row r="421" spans="1:16" hidden="1" x14ac:dyDescent="0.35">
      <c r="A421">
        <v>1060</v>
      </c>
      <c r="B421">
        <v>1</v>
      </c>
      <c r="C421" t="s">
        <v>556</v>
      </c>
      <c r="D421" t="s">
        <v>2629</v>
      </c>
      <c r="E421" t="s">
        <v>1284</v>
      </c>
      <c r="F421" t="s">
        <v>1285</v>
      </c>
      <c r="G421" t="s">
        <v>11</v>
      </c>
      <c r="H421" t="s">
        <v>16</v>
      </c>
      <c r="I421">
        <v>161.48616580999999</v>
      </c>
      <c r="J421">
        <v>161.48616580999999</v>
      </c>
      <c r="K421">
        <v>8.1000000000000004E-6</v>
      </c>
      <c r="L421">
        <v>1.30803E-3</v>
      </c>
      <c r="M421">
        <v>1.3080379430609999E-3</v>
      </c>
      <c r="N421">
        <v>-7.9430609999531915E-9</v>
      </c>
      <c r="O421" s="1">
        <v>-6.0725004516040784E-6</v>
      </c>
      <c r="P421">
        <v>1.9599999999999999E-6</v>
      </c>
    </row>
    <row r="422" spans="1:16" x14ac:dyDescent="0.35">
      <c r="A422">
        <v>1062</v>
      </c>
      <c r="B422">
        <v>179</v>
      </c>
      <c r="C422" t="s">
        <v>333</v>
      </c>
      <c r="D422" t="s">
        <v>2629</v>
      </c>
      <c r="E422" t="s">
        <v>1287</v>
      </c>
      <c r="F422" t="s">
        <v>20</v>
      </c>
      <c r="G422" t="s">
        <v>11</v>
      </c>
      <c r="H422" t="s">
        <v>16</v>
      </c>
      <c r="I422">
        <v>2.381923E-2</v>
      </c>
      <c r="J422">
        <v>2.381923E-2</v>
      </c>
      <c r="K422">
        <v>2095</v>
      </c>
      <c r="L422">
        <v>50.350205760000001</v>
      </c>
      <c r="M422">
        <f t="shared" ref="M422:M429" si="151">I422*K422</f>
        <v>49.901286849999998</v>
      </c>
      <c r="N422">
        <f t="shared" ref="N422:N429" si="152">L422-M422</f>
        <v>0.44891891000000328</v>
      </c>
      <c r="O422" s="12">
        <f t="shared" ref="O422:O429" si="153">IFERROR(N422/M422, 0)</f>
        <v>8.9961389442605785E-3</v>
      </c>
      <c r="P422">
        <v>7.5525300000000004E-2</v>
      </c>
    </row>
    <row r="423" spans="1:16" x14ac:dyDescent="0.35">
      <c r="A423">
        <v>1067</v>
      </c>
      <c r="B423">
        <v>142</v>
      </c>
      <c r="C423" t="s">
        <v>102</v>
      </c>
      <c r="D423" t="s">
        <v>2628</v>
      </c>
      <c r="E423" t="s">
        <v>1292</v>
      </c>
      <c r="F423" t="s">
        <v>24</v>
      </c>
      <c r="G423" t="s">
        <v>11</v>
      </c>
      <c r="H423" t="s">
        <v>16</v>
      </c>
      <c r="I423">
        <v>109.21118323</v>
      </c>
      <c r="J423">
        <v>109.21118323</v>
      </c>
      <c r="K423">
        <v>0.128</v>
      </c>
      <c r="L423">
        <v>14.028339190000001</v>
      </c>
      <c r="M423">
        <f t="shared" si="151"/>
        <v>13.979031453440001</v>
      </c>
      <c r="N423">
        <f t="shared" si="152"/>
        <v>4.9307736559999427E-2</v>
      </c>
      <c r="O423" s="12">
        <f t="shared" si="153"/>
        <v>3.5272641544751397E-3</v>
      </c>
      <c r="P423">
        <v>2.1042499999999999E-2</v>
      </c>
    </row>
    <row r="424" spans="1:16" x14ac:dyDescent="0.35">
      <c r="A424">
        <v>1068</v>
      </c>
      <c r="B424">
        <v>142</v>
      </c>
      <c r="C424" t="s">
        <v>102</v>
      </c>
      <c r="D424" t="s">
        <v>2628</v>
      </c>
      <c r="E424" t="s">
        <v>1293</v>
      </c>
      <c r="F424" t="s">
        <v>10</v>
      </c>
      <c r="G424" t="s">
        <v>11</v>
      </c>
      <c r="H424" t="s">
        <v>16</v>
      </c>
      <c r="I424">
        <v>8.10665E-3</v>
      </c>
      <c r="J424">
        <v>8.10665E-3</v>
      </c>
      <c r="K424">
        <v>50250</v>
      </c>
      <c r="L424">
        <v>410.84213080000001</v>
      </c>
      <c r="M424">
        <f t="shared" si="151"/>
        <v>407.35916250000002</v>
      </c>
      <c r="N424">
        <f t="shared" si="152"/>
        <v>3.4829682999999818</v>
      </c>
      <c r="O424" s="12">
        <f t="shared" si="153"/>
        <v>8.5501165080581233E-3</v>
      </c>
      <c r="P424">
        <v>0.61626318999999996</v>
      </c>
    </row>
    <row r="425" spans="1:16" x14ac:dyDescent="0.35">
      <c r="A425">
        <v>1070</v>
      </c>
      <c r="B425">
        <v>179</v>
      </c>
      <c r="C425" t="s">
        <v>333</v>
      </c>
      <c r="D425" t="s">
        <v>2629</v>
      </c>
      <c r="E425" t="s">
        <v>1295</v>
      </c>
      <c r="F425" t="s">
        <v>303</v>
      </c>
      <c r="G425" t="s">
        <v>11</v>
      </c>
      <c r="H425" t="s">
        <v>16</v>
      </c>
      <c r="I425">
        <v>7000</v>
      </c>
      <c r="J425">
        <v>7000</v>
      </c>
      <c r="K425">
        <v>5.8000000000000003E-2</v>
      </c>
      <c r="L425">
        <v>406</v>
      </c>
      <c r="M425">
        <f t="shared" si="151"/>
        <v>406</v>
      </c>
      <c r="N425">
        <f t="shared" si="152"/>
        <v>0</v>
      </c>
      <c r="O425" s="12">
        <f t="shared" si="153"/>
        <v>0</v>
      </c>
      <c r="P425">
        <v>0.60899999999999999</v>
      </c>
    </row>
    <row r="426" spans="1:16" x14ac:dyDescent="0.35">
      <c r="A426">
        <v>1080</v>
      </c>
      <c r="B426">
        <v>12</v>
      </c>
      <c r="C426" t="s">
        <v>346</v>
      </c>
      <c r="D426" t="s">
        <v>2629</v>
      </c>
      <c r="E426" t="s">
        <v>1305</v>
      </c>
      <c r="F426" t="s">
        <v>10</v>
      </c>
      <c r="G426" t="s">
        <v>11</v>
      </c>
      <c r="H426" t="s">
        <v>16</v>
      </c>
      <c r="I426">
        <v>1.7000000000000001E-2</v>
      </c>
      <c r="J426">
        <v>1.7000000000000001E-2</v>
      </c>
      <c r="K426">
        <v>51000</v>
      </c>
      <c r="L426">
        <v>875.41417920000004</v>
      </c>
      <c r="M426">
        <f t="shared" si="151"/>
        <v>867.00000000000011</v>
      </c>
      <c r="N426">
        <f t="shared" si="152"/>
        <v>8.4141791999999214</v>
      </c>
      <c r="O426" s="12">
        <f t="shared" si="153"/>
        <v>9.704935640138317E-3</v>
      </c>
      <c r="P426">
        <v>1.31312126</v>
      </c>
    </row>
    <row r="427" spans="1:16" x14ac:dyDescent="0.35">
      <c r="A427">
        <v>1081</v>
      </c>
      <c r="B427">
        <v>12</v>
      </c>
      <c r="C427" t="s">
        <v>346</v>
      </c>
      <c r="D427" t="s">
        <v>2629</v>
      </c>
      <c r="E427" t="s">
        <v>1306</v>
      </c>
      <c r="F427" t="s">
        <v>24</v>
      </c>
      <c r="G427" t="s">
        <v>11</v>
      </c>
      <c r="H427" t="s">
        <v>16</v>
      </c>
      <c r="I427">
        <v>7680.7865125400003</v>
      </c>
      <c r="J427">
        <v>7680.7865125400003</v>
      </c>
      <c r="K427">
        <v>0.13</v>
      </c>
      <c r="L427">
        <v>1008.192614</v>
      </c>
      <c r="M427">
        <f t="shared" si="151"/>
        <v>998.50224663020003</v>
      </c>
      <c r="N427">
        <f t="shared" si="152"/>
        <v>9.6903673698000148</v>
      </c>
      <c r="O427" s="12">
        <f t="shared" si="153"/>
        <v>9.7049029208533047E-3</v>
      </c>
      <c r="P427">
        <v>1.5122889100000001</v>
      </c>
    </row>
    <row r="428" spans="1:16" x14ac:dyDescent="0.35">
      <c r="A428">
        <v>1083</v>
      </c>
      <c r="B428">
        <v>71</v>
      </c>
      <c r="C428" t="s">
        <v>207</v>
      </c>
      <c r="D428" t="s">
        <v>2633</v>
      </c>
      <c r="E428" t="s">
        <v>1308</v>
      </c>
      <c r="F428" t="s">
        <v>20</v>
      </c>
      <c r="G428" t="s">
        <v>11</v>
      </c>
      <c r="H428" t="s">
        <v>16</v>
      </c>
      <c r="I428">
        <v>1.3735658500000001</v>
      </c>
      <c r="J428">
        <v>1.3735658500000001</v>
      </c>
      <c r="K428">
        <v>2180.8249999999998</v>
      </c>
      <c r="L428">
        <v>3024.5770619999998</v>
      </c>
      <c r="M428">
        <f t="shared" si="151"/>
        <v>2995.5067448262498</v>
      </c>
      <c r="N428">
        <f t="shared" si="152"/>
        <v>29.070317173750027</v>
      </c>
      <c r="O428" s="12">
        <f t="shared" si="153"/>
        <v>9.7046408671786211E-3</v>
      </c>
      <c r="P428">
        <v>4.5368655799999997</v>
      </c>
    </row>
    <row r="429" spans="1:16" x14ac:dyDescent="0.35">
      <c r="A429">
        <v>1084</v>
      </c>
      <c r="B429">
        <v>156</v>
      </c>
      <c r="C429" t="s">
        <v>13</v>
      </c>
      <c r="D429" t="s">
        <v>2629</v>
      </c>
      <c r="E429" t="s">
        <v>1309</v>
      </c>
      <c r="F429" t="s">
        <v>15</v>
      </c>
      <c r="G429" t="s">
        <v>11</v>
      </c>
      <c r="H429" t="s">
        <v>16</v>
      </c>
      <c r="I429">
        <v>5700</v>
      </c>
      <c r="J429">
        <v>5700</v>
      </c>
      <c r="K429">
        <v>0.77900000000000003</v>
      </c>
      <c r="L429">
        <v>4483.3245580000003</v>
      </c>
      <c r="M429">
        <f t="shared" si="151"/>
        <v>4440.3</v>
      </c>
      <c r="N429">
        <f t="shared" si="152"/>
        <v>43.02455800000007</v>
      </c>
      <c r="O429" s="12">
        <f t="shared" si="153"/>
        <v>9.6895610656937744E-3</v>
      </c>
      <c r="P429">
        <v>6.7249868299999997</v>
      </c>
    </row>
    <row r="430" spans="1:16" hidden="1" x14ac:dyDescent="0.35">
      <c r="A430">
        <v>1090</v>
      </c>
      <c r="B430">
        <v>150</v>
      </c>
      <c r="C430" t="s">
        <v>338</v>
      </c>
      <c r="D430" t="s">
        <v>2629</v>
      </c>
      <c r="E430" t="s">
        <v>1315</v>
      </c>
      <c r="F430" t="s">
        <v>24</v>
      </c>
      <c r="G430" t="s">
        <v>11</v>
      </c>
      <c r="H430" t="s">
        <v>16</v>
      </c>
      <c r="I430">
        <v>500</v>
      </c>
      <c r="J430">
        <v>500</v>
      </c>
      <c r="K430">
        <v>0.13100000000000001</v>
      </c>
      <c r="L430">
        <v>64.504999999999995</v>
      </c>
      <c r="M430">
        <v>65.5</v>
      </c>
      <c r="N430">
        <v>-0.99500000000000455</v>
      </c>
      <c r="O430" s="1">
        <v>-1.5190839694656557E-2</v>
      </c>
      <c r="P430">
        <v>9.6757499999999996E-2</v>
      </c>
    </row>
    <row r="431" spans="1:16" x14ac:dyDescent="0.35">
      <c r="A431">
        <v>1096</v>
      </c>
      <c r="B431">
        <v>85</v>
      </c>
      <c r="C431" t="s">
        <v>801</v>
      </c>
      <c r="D431" t="s">
        <v>2632</v>
      </c>
      <c r="E431" t="s">
        <v>1321</v>
      </c>
      <c r="F431" t="s">
        <v>24</v>
      </c>
      <c r="G431" t="s">
        <v>11</v>
      </c>
      <c r="H431" t="s">
        <v>16</v>
      </c>
      <c r="I431">
        <v>208.82584711999999</v>
      </c>
      <c r="J431">
        <v>208.82584711999999</v>
      </c>
      <c r="K431">
        <v>0.12690000000000001</v>
      </c>
      <c r="L431">
        <v>26.653476479999998</v>
      </c>
      <c r="M431">
        <f t="shared" ref="M431:M432" si="154">I431*K431</f>
        <v>26.499999999528001</v>
      </c>
      <c r="N431">
        <f t="shared" ref="N431:N432" si="155">L431-M431</f>
        <v>0.15347648047199769</v>
      </c>
      <c r="O431" s="12">
        <f t="shared" ref="O431:O432" si="156">IFERROR(N431/M431, 0)</f>
        <v>5.7915653009332569E-3</v>
      </c>
      <c r="P431">
        <v>0</v>
      </c>
    </row>
    <row r="432" spans="1:16" x14ac:dyDescent="0.35">
      <c r="A432">
        <v>1097</v>
      </c>
      <c r="B432">
        <v>85</v>
      </c>
      <c r="C432" t="s">
        <v>801</v>
      </c>
      <c r="D432" t="s">
        <v>2632</v>
      </c>
      <c r="E432" t="s">
        <v>1322</v>
      </c>
      <c r="F432" t="s">
        <v>24</v>
      </c>
      <c r="G432" t="s">
        <v>11</v>
      </c>
      <c r="H432" t="s">
        <v>16</v>
      </c>
      <c r="I432">
        <v>15392.46467818</v>
      </c>
      <c r="J432">
        <v>15392.46467818</v>
      </c>
      <c r="K432">
        <v>0.12740000000000001</v>
      </c>
      <c r="L432">
        <v>1972.3572979999999</v>
      </c>
      <c r="M432">
        <f t="shared" si="154"/>
        <v>1961.0000000001323</v>
      </c>
      <c r="N432">
        <f t="shared" si="155"/>
        <v>11.357297999867569</v>
      </c>
      <c r="O432" s="12">
        <f t="shared" si="156"/>
        <v>5.7915849055924541E-3</v>
      </c>
      <c r="P432">
        <v>0</v>
      </c>
    </row>
    <row r="433" spans="1:16" hidden="1" x14ac:dyDescent="0.35">
      <c r="A433">
        <v>1099</v>
      </c>
      <c r="B433">
        <v>245</v>
      </c>
      <c r="C433" t="s">
        <v>8</v>
      </c>
      <c r="D433" t="s">
        <v>2633</v>
      </c>
      <c r="E433" t="s">
        <v>1324</v>
      </c>
      <c r="F433" t="s">
        <v>10</v>
      </c>
      <c r="G433" t="s">
        <v>11</v>
      </c>
      <c r="H433" t="s">
        <v>16</v>
      </c>
      <c r="I433">
        <v>0.5</v>
      </c>
      <c r="J433">
        <v>0.5</v>
      </c>
      <c r="K433">
        <v>48000</v>
      </c>
      <c r="L433">
        <v>23999.999930000002</v>
      </c>
      <c r="M433">
        <v>24000</v>
      </c>
      <c r="N433">
        <v>-6.9999998231651261E-5</v>
      </c>
      <c r="O433" s="1">
        <v>-2.9166665929854693E-9</v>
      </c>
      <c r="P433">
        <v>0</v>
      </c>
    </row>
    <row r="434" spans="1:16" x14ac:dyDescent="0.35">
      <c r="A434">
        <v>1103</v>
      </c>
      <c r="B434">
        <v>217</v>
      </c>
      <c r="C434" t="s">
        <v>491</v>
      </c>
      <c r="D434" t="s">
        <v>2628</v>
      </c>
      <c r="E434" t="s">
        <v>1328</v>
      </c>
      <c r="F434" t="s">
        <v>15</v>
      </c>
      <c r="G434" t="s">
        <v>11</v>
      </c>
      <c r="H434" t="s">
        <v>16</v>
      </c>
      <c r="I434">
        <v>88.575055660000004</v>
      </c>
      <c r="J434">
        <v>88.575055660000004</v>
      </c>
      <c r="K434">
        <v>0.68764999999999998</v>
      </c>
      <c r="L434">
        <v>61.499336880000001</v>
      </c>
      <c r="M434">
        <f t="shared" ref="M434:M437" si="157">I434*K434</f>
        <v>60.908637024599003</v>
      </c>
      <c r="N434">
        <f t="shared" ref="N434:N437" si="158">L434-M434</f>
        <v>0.59069985540099879</v>
      </c>
      <c r="O434" s="12">
        <f t="shared" ref="O434:O437" si="159">IFERROR(N434/M434, 0)</f>
        <v>9.6981295963400795E-3</v>
      </c>
      <c r="P434">
        <v>9.2248999999999998E-2</v>
      </c>
    </row>
    <row r="435" spans="1:16" x14ac:dyDescent="0.35">
      <c r="A435">
        <v>1104</v>
      </c>
      <c r="B435">
        <v>217</v>
      </c>
      <c r="C435" t="s">
        <v>491</v>
      </c>
      <c r="D435" t="s">
        <v>2628</v>
      </c>
      <c r="E435" t="s">
        <v>1329</v>
      </c>
      <c r="F435" t="s">
        <v>435</v>
      </c>
      <c r="G435" t="s">
        <v>11</v>
      </c>
      <c r="H435" t="s">
        <v>16</v>
      </c>
      <c r="I435">
        <v>1</v>
      </c>
      <c r="J435">
        <v>1</v>
      </c>
      <c r="K435">
        <v>45.765430000000002</v>
      </c>
      <c r="L435">
        <v>46.209575860000001</v>
      </c>
      <c r="M435">
        <f t="shared" si="157"/>
        <v>45.765430000000002</v>
      </c>
      <c r="N435">
        <f t="shared" si="158"/>
        <v>0.444145859999999</v>
      </c>
      <c r="O435" s="12">
        <f t="shared" si="159"/>
        <v>9.7048331021908681E-3</v>
      </c>
      <c r="P435">
        <v>6.9314360000000005E-2</v>
      </c>
    </row>
    <row r="436" spans="1:16" x14ac:dyDescent="0.35">
      <c r="A436">
        <v>1105</v>
      </c>
      <c r="B436">
        <v>217</v>
      </c>
      <c r="C436" t="s">
        <v>491</v>
      </c>
      <c r="D436" t="s">
        <v>2628</v>
      </c>
      <c r="E436" t="s">
        <v>1330</v>
      </c>
      <c r="F436" t="s">
        <v>18</v>
      </c>
      <c r="G436" t="s">
        <v>11</v>
      </c>
      <c r="H436" t="s">
        <v>16</v>
      </c>
      <c r="I436">
        <v>3.6000000299999999</v>
      </c>
      <c r="J436">
        <v>3.6000000299999999</v>
      </c>
      <c r="K436">
        <v>32.512345600000003</v>
      </c>
      <c r="L436">
        <v>118.1803542</v>
      </c>
      <c r="M436">
        <f t="shared" si="157"/>
        <v>117.04444513537038</v>
      </c>
      <c r="N436">
        <f t="shared" si="158"/>
        <v>1.1359090646296153</v>
      </c>
      <c r="O436" s="12">
        <f t="shared" si="159"/>
        <v>9.7049378406284387E-3</v>
      </c>
      <c r="P436">
        <v>0.17727053000000001</v>
      </c>
    </row>
    <row r="437" spans="1:16" x14ac:dyDescent="0.35">
      <c r="A437">
        <v>1107</v>
      </c>
      <c r="B437">
        <v>179</v>
      </c>
      <c r="C437" t="s">
        <v>333</v>
      </c>
      <c r="D437" t="s">
        <v>2629</v>
      </c>
      <c r="E437" t="s">
        <v>1332</v>
      </c>
      <c r="F437" t="s">
        <v>303</v>
      </c>
      <c r="G437" t="s">
        <v>11</v>
      </c>
      <c r="H437" t="s">
        <v>16</v>
      </c>
      <c r="I437">
        <v>9160.57107</v>
      </c>
      <c r="J437">
        <v>9160.57107</v>
      </c>
      <c r="K437">
        <v>4.9700000000000001E-2</v>
      </c>
      <c r="L437">
        <v>455.28038220000002</v>
      </c>
      <c r="M437">
        <f t="shared" si="157"/>
        <v>455.28038217900001</v>
      </c>
      <c r="N437">
        <f t="shared" si="158"/>
        <v>2.100000529026147E-8</v>
      </c>
      <c r="O437" s="12">
        <f t="shared" si="159"/>
        <v>4.6125434155001692E-11</v>
      </c>
      <c r="P437">
        <v>0.68292056999999995</v>
      </c>
    </row>
    <row r="438" spans="1:16" hidden="1" x14ac:dyDescent="0.35">
      <c r="A438">
        <v>1112</v>
      </c>
      <c r="B438">
        <v>1</v>
      </c>
      <c r="C438" t="s">
        <v>556</v>
      </c>
      <c r="D438" t="s">
        <v>2629</v>
      </c>
      <c r="E438" t="s">
        <v>1337</v>
      </c>
      <c r="F438" t="s">
        <v>933</v>
      </c>
      <c r="G438" t="s">
        <v>11</v>
      </c>
      <c r="H438" t="s">
        <v>16</v>
      </c>
      <c r="I438">
        <v>5525.30887463</v>
      </c>
      <c r="J438">
        <v>5525.30887463</v>
      </c>
      <c r="K438">
        <v>2.5299999999999999E-6</v>
      </c>
      <c r="L438">
        <v>1.397903E-2</v>
      </c>
      <c r="M438">
        <v>1.39790314528139E-2</v>
      </c>
      <c r="N438">
        <v>-1.4528139004321705E-9</v>
      </c>
      <c r="O438" s="1">
        <v>-1.0392808009168098E-7</v>
      </c>
      <c r="P438">
        <v>2.0959999999999999E-5</v>
      </c>
    </row>
    <row r="439" spans="1:16" hidden="1" x14ac:dyDescent="0.35">
      <c r="A439">
        <v>1114</v>
      </c>
      <c r="B439">
        <v>1</v>
      </c>
      <c r="C439" t="s">
        <v>556</v>
      </c>
      <c r="D439" t="s">
        <v>2629</v>
      </c>
      <c r="E439" t="s">
        <v>1339</v>
      </c>
      <c r="F439" t="s">
        <v>188</v>
      </c>
      <c r="G439" t="s">
        <v>11</v>
      </c>
      <c r="H439" t="s">
        <v>16</v>
      </c>
      <c r="I439">
        <v>2958.5251751999999</v>
      </c>
      <c r="J439">
        <v>2958.5251751999999</v>
      </c>
      <c r="K439">
        <v>1.3499999999999999E-5</v>
      </c>
      <c r="L439">
        <v>3.9821740000000001E-2</v>
      </c>
      <c r="M439">
        <v>3.99400898652E-2</v>
      </c>
      <c r="N439">
        <v>-1.1834986519999868E-4</v>
      </c>
      <c r="O439" s="1">
        <v>-2.9631847499451301E-3</v>
      </c>
      <c r="P439">
        <v>5.9729999999999999E-5</v>
      </c>
    </row>
    <row r="440" spans="1:16" hidden="1" x14ac:dyDescent="0.35">
      <c r="A440">
        <v>1115</v>
      </c>
      <c r="B440">
        <v>1</v>
      </c>
      <c r="C440" t="s">
        <v>556</v>
      </c>
      <c r="D440" t="s">
        <v>2629</v>
      </c>
      <c r="E440" t="s">
        <v>1340</v>
      </c>
      <c r="F440" t="s">
        <v>75</v>
      </c>
      <c r="G440" t="s">
        <v>11</v>
      </c>
      <c r="H440" t="s">
        <v>16</v>
      </c>
      <c r="I440">
        <v>75.725571950000003</v>
      </c>
      <c r="J440">
        <v>75.725571950000003</v>
      </c>
      <c r="K440">
        <v>6.5928999999999998E-4</v>
      </c>
      <c r="L440">
        <v>4.8359859999999998E-2</v>
      </c>
      <c r="M440">
        <v>4.9925112330915504E-2</v>
      </c>
      <c r="N440">
        <v>-1.5652523309155064E-3</v>
      </c>
      <c r="O440" s="1">
        <v>-3.1352004188606369E-2</v>
      </c>
      <c r="P440">
        <v>7.2529999999999998E-5</v>
      </c>
    </row>
    <row r="441" spans="1:16" hidden="1" x14ac:dyDescent="0.35">
      <c r="A441">
        <v>1117</v>
      </c>
      <c r="B441">
        <v>1</v>
      </c>
      <c r="C441" t="s">
        <v>556</v>
      </c>
      <c r="D441" t="s">
        <v>2629</v>
      </c>
      <c r="E441" t="s">
        <v>1343</v>
      </c>
      <c r="F441" t="s">
        <v>1342</v>
      </c>
      <c r="G441" t="s">
        <v>11</v>
      </c>
      <c r="H441" t="s">
        <v>16</v>
      </c>
      <c r="I441">
        <v>391.01748379999998</v>
      </c>
      <c r="J441">
        <v>391.01748379999998</v>
      </c>
      <c r="K441">
        <v>1.2768E-4</v>
      </c>
      <c r="L441">
        <v>4.7023759999999998E-2</v>
      </c>
      <c r="M441">
        <v>4.9925112331583997E-2</v>
      </c>
      <c r="N441">
        <v>-2.9013523315839992E-3</v>
      </c>
      <c r="O441" s="1">
        <v>-5.8114087201532924E-2</v>
      </c>
      <c r="P441">
        <v>7.0530000000000004E-5</v>
      </c>
    </row>
    <row r="442" spans="1:16" hidden="1" x14ac:dyDescent="0.35">
      <c r="A442">
        <v>1122</v>
      </c>
      <c r="B442">
        <v>1</v>
      </c>
      <c r="C442" t="s">
        <v>556</v>
      </c>
      <c r="D442" t="s">
        <v>2629</v>
      </c>
      <c r="E442" t="s">
        <v>1348</v>
      </c>
      <c r="F442" t="s">
        <v>117</v>
      </c>
      <c r="G442" t="s">
        <v>11</v>
      </c>
      <c r="H442" t="s">
        <v>16</v>
      </c>
      <c r="I442">
        <v>60778.39762096</v>
      </c>
      <c r="J442">
        <v>60778.39762096</v>
      </c>
      <c r="K442">
        <v>1.15E-6</v>
      </c>
      <c r="L442">
        <v>6.9895150000000003E-2</v>
      </c>
      <c r="M442">
        <v>6.9895157264104002E-2</v>
      </c>
      <c r="N442">
        <v>-7.2641039988718958E-9</v>
      </c>
      <c r="O442" s="1">
        <v>-1.0392857364100268E-7</v>
      </c>
      <c r="P442">
        <v>1.0484000000000001E-4</v>
      </c>
    </row>
    <row r="443" spans="1:16" x14ac:dyDescent="0.35">
      <c r="A443">
        <v>1123</v>
      </c>
      <c r="B443">
        <v>24</v>
      </c>
      <c r="C443" t="s">
        <v>697</v>
      </c>
      <c r="D443" t="s">
        <v>2632</v>
      </c>
      <c r="E443" t="s">
        <v>1349</v>
      </c>
      <c r="F443" t="s">
        <v>18</v>
      </c>
      <c r="G443" t="s">
        <v>11</v>
      </c>
      <c r="H443" t="s">
        <v>16</v>
      </c>
      <c r="I443">
        <v>0.45</v>
      </c>
      <c r="J443">
        <v>0.45</v>
      </c>
      <c r="K443">
        <v>34.141006849999997</v>
      </c>
      <c r="L443">
        <v>15.51255443</v>
      </c>
      <c r="M443">
        <f>I443*K443</f>
        <v>15.3634530825</v>
      </c>
      <c r="N443">
        <f t="shared" ref="N443" si="160">L443-M443</f>
        <v>0.14910134750000026</v>
      </c>
      <c r="O443" s="12">
        <f t="shared" ref="O443" si="161">IFERROR(N443/M443, 0)</f>
        <v>9.7049372103616902E-3</v>
      </c>
      <c r="P443">
        <v>2.3268830000000001E-2</v>
      </c>
    </row>
    <row r="444" spans="1:16" hidden="1" x14ac:dyDescent="0.35">
      <c r="A444">
        <v>1124</v>
      </c>
      <c r="B444">
        <v>24</v>
      </c>
      <c r="C444" t="s">
        <v>697</v>
      </c>
      <c r="D444" t="s">
        <v>2632</v>
      </c>
      <c r="E444" t="s">
        <v>1350</v>
      </c>
      <c r="F444" t="s">
        <v>24</v>
      </c>
      <c r="G444" t="s">
        <v>11</v>
      </c>
      <c r="H444" t="s">
        <v>16</v>
      </c>
      <c r="I444">
        <v>10</v>
      </c>
      <c r="J444">
        <v>10</v>
      </c>
      <c r="K444">
        <v>0.24</v>
      </c>
      <c r="L444">
        <v>1.39347829</v>
      </c>
      <c r="M444">
        <v>2.4</v>
      </c>
      <c r="N444">
        <v>-1.0065217099999999</v>
      </c>
      <c r="O444" s="5">
        <v>-0.41938404583333333</v>
      </c>
      <c r="P444">
        <v>2.0902099999999999E-3</v>
      </c>
    </row>
    <row r="445" spans="1:16" hidden="1" x14ac:dyDescent="0.35">
      <c r="A445">
        <v>1126</v>
      </c>
      <c r="B445">
        <v>142</v>
      </c>
      <c r="C445" t="s">
        <v>102</v>
      </c>
      <c r="D445" t="s">
        <v>2628</v>
      </c>
      <c r="E445" t="s">
        <v>1352</v>
      </c>
      <c r="F445" t="s">
        <v>188</v>
      </c>
      <c r="G445" t="s">
        <v>11</v>
      </c>
      <c r="H445" t="s">
        <v>16</v>
      </c>
      <c r="I445">
        <v>1280</v>
      </c>
      <c r="J445">
        <v>1280</v>
      </c>
      <c r="K445">
        <v>1.4409999999999999E-5</v>
      </c>
      <c r="L445">
        <v>1.8086399999999999E-2</v>
      </c>
      <c r="M445">
        <v>1.8444799999999997E-2</v>
      </c>
      <c r="N445">
        <v>-3.583999999999983E-4</v>
      </c>
      <c r="O445" s="1">
        <v>-1.9430950728660565E-2</v>
      </c>
      <c r="P445">
        <v>2.7120000000000001E-5</v>
      </c>
    </row>
    <row r="446" spans="1:16" hidden="1" x14ac:dyDescent="0.35">
      <c r="A446">
        <v>1127</v>
      </c>
      <c r="B446">
        <v>142</v>
      </c>
      <c r="C446" t="s">
        <v>102</v>
      </c>
      <c r="D446" t="s">
        <v>2628</v>
      </c>
      <c r="E446" t="s">
        <v>1353</v>
      </c>
      <c r="F446" t="s">
        <v>24</v>
      </c>
      <c r="G446" t="s">
        <v>11</v>
      </c>
      <c r="H446" t="s">
        <v>16</v>
      </c>
      <c r="I446">
        <v>33</v>
      </c>
      <c r="J446">
        <v>33</v>
      </c>
      <c r="K446">
        <v>0.15</v>
      </c>
      <c r="L446">
        <v>4.4177295900000004</v>
      </c>
      <c r="M446">
        <v>4.95</v>
      </c>
      <c r="N446">
        <v>-0.53227040999999975</v>
      </c>
      <c r="O446" s="5">
        <v>-0.10752937575757571</v>
      </c>
      <c r="P446">
        <v>6.6265899999999999E-3</v>
      </c>
    </row>
    <row r="447" spans="1:16" x14ac:dyDescent="0.35">
      <c r="A447">
        <v>1128</v>
      </c>
      <c r="B447">
        <v>142</v>
      </c>
      <c r="C447" t="s">
        <v>102</v>
      </c>
      <c r="D447" t="s">
        <v>2628</v>
      </c>
      <c r="E447" t="s">
        <v>1354</v>
      </c>
      <c r="F447" t="s">
        <v>15</v>
      </c>
      <c r="G447" t="s">
        <v>11</v>
      </c>
      <c r="H447" t="s">
        <v>16</v>
      </c>
      <c r="I447">
        <v>25.00000013</v>
      </c>
      <c r="J447">
        <v>25.00000013</v>
      </c>
      <c r="K447">
        <v>0.7</v>
      </c>
      <c r="L447">
        <v>17.66953221</v>
      </c>
      <c r="M447">
        <f t="shared" ref="M447:M450" si="162">I447*K447</f>
        <v>17.500000091</v>
      </c>
      <c r="N447">
        <f t="shared" ref="N447:N450" si="163">L447-M447</f>
        <v>0.16953211899999943</v>
      </c>
      <c r="O447" s="12">
        <f t="shared" ref="O447:O450" si="164">IFERROR(N447/M447, 0)</f>
        <v>9.6875496067675669E-3</v>
      </c>
      <c r="P447">
        <v>2.650429E-2</v>
      </c>
    </row>
    <row r="448" spans="1:16" x14ac:dyDescent="0.35">
      <c r="A448">
        <v>1129</v>
      </c>
      <c r="B448">
        <v>142</v>
      </c>
      <c r="C448" t="s">
        <v>102</v>
      </c>
      <c r="D448" t="s">
        <v>2628</v>
      </c>
      <c r="E448" t="s">
        <v>1355</v>
      </c>
      <c r="F448" t="s">
        <v>15</v>
      </c>
      <c r="G448" t="s">
        <v>11</v>
      </c>
      <c r="H448" t="s">
        <v>16</v>
      </c>
      <c r="I448">
        <v>50.000000129999997</v>
      </c>
      <c r="J448">
        <v>50.000000129999997</v>
      </c>
      <c r="K448">
        <v>0.7</v>
      </c>
      <c r="L448">
        <v>35.28359004</v>
      </c>
      <c r="M448">
        <f t="shared" si="162"/>
        <v>35.000000090999997</v>
      </c>
      <c r="N448">
        <f t="shared" si="163"/>
        <v>0.28358994900000312</v>
      </c>
      <c r="O448" s="12">
        <f t="shared" si="164"/>
        <v>8.1025699503619788E-3</v>
      </c>
      <c r="P448">
        <v>5.2925380000000001E-2</v>
      </c>
    </row>
    <row r="449" spans="1:16" x14ac:dyDescent="0.35">
      <c r="A449">
        <v>1130</v>
      </c>
      <c r="B449">
        <v>142</v>
      </c>
      <c r="C449" t="s">
        <v>102</v>
      </c>
      <c r="D449" t="s">
        <v>2628</v>
      </c>
      <c r="E449" t="s">
        <v>1356</v>
      </c>
      <c r="F449" t="s">
        <v>15</v>
      </c>
      <c r="G449" t="s">
        <v>11</v>
      </c>
      <c r="H449" t="s">
        <v>16</v>
      </c>
      <c r="I449">
        <v>2400</v>
      </c>
      <c r="J449">
        <v>2400</v>
      </c>
      <c r="K449">
        <v>0.7</v>
      </c>
      <c r="L449">
        <v>1689.752888</v>
      </c>
      <c r="M449">
        <f t="shared" si="162"/>
        <v>1680</v>
      </c>
      <c r="N449">
        <f t="shared" si="163"/>
        <v>9.7528879999999845</v>
      </c>
      <c r="O449" s="12">
        <f t="shared" si="164"/>
        <v>5.8052904761904667E-3</v>
      </c>
      <c r="P449">
        <v>2.53462933</v>
      </c>
    </row>
    <row r="450" spans="1:16" x14ac:dyDescent="0.35">
      <c r="A450">
        <v>1131</v>
      </c>
      <c r="B450">
        <v>12</v>
      </c>
      <c r="C450" t="s">
        <v>346</v>
      </c>
      <c r="D450" t="s">
        <v>2629</v>
      </c>
      <c r="E450" t="s">
        <v>1357</v>
      </c>
      <c r="F450" t="s">
        <v>15</v>
      </c>
      <c r="G450" t="s">
        <v>11</v>
      </c>
      <c r="H450" t="s">
        <v>16</v>
      </c>
      <c r="I450">
        <v>1000</v>
      </c>
      <c r="J450">
        <v>1000</v>
      </c>
      <c r="K450">
        <v>0.69</v>
      </c>
      <c r="L450">
        <v>696.69270300000005</v>
      </c>
      <c r="M450">
        <f t="shared" si="162"/>
        <v>690</v>
      </c>
      <c r="N450">
        <f t="shared" si="163"/>
        <v>6.6927030000000514</v>
      </c>
      <c r="O450" s="12">
        <f t="shared" si="164"/>
        <v>9.6995695652174665E-3</v>
      </c>
      <c r="P450">
        <v>1.04503905</v>
      </c>
    </row>
    <row r="451" spans="1:16" hidden="1" x14ac:dyDescent="0.35">
      <c r="A451">
        <v>1134</v>
      </c>
      <c r="B451">
        <v>142</v>
      </c>
      <c r="C451" t="s">
        <v>102</v>
      </c>
      <c r="D451" t="s">
        <v>2628</v>
      </c>
      <c r="E451" t="s">
        <v>1361</v>
      </c>
      <c r="F451" t="s">
        <v>652</v>
      </c>
      <c r="G451" t="s">
        <v>11</v>
      </c>
      <c r="H451" t="s">
        <v>16</v>
      </c>
      <c r="I451">
        <v>51.205243459999998</v>
      </c>
      <c r="J451">
        <v>51.205243459999998</v>
      </c>
      <c r="K451">
        <v>9.8000000000000004E-2</v>
      </c>
      <c r="L451">
        <v>5.0181138499999998</v>
      </c>
      <c r="M451">
        <v>5.0181138590799996</v>
      </c>
      <c r="N451">
        <v>-9.079999863104149E-9</v>
      </c>
      <c r="O451" s="1">
        <v>-1.8094447671159137E-9</v>
      </c>
      <c r="P451">
        <v>7.5271699999999997E-3</v>
      </c>
    </row>
    <row r="452" spans="1:16" hidden="1" x14ac:dyDescent="0.35">
      <c r="A452">
        <v>1135</v>
      </c>
      <c r="B452">
        <v>142</v>
      </c>
      <c r="C452" t="s">
        <v>102</v>
      </c>
      <c r="D452" t="s">
        <v>2628</v>
      </c>
      <c r="E452" t="s">
        <v>1362</v>
      </c>
      <c r="F452" t="s">
        <v>1026</v>
      </c>
      <c r="G452" t="s">
        <v>11</v>
      </c>
      <c r="H452" t="s">
        <v>16</v>
      </c>
      <c r="I452">
        <v>314.34329987000001</v>
      </c>
      <c r="J452">
        <v>314.34329987000001</v>
      </c>
      <c r="K452">
        <v>0.54</v>
      </c>
      <c r="L452">
        <v>168.36125290000001</v>
      </c>
      <c r="M452">
        <v>169.7453819298</v>
      </c>
      <c r="N452">
        <v>-1.3841290297999933</v>
      </c>
      <c r="O452" s="1">
        <v>-8.1541483724865901E-3</v>
      </c>
      <c r="P452">
        <v>0.25254187</v>
      </c>
    </row>
    <row r="453" spans="1:16" x14ac:dyDescent="0.35">
      <c r="A453">
        <v>1138</v>
      </c>
      <c r="B453">
        <v>125</v>
      </c>
      <c r="C453" t="s">
        <v>810</v>
      </c>
      <c r="D453" t="s">
        <v>2629</v>
      </c>
      <c r="E453" t="s">
        <v>1365</v>
      </c>
      <c r="F453" t="s">
        <v>20</v>
      </c>
      <c r="G453" t="s">
        <v>11</v>
      </c>
      <c r="H453" t="s">
        <v>16</v>
      </c>
      <c r="I453">
        <v>1</v>
      </c>
      <c r="J453">
        <v>1</v>
      </c>
      <c r="K453">
        <v>2191.076</v>
      </c>
      <c r="L453">
        <v>2203.5381560000001</v>
      </c>
      <c r="M453">
        <f t="shared" ref="M453:M471" si="165">I453*K453</f>
        <v>2191.076</v>
      </c>
      <c r="N453">
        <f t="shared" ref="N453:N471" si="166">L453-M453</f>
        <v>12.46215600000005</v>
      </c>
      <c r="O453" s="12">
        <f t="shared" ref="O453:O471" si="167">IFERROR(N453/M453, 0)</f>
        <v>5.687687693169954E-3</v>
      </c>
      <c r="P453">
        <v>3.3053072299999999</v>
      </c>
    </row>
    <row r="454" spans="1:16" x14ac:dyDescent="0.35">
      <c r="A454">
        <v>1139</v>
      </c>
      <c r="B454">
        <v>142</v>
      </c>
      <c r="C454" t="s">
        <v>102</v>
      </c>
      <c r="D454" t="s">
        <v>2628</v>
      </c>
      <c r="E454" t="s">
        <v>1366</v>
      </c>
      <c r="F454" t="s">
        <v>15</v>
      </c>
      <c r="G454" t="s">
        <v>11</v>
      </c>
      <c r="H454" t="s">
        <v>16</v>
      </c>
      <c r="I454">
        <v>34.457516179999999</v>
      </c>
      <c r="J454">
        <v>34.457516179999999</v>
      </c>
      <c r="K454">
        <v>0.65200000000000002</v>
      </c>
      <c r="L454">
        <v>22.504410549999999</v>
      </c>
      <c r="M454">
        <f t="shared" si="165"/>
        <v>22.46630054936</v>
      </c>
      <c r="N454">
        <f t="shared" si="166"/>
        <v>3.8110000639999697E-2</v>
      </c>
      <c r="O454" s="12">
        <f t="shared" si="167"/>
        <v>1.6963184729176669E-3</v>
      </c>
      <c r="P454">
        <v>3.3756609999999999E-2</v>
      </c>
    </row>
    <row r="455" spans="1:16" x14ac:dyDescent="0.35">
      <c r="A455">
        <v>1140</v>
      </c>
      <c r="B455">
        <v>142</v>
      </c>
      <c r="C455" t="s">
        <v>102</v>
      </c>
      <c r="D455" t="s">
        <v>2628</v>
      </c>
      <c r="E455" t="s">
        <v>1367</v>
      </c>
      <c r="F455" t="s">
        <v>41</v>
      </c>
      <c r="G455" t="s">
        <v>11</v>
      </c>
      <c r="H455" t="s">
        <v>16</v>
      </c>
      <c r="I455">
        <v>175</v>
      </c>
      <c r="J455">
        <v>175</v>
      </c>
      <c r="K455">
        <v>1.2845</v>
      </c>
      <c r="L455">
        <v>226.3956245</v>
      </c>
      <c r="M455">
        <f t="shared" si="165"/>
        <v>224.78749999999999</v>
      </c>
      <c r="N455">
        <f t="shared" si="166"/>
        <v>1.6081245000000024</v>
      </c>
      <c r="O455" s="12">
        <f t="shared" si="167"/>
        <v>7.1539765333926593E-3</v>
      </c>
      <c r="P455">
        <v>0.33959342999999997</v>
      </c>
    </row>
    <row r="456" spans="1:16" x14ac:dyDescent="0.35">
      <c r="A456">
        <v>1141</v>
      </c>
      <c r="B456">
        <v>115</v>
      </c>
      <c r="C456" t="s">
        <v>88</v>
      </c>
      <c r="D456" t="s">
        <v>2629</v>
      </c>
      <c r="E456" t="s">
        <v>1368</v>
      </c>
      <c r="F456" t="s">
        <v>20</v>
      </c>
      <c r="G456" t="s">
        <v>11</v>
      </c>
      <c r="H456" t="s">
        <v>16</v>
      </c>
      <c r="I456">
        <v>0.17464278999999999</v>
      </c>
      <c r="J456">
        <v>0.17464278999999999</v>
      </c>
      <c r="K456">
        <v>2201.1979999999999</v>
      </c>
      <c r="L456">
        <v>387.21026380000001</v>
      </c>
      <c r="M456">
        <f t="shared" si="165"/>
        <v>384.42336006241993</v>
      </c>
      <c r="N456">
        <f t="shared" si="166"/>
        <v>2.7869037375800758</v>
      </c>
      <c r="O456" s="12">
        <f t="shared" si="167"/>
        <v>7.249569165431461E-3</v>
      </c>
      <c r="P456">
        <v>0.58081539000000004</v>
      </c>
    </row>
    <row r="457" spans="1:16" x14ac:dyDescent="0.35">
      <c r="A457">
        <v>1143</v>
      </c>
      <c r="B457">
        <v>8</v>
      </c>
      <c r="C457" t="s">
        <v>338</v>
      </c>
      <c r="D457" t="s">
        <v>2629</v>
      </c>
      <c r="E457" t="s">
        <v>1370</v>
      </c>
      <c r="F457" t="s">
        <v>24</v>
      </c>
      <c r="G457" t="s">
        <v>11</v>
      </c>
      <c r="H457" t="s">
        <v>16</v>
      </c>
      <c r="I457">
        <v>775</v>
      </c>
      <c r="J457">
        <v>775</v>
      </c>
      <c r="K457">
        <v>0.125</v>
      </c>
      <c r="L457">
        <v>97.622628890000001</v>
      </c>
      <c r="M457">
        <f t="shared" si="165"/>
        <v>96.875</v>
      </c>
      <c r="N457">
        <f t="shared" si="166"/>
        <v>0.74762889000000143</v>
      </c>
      <c r="O457" s="12">
        <f t="shared" si="167"/>
        <v>7.7174595096774342E-3</v>
      </c>
      <c r="P457">
        <v>0.14643394000000001</v>
      </c>
    </row>
    <row r="458" spans="1:16" x14ac:dyDescent="0.35">
      <c r="A458">
        <v>1144</v>
      </c>
      <c r="B458">
        <v>43</v>
      </c>
      <c r="C458" t="s">
        <v>165</v>
      </c>
      <c r="D458" t="s">
        <v>2633</v>
      </c>
      <c r="E458" t="s">
        <v>1371</v>
      </c>
      <c r="F458" t="s">
        <v>10</v>
      </c>
      <c r="G458" t="s">
        <v>11</v>
      </c>
      <c r="H458" t="s">
        <v>16</v>
      </c>
      <c r="I458">
        <v>1.8644200000000001E-3</v>
      </c>
      <c r="J458">
        <v>1.8644200000000001E-3</v>
      </c>
      <c r="K458">
        <v>48200</v>
      </c>
      <c r="L458">
        <v>90.495526580000003</v>
      </c>
      <c r="M458">
        <f t="shared" si="165"/>
        <v>89.865044000000012</v>
      </c>
      <c r="N458">
        <f t="shared" si="166"/>
        <v>0.6304825799999918</v>
      </c>
      <c r="O458" s="12">
        <f t="shared" si="167"/>
        <v>7.0158823936033654E-3</v>
      </c>
      <c r="P458">
        <v>0.13574327999999999</v>
      </c>
    </row>
    <row r="459" spans="1:16" x14ac:dyDescent="0.35">
      <c r="A459">
        <v>1145</v>
      </c>
      <c r="B459">
        <v>43</v>
      </c>
      <c r="C459" t="s">
        <v>165</v>
      </c>
      <c r="D459" t="s">
        <v>2633</v>
      </c>
      <c r="E459" t="s">
        <v>1372</v>
      </c>
      <c r="F459" t="s">
        <v>10</v>
      </c>
      <c r="G459" t="s">
        <v>11</v>
      </c>
      <c r="H459" t="s">
        <v>16</v>
      </c>
      <c r="I459">
        <v>4.1090600000000003E-3</v>
      </c>
      <c r="J459">
        <v>4.1090600000000003E-3</v>
      </c>
      <c r="K459">
        <v>48400</v>
      </c>
      <c r="L459">
        <v>200.2428056</v>
      </c>
      <c r="M459">
        <f t="shared" si="165"/>
        <v>198.87850400000002</v>
      </c>
      <c r="N459">
        <f t="shared" si="166"/>
        <v>1.3643015999999761</v>
      </c>
      <c r="O459" s="12">
        <f t="shared" si="167"/>
        <v>6.8599751735862616E-3</v>
      </c>
      <c r="P459">
        <v>0.30036420000000003</v>
      </c>
    </row>
    <row r="460" spans="1:16" x14ac:dyDescent="0.35">
      <c r="A460">
        <v>1146</v>
      </c>
      <c r="B460">
        <v>43</v>
      </c>
      <c r="C460" t="s">
        <v>165</v>
      </c>
      <c r="D460" t="s">
        <v>2633</v>
      </c>
      <c r="E460" t="s">
        <v>1373</v>
      </c>
      <c r="F460" t="s">
        <v>10</v>
      </c>
      <c r="G460" t="s">
        <v>11</v>
      </c>
      <c r="H460" t="s">
        <v>16</v>
      </c>
      <c r="I460">
        <v>4.1090600000000003E-3</v>
      </c>
      <c r="J460">
        <v>4.1090600000000003E-3</v>
      </c>
      <c r="K460">
        <v>48600</v>
      </c>
      <c r="L460">
        <v>201.20774750000001</v>
      </c>
      <c r="M460">
        <f t="shared" si="165"/>
        <v>199.70031600000002</v>
      </c>
      <c r="N460">
        <f t="shared" si="166"/>
        <v>1.5074314999999956</v>
      </c>
      <c r="O460" s="12">
        <f t="shared" si="167"/>
        <v>7.5484682758338523E-3</v>
      </c>
      <c r="P460">
        <v>0.30181162</v>
      </c>
    </row>
    <row r="461" spans="1:16" x14ac:dyDescent="0.35">
      <c r="A461">
        <v>1148</v>
      </c>
      <c r="B461">
        <v>205</v>
      </c>
      <c r="C461" t="s">
        <v>62</v>
      </c>
      <c r="D461" t="s">
        <v>2632</v>
      </c>
      <c r="E461" t="s">
        <v>1375</v>
      </c>
      <c r="F461" t="s">
        <v>39</v>
      </c>
      <c r="G461" t="s">
        <v>11</v>
      </c>
      <c r="H461" t="s">
        <v>16</v>
      </c>
      <c r="I461">
        <v>0.49</v>
      </c>
      <c r="J461">
        <v>0.49</v>
      </c>
      <c r="K461">
        <v>199</v>
      </c>
      <c r="L461">
        <v>98.277479200000002</v>
      </c>
      <c r="M461">
        <f t="shared" si="165"/>
        <v>97.51</v>
      </c>
      <c r="N461">
        <f t="shared" si="166"/>
        <v>0.76747919999999681</v>
      </c>
      <c r="O461" s="12">
        <f t="shared" si="167"/>
        <v>7.870774279561038E-3</v>
      </c>
      <c r="P461">
        <v>0.14741620999999999</v>
      </c>
    </row>
    <row r="462" spans="1:16" x14ac:dyDescent="0.35">
      <c r="A462">
        <v>1149</v>
      </c>
      <c r="B462">
        <v>114</v>
      </c>
      <c r="C462" t="s">
        <v>471</v>
      </c>
      <c r="D462" t="s">
        <v>2629</v>
      </c>
      <c r="E462" t="s">
        <v>1376</v>
      </c>
      <c r="F462" t="s">
        <v>36</v>
      </c>
      <c r="G462" t="s">
        <v>11</v>
      </c>
      <c r="H462" t="s">
        <v>16</v>
      </c>
      <c r="I462">
        <v>75000</v>
      </c>
      <c r="J462">
        <v>75000</v>
      </c>
      <c r="K462">
        <v>3.04E-2</v>
      </c>
      <c r="L462">
        <v>2280</v>
      </c>
      <c r="M462">
        <f t="shared" si="165"/>
        <v>2280</v>
      </c>
      <c r="N462">
        <f t="shared" si="166"/>
        <v>0</v>
      </c>
      <c r="O462" s="12">
        <f t="shared" si="167"/>
        <v>0</v>
      </c>
      <c r="P462">
        <v>3.42</v>
      </c>
    </row>
    <row r="463" spans="1:16" x14ac:dyDescent="0.35">
      <c r="A463">
        <v>1150</v>
      </c>
      <c r="B463">
        <v>125</v>
      </c>
      <c r="C463" t="s">
        <v>810</v>
      </c>
      <c r="D463" t="s">
        <v>2629</v>
      </c>
      <c r="E463" t="s">
        <v>1377</v>
      </c>
      <c r="F463" t="s">
        <v>24</v>
      </c>
      <c r="G463" t="s">
        <v>11</v>
      </c>
      <c r="H463" t="s">
        <v>16</v>
      </c>
      <c r="I463">
        <v>1597.6035946100001</v>
      </c>
      <c r="J463">
        <v>1597.6035946100001</v>
      </c>
      <c r="K463">
        <v>0.125</v>
      </c>
      <c r="L463">
        <v>201.21049439999999</v>
      </c>
      <c r="M463">
        <f t="shared" si="165"/>
        <v>199.70044932625001</v>
      </c>
      <c r="N463">
        <f t="shared" si="166"/>
        <v>1.5100450737499784</v>
      </c>
      <c r="O463" s="12">
        <f t="shared" si="167"/>
        <v>7.5615507067939665E-3</v>
      </c>
      <c r="P463">
        <v>0.30181574</v>
      </c>
    </row>
    <row r="464" spans="1:16" x14ac:dyDescent="0.35">
      <c r="A464">
        <v>1151</v>
      </c>
      <c r="B464">
        <v>114</v>
      </c>
      <c r="C464" t="s">
        <v>471</v>
      </c>
      <c r="D464" t="s">
        <v>2629</v>
      </c>
      <c r="E464" t="s">
        <v>1378</v>
      </c>
      <c r="F464" t="s">
        <v>41</v>
      </c>
      <c r="G464" t="s">
        <v>11</v>
      </c>
      <c r="H464" t="s">
        <v>16</v>
      </c>
      <c r="I464">
        <v>2300</v>
      </c>
      <c r="J464">
        <v>2300</v>
      </c>
      <c r="K464">
        <v>1.284</v>
      </c>
      <c r="L464">
        <v>2975.0542300000002</v>
      </c>
      <c r="M464">
        <f t="shared" si="165"/>
        <v>2953.2000000000003</v>
      </c>
      <c r="N464">
        <f t="shared" si="166"/>
        <v>21.854229999999916</v>
      </c>
      <c r="O464" s="12">
        <f t="shared" si="167"/>
        <v>7.4001862386563434E-3</v>
      </c>
      <c r="P464">
        <v>4.4625813399999998</v>
      </c>
    </row>
    <row r="465" spans="1:16" x14ac:dyDescent="0.35">
      <c r="A465">
        <v>1152</v>
      </c>
      <c r="B465">
        <v>142</v>
      </c>
      <c r="C465" t="s">
        <v>102</v>
      </c>
      <c r="D465" t="s">
        <v>2628</v>
      </c>
      <c r="E465" t="s">
        <v>1379</v>
      </c>
      <c r="F465" t="s">
        <v>24</v>
      </c>
      <c r="G465" t="s">
        <v>11</v>
      </c>
      <c r="H465" t="s">
        <v>16</v>
      </c>
      <c r="I465">
        <v>33</v>
      </c>
      <c r="J465">
        <v>33</v>
      </c>
      <c r="K465">
        <v>0.126</v>
      </c>
      <c r="L465">
        <v>4.1682975100000004</v>
      </c>
      <c r="M465">
        <f t="shared" si="165"/>
        <v>4.1580000000000004</v>
      </c>
      <c r="N465">
        <f t="shared" si="166"/>
        <v>1.029751000000001E-2</v>
      </c>
      <c r="O465" s="12">
        <f t="shared" si="167"/>
        <v>2.4765536315536339E-3</v>
      </c>
      <c r="P465">
        <v>6.2524399999999997E-3</v>
      </c>
    </row>
    <row r="466" spans="1:16" x14ac:dyDescent="0.35">
      <c r="A466">
        <v>1153</v>
      </c>
      <c r="B466">
        <v>142</v>
      </c>
      <c r="C466" t="s">
        <v>102</v>
      </c>
      <c r="D466" t="s">
        <v>2628</v>
      </c>
      <c r="E466" t="s">
        <v>1380</v>
      </c>
      <c r="F466" t="s">
        <v>15</v>
      </c>
      <c r="G466" t="s">
        <v>11</v>
      </c>
      <c r="H466" t="s">
        <v>16</v>
      </c>
      <c r="I466">
        <v>50</v>
      </c>
      <c r="J466">
        <v>50</v>
      </c>
      <c r="K466">
        <v>0.65500000000000003</v>
      </c>
      <c r="L466">
        <v>32.992418999999998</v>
      </c>
      <c r="M466">
        <f t="shared" si="165"/>
        <v>32.75</v>
      </c>
      <c r="N466">
        <f t="shared" si="166"/>
        <v>0.24241899999999816</v>
      </c>
      <c r="O466" s="12">
        <f t="shared" si="167"/>
        <v>7.4021068702289517E-3</v>
      </c>
      <c r="P466">
        <v>4.9488619999999997E-2</v>
      </c>
    </row>
    <row r="467" spans="1:16" x14ac:dyDescent="0.35">
      <c r="A467">
        <v>1154</v>
      </c>
      <c r="B467">
        <v>142</v>
      </c>
      <c r="C467" t="s">
        <v>102</v>
      </c>
      <c r="D467" t="s">
        <v>2628</v>
      </c>
      <c r="E467" t="s">
        <v>1381</v>
      </c>
      <c r="F467" t="s">
        <v>435</v>
      </c>
      <c r="G467" t="s">
        <v>11</v>
      </c>
      <c r="H467" t="s">
        <v>16</v>
      </c>
      <c r="I467">
        <v>1</v>
      </c>
      <c r="J467">
        <v>1</v>
      </c>
      <c r="K467">
        <v>50</v>
      </c>
      <c r="L467">
        <v>50.120539139999998</v>
      </c>
      <c r="M467">
        <f t="shared" si="165"/>
        <v>50</v>
      </c>
      <c r="N467">
        <f t="shared" si="166"/>
        <v>0.12053913999999821</v>
      </c>
      <c r="O467" s="12">
        <f t="shared" si="167"/>
        <v>2.410782799999964E-3</v>
      </c>
      <c r="P467">
        <v>7.5180800000000006E-2</v>
      </c>
    </row>
    <row r="468" spans="1:16" x14ac:dyDescent="0.35">
      <c r="A468">
        <v>1155</v>
      </c>
      <c r="B468">
        <v>142</v>
      </c>
      <c r="C468" t="s">
        <v>102</v>
      </c>
      <c r="D468" t="s">
        <v>2628</v>
      </c>
      <c r="E468" t="s">
        <v>1382</v>
      </c>
      <c r="F468" t="s">
        <v>10</v>
      </c>
      <c r="G468" t="s">
        <v>11</v>
      </c>
      <c r="H468" t="s">
        <v>16</v>
      </c>
      <c r="I468">
        <v>1.8499999999999999E-2</v>
      </c>
      <c r="J468">
        <v>1.8499999999999999E-2</v>
      </c>
      <c r="K468">
        <v>49000</v>
      </c>
      <c r="L468">
        <v>911.52265020000004</v>
      </c>
      <c r="M468">
        <f t="shared" si="165"/>
        <v>906.5</v>
      </c>
      <c r="N468">
        <f t="shared" si="166"/>
        <v>5.0226502000000437</v>
      </c>
      <c r="O468" s="12">
        <f t="shared" si="167"/>
        <v>5.5407062327634234E-3</v>
      </c>
      <c r="P468">
        <v>1.3672839699999999</v>
      </c>
    </row>
    <row r="469" spans="1:16" x14ac:dyDescent="0.35">
      <c r="A469">
        <v>1169</v>
      </c>
      <c r="B469">
        <v>222</v>
      </c>
      <c r="C469" t="s">
        <v>320</v>
      </c>
      <c r="D469" t="s">
        <v>2633</v>
      </c>
      <c r="E469" t="s">
        <v>1396</v>
      </c>
      <c r="F469" t="s">
        <v>18</v>
      </c>
      <c r="G469" t="s">
        <v>11</v>
      </c>
      <c r="H469" t="s">
        <v>16</v>
      </c>
      <c r="I469">
        <v>9</v>
      </c>
      <c r="J469">
        <v>9</v>
      </c>
      <c r="K469">
        <v>32</v>
      </c>
      <c r="L469">
        <v>290.79502220000001</v>
      </c>
      <c r="M469">
        <f t="shared" si="165"/>
        <v>288</v>
      </c>
      <c r="N469">
        <f t="shared" si="166"/>
        <v>2.7950222000000053</v>
      </c>
      <c r="O469" s="12">
        <f t="shared" si="167"/>
        <v>9.7049381944444638E-3</v>
      </c>
      <c r="P469">
        <v>0.43619253000000002</v>
      </c>
    </row>
    <row r="470" spans="1:16" x14ac:dyDescent="0.35">
      <c r="A470">
        <v>1170</v>
      </c>
      <c r="B470">
        <v>222</v>
      </c>
      <c r="C470" t="s">
        <v>320</v>
      </c>
      <c r="D470" t="s">
        <v>2633</v>
      </c>
      <c r="E470" t="s">
        <v>1397</v>
      </c>
      <c r="F470" t="s">
        <v>20</v>
      </c>
      <c r="G470" t="s">
        <v>11</v>
      </c>
      <c r="H470" t="s">
        <v>16</v>
      </c>
      <c r="I470">
        <v>0.7</v>
      </c>
      <c r="J470">
        <v>0.7</v>
      </c>
      <c r="K470">
        <v>2124</v>
      </c>
      <c r="L470">
        <v>1500.244678</v>
      </c>
      <c r="M470">
        <f t="shared" si="165"/>
        <v>1486.8</v>
      </c>
      <c r="N470">
        <f t="shared" si="166"/>
        <v>13.444678000000067</v>
      </c>
      <c r="O470" s="12">
        <f t="shared" si="167"/>
        <v>9.0426943771859478E-3</v>
      </c>
      <c r="P470">
        <v>2.2503670100000002</v>
      </c>
    </row>
    <row r="471" spans="1:16" x14ac:dyDescent="0.35">
      <c r="A471">
        <v>1174</v>
      </c>
      <c r="B471">
        <v>125</v>
      </c>
      <c r="C471" t="s">
        <v>810</v>
      </c>
      <c r="D471" t="s">
        <v>2629</v>
      </c>
      <c r="E471" t="s">
        <v>1401</v>
      </c>
      <c r="F471" t="s">
        <v>24</v>
      </c>
      <c r="G471" t="s">
        <v>11</v>
      </c>
      <c r="H471" t="s">
        <v>16</v>
      </c>
      <c r="I471">
        <v>4267.1036180800002</v>
      </c>
      <c r="J471">
        <v>4267.1036180800002</v>
      </c>
      <c r="K471">
        <v>0.11700000000000001</v>
      </c>
      <c r="L471">
        <v>505.1667607</v>
      </c>
      <c r="M471">
        <f t="shared" si="165"/>
        <v>499.25112331536008</v>
      </c>
      <c r="N471">
        <f t="shared" si="166"/>
        <v>5.9156373846399219</v>
      </c>
      <c r="O471" s="12">
        <f t="shared" si="167"/>
        <v>1.184902168142587E-2</v>
      </c>
      <c r="P471">
        <v>0.75775013000000002</v>
      </c>
    </row>
    <row r="472" spans="1:16" hidden="1" x14ac:dyDescent="0.35">
      <c r="A472">
        <v>1175</v>
      </c>
      <c r="B472">
        <v>24</v>
      </c>
      <c r="C472" t="s">
        <v>697</v>
      </c>
      <c r="D472" t="s">
        <v>2632</v>
      </c>
      <c r="E472" t="s">
        <v>1402</v>
      </c>
      <c r="F472" t="s">
        <v>846</v>
      </c>
      <c r="G472" t="s">
        <v>11</v>
      </c>
      <c r="H472" t="s">
        <v>16</v>
      </c>
      <c r="I472">
        <v>61.701527589999998</v>
      </c>
      <c r="J472">
        <v>61.701527589999998</v>
      </c>
      <c r="K472">
        <v>1.6182780000000001E-2</v>
      </c>
      <c r="L472">
        <v>0.99850223999999999</v>
      </c>
      <c r="M472">
        <v>0.99850224665290022</v>
      </c>
      <c r="N472">
        <v>-6.6529002307191831E-9</v>
      </c>
      <c r="O472" s="1">
        <v>-6.6628795809128185E-9</v>
      </c>
      <c r="P472">
        <v>1.4977499999999999E-3</v>
      </c>
    </row>
    <row r="473" spans="1:16" x14ac:dyDescent="0.35">
      <c r="A473">
        <v>1178</v>
      </c>
      <c r="B473">
        <v>110</v>
      </c>
      <c r="C473" t="s">
        <v>124</v>
      </c>
      <c r="D473" t="s">
        <v>2633</v>
      </c>
      <c r="E473" t="s">
        <v>1405</v>
      </c>
      <c r="F473" t="s">
        <v>15</v>
      </c>
      <c r="G473" t="s">
        <v>11</v>
      </c>
      <c r="H473" t="s">
        <v>16</v>
      </c>
      <c r="I473">
        <v>805</v>
      </c>
      <c r="J473">
        <v>805</v>
      </c>
      <c r="K473">
        <v>0.61699999999999999</v>
      </c>
      <c r="L473">
        <v>502.40587099999999</v>
      </c>
      <c r="M473">
        <f>I473*K473</f>
        <v>496.685</v>
      </c>
      <c r="N473">
        <f t="shared" ref="N473" si="168">L473-M473</f>
        <v>5.7208709999999883</v>
      </c>
      <c r="O473" s="12">
        <f t="shared" ref="O473" si="169">IFERROR(N473/M473, 0)</f>
        <v>1.1518107049739752E-2</v>
      </c>
      <c r="P473">
        <v>0.75360879999999997</v>
      </c>
    </row>
    <row r="474" spans="1:16" hidden="1" x14ac:dyDescent="0.35">
      <c r="A474">
        <v>1182</v>
      </c>
      <c r="B474">
        <v>233</v>
      </c>
      <c r="C474" t="s">
        <v>352</v>
      </c>
      <c r="D474" t="s">
        <v>2633</v>
      </c>
      <c r="E474" t="s">
        <v>1410</v>
      </c>
      <c r="F474" t="s">
        <v>303</v>
      </c>
      <c r="G474" t="s">
        <v>11</v>
      </c>
      <c r="H474" t="s">
        <v>16</v>
      </c>
      <c r="I474">
        <v>1449.1559809800001</v>
      </c>
      <c r="J474">
        <v>1449.1559809800001</v>
      </c>
      <c r="K474">
        <v>5.0999999999999997E-2</v>
      </c>
      <c r="L474">
        <v>73.906955019999998</v>
      </c>
      <c r="M474">
        <v>73.906955029979997</v>
      </c>
      <c r="N474">
        <v>-9.9799990493920632E-9</v>
      </c>
      <c r="O474" s="1">
        <v>-1.3503463977569805E-10</v>
      </c>
      <c r="P474">
        <v>0</v>
      </c>
    </row>
    <row r="475" spans="1:16" x14ac:dyDescent="0.35">
      <c r="A475">
        <v>1183</v>
      </c>
      <c r="B475">
        <v>233</v>
      </c>
      <c r="C475" t="s">
        <v>352</v>
      </c>
      <c r="D475" t="s">
        <v>2633</v>
      </c>
      <c r="E475" t="s">
        <v>1411</v>
      </c>
      <c r="F475" t="s">
        <v>41</v>
      </c>
      <c r="G475" t="s">
        <v>11</v>
      </c>
      <c r="H475" t="s">
        <v>16</v>
      </c>
      <c r="I475">
        <v>73.906955030000006</v>
      </c>
      <c r="J475">
        <v>73.906955030000006</v>
      </c>
      <c r="K475">
        <v>1.2854000000000001</v>
      </c>
      <c r="L475">
        <v>96.040178449999999</v>
      </c>
      <c r="M475">
        <f>I475*K475</f>
        <v>94.999999995562021</v>
      </c>
      <c r="N475">
        <f t="shared" ref="N475" si="170">L475-M475</f>
        <v>1.040178454437978</v>
      </c>
      <c r="O475" s="12">
        <f t="shared" ref="O475" si="171">IFERROR(N475/M475, 0)</f>
        <v>1.0949246889332321E-2</v>
      </c>
      <c r="P475">
        <v>0</v>
      </c>
    </row>
    <row r="476" spans="1:16" hidden="1" x14ac:dyDescent="0.35">
      <c r="A476">
        <v>1189</v>
      </c>
      <c r="B476">
        <v>133</v>
      </c>
      <c r="C476" t="s">
        <v>183</v>
      </c>
      <c r="D476" t="s">
        <v>2629</v>
      </c>
      <c r="E476" t="s">
        <v>1417</v>
      </c>
      <c r="F476" t="s">
        <v>117</v>
      </c>
      <c r="G476" t="s">
        <v>11</v>
      </c>
      <c r="H476" t="s">
        <v>16</v>
      </c>
      <c r="I476">
        <v>328079.30960702</v>
      </c>
      <c r="J476">
        <v>328079.30960702</v>
      </c>
      <c r="K476">
        <v>1.3999999999999999E-6</v>
      </c>
      <c r="L476">
        <v>0.45931102000000001</v>
      </c>
      <c r="M476">
        <v>0.45931103344982799</v>
      </c>
      <c r="N476">
        <v>-1.34498279735773E-8</v>
      </c>
      <c r="O476" s="1">
        <v>-2.9282614598994752E-8</v>
      </c>
      <c r="P476">
        <v>6.8895999999999996E-4</v>
      </c>
    </row>
    <row r="477" spans="1:16" hidden="1" x14ac:dyDescent="0.35">
      <c r="A477">
        <v>1190</v>
      </c>
      <c r="B477">
        <v>133</v>
      </c>
      <c r="C477" t="s">
        <v>183</v>
      </c>
      <c r="D477" t="s">
        <v>2629</v>
      </c>
      <c r="E477" t="s">
        <v>1418</v>
      </c>
      <c r="F477" t="s">
        <v>117</v>
      </c>
      <c r="G477" t="s">
        <v>11</v>
      </c>
      <c r="H477" t="s">
        <v>16</v>
      </c>
      <c r="I477">
        <v>137724.44781104001</v>
      </c>
      <c r="J477">
        <v>137724.44781104001</v>
      </c>
      <c r="K477">
        <v>1.4500000000000001E-6</v>
      </c>
      <c r="L477">
        <v>0.19970044000000001</v>
      </c>
      <c r="M477">
        <v>0.19970044932600803</v>
      </c>
      <c r="N477">
        <v>-9.3260080213930507E-9</v>
      </c>
      <c r="O477" s="1">
        <v>-4.669998516712639E-8</v>
      </c>
      <c r="P477">
        <v>2.9954E-4</v>
      </c>
    </row>
    <row r="478" spans="1:16" hidden="1" x14ac:dyDescent="0.35">
      <c r="A478">
        <v>1191</v>
      </c>
      <c r="B478">
        <v>133</v>
      </c>
      <c r="C478" t="s">
        <v>183</v>
      </c>
      <c r="D478" t="s">
        <v>2629</v>
      </c>
      <c r="E478" t="s">
        <v>1419</v>
      </c>
      <c r="F478" t="s">
        <v>117</v>
      </c>
      <c r="G478" t="s">
        <v>11</v>
      </c>
      <c r="H478" t="s">
        <v>16</v>
      </c>
      <c r="I478">
        <v>133133.63288401</v>
      </c>
      <c r="J478">
        <v>133133.63288401</v>
      </c>
      <c r="K478">
        <v>1.5E-6</v>
      </c>
      <c r="L478">
        <v>0.19970043000000001</v>
      </c>
      <c r="M478">
        <v>0.19970044932601502</v>
      </c>
      <c r="N478">
        <v>-1.9326015010534547E-8</v>
      </c>
      <c r="O478" s="1">
        <v>-9.6775020165249786E-8</v>
      </c>
      <c r="P478">
        <v>2.9953E-4</v>
      </c>
    </row>
    <row r="479" spans="1:16" x14ac:dyDescent="0.35">
      <c r="A479">
        <v>1193</v>
      </c>
      <c r="B479">
        <v>217</v>
      </c>
      <c r="C479" t="s">
        <v>491</v>
      </c>
      <c r="D479" t="s">
        <v>2628</v>
      </c>
      <c r="E479" t="s">
        <v>1421</v>
      </c>
      <c r="F479" t="s">
        <v>493</v>
      </c>
      <c r="G479" t="s">
        <v>11</v>
      </c>
      <c r="H479" t="s">
        <v>16</v>
      </c>
      <c r="I479">
        <v>1827.0855363799999</v>
      </c>
      <c r="J479">
        <v>1827.0855363799999</v>
      </c>
      <c r="K479">
        <v>1.093E-2</v>
      </c>
      <c r="L479">
        <v>20.193212429999999</v>
      </c>
      <c r="M479">
        <f t="shared" ref="M479:M480" si="172">I479*K479</f>
        <v>19.970044912633401</v>
      </c>
      <c r="N479">
        <f t="shared" ref="N479:N480" si="173">L479-M479</f>
        <v>0.22316751736659768</v>
      </c>
      <c r="O479" s="12">
        <f t="shared" ref="O479:O480" si="174">IFERROR(N479/M479, 0)</f>
        <v>1.1175113443306179E-2</v>
      </c>
      <c r="P479">
        <v>3.028981E-2</v>
      </c>
    </row>
    <row r="480" spans="1:16" x14ac:dyDescent="0.35">
      <c r="A480">
        <v>1194</v>
      </c>
      <c r="B480">
        <v>217</v>
      </c>
      <c r="C480" t="s">
        <v>491</v>
      </c>
      <c r="D480" t="s">
        <v>2628</v>
      </c>
      <c r="E480" t="s">
        <v>1422</v>
      </c>
      <c r="F480" t="s">
        <v>499</v>
      </c>
      <c r="G480" t="s">
        <v>11</v>
      </c>
      <c r="H480" t="s">
        <v>16</v>
      </c>
      <c r="I480">
        <v>80</v>
      </c>
      <c r="J480">
        <v>80</v>
      </c>
      <c r="K480">
        <v>1.01234</v>
      </c>
      <c r="L480">
        <v>81.857988480000003</v>
      </c>
      <c r="M480">
        <f t="shared" si="172"/>
        <v>80.987200000000001</v>
      </c>
      <c r="N480">
        <f t="shared" si="173"/>
        <v>0.87078848000000164</v>
      </c>
      <c r="O480" s="12">
        <f t="shared" si="174"/>
        <v>1.0752174170733172E-2</v>
      </c>
      <c r="P480">
        <v>0.12278698</v>
      </c>
    </row>
    <row r="481" spans="1:16" hidden="1" x14ac:dyDescent="0.35">
      <c r="A481">
        <v>1196</v>
      </c>
      <c r="B481">
        <v>133</v>
      </c>
      <c r="C481" t="s">
        <v>183</v>
      </c>
      <c r="D481" t="s">
        <v>2629</v>
      </c>
      <c r="E481" t="s">
        <v>1424</v>
      </c>
      <c r="F481" t="s">
        <v>475</v>
      </c>
      <c r="G481" t="s">
        <v>11</v>
      </c>
      <c r="H481" t="s">
        <v>16</v>
      </c>
      <c r="I481">
        <v>10641.23175805</v>
      </c>
      <c r="J481">
        <v>10641.23175805</v>
      </c>
      <c r="K481">
        <v>2.8160000000000001E-5</v>
      </c>
      <c r="L481">
        <v>0.29965708000000002</v>
      </c>
      <c r="M481">
        <v>0.29965708630668803</v>
      </c>
      <c r="N481">
        <v>-6.3066880051643182E-9</v>
      </c>
      <c r="O481" s="1">
        <v>-2.104635028957618E-8</v>
      </c>
      <c r="P481">
        <v>4.4946999999999999E-4</v>
      </c>
    </row>
    <row r="482" spans="1:16" x14ac:dyDescent="0.35">
      <c r="A482">
        <v>1202</v>
      </c>
      <c r="B482">
        <v>43</v>
      </c>
      <c r="C482" t="s">
        <v>165</v>
      </c>
      <c r="D482" t="s">
        <v>2633</v>
      </c>
      <c r="E482" t="s">
        <v>1430</v>
      </c>
      <c r="F482" t="s">
        <v>10</v>
      </c>
      <c r="G482" t="s">
        <v>11</v>
      </c>
      <c r="H482" t="s">
        <v>16</v>
      </c>
      <c r="I482">
        <v>8.5525E-4</v>
      </c>
      <c r="J482">
        <v>8.5525E-4</v>
      </c>
      <c r="K482">
        <v>46750</v>
      </c>
      <c r="L482">
        <v>40.621012219999997</v>
      </c>
      <c r="M482">
        <f t="shared" ref="M482:M486" si="175">I482*K482</f>
        <v>39.982937499999998</v>
      </c>
      <c r="N482">
        <f t="shared" ref="N482:N486" si="176">L482-M482</f>
        <v>0.63807471999999876</v>
      </c>
      <c r="O482" s="12">
        <f t="shared" ref="O482:O486" si="177">IFERROR(N482/M482, 0)</f>
        <v>1.5958675372463538E-2</v>
      </c>
      <c r="P482">
        <v>6.0931510000000001E-2</v>
      </c>
    </row>
    <row r="483" spans="1:16" x14ac:dyDescent="0.35">
      <c r="A483">
        <v>1207</v>
      </c>
      <c r="B483">
        <v>92</v>
      </c>
      <c r="C483" t="s">
        <v>135</v>
      </c>
      <c r="D483" t="s">
        <v>2629</v>
      </c>
      <c r="E483" t="s">
        <v>1436</v>
      </c>
      <c r="F483" t="s">
        <v>24</v>
      </c>
      <c r="G483" t="s">
        <v>11</v>
      </c>
      <c r="H483" t="s">
        <v>16</v>
      </c>
      <c r="I483">
        <v>426.34596355000002</v>
      </c>
      <c r="J483">
        <v>426.34596355000002</v>
      </c>
      <c r="K483">
        <v>0.1171</v>
      </c>
      <c r="L483">
        <v>50.635923939999998</v>
      </c>
      <c r="M483">
        <f t="shared" si="175"/>
        <v>49.925112331705002</v>
      </c>
      <c r="N483">
        <f t="shared" si="176"/>
        <v>0.71081160829499623</v>
      </c>
      <c r="O483" s="12">
        <f t="shared" si="177"/>
        <v>1.4237556514091096E-2</v>
      </c>
      <c r="P483">
        <v>7.5953880000000001E-2</v>
      </c>
    </row>
    <row r="484" spans="1:16" x14ac:dyDescent="0.35">
      <c r="A484">
        <v>1208</v>
      </c>
      <c r="B484">
        <v>92</v>
      </c>
      <c r="C484" t="s">
        <v>135</v>
      </c>
      <c r="D484" t="s">
        <v>2629</v>
      </c>
      <c r="E484" t="s">
        <v>1437</v>
      </c>
      <c r="F484" t="s">
        <v>24</v>
      </c>
      <c r="G484" t="s">
        <v>11</v>
      </c>
      <c r="H484" t="s">
        <v>16</v>
      </c>
      <c r="I484">
        <v>24706.966853469999</v>
      </c>
      <c r="J484">
        <v>24706.966853469999</v>
      </c>
      <c r="K484">
        <v>0.1172</v>
      </c>
      <c r="L484">
        <v>2935.9454129999999</v>
      </c>
      <c r="M484">
        <f t="shared" si="175"/>
        <v>2895.656515226684</v>
      </c>
      <c r="N484">
        <f t="shared" si="176"/>
        <v>40.288897773315966</v>
      </c>
      <c r="O484" s="12">
        <f t="shared" si="177"/>
        <v>1.3913562455166402E-2</v>
      </c>
      <c r="P484">
        <v>4.4039181100000002</v>
      </c>
    </row>
    <row r="485" spans="1:16" x14ac:dyDescent="0.35">
      <c r="A485">
        <v>1211</v>
      </c>
      <c r="B485">
        <v>110</v>
      </c>
      <c r="C485" t="s">
        <v>124</v>
      </c>
      <c r="D485" t="s">
        <v>2633</v>
      </c>
      <c r="E485" t="s">
        <v>1440</v>
      </c>
      <c r="F485" t="s">
        <v>24</v>
      </c>
      <c r="G485" t="s">
        <v>11</v>
      </c>
      <c r="H485" t="s">
        <v>16</v>
      </c>
      <c r="I485">
        <v>4240</v>
      </c>
      <c r="J485">
        <v>4240</v>
      </c>
      <c r="K485">
        <v>0.11600000000000001</v>
      </c>
      <c r="L485">
        <v>497.49597920000002</v>
      </c>
      <c r="M485">
        <f t="shared" si="175"/>
        <v>491.84000000000003</v>
      </c>
      <c r="N485">
        <f t="shared" si="176"/>
        <v>5.6559791999999902</v>
      </c>
      <c r="O485" s="12">
        <f t="shared" si="177"/>
        <v>1.149963240078072E-2</v>
      </c>
      <c r="P485">
        <v>0.74624396000000004</v>
      </c>
    </row>
    <row r="486" spans="1:16" x14ac:dyDescent="0.35">
      <c r="A486">
        <v>1212</v>
      </c>
      <c r="B486">
        <v>215</v>
      </c>
      <c r="C486" t="s">
        <v>177</v>
      </c>
      <c r="D486" t="s">
        <v>2633</v>
      </c>
      <c r="E486" t="s">
        <v>1441</v>
      </c>
      <c r="F486" t="s">
        <v>15</v>
      </c>
      <c r="G486" t="s">
        <v>11</v>
      </c>
      <c r="H486" t="s">
        <v>16</v>
      </c>
      <c r="I486">
        <v>1055</v>
      </c>
      <c r="J486">
        <v>1055</v>
      </c>
      <c r="K486">
        <v>0.54749999999999999</v>
      </c>
      <c r="L486">
        <v>584.56675399999995</v>
      </c>
      <c r="M486">
        <f t="shared" si="175"/>
        <v>577.61249999999995</v>
      </c>
      <c r="N486">
        <f t="shared" si="176"/>
        <v>6.9542539999999917</v>
      </c>
      <c r="O486" s="12">
        <f t="shared" si="177"/>
        <v>1.2039652881473293E-2</v>
      </c>
      <c r="P486">
        <v>0.87685011999999996</v>
      </c>
    </row>
    <row r="487" spans="1:16" hidden="1" x14ac:dyDescent="0.35">
      <c r="A487">
        <v>1217</v>
      </c>
      <c r="B487">
        <v>245</v>
      </c>
      <c r="C487" t="s">
        <v>8</v>
      </c>
      <c r="D487" t="s">
        <v>2633</v>
      </c>
      <c r="E487" t="s">
        <v>1446</v>
      </c>
      <c r="F487" t="s">
        <v>10</v>
      </c>
      <c r="G487" t="s">
        <v>11</v>
      </c>
      <c r="H487" t="s">
        <v>16</v>
      </c>
      <c r="I487">
        <v>0.1</v>
      </c>
      <c r="J487">
        <v>0.1</v>
      </c>
      <c r="K487">
        <v>48370</v>
      </c>
      <c r="L487">
        <v>4836.9818800000003</v>
      </c>
      <c r="M487">
        <v>4837</v>
      </c>
      <c r="N487">
        <v>-1.8119999999726133E-2</v>
      </c>
      <c r="O487" s="1">
        <v>-3.746123630292771E-6</v>
      </c>
      <c r="P487">
        <v>0</v>
      </c>
    </row>
    <row r="488" spans="1:16" x14ac:dyDescent="0.35">
      <c r="A488">
        <v>1218</v>
      </c>
      <c r="B488">
        <v>43</v>
      </c>
      <c r="C488" t="s">
        <v>165</v>
      </c>
      <c r="D488" t="s">
        <v>2633</v>
      </c>
      <c r="E488" t="s">
        <v>1447</v>
      </c>
      <c r="F488" t="s">
        <v>10</v>
      </c>
      <c r="G488" t="s">
        <v>11</v>
      </c>
      <c r="H488" t="s">
        <v>16</v>
      </c>
      <c r="I488">
        <v>2.0681100000000002E-3</v>
      </c>
      <c r="J488">
        <v>2.0681100000000002E-3</v>
      </c>
      <c r="K488">
        <v>48280.9</v>
      </c>
      <c r="L488">
        <v>101.1546754</v>
      </c>
      <c r="M488">
        <f t="shared" ref="M488:M493" si="178">I488*K488</f>
        <v>99.850212099000018</v>
      </c>
      <c r="N488">
        <f t="shared" ref="N488:N493" si="179">L488-M488</f>
        <v>1.3044633009999842</v>
      </c>
      <c r="O488" s="12">
        <f t="shared" ref="O488:O493" si="180">IFERROR(N488/M488, 0)</f>
        <v>1.3064201603363928E-2</v>
      </c>
      <c r="P488">
        <v>0.15173201</v>
      </c>
    </row>
    <row r="489" spans="1:16" x14ac:dyDescent="0.35">
      <c r="A489">
        <v>1219</v>
      </c>
      <c r="B489">
        <v>43</v>
      </c>
      <c r="C489" t="s">
        <v>165</v>
      </c>
      <c r="D489" t="s">
        <v>2633</v>
      </c>
      <c r="E489" t="s">
        <v>1448</v>
      </c>
      <c r="F489" t="s">
        <v>15</v>
      </c>
      <c r="G489" t="s">
        <v>11</v>
      </c>
      <c r="H489" t="s">
        <v>16</v>
      </c>
      <c r="I489">
        <v>25</v>
      </c>
      <c r="J489">
        <v>25</v>
      </c>
      <c r="K489">
        <v>0.55549999999999999</v>
      </c>
      <c r="L489">
        <v>14.0677936</v>
      </c>
      <c r="M489">
        <f t="shared" si="178"/>
        <v>13.887499999999999</v>
      </c>
      <c r="N489">
        <f t="shared" si="179"/>
        <v>0.18029360000000061</v>
      </c>
      <c r="O489" s="12">
        <f t="shared" si="180"/>
        <v>1.2982437443744419E-2</v>
      </c>
      <c r="P489">
        <v>2.1101689999999999E-2</v>
      </c>
    </row>
    <row r="490" spans="1:16" x14ac:dyDescent="0.35">
      <c r="A490">
        <v>1220</v>
      </c>
      <c r="B490">
        <v>43</v>
      </c>
      <c r="C490" t="s">
        <v>165</v>
      </c>
      <c r="D490" t="s">
        <v>2633</v>
      </c>
      <c r="E490" t="s">
        <v>1449</v>
      </c>
      <c r="F490" t="s">
        <v>15</v>
      </c>
      <c r="G490" t="s">
        <v>11</v>
      </c>
      <c r="H490" t="s">
        <v>16</v>
      </c>
      <c r="I490">
        <v>25</v>
      </c>
      <c r="J490">
        <v>25</v>
      </c>
      <c r="K490">
        <v>0.5575</v>
      </c>
      <c r="L490">
        <v>14.0650887</v>
      </c>
      <c r="M490">
        <f t="shared" si="178"/>
        <v>13.9375</v>
      </c>
      <c r="N490">
        <f t="shared" si="179"/>
        <v>0.12758870000000044</v>
      </c>
      <c r="O490" s="12">
        <f t="shared" si="180"/>
        <v>9.1543461883408384E-3</v>
      </c>
      <c r="P490">
        <v>2.1097629999999999E-2</v>
      </c>
    </row>
    <row r="491" spans="1:16" x14ac:dyDescent="0.35">
      <c r="A491">
        <v>1221</v>
      </c>
      <c r="B491">
        <v>43</v>
      </c>
      <c r="C491" t="s">
        <v>165</v>
      </c>
      <c r="D491" t="s">
        <v>2633</v>
      </c>
      <c r="E491" t="s">
        <v>1450</v>
      </c>
      <c r="F491" t="s">
        <v>15</v>
      </c>
      <c r="G491" t="s">
        <v>11</v>
      </c>
      <c r="H491" t="s">
        <v>16</v>
      </c>
      <c r="I491">
        <v>25</v>
      </c>
      <c r="J491">
        <v>25</v>
      </c>
      <c r="K491">
        <v>0.55649999999999999</v>
      </c>
      <c r="L491">
        <v>14.0854818</v>
      </c>
      <c r="M491">
        <f t="shared" si="178"/>
        <v>13.9125</v>
      </c>
      <c r="N491">
        <f t="shared" si="179"/>
        <v>0.17298180000000052</v>
      </c>
      <c r="O491" s="12">
        <f t="shared" si="180"/>
        <v>1.2433552560646937E-2</v>
      </c>
      <c r="P491">
        <v>2.112822E-2</v>
      </c>
    </row>
    <row r="492" spans="1:16" x14ac:dyDescent="0.35">
      <c r="A492">
        <v>1222</v>
      </c>
      <c r="B492">
        <v>43</v>
      </c>
      <c r="C492" t="s">
        <v>165</v>
      </c>
      <c r="D492" t="s">
        <v>2633</v>
      </c>
      <c r="E492" t="s">
        <v>1451</v>
      </c>
      <c r="F492" t="s">
        <v>15</v>
      </c>
      <c r="G492" t="s">
        <v>11</v>
      </c>
      <c r="H492" t="s">
        <v>16</v>
      </c>
      <c r="I492">
        <v>25</v>
      </c>
      <c r="J492">
        <v>25</v>
      </c>
      <c r="K492">
        <v>0.55549999999999999</v>
      </c>
      <c r="L492">
        <v>14.0667072</v>
      </c>
      <c r="M492">
        <f t="shared" si="178"/>
        <v>13.887499999999999</v>
      </c>
      <c r="N492">
        <f t="shared" si="179"/>
        <v>0.17920720000000046</v>
      </c>
      <c r="O492" s="12">
        <f t="shared" si="180"/>
        <v>1.2904208820882121E-2</v>
      </c>
      <c r="P492">
        <v>2.110006E-2</v>
      </c>
    </row>
    <row r="493" spans="1:16" x14ac:dyDescent="0.35">
      <c r="A493">
        <v>1224</v>
      </c>
      <c r="B493">
        <v>222</v>
      </c>
      <c r="C493" t="s">
        <v>320</v>
      </c>
      <c r="D493" t="s">
        <v>2633</v>
      </c>
      <c r="E493" t="s">
        <v>1453</v>
      </c>
      <c r="F493" t="s">
        <v>39</v>
      </c>
      <c r="G493" t="s">
        <v>11</v>
      </c>
      <c r="H493" t="s">
        <v>16</v>
      </c>
      <c r="I493">
        <v>5.0999999999999996</v>
      </c>
      <c r="J493">
        <v>5.0999999999999996</v>
      </c>
      <c r="K493">
        <v>192.1</v>
      </c>
      <c r="L493">
        <v>987.91143580000005</v>
      </c>
      <c r="M493">
        <f t="shared" si="178"/>
        <v>979.70999999999992</v>
      </c>
      <c r="N493">
        <f t="shared" si="179"/>
        <v>8.2014358000001266</v>
      </c>
      <c r="O493" s="12">
        <f t="shared" si="180"/>
        <v>8.3712892590665881E-3</v>
      </c>
      <c r="P493">
        <v>1.48186715</v>
      </c>
    </row>
    <row r="494" spans="1:16" hidden="1" x14ac:dyDescent="0.35">
      <c r="A494">
        <v>1226</v>
      </c>
      <c r="B494">
        <v>245</v>
      </c>
      <c r="C494" t="s">
        <v>8</v>
      </c>
      <c r="D494" t="s">
        <v>2633</v>
      </c>
      <c r="E494" t="s">
        <v>1455</v>
      </c>
      <c r="F494" t="s">
        <v>10</v>
      </c>
      <c r="G494" t="s">
        <v>11</v>
      </c>
      <c r="H494" t="s">
        <v>16</v>
      </c>
      <c r="I494">
        <v>0.5</v>
      </c>
      <c r="J494">
        <v>0.5</v>
      </c>
      <c r="K494">
        <v>48330</v>
      </c>
      <c r="L494">
        <v>24164.999820000001</v>
      </c>
      <c r="M494">
        <v>24165</v>
      </c>
      <c r="N494">
        <v>-1.7999999909079634E-4</v>
      </c>
      <c r="O494" s="1">
        <v>-7.4487895340697845E-9</v>
      </c>
      <c r="P494">
        <v>0</v>
      </c>
    </row>
    <row r="495" spans="1:16" x14ac:dyDescent="0.35">
      <c r="A495">
        <v>1231</v>
      </c>
      <c r="B495">
        <v>110</v>
      </c>
      <c r="C495" t="s">
        <v>124</v>
      </c>
      <c r="D495" t="s">
        <v>2633</v>
      </c>
      <c r="E495" t="s">
        <v>1460</v>
      </c>
      <c r="F495" t="s">
        <v>15</v>
      </c>
      <c r="G495" t="s">
        <v>11</v>
      </c>
      <c r="H495" t="s">
        <v>16</v>
      </c>
      <c r="I495">
        <v>260</v>
      </c>
      <c r="J495">
        <v>260</v>
      </c>
      <c r="K495">
        <v>0.56000000000000005</v>
      </c>
      <c r="L495">
        <v>147.3420749</v>
      </c>
      <c r="M495">
        <f t="shared" ref="M495:M503" si="181">I495*K495</f>
        <v>145.60000000000002</v>
      </c>
      <c r="N495">
        <f t="shared" ref="N495:N503" si="182">L495-M495</f>
        <v>1.7420748999999773</v>
      </c>
      <c r="O495" s="12">
        <f t="shared" ref="O495:O503" si="183">IFERROR(N495/M495, 0)</f>
        <v>1.196480013736248E-2</v>
      </c>
      <c r="P495">
        <v>0.22101311000000001</v>
      </c>
    </row>
    <row r="496" spans="1:16" x14ac:dyDescent="0.35">
      <c r="A496">
        <v>1233</v>
      </c>
      <c r="B496">
        <v>215</v>
      </c>
      <c r="C496" t="s">
        <v>177</v>
      </c>
      <c r="D496" t="s">
        <v>2633</v>
      </c>
      <c r="E496" t="s">
        <v>1462</v>
      </c>
      <c r="F496" t="s">
        <v>15</v>
      </c>
      <c r="G496" t="s">
        <v>11</v>
      </c>
      <c r="H496" t="s">
        <v>16</v>
      </c>
      <c r="I496">
        <v>120</v>
      </c>
      <c r="J496">
        <v>120</v>
      </c>
      <c r="K496">
        <v>0.56000000000000005</v>
      </c>
      <c r="L496">
        <v>68.004034540000006</v>
      </c>
      <c r="M496">
        <f t="shared" si="181"/>
        <v>67.2</v>
      </c>
      <c r="N496">
        <f t="shared" si="182"/>
        <v>0.80403454000000352</v>
      </c>
      <c r="O496" s="12">
        <f t="shared" si="183"/>
        <v>1.1964799702381004E-2</v>
      </c>
      <c r="P496">
        <v>0.10200604000000001</v>
      </c>
    </row>
    <row r="497" spans="1:16" x14ac:dyDescent="0.35">
      <c r="A497">
        <v>1240</v>
      </c>
      <c r="B497">
        <v>179</v>
      </c>
      <c r="C497" t="s">
        <v>333</v>
      </c>
      <c r="D497" t="s">
        <v>2629</v>
      </c>
      <c r="E497" t="s">
        <v>1470</v>
      </c>
      <c r="F497" t="s">
        <v>20</v>
      </c>
      <c r="G497" t="s">
        <v>11</v>
      </c>
      <c r="H497" t="s">
        <v>16</v>
      </c>
      <c r="I497">
        <v>4.9925110000000002E-2</v>
      </c>
      <c r="J497">
        <v>4.9925110000000002E-2</v>
      </c>
      <c r="K497">
        <v>2000</v>
      </c>
      <c r="L497">
        <v>101.1155682</v>
      </c>
      <c r="M497">
        <f t="shared" si="181"/>
        <v>99.850220000000007</v>
      </c>
      <c r="N497">
        <f t="shared" si="182"/>
        <v>1.2653481999999912</v>
      </c>
      <c r="O497" s="12">
        <f t="shared" si="183"/>
        <v>1.2672462814803925E-2</v>
      </c>
      <c r="P497">
        <v>0.15167335000000001</v>
      </c>
    </row>
    <row r="498" spans="1:16" x14ac:dyDescent="0.35">
      <c r="A498">
        <v>1243</v>
      </c>
      <c r="B498">
        <v>110</v>
      </c>
      <c r="C498" t="s">
        <v>124</v>
      </c>
      <c r="D498" t="s">
        <v>2633</v>
      </c>
      <c r="E498" t="s">
        <v>1473</v>
      </c>
      <c r="F498" t="s">
        <v>24</v>
      </c>
      <c r="G498" t="s">
        <v>11</v>
      </c>
      <c r="H498" t="s">
        <v>16</v>
      </c>
      <c r="I498">
        <v>21000.1</v>
      </c>
      <c r="J498">
        <v>21000.1</v>
      </c>
      <c r="K498">
        <v>0.11600000000000001</v>
      </c>
      <c r="L498">
        <v>2464.787104</v>
      </c>
      <c r="M498">
        <f t="shared" si="181"/>
        <v>2436.0115999999998</v>
      </c>
      <c r="N498">
        <f t="shared" si="182"/>
        <v>28.775504000000183</v>
      </c>
      <c r="O498" s="12">
        <f t="shared" si="183"/>
        <v>1.1812548019065339E-2</v>
      </c>
      <c r="P498">
        <v>3.69718065</v>
      </c>
    </row>
    <row r="499" spans="1:16" x14ac:dyDescent="0.35">
      <c r="A499">
        <v>1246</v>
      </c>
      <c r="B499">
        <v>110</v>
      </c>
      <c r="C499" t="s">
        <v>124</v>
      </c>
      <c r="D499" t="s">
        <v>2633</v>
      </c>
      <c r="E499" t="s">
        <v>1476</v>
      </c>
      <c r="F499" t="s">
        <v>24</v>
      </c>
      <c r="G499" t="s">
        <v>11</v>
      </c>
      <c r="H499" t="s">
        <v>16</v>
      </c>
      <c r="I499">
        <v>20000</v>
      </c>
      <c r="J499">
        <v>20000</v>
      </c>
      <c r="K499">
        <v>0.11799999999999999</v>
      </c>
      <c r="L499">
        <v>2380.4367980000002</v>
      </c>
      <c r="M499">
        <f t="shared" si="181"/>
        <v>2360</v>
      </c>
      <c r="N499">
        <f t="shared" si="182"/>
        <v>20.436798000000181</v>
      </c>
      <c r="O499" s="12">
        <f t="shared" si="183"/>
        <v>8.6596601694916026E-3</v>
      </c>
      <c r="P499">
        <v>3.5706551900000001</v>
      </c>
    </row>
    <row r="500" spans="1:16" x14ac:dyDescent="0.35">
      <c r="A500">
        <v>1247</v>
      </c>
      <c r="B500">
        <v>215</v>
      </c>
      <c r="C500" t="s">
        <v>177</v>
      </c>
      <c r="D500" t="s">
        <v>2633</v>
      </c>
      <c r="E500" t="s">
        <v>1477</v>
      </c>
      <c r="F500" t="s">
        <v>39</v>
      </c>
      <c r="G500" t="s">
        <v>11</v>
      </c>
      <c r="H500" t="s">
        <v>16</v>
      </c>
      <c r="I500">
        <v>1</v>
      </c>
      <c r="J500">
        <v>1</v>
      </c>
      <c r="K500">
        <v>196.5</v>
      </c>
      <c r="L500">
        <v>198.30887999999999</v>
      </c>
      <c r="M500">
        <f t="shared" si="181"/>
        <v>196.5</v>
      </c>
      <c r="N500">
        <f t="shared" si="182"/>
        <v>1.8088799999999878</v>
      </c>
      <c r="O500" s="12">
        <f t="shared" si="183"/>
        <v>9.2054961832060446E-3</v>
      </c>
      <c r="P500">
        <v>0.29746331999999998</v>
      </c>
    </row>
    <row r="501" spans="1:16" x14ac:dyDescent="0.35">
      <c r="A501">
        <v>1248</v>
      </c>
      <c r="B501">
        <v>102</v>
      </c>
      <c r="C501" t="s">
        <v>22</v>
      </c>
      <c r="D501" t="s">
        <v>2629</v>
      </c>
      <c r="E501" t="s">
        <v>1478</v>
      </c>
      <c r="F501" t="s">
        <v>24</v>
      </c>
      <c r="G501" t="s">
        <v>11</v>
      </c>
      <c r="H501" t="s">
        <v>16</v>
      </c>
      <c r="I501">
        <v>91.1</v>
      </c>
      <c r="J501">
        <v>91.1</v>
      </c>
      <c r="K501">
        <v>0.11892207</v>
      </c>
      <c r="L501">
        <v>10.929307339999999</v>
      </c>
      <c r="M501">
        <f t="shared" si="181"/>
        <v>10.833800577</v>
      </c>
      <c r="N501">
        <f t="shared" si="182"/>
        <v>9.5506762999999495E-2</v>
      </c>
      <c r="O501" s="12">
        <f t="shared" si="183"/>
        <v>8.8156286726154953E-3</v>
      </c>
      <c r="P501">
        <v>1.6393959999999999E-2</v>
      </c>
    </row>
    <row r="502" spans="1:16" x14ac:dyDescent="0.35">
      <c r="A502">
        <v>1250</v>
      </c>
      <c r="B502">
        <v>85</v>
      </c>
      <c r="C502" t="s">
        <v>801</v>
      </c>
      <c r="D502" t="s">
        <v>2632</v>
      </c>
      <c r="E502" t="s">
        <v>1480</v>
      </c>
      <c r="F502" t="s">
        <v>24</v>
      </c>
      <c r="G502" t="s">
        <v>11</v>
      </c>
      <c r="H502" t="s">
        <v>16</v>
      </c>
      <c r="I502">
        <v>22.40067625</v>
      </c>
      <c r="J502">
        <v>22.40067625</v>
      </c>
      <c r="K502">
        <v>0.1183</v>
      </c>
      <c r="L502">
        <v>2.66240415</v>
      </c>
      <c r="M502">
        <f t="shared" si="181"/>
        <v>2.6500000003749999</v>
      </c>
      <c r="N502">
        <f t="shared" si="182"/>
        <v>1.2404149625000027E-2</v>
      </c>
      <c r="O502" s="12">
        <f t="shared" si="183"/>
        <v>4.6808111785829141E-3</v>
      </c>
      <c r="P502">
        <v>0</v>
      </c>
    </row>
    <row r="503" spans="1:16" x14ac:dyDescent="0.35">
      <c r="A503">
        <v>1251</v>
      </c>
      <c r="B503">
        <v>222</v>
      </c>
      <c r="C503" t="s">
        <v>320</v>
      </c>
      <c r="D503" t="s">
        <v>2633</v>
      </c>
      <c r="E503" t="s">
        <v>1481</v>
      </c>
      <c r="F503" t="s">
        <v>10</v>
      </c>
      <c r="G503" t="s">
        <v>11</v>
      </c>
      <c r="H503" t="s">
        <v>16</v>
      </c>
      <c r="I503">
        <v>6.9000000000000006E-2</v>
      </c>
      <c r="J503">
        <v>6.9000000000000006E-2</v>
      </c>
      <c r="K503">
        <v>46700</v>
      </c>
      <c r="L503">
        <v>3249.4061940000001</v>
      </c>
      <c r="M503">
        <f t="shared" si="181"/>
        <v>3222.3</v>
      </c>
      <c r="N503">
        <f t="shared" si="182"/>
        <v>27.106193999999959</v>
      </c>
      <c r="O503" s="12">
        <f t="shared" si="183"/>
        <v>8.4120640536262791E-3</v>
      </c>
      <c r="P503">
        <v>4.8741092899999998</v>
      </c>
    </row>
    <row r="504" spans="1:16" hidden="1" x14ac:dyDescent="0.35">
      <c r="A504">
        <v>1252</v>
      </c>
      <c r="B504">
        <v>157</v>
      </c>
      <c r="C504" t="s">
        <v>977</v>
      </c>
      <c r="D504" t="s">
        <v>2632</v>
      </c>
      <c r="E504" t="s">
        <v>1482</v>
      </c>
      <c r="F504" t="s">
        <v>24</v>
      </c>
      <c r="G504" t="s">
        <v>11</v>
      </c>
      <c r="H504" t="s">
        <v>16</v>
      </c>
      <c r="I504">
        <v>2050</v>
      </c>
      <c r="J504">
        <v>2050</v>
      </c>
      <c r="K504">
        <v>0.12180000000000001</v>
      </c>
      <c r="L504">
        <v>247.71816569999999</v>
      </c>
      <c r="M504">
        <v>249.69</v>
      </c>
      <c r="N504">
        <v>-1.9718343000000118</v>
      </c>
      <c r="O504" s="1">
        <v>-7.8971296407545823E-3</v>
      </c>
      <c r="P504">
        <v>0.37157723999999998</v>
      </c>
    </row>
    <row r="505" spans="1:16" x14ac:dyDescent="0.35">
      <c r="A505">
        <v>1254</v>
      </c>
      <c r="B505">
        <v>107</v>
      </c>
      <c r="C505" t="s">
        <v>1173</v>
      </c>
      <c r="D505" t="s">
        <v>2629</v>
      </c>
      <c r="E505" t="s">
        <v>1484</v>
      </c>
      <c r="F505" t="s">
        <v>15</v>
      </c>
      <c r="G505" t="s">
        <v>11</v>
      </c>
      <c r="H505" t="s">
        <v>16</v>
      </c>
      <c r="I505">
        <v>455</v>
      </c>
      <c r="J505">
        <v>455</v>
      </c>
      <c r="K505">
        <v>0.54</v>
      </c>
      <c r="L505">
        <v>247.96035259999999</v>
      </c>
      <c r="M505">
        <f>I505*K505</f>
        <v>245.70000000000002</v>
      </c>
      <c r="N505">
        <f t="shared" ref="N505" si="184">L505-M505</f>
        <v>2.2603525999999761</v>
      </c>
      <c r="O505" s="12">
        <f t="shared" ref="O505" si="185">IFERROR(N505/M505, 0)</f>
        <v>9.1996442816441835E-3</v>
      </c>
      <c r="P505">
        <v>0.37194052</v>
      </c>
    </row>
    <row r="506" spans="1:16" hidden="1" x14ac:dyDescent="0.35">
      <c r="A506">
        <v>1255</v>
      </c>
      <c r="B506">
        <v>1</v>
      </c>
      <c r="C506" t="s">
        <v>556</v>
      </c>
      <c r="D506" t="s">
        <v>2629</v>
      </c>
      <c r="E506" t="s">
        <v>1485</v>
      </c>
      <c r="F506" t="s">
        <v>630</v>
      </c>
      <c r="G506" t="s">
        <v>11</v>
      </c>
      <c r="H506" t="s">
        <v>16</v>
      </c>
      <c r="I506">
        <v>4163.8959409099998</v>
      </c>
      <c r="J506">
        <v>4163.8959409099998</v>
      </c>
      <c r="K506">
        <v>1.199E-5</v>
      </c>
      <c r="L506">
        <v>4.9925110000000002E-2</v>
      </c>
      <c r="M506">
        <v>4.9925112331510903E-2</v>
      </c>
      <c r="N506">
        <v>-2.3315109010102475E-9</v>
      </c>
      <c r="O506" s="1">
        <v>-4.6700163347227628E-8</v>
      </c>
      <c r="P506">
        <v>7.4880000000000001E-5</v>
      </c>
    </row>
    <row r="507" spans="1:16" x14ac:dyDescent="0.35">
      <c r="A507">
        <v>1257</v>
      </c>
      <c r="B507">
        <v>216</v>
      </c>
      <c r="C507" t="s">
        <v>748</v>
      </c>
      <c r="D507" t="s">
        <v>2633</v>
      </c>
      <c r="E507" t="s">
        <v>1487</v>
      </c>
      <c r="F507" t="s">
        <v>20</v>
      </c>
      <c r="G507" t="s">
        <v>11</v>
      </c>
      <c r="H507" t="s">
        <v>16</v>
      </c>
      <c r="I507">
        <v>8.5</v>
      </c>
      <c r="J507">
        <v>8.5</v>
      </c>
      <c r="K507">
        <v>1955</v>
      </c>
      <c r="L507">
        <v>16734.94685</v>
      </c>
      <c r="M507">
        <f>I507*K507</f>
        <v>16617.5</v>
      </c>
      <c r="N507">
        <f t="shared" ref="N507" si="186">L507-M507</f>
        <v>117.44685000000027</v>
      </c>
      <c r="O507" s="12">
        <f t="shared" ref="O507" si="187">IFERROR(N507/M507, 0)</f>
        <v>7.0676605987663767E-3</v>
      </c>
      <c r="P507">
        <v>25.10242027</v>
      </c>
    </row>
    <row r="508" spans="1:16" hidden="1" x14ac:dyDescent="0.35">
      <c r="A508">
        <v>1259</v>
      </c>
      <c r="B508">
        <v>214</v>
      </c>
      <c r="C508" t="s">
        <v>261</v>
      </c>
      <c r="D508" t="s">
        <v>2628</v>
      </c>
      <c r="E508" t="s">
        <v>1489</v>
      </c>
      <c r="F508" t="s">
        <v>1490</v>
      </c>
      <c r="G508" t="s">
        <v>11</v>
      </c>
      <c r="H508" t="s">
        <v>16</v>
      </c>
      <c r="I508">
        <v>25</v>
      </c>
      <c r="J508">
        <v>25</v>
      </c>
      <c r="K508">
        <v>2.8504000000000002E-4</v>
      </c>
      <c r="L508">
        <v>7.1257500000000001E-3</v>
      </c>
      <c r="M508">
        <v>7.1260000000000004E-3</v>
      </c>
      <c r="N508">
        <v>-2.5000000000025002E-7</v>
      </c>
      <c r="O508" s="1">
        <v>-3.5082795397172328E-5</v>
      </c>
      <c r="P508">
        <v>1.0679999999999999E-5</v>
      </c>
    </row>
    <row r="509" spans="1:16" hidden="1" x14ac:dyDescent="0.35">
      <c r="A509">
        <v>1260</v>
      </c>
      <c r="B509">
        <v>214</v>
      </c>
      <c r="C509" t="s">
        <v>261</v>
      </c>
      <c r="D509" t="s">
        <v>2628</v>
      </c>
      <c r="E509" t="s">
        <v>1491</v>
      </c>
      <c r="F509" t="s">
        <v>1490</v>
      </c>
      <c r="G509" t="s">
        <v>11</v>
      </c>
      <c r="H509" t="s">
        <v>16</v>
      </c>
      <c r="I509">
        <v>1950</v>
      </c>
      <c r="J509">
        <v>1950</v>
      </c>
      <c r="K509">
        <v>2.8516000000000001E-4</v>
      </c>
      <c r="L509">
        <v>0.55602300000000004</v>
      </c>
      <c r="M509">
        <v>0.55606200000000006</v>
      </c>
      <c r="N509">
        <v>-3.9000000000011248E-5</v>
      </c>
      <c r="O509" s="1">
        <v>-7.0136063964110559E-5</v>
      </c>
      <c r="P509">
        <v>8.3403000000000004E-4</v>
      </c>
    </row>
    <row r="510" spans="1:16" x14ac:dyDescent="0.35">
      <c r="A510">
        <v>1262</v>
      </c>
      <c r="B510">
        <v>214</v>
      </c>
      <c r="C510" t="s">
        <v>261</v>
      </c>
      <c r="D510" t="s">
        <v>2628</v>
      </c>
      <c r="E510" t="s">
        <v>1493</v>
      </c>
      <c r="F510" t="s">
        <v>15</v>
      </c>
      <c r="G510" t="s">
        <v>11</v>
      </c>
      <c r="H510" t="s">
        <v>16</v>
      </c>
      <c r="I510">
        <v>22</v>
      </c>
      <c r="J510">
        <v>22</v>
      </c>
      <c r="K510">
        <v>0.55062</v>
      </c>
      <c r="L510">
        <v>12.222657209999999</v>
      </c>
      <c r="M510">
        <f t="shared" ref="M510:M513" si="188">I510*K510</f>
        <v>12.11364</v>
      </c>
      <c r="N510">
        <f t="shared" ref="N510:N513" si="189">L510-M510</f>
        <v>0.10901720999999931</v>
      </c>
      <c r="O510" s="12">
        <f t="shared" ref="O510:O513" si="190">IFERROR(N510/M510, 0)</f>
        <v>8.9995418387866337E-3</v>
      </c>
      <c r="P510">
        <v>1.833398E-2</v>
      </c>
    </row>
    <row r="511" spans="1:16" x14ac:dyDescent="0.35">
      <c r="A511">
        <v>1263</v>
      </c>
      <c r="B511">
        <v>214</v>
      </c>
      <c r="C511" t="s">
        <v>261</v>
      </c>
      <c r="D511" t="s">
        <v>2628</v>
      </c>
      <c r="E511" t="s">
        <v>1494</v>
      </c>
      <c r="F511" t="s">
        <v>15</v>
      </c>
      <c r="G511" t="s">
        <v>11</v>
      </c>
      <c r="H511" t="s">
        <v>16</v>
      </c>
      <c r="I511">
        <v>1330</v>
      </c>
      <c r="J511">
        <v>1330</v>
      </c>
      <c r="K511">
        <v>0.54986999999999997</v>
      </c>
      <c r="L511">
        <v>737.99788690000003</v>
      </c>
      <c r="M511">
        <f t="shared" si="188"/>
        <v>731.32709999999997</v>
      </c>
      <c r="N511">
        <f t="shared" si="189"/>
        <v>6.6707869000000528</v>
      </c>
      <c r="O511" s="12">
        <f t="shared" si="190"/>
        <v>9.1214818923024358E-3</v>
      </c>
      <c r="P511">
        <v>1.10699682</v>
      </c>
    </row>
    <row r="512" spans="1:16" x14ac:dyDescent="0.35">
      <c r="A512">
        <v>1267</v>
      </c>
      <c r="B512">
        <v>83</v>
      </c>
      <c r="C512" t="s">
        <v>52</v>
      </c>
      <c r="D512" t="s">
        <v>2629</v>
      </c>
      <c r="E512" t="s">
        <v>1498</v>
      </c>
      <c r="F512" t="s">
        <v>24</v>
      </c>
      <c r="G512" t="s">
        <v>11</v>
      </c>
      <c r="H512" t="s">
        <v>16</v>
      </c>
      <c r="I512">
        <v>4186.9381999999996</v>
      </c>
      <c r="J512">
        <v>4186.9381999999996</v>
      </c>
      <c r="K512">
        <v>0.11620041</v>
      </c>
      <c r="L512">
        <v>491.1524197</v>
      </c>
      <c r="M512">
        <f t="shared" si="188"/>
        <v>486.52393548466199</v>
      </c>
      <c r="N512">
        <f t="shared" si="189"/>
        <v>4.6284842153380055</v>
      </c>
      <c r="O512" s="12">
        <f t="shared" si="190"/>
        <v>9.513374117405415E-3</v>
      </c>
      <c r="P512">
        <v>0.73672861999999995</v>
      </c>
    </row>
    <row r="513" spans="1:16" x14ac:dyDescent="0.35">
      <c r="A513">
        <v>1269</v>
      </c>
      <c r="B513">
        <v>156</v>
      </c>
      <c r="C513" t="s">
        <v>13</v>
      </c>
      <c r="D513" t="s">
        <v>2629</v>
      </c>
      <c r="E513" t="s">
        <v>1500</v>
      </c>
      <c r="F513" t="s">
        <v>10</v>
      </c>
      <c r="G513" t="s">
        <v>11</v>
      </c>
      <c r="H513" t="s">
        <v>16</v>
      </c>
      <c r="I513">
        <v>4.2999999999999997E-2</v>
      </c>
      <c r="J513">
        <v>4.2999999999999997E-2</v>
      </c>
      <c r="K513">
        <v>45666</v>
      </c>
      <c r="L513">
        <v>1983.084501</v>
      </c>
      <c r="M513">
        <f t="shared" si="188"/>
        <v>1963.6379999999999</v>
      </c>
      <c r="N513">
        <f t="shared" si="189"/>
        <v>19.446501000000126</v>
      </c>
      <c r="O513" s="12">
        <f t="shared" si="190"/>
        <v>9.9033024416924735E-3</v>
      </c>
      <c r="P513">
        <v>2.9746267300000002</v>
      </c>
    </row>
    <row r="514" spans="1:16" hidden="1" x14ac:dyDescent="0.35">
      <c r="A514">
        <v>1275</v>
      </c>
      <c r="B514">
        <v>1</v>
      </c>
      <c r="C514" t="s">
        <v>556</v>
      </c>
      <c r="D514" t="s">
        <v>2629</v>
      </c>
      <c r="E514" t="s">
        <v>1507</v>
      </c>
      <c r="F514" t="s">
        <v>774</v>
      </c>
      <c r="G514" t="s">
        <v>11</v>
      </c>
      <c r="H514" t="s">
        <v>16</v>
      </c>
      <c r="I514">
        <v>249625.56165751</v>
      </c>
      <c r="J514">
        <v>249625.56165751</v>
      </c>
      <c r="K514">
        <v>1.9999999999999999E-7</v>
      </c>
      <c r="L514">
        <v>4.9925089999999998E-2</v>
      </c>
      <c r="M514">
        <v>4.9925112331502E-2</v>
      </c>
      <c r="N514">
        <v>-2.233150200176004E-8</v>
      </c>
      <c r="O514" s="1">
        <v>-4.4729998509526028E-7</v>
      </c>
      <c r="P514">
        <v>7.4870000000000007E-5</v>
      </c>
    </row>
    <row r="515" spans="1:16" hidden="1" x14ac:dyDescent="0.35">
      <c r="A515">
        <v>1279</v>
      </c>
      <c r="B515">
        <v>1</v>
      </c>
      <c r="C515" t="s">
        <v>556</v>
      </c>
      <c r="D515" t="s">
        <v>2629</v>
      </c>
      <c r="E515" t="s">
        <v>1511</v>
      </c>
      <c r="F515" t="s">
        <v>933</v>
      </c>
      <c r="G515" t="s">
        <v>11</v>
      </c>
      <c r="H515" t="s">
        <v>16</v>
      </c>
      <c r="I515">
        <v>18839.665030759999</v>
      </c>
      <c r="J515">
        <v>18839.665030759999</v>
      </c>
      <c r="K515">
        <v>2.65E-6</v>
      </c>
      <c r="L515">
        <v>4.9925110000000002E-2</v>
      </c>
      <c r="M515">
        <v>4.9925112331513997E-2</v>
      </c>
      <c r="N515">
        <v>-2.3315139957569286E-9</v>
      </c>
      <c r="O515" s="1">
        <v>-4.6700225335000753E-8</v>
      </c>
      <c r="P515">
        <v>7.4880000000000001E-5</v>
      </c>
    </row>
    <row r="516" spans="1:16" x14ac:dyDescent="0.35">
      <c r="A516">
        <v>1284</v>
      </c>
      <c r="B516">
        <v>92</v>
      </c>
      <c r="C516" t="s">
        <v>135</v>
      </c>
      <c r="D516" t="s">
        <v>2629</v>
      </c>
      <c r="E516" t="s">
        <v>1517</v>
      </c>
      <c r="F516" t="s">
        <v>24</v>
      </c>
      <c r="G516" t="s">
        <v>11</v>
      </c>
      <c r="H516" t="s">
        <v>16</v>
      </c>
      <c r="I516">
        <v>16931.12505155</v>
      </c>
      <c r="J516">
        <v>16931.12505155</v>
      </c>
      <c r="K516">
        <v>0.115</v>
      </c>
      <c r="L516">
        <v>1968.4873560000001</v>
      </c>
      <c r="M516">
        <f t="shared" ref="M516:M520" si="191">I516*K516</f>
        <v>1947.07938092825</v>
      </c>
      <c r="N516">
        <f t="shared" ref="N516:N520" si="192">L516-M516</f>
        <v>21.407975071750116</v>
      </c>
      <c r="O516" s="12">
        <f t="shared" ref="O516:O520" si="193">IFERROR(N516/M516, 0)</f>
        <v>1.099491642787778E-2</v>
      </c>
      <c r="P516">
        <v>2.9527310299999998</v>
      </c>
    </row>
    <row r="517" spans="1:16" x14ac:dyDescent="0.35">
      <c r="A517">
        <v>1289</v>
      </c>
      <c r="B517">
        <v>71</v>
      </c>
      <c r="C517" t="s">
        <v>207</v>
      </c>
      <c r="D517" t="s">
        <v>2633</v>
      </c>
      <c r="E517" t="s">
        <v>1522</v>
      </c>
      <c r="F517" t="s">
        <v>20</v>
      </c>
      <c r="G517" t="s">
        <v>11</v>
      </c>
      <c r="H517" t="s">
        <v>16</v>
      </c>
      <c r="I517">
        <v>1.1270712000000001</v>
      </c>
      <c r="J517">
        <v>1.1270712000000001</v>
      </c>
      <c r="K517">
        <v>1771.8530000000001</v>
      </c>
      <c r="L517">
        <v>2021.2805679999999</v>
      </c>
      <c r="M517">
        <f t="shared" si="191"/>
        <v>1997.0044869336002</v>
      </c>
      <c r="N517">
        <f t="shared" si="192"/>
        <v>24.276081066399684</v>
      </c>
      <c r="O517" s="12">
        <f t="shared" si="193"/>
        <v>1.2156247632510631E-2</v>
      </c>
      <c r="P517">
        <v>3.0319208500000001</v>
      </c>
    </row>
    <row r="518" spans="1:16" x14ac:dyDescent="0.35">
      <c r="A518">
        <v>1290</v>
      </c>
      <c r="B518">
        <v>71</v>
      </c>
      <c r="C518" t="s">
        <v>207</v>
      </c>
      <c r="D518" t="s">
        <v>2633</v>
      </c>
      <c r="E518" t="s">
        <v>1523</v>
      </c>
      <c r="F518" t="s">
        <v>10</v>
      </c>
      <c r="G518" t="s">
        <v>11</v>
      </c>
      <c r="H518" t="s">
        <v>16</v>
      </c>
      <c r="I518">
        <v>2.2968410000000002E-2</v>
      </c>
      <c r="J518">
        <v>2.2968410000000002E-2</v>
      </c>
      <c r="K518">
        <v>43472.858</v>
      </c>
      <c r="L518">
        <v>1010.494246</v>
      </c>
      <c r="M518">
        <f t="shared" si="191"/>
        <v>998.50242641578006</v>
      </c>
      <c r="N518">
        <f t="shared" si="192"/>
        <v>11.991819584219911</v>
      </c>
      <c r="O518" s="12">
        <f t="shared" si="193"/>
        <v>1.2009805151165925E-2</v>
      </c>
      <c r="P518">
        <v>1.51574136</v>
      </c>
    </row>
    <row r="519" spans="1:16" x14ac:dyDescent="0.35">
      <c r="A519">
        <v>1291</v>
      </c>
      <c r="B519">
        <v>76</v>
      </c>
      <c r="C519" t="s">
        <v>1524</v>
      </c>
      <c r="D519" t="s">
        <v>2632</v>
      </c>
      <c r="E519" t="s">
        <v>1525</v>
      </c>
      <c r="F519" t="s">
        <v>10</v>
      </c>
      <c r="G519" t="s">
        <v>11</v>
      </c>
      <c r="H519" t="s">
        <v>16</v>
      </c>
      <c r="I519">
        <v>1.678E-2</v>
      </c>
      <c r="J519">
        <v>1.678E-2</v>
      </c>
      <c r="K519">
        <v>43501.936999999998</v>
      </c>
      <c r="L519">
        <v>739.01301430000001</v>
      </c>
      <c r="M519">
        <f t="shared" si="191"/>
        <v>729.96250285999997</v>
      </c>
      <c r="N519">
        <f t="shared" si="192"/>
        <v>9.0505114400000366</v>
      </c>
      <c r="O519" s="12">
        <f t="shared" si="193"/>
        <v>1.239859774240464E-2</v>
      </c>
      <c r="P519">
        <v>1.10851952</v>
      </c>
    </row>
    <row r="520" spans="1:16" x14ac:dyDescent="0.35">
      <c r="A520">
        <v>1296</v>
      </c>
      <c r="B520">
        <v>61</v>
      </c>
      <c r="C520" t="s">
        <v>155</v>
      </c>
      <c r="D520" t="s">
        <v>2632</v>
      </c>
      <c r="E520" t="s">
        <v>1530</v>
      </c>
      <c r="F520" t="s">
        <v>24</v>
      </c>
      <c r="G520" t="s">
        <v>11</v>
      </c>
      <c r="H520" t="s">
        <v>16</v>
      </c>
      <c r="I520">
        <v>27000</v>
      </c>
      <c r="J520">
        <v>27000</v>
      </c>
      <c r="K520">
        <v>0.10997435999999999</v>
      </c>
      <c r="L520">
        <v>3004.733628</v>
      </c>
      <c r="M520">
        <f t="shared" si="191"/>
        <v>2969.3077199999998</v>
      </c>
      <c r="N520">
        <f t="shared" si="192"/>
        <v>35.425908000000163</v>
      </c>
      <c r="O520" s="12">
        <f t="shared" si="193"/>
        <v>1.193069608831252E-2</v>
      </c>
      <c r="P520">
        <v>4.5071004300000004</v>
      </c>
    </row>
    <row r="521" spans="1:16" hidden="1" x14ac:dyDescent="0.35">
      <c r="A521">
        <v>1299</v>
      </c>
      <c r="B521">
        <v>1</v>
      </c>
      <c r="C521" t="s">
        <v>556</v>
      </c>
      <c r="D521" t="s">
        <v>2629</v>
      </c>
      <c r="E521" t="s">
        <v>1533</v>
      </c>
      <c r="F521" t="s">
        <v>1513</v>
      </c>
      <c r="G521" t="s">
        <v>11</v>
      </c>
      <c r="H521" t="s">
        <v>16</v>
      </c>
      <c r="I521">
        <v>101887.98435001</v>
      </c>
      <c r="J521">
        <v>101887.98435001</v>
      </c>
      <c r="K521">
        <v>4.8999999999999997E-7</v>
      </c>
      <c r="L521">
        <v>4.9925110000000002E-2</v>
      </c>
      <c r="M521">
        <v>4.9925112331504894E-2</v>
      </c>
      <c r="N521">
        <v>-2.3315048919281267E-9</v>
      </c>
      <c r="O521" s="1">
        <v>-4.670004298531837E-8</v>
      </c>
      <c r="P521">
        <v>7.4880000000000001E-5</v>
      </c>
    </row>
    <row r="522" spans="1:16" hidden="1" x14ac:dyDescent="0.35">
      <c r="A522">
        <v>1301</v>
      </c>
      <c r="B522">
        <v>1</v>
      </c>
      <c r="C522" t="s">
        <v>556</v>
      </c>
      <c r="D522" t="s">
        <v>2629</v>
      </c>
      <c r="E522" t="s">
        <v>1535</v>
      </c>
      <c r="F522" t="s">
        <v>933</v>
      </c>
      <c r="G522" t="s">
        <v>11</v>
      </c>
      <c r="H522" t="s">
        <v>16</v>
      </c>
      <c r="I522">
        <v>19970.044932600002</v>
      </c>
      <c r="J522">
        <v>19970.044932600002</v>
      </c>
      <c r="K522">
        <v>2.5799999999999999E-6</v>
      </c>
      <c r="L522">
        <v>5.1504550000000003E-2</v>
      </c>
      <c r="M522">
        <v>5.1522715926107999E-2</v>
      </c>
      <c r="N522">
        <v>-1.8165926107996389E-5</v>
      </c>
      <c r="O522" s="1">
        <v>-3.5258091079766246E-4</v>
      </c>
      <c r="P522">
        <v>7.7249999999999994E-5</v>
      </c>
    </row>
    <row r="523" spans="1:16" hidden="1" x14ac:dyDescent="0.35">
      <c r="A523">
        <v>1303</v>
      </c>
      <c r="B523">
        <v>1</v>
      </c>
      <c r="C523" t="s">
        <v>556</v>
      </c>
      <c r="D523" t="s">
        <v>2629</v>
      </c>
      <c r="E523" t="s">
        <v>1537</v>
      </c>
      <c r="F523" t="s">
        <v>117</v>
      </c>
      <c r="G523" t="s">
        <v>11</v>
      </c>
      <c r="H523" t="s">
        <v>16</v>
      </c>
      <c r="I523">
        <v>52005.325345320001</v>
      </c>
      <c r="J523">
        <v>52005.325345320001</v>
      </c>
      <c r="K523">
        <v>9.5999999999999991E-7</v>
      </c>
      <c r="L523">
        <v>4.9405049999999999E-2</v>
      </c>
      <c r="M523">
        <v>4.9925112331507197E-2</v>
      </c>
      <c r="N523">
        <v>-5.2006233150719838E-4</v>
      </c>
      <c r="O523" s="1">
        <v>-1.0416848500088255E-2</v>
      </c>
      <c r="P523">
        <v>7.4099999999999999E-5</v>
      </c>
    </row>
    <row r="524" spans="1:16" hidden="1" x14ac:dyDescent="0.35">
      <c r="A524">
        <v>1309</v>
      </c>
      <c r="B524">
        <v>133</v>
      </c>
      <c r="C524" t="s">
        <v>183</v>
      </c>
      <c r="D524" t="s">
        <v>2629</v>
      </c>
      <c r="E524" t="s">
        <v>1543</v>
      </c>
      <c r="F524" t="s">
        <v>117</v>
      </c>
      <c r="G524" t="s">
        <v>11</v>
      </c>
      <c r="H524" t="s">
        <v>16</v>
      </c>
      <c r="I524">
        <v>195784.75424119001</v>
      </c>
      <c r="J524">
        <v>195784.75424119001</v>
      </c>
      <c r="K524">
        <v>1.02E-6</v>
      </c>
      <c r="L524">
        <v>0.19970044000000001</v>
      </c>
      <c r="M524">
        <v>0.1997004493260138</v>
      </c>
      <c r="N524">
        <v>-9.3260137945527788E-9</v>
      </c>
      <c r="O524" s="1">
        <v>-4.6700014076222383E-8</v>
      </c>
      <c r="P524">
        <v>2.9954E-4</v>
      </c>
    </row>
    <row r="525" spans="1:16" x14ac:dyDescent="0.35">
      <c r="A525">
        <v>1311</v>
      </c>
      <c r="B525">
        <v>222</v>
      </c>
      <c r="C525" t="s">
        <v>320</v>
      </c>
      <c r="D525" t="s">
        <v>2633</v>
      </c>
      <c r="E525" t="s">
        <v>1546</v>
      </c>
      <c r="F525" t="s">
        <v>10</v>
      </c>
      <c r="G525" t="s">
        <v>11</v>
      </c>
      <c r="H525" t="s">
        <v>16</v>
      </c>
      <c r="I525">
        <v>0.06</v>
      </c>
      <c r="J525">
        <v>0.06</v>
      </c>
      <c r="K525">
        <v>43300</v>
      </c>
      <c r="L525">
        <v>2644.7558560000002</v>
      </c>
      <c r="M525">
        <f>I525*K525</f>
        <v>2598</v>
      </c>
      <c r="N525">
        <f t="shared" ref="N525" si="194">L525-M525</f>
        <v>46.755856000000222</v>
      </c>
      <c r="O525" s="12">
        <f t="shared" ref="O525" si="195">IFERROR(N525/M525, 0)</f>
        <v>1.7996865280985458E-2</v>
      </c>
      <c r="P525">
        <v>3.9671337800000002</v>
      </c>
    </row>
    <row r="526" spans="1:16" hidden="1" x14ac:dyDescent="0.35">
      <c r="A526">
        <v>1312</v>
      </c>
      <c r="B526">
        <v>1</v>
      </c>
      <c r="C526" t="s">
        <v>556</v>
      </c>
      <c r="D526" t="s">
        <v>2629</v>
      </c>
      <c r="E526" t="s">
        <v>1547</v>
      </c>
      <c r="F526" t="s">
        <v>117</v>
      </c>
      <c r="G526" t="s">
        <v>11</v>
      </c>
      <c r="H526" t="s">
        <v>16</v>
      </c>
      <c r="I526">
        <v>52552.749822630001</v>
      </c>
      <c r="J526">
        <v>52552.749822630001</v>
      </c>
      <c r="K526">
        <v>9.5000000000000001E-7</v>
      </c>
      <c r="L526">
        <v>4.99251E-2</v>
      </c>
      <c r="M526">
        <v>4.9925112331498503E-2</v>
      </c>
      <c r="N526">
        <v>-1.2331498502882177E-8</v>
      </c>
      <c r="O526" s="1">
        <v>-2.4699991501275101E-7</v>
      </c>
      <c r="P526">
        <v>7.4880000000000001E-5</v>
      </c>
    </row>
    <row r="527" spans="1:16" x14ac:dyDescent="0.35">
      <c r="A527">
        <v>1314</v>
      </c>
      <c r="B527">
        <v>24</v>
      </c>
      <c r="C527" t="s">
        <v>697</v>
      </c>
      <c r="D527" t="s">
        <v>2632</v>
      </c>
      <c r="E527" t="s">
        <v>1549</v>
      </c>
      <c r="F527" t="s">
        <v>298</v>
      </c>
      <c r="G527" t="s">
        <v>11</v>
      </c>
      <c r="H527" t="s">
        <v>16</v>
      </c>
      <c r="I527">
        <v>6.0000000299999998</v>
      </c>
      <c r="J527">
        <v>6.0000000299999998</v>
      </c>
      <c r="K527">
        <v>1.2792600000000001</v>
      </c>
      <c r="L527">
        <v>7.7848216900000002</v>
      </c>
      <c r="M527">
        <f t="shared" ref="M527:M530" si="196">I527*K527</f>
        <v>7.6755600383778004</v>
      </c>
      <c r="N527">
        <f t="shared" ref="N527:N530" si="197">L527-M527</f>
        <v>0.10926165162219981</v>
      </c>
      <c r="O527" s="12">
        <f t="shared" ref="O527:O530" si="198">IFERROR(N527/M527, 0)</f>
        <v>1.4235007097318182E-2</v>
      </c>
      <c r="P527">
        <v>1.167723E-2</v>
      </c>
    </row>
    <row r="528" spans="1:16" x14ac:dyDescent="0.35">
      <c r="A528">
        <v>1315</v>
      </c>
      <c r="B528">
        <v>24</v>
      </c>
      <c r="C528" t="s">
        <v>697</v>
      </c>
      <c r="D528" t="s">
        <v>2632</v>
      </c>
      <c r="E528" t="s">
        <v>1550</v>
      </c>
      <c r="F528" t="s">
        <v>298</v>
      </c>
      <c r="G528" t="s">
        <v>11</v>
      </c>
      <c r="H528" t="s">
        <v>16</v>
      </c>
      <c r="I528">
        <v>50.000000030000002</v>
      </c>
      <c r="J528">
        <v>50.000000030000002</v>
      </c>
      <c r="K528">
        <v>1.2792600000000001</v>
      </c>
      <c r="L528">
        <v>64.893533430000005</v>
      </c>
      <c r="M528">
        <f t="shared" si="196"/>
        <v>63.963000038377807</v>
      </c>
      <c r="N528">
        <f t="shared" si="197"/>
        <v>0.93053339162219828</v>
      </c>
      <c r="O528" s="12">
        <f t="shared" si="198"/>
        <v>1.4547994794863876E-2</v>
      </c>
      <c r="P528">
        <v>9.7340300000000005E-2</v>
      </c>
    </row>
    <row r="529" spans="1:16" x14ac:dyDescent="0.35">
      <c r="A529">
        <v>1316</v>
      </c>
      <c r="B529">
        <v>24</v>
      </c>
      <c r="C529" t="s">
        <v>697</v>
      </c>
      <c r="D529" t="s">
        <v>2632</v>
      </c>
      <c r="E529" t="s">
        <v>1551</v>
      </c>
      <c r="F529" t="s">
        <v>298</v>
      </c>
      <c r="G529" t="s">
        <v>11</v>
      </c>
      <c r="H529" t="s">
        <v>16</v>
      </c>
      <c r="I529">
        <v>1650.0000000299999</v>
      </c>
      <c r="J529">
        <v>1650.0000000299999</v>
      </c>
      <c r="K529">
        <v>1.2792600000000001</v>
      </c>
      <c r="L529">
        <v>2140.9661890000002</v>
      </c>
      <c r="M529">
        <f t="shared" si="196"/>
        <v>2110.7790000383779</v>
      </c>
      <c r="N529">
        <f t="shared" si="197"/>
        <v>30.187188961622269</v>
      </c>
      <c r="O529" s="12">
        <f t="shared" si="198"/>
        <v>1.4301444614084852E-2</v>
      </c>
      <c r="P529">
        <v>3.2114492600000002</v>
      </c>
    </row>
    <row r="530" spans="1:16" x14ac:dyDescent="0.35">
      <c r="A530">
        <v>1320</v>
      </c>
      <c r="B530">
        <v>114</v>
      </c>
      <c r="C530" t="s">
        <v>471</v>
      </c>
      <c r="D530" t="s">
        <v>2629</v>
      </c>
      <c r="E530" t="s">
        <v>1555</v>
      </c>
      <c r="F530" t="s">
        <v>298</v>
      </c>
      <c r="G530" t="s">
        <v>11</v>
      </c>
      <c r="H530" t="s">
        <v>16</v>
      </c>
      <c r="I530">
        <v>1545</v>
      </c>
      <c r="J530">
        <v>1545</v>
      </c>
      <c r="K530">
        <v>1.2780199999999999</v>
      </c>
      <c r="L530">
        <v>1996.1599610000001</v>
      </c>
      <c r="M530">
        <f t="shared" si="196"/>
        <v>1974.5409</v>
      </c>
      <c r="N530">
        <f t="shared" si="197"/>
        <v>21.619061000000102</v>
      </c>
      <c r="O530" s="12">
        <f t="shared" si="198"/>
        <v>1.0948905135365949E-2</v>
      </c>
      <c r="P530">
        <v>2.9942399399999999</v>
      </c>
    </row>
    <row r="531" spans="1:16" hidden="1" x14ac:dyDescent="0.35">
      <c r="A531">
        <v>1325</v>
      </c>
      <c r="B531">
        <v>155</v>
      </c>
      <c r="C531" t="s">
        <v>1131</v>
      </c>
      <c r="D531" t="s">
        <v>2632</v>
      </c>
      <c r="E531" t="s">
        <v>1560</v>
      </c>
      <c r="F531" t="s">
        <v>244</v>
      </c>
      <c r="G531" t="s">
        <v>11</v>
      </c>
      <c r="H531" t="s">
        <v>16</v>
      </c>
      <c r="I531">
        <v>2.07E-2</v>
      </c>
      <c r="J531">
        <v>2.07E-2</v>
      </c>
      <c r="K531">
        <v>33229.1849</v>
      </c>
      <c r="L531">
        <v>687.69157050000001</v>
      </c>
      <c r="M531">
        <v>687.84412742999996</v>
      </c>
      <c r="N531">
        <v>-0.15255692999994608</v>
      </c>
      <c r="O531" s="1">
        <v>-2.2178997234438319E-4</v>
      </c>
      <c r="P531">
        <v>1.03153735</v>
      </c>
    </row>
    <row r="532" spans="1:16" x14ac:dyDescent="0.35">
      <c r="A532">
        <v>1328</v>
      </c>
      <c r="B532">
        <v>114</v>
      </c>
      <c r="C532" t="s">
        <v>471</v>
      </c>
      <c r="D532" t="s">
        <v>2629</v>
      </c>
      <c r="E532" t="s">
        <v>1563</v>
      </c>
      <c r="F532" t="s">
        <v>298</v>
      </c>
      <c r="G532" t="s">
        <v>11</v>
      </c>
      <c r="H532" t="s">
        <v>16</v>
      </c>
      <c r="I532">
        <v>1150</v>
      </c>
      <c r="J532">
        <v>1150</v>
      </c>
      <c r="K532">
        <v>1.2785</v>
      </c>
      <c r="L532">
        <v>1488.808227</v>
      </c>
      <c r="M532">
        <f>I532*K532</f>
        <v>1470.2749999999999</v>
      </c>
      <c r="N532">
        <f t="shared" ref="N532" si="199">L532-M532</f>
        <v>18.533227000000124</v>
      </c>
      <c r="O532" s="12">
        <f t="shared" ref="O532" si="200">IFERROR(N532/M532, 0)</f>
        <v>1.2605279284487682E-2</v>
      </c>
      <c r="P532">
        <v>2.2332123099999999</v>
      </c>
    </row>
    <row r="533" spans="1:16" hidden="1" x14ac:dyDescent="0.35">
      <c r="A533">
        <v>1333</v>
      </c>
      <c r="B533">
        <v>133</v>
      </c>
      <c r="C533" t="s">
        <v>183</v>
      </c>
      <c r="D533" t="s">
        <v>2629</v>
      </c>
      <c r="E533" t="s">
        <v>1568</v>
      </c>
      <c r="F533" t="s">
        <v>117</v>
      </c>
      <c r="G533" t="s">
        <v>11</v>
      </c>
      <c r="H533" t="s">
        <v>16</v>
      </c>
      <c r="I533">
        <v>206613.15718730001</v>
      </c>
      <c r="J533">
        <v>206613.15718730001</v>
      </c>
      <c r="K533">
        <v>1.3E-6</v>
      </c>
      <c r="L533">
        <v>0.26859709999999998</v>
      </c>
      <c r="M533">
        <v>0.26859710434349005</v>
      </c>
      <c r="N533">
        <v>-4.3434900676153632E-9</v>
      </c>
      <c r="O533" s="1">
        <v>-1.617102343017361E-8</v>
      </c>
      <c r="P533">
        <v>4.0288999999999999E-4</v>
      </c>
    </row>
    <row r="534" spans="1:16" hidden="1" x14ac:dyDescent="0.35">
      <c r="A534">
        <v>1338</v>
      </c>
      <c r="B534">
        <v>133</v>
      </c>
      <c r="C534" t="s">
        <v>183</v>
      </c>
      <c r="D534" t="s">
        <v>2629</v>
      </c>
      <c r="E534" t="s">
        <v>1573</v>
      </c>
      <c r="F534" t="s">
        <v>117</v>
      </c>
      <c r="G534" t="s">
        <v>11</v>
      </c>
      <c r="H534" t="s">
        <v>16</v>
      </c>
      <c r="I534">
        <v>172155.5597638</v>
      </c>
      <c r="J534">
        <v>172155.5597638</v>
      </c>
      <c r="K534">
        <v>1.1599999999999999E-6</v>
      </c>
      <c r="L534">
        <v>0.19970041999999999</v>
      </c>
      <c r="M534">
        <v>0.199700449326008</v>
      </c>
      <c r="N534">
        <v>-2.9326008010865934E-8</v>
      </c>
      <c r="O534" s="1">
        <v>-1.4684998511441337E-7</v>
      </c>
      <c r="P534">
        <v>2.9951000000000001E-4</v>
      </c>
    </row>
    <row r="535" spans="1:16" x14ac:dyDescent="0.35">
      <c r="A535">
        <v>1339</v>
      </c>
      <c r="B535">
        <v>215</v>
      </c>
      <c r="C535" t="s">
        <v>177</v>
      </c>
      <c r="D535" t="s">
        <v>2633</v>
      </c>
      <c r="E535" t="s">
        <v>1574</v>
      </c>
      <c r="F535" t="s">
        <v>39</v>
      </c>
      <c r="G535" t="s">
        <v>11</v>
      </c>
      <c r="H535" t="s">
        <v>16</v>
      </c>
      <c r="I535">
        <v>0.5</v>
      </c>
      <c r="J535">
        <v>0.5</v>
      </c>
      <c r="K535">
        <v>163</v>
      </c>
      <c r="L535">
        <v>82.46292665</v>
      </c>
      <c r="M535">
        <f t="shared" ref="M535:M537" si="201">I535*K535</f>
        <v>81.5</v>
      </c>
      <c r="N535">
        <f t="shared" ref="N535:N537" si="202">L535-M535</f>
        <v>0.96292665</v>
      </c>
      <c r="O535" s="12">
        <f t="shared" ref="O535:O537" si="203">IFERROR(N535/M535, 0)</f>
        <v>1.18150509202454E-2</v>
      </c>
      <c r="P535">
        <v>0.12369438000000001</v>
      </c>
    </row>
    <row r="536" spans="1:16" x14ac:dyDescent="0.35">
      <c r="A536">
        <v>1343</v>
      </c>
      <c r="B536">
        <v>215</v>
      </c>
      <c r="C536" t="s">
        <v>177</v>
      </c>
      <c r="D536" t="s">
        <v>2633</v>
      </c>
      <c r="E536" t="s">
        <v>1578</v>
      </c>
      <c r="F536" t="s">
        <v>39</v>
      </c>
      <c r="G536" t="s">
        <v>11</v>
      </c>
      <c r="H536" t="s">
        <v>16</v>
      </c>
      <c r="I536">
        <v>0.5</v>
      </c>
      <c r="J536">
        <v>0.5</v>
      </c>
      <c r="K536">
        <v>162.6</v>
      </c>
      <c r="L536">
        <v>82.260556480000005</v>
      </c>
      <c r="M536">
        <f t="shared" si="201"/>
        <v>81.3</v>
      </c>
      <c r="N536">
        <f t="shared" si="202"/>
        <v>0.96055648000000815</v>
      </c>
      <c r="O536" s="12">
        <f t="shared" si="203"/>
        <v>1.1814962853628637E-2</v>
      </c>
      <c r="P536">
        <v>0.12339083000000001</v>
      </c>
    </row>
    <row r="537" spans="1:16" x14ac:dyDescent="0.35">
      <c r="A537">
        <v>1346</v>
      </c>
      <c r="B537">
        <v>5</v>
      </c>
      <c r="C537" t="s">
        <v>289</v>
      </c>
      <c r="D537" t="s">
        <v>2632</v>
      </c>
      <c r="E537" t="s">
        <v>1581</v>
      </c>
      <c r="F537" t="s">
        <v>24</v>
      </c>
      <c r="G537" t="s">
        <v>11</v>
      </c>
      <c r="H537" t="s">
        <v>16</v>
      </c>
      <c r="I537">
        <v>955.69507154999997</v>
      </c>
      <c r="J537">
        <v>955.69507154999997</v>
      </c>
      <c r="K537">
        <v>0.1003</v>
      </c>
      <c r="L537">
        <v>96.988785239999999</v>
      </c>
      <c r="M537">
        <f t="shared" si="201"/>
        <v>95.856215676464998</v>
      </c>
      <c r="N537">
        <f t="shared" si="202"/>
        <v>1.1325695635350002</v>
      </c>
      <c r="O537" s="12">
        <f t="shared" si="203"/>
        <v>1.1815296019588984E-2</v>
      </c>
      <c r="P537">
        <v>0.14548316999999999</v>
      </c>
    </row>
    <row r="538" spans="1:16" hidden="1" x14ac:dyDescent="0.35">
      <c r="A538">
        <v>1347</v>
      </c>
      <c r="B538">
        <v>1</v>
      </c>
      <c r="C538" t="s">
        <v>556</v>
      </c>
      <c r="D538" t="s">
        <v>2629</v>
      </c>
      <c r="E538" t="s">
        <v>1582</v>
      </c>
      <c r="F538" t="s">
        <v>1409</v>
      </c>
      <c r="G538" t="s">
        <v>11</v>
      </c>
      <c r="H538" t="s">
        <v>16</v>
      </c>
      <c r="I538">
        <v>554723.47035002999</v>
      </c>
      <c r="J538">
        <v>554723.47035002999</v>
      </c>
      <c r="K538">
        <v>8.9999999999999999E-8</v>
      </c>
      <c r="L538">
        <v>4.99251E-2</v>
      </c>
      <c r="M538">
        <v>4.9925112331502701E-2</v>
      </c>
      <c r="N538">
        <v>-1.2331502700912989E-8</v>
      </c>
      <c r="O538" s="1">
        <v>-2.4699999909928737E-7</v>
      </c>
      <c r="P538">
        <v>7.4859999999999998E-5</v>
      </c>
    </row>
    <row r="539" spans="1:16" x14ac:dyDescent="0.35">
      <c r="A539">
        <v>1351</v>
      </c>
      <c r="B539">
        <v>230</v>
      </c>
      <c r="C539" t="s">
        <v>246</v>
      </c>
      <c r="D539" t="s">
        <v>2632</v>
      </c>
      <c r="E539" t="s">
        <v>1586</v>
      </c>
      <c r="F539" t="s">
        <v>20</v>
      </c>
      <c r="G539" t="s">
        <v>11</v>
      </c>
      <c r="H539" t="s">
        <v>16</v>
      </c>
      <c r="I539">
        <v>0.9</v>
      </c>
      <c r="J539">
        <v>0.9</v>
      </c>
      <c r="K539">
        <v>1669</v>
      </c>
      <c r="L539">
        <v>1513.9701379999999</v>
      </c>
      <c r="M539">
        <f t="shared" ref="M539:M542" si="204">I539*K539</f>
        <v>1502.1000000000001</v>
      </c>
      <c r="N539">
        <f t="shared" ref="N539:N542" si="205">L539-M539</f>
        <v>11.87013799999977</v>
      </c>
      <c r="O539" s="12">
        <f t="shared" ref="O539:O542" si="206">IFERROR(N539/M539, 0)</f>
        <v>7.9023620264960844E-3</v>
      </c>
      <c r="P539">
        <v>0</v>
      </c>
    </row>
    <row r="540" spans="1:16" x14ac:dyDescent="0.35">
      <c r="A540">
        <v>1355</v>
      </c>
      <c r="B540">
        <v>71</v>
      </c>
      <c r="C540" t="s">
        <v>207</v>
      </c>
      <c r="D540" t="s">
        <v>2633</v>
      </c>
      <c r="E540" t="s">
        <v>1590</v>
      </c>
      <c r="F540" t="s">
        <v>20</v>
      </c>
      <c r="G540" t="s">
        <v>11</v>
      </c>
      <c r="H540" t="s">
        <v>16</v>
      </c>
      <c r="I540">
        <v>0.86985175000000003</v>
      </c>
      <c r="J540">
        <v>0.86985175000000003</v>
      </c>
      <c r="K540">
        <v>1721.8489999999999</v>
      </c>
      <c r="L540">
        <v>1514.8439080000001</v>
      </c>
      <c r="M540">
        <f t="shared" si="204"/>
        <v>1497.7533658857501</v>
      </c>
      <c r="N540">
        <f t="shared" si="205"/>
        <v>17.090542114249956</v>
      </c>
      <c r="O540" s="12">
        <f t="shared" si="206"/>
        <v>1.1410785315873986E-2</v>
      </c>
      <c r="P540">
        <v>2.2722658600000001</v>
      </c>
    </row>
    <row r="541" spans="1:16" x14ac:dyDescent="0.35">
      <c r="A541">
        <v>1356</v>
      </c>
      <c r="B541">
        <v>147</v>
      </c>
      <c r="C541" t="s">
        <v>796</v>
      </c>
      <c r="D541" t="s">
        <v>2632</v>
      </c>
      <c r="E541" t="s">
        <v>1591</v>
      </c>
      <c r="F541" t="s">
        <v>24</v>
      </c>
      <c r="G541" t="s">
        <v>11</v>
      </c>
      <c r="H541" t="s">
        <v>16</v>
      </c>
      <c r="I541">
        <v>19500</v>
      </c>
      <c r="J541">
        <v>19500</v>
      </c>
      <c r="K541">
        <v>0.10100000000000001</v>
      </c>
      <c r="L541">
        <v>1992.770205</v>
      </c>
      <c r="M541">
        <f t="shared" si="204"/>
        <v>1969.5000000000002</v>
      </c>
      <c r="N541">
        <f t="shared" si="205"/>
        <v>23.270204999999805</v>
      </c>
      <c r="O541" s="12">
        <f t="shared" si="206"/>
        <v>1.1815285605483524E-2</v>
      </c>
      <c r="P541">
        <v>2.9891553000000002</v>
      </c>
    </row>
    <row r="542" spans="1:16" x14ac:dyDescent="0.35">
      <c r="A542">
        <v>1357</v>
      </c>
      <c r="B542">
        <v>110</v>
      </c>
      <c r="C542" t="s">
        <v>124</v>
      </c>
      <c r="D542" t="s">
        <v>2633</v>
      </c>
      <c r="E542" t="s">
        <v>1592</v>
      </c>
      <c r="F542" t="s">
        <v>24</v>
      </c>
      <c r="G542" t="s">
        <v>11</v>
      </c>
      <c r="H542" t="s">
        <v>16</v>
      </c>
      <c r="I542">
        <v>90</v>
      </c>
      <c r="J542">
        <v>90</v>
      </c>
      <c r="K542">
        <v>0.1018</v>
      </c>
      <c r="L542">
        <v>9.2702518699999992</v>
      </c>
      <c r="M542">
        <f t="shared" si="204"/>
        <v>9.1620000000000008</v>
      </c>
      <c r="N542">
        <f t="shared" si="205"/>
        <v>0.10825186999999836</v>
      </c>
      <c r="O542" s="12">
        <f t="shared" si="206"/>
        <v>1.1815309975987596E-2</v>
      </c>
      <c r="P542">
        <v>1.390537E-2</v>
      </c>
    </row>
    <row r="543" spans="1:16" hidden="1" x14ac:dyDescent="0.35">
      <c r="A543">
        <v>1359</v>
      </c>
      <c r="B543">
        <v>245</v>
      </c>
      <c r="C543" t="s">
        <v>8</v>
      </c>
      <c r="D543" t="s">
        <v>2633</v>
      </c>
      <c r="E543" t="s">
        <v>1594</v>
      </c>
      <c r="F543" t="s">
        <v>10</v>
      </c>
      <c r="G543" t="s">
        <v>11</v>
      </c>
      <c r="H543" t="s">
        <v>16</v>
      </c>
      <c r="I543">
        <v>0.5</v>
      </c>
      <c r="J543">
        <v>0.5</v>
      </c>
      <c r="K543">
        <v>42000</v>
      </c>
      <c r="L543">
        <v>20999.999510000001</v>
      </c>
      <c r="M543">
        <v>21000</v>
      </c>
      <c r="N543">
        <v>-4.8999999853549525E-4</v>
      </c>
      <c r="O543" s="1">
        <v>-2.3333333263595014E-8</v>
      </c>
      <c r="P543">
        <v>0</v>
      </c>
    </row>
    <row r="544" spans="1:16" hidden="1" x14ac:dyDescent="0.35">
      <c r="A544">
        <v>1360</v>
      </c>
      <c r="B544">
        <v>245</v>
      </c>
      <c r="C544" t="s">
        <v>8</v>
      </c>
      <c r="D544" t="s">
        <v>2633</v>
      </c>
      <c r="E544" t="s">
        <v>1595</v>
      </c>
      <c r="F544" t="s">
        <v>10</v>
      </c>
      <c r="G544" t="s">
        <v>11</v>
      </c>
      <c r="H544" t="s">
        <v>16</v>
      </c>
      <c r="I544">
        <v>0.5</v>
      </c>
      <c r="J544">
        <v>0.5</v>
      </c>
      <c r="K544">
        <v>43070</v>
      </c>
      <c r="L544">
        <v>21509.538639999999</v>
      </c>
      <c r="M544">
        <v>21535</v>
      </c>
      <c r="N544">
        <v>-25.46136000000115</v>
      </c>
      <c r="O544" s="1">
        <v>-1.1823245878802484E-3</v>
      </c>
      <c r="P544">
        <v>0</v>
      </c>
    </row>
    <row r="545" spans="1:16" x14ac:dyDescent="0.35">
      <c r="A545">
        <v>1363</v>
      </c>
      <c r="B545">
        <v>215</v>
      </c>
      <c r="C545" t="s">
        <v>177</v>
      </c>
      <c r="D545" t="s">
        <v>2633</v>
      </c>
      <c r="E545" t="s">
        <v>1598</v>
      </c>
      <c r="F545" t="s">
        <v>39</v>
      </c>
      <c r="G545" t="s">
        <v>11</v>
      </c>
      <c r="H545" t="s">
        <v>16</v>
      </c>
      <c r="I545">
        <v>0.5</v>
      </c>
      <c r="J545">
        <v>0.5</v>
      </c>
      <c r="K545">
        <v>167.5</v>
      </c>
      <c r="L545">
        <v>84.739429200000004</v>
      </c>
      <c r="M545">
        <f t="shared" ref="M545:M551" si="207">I545*K545</f>
        <v>83.75</v>
      </c>
      <c r="N545">
        <f t="shared" ref="N545:N551" si="208">L545-M545</f>
        <v>0.98942920000000356</v>
      </c>
      <c r="O545" s="12">
        <f t="shared" ref="O545:O551" si="209">IFERROR(N545/M545, 0)</f>
        <v>1.1814080000000043E-2</v>
      </c>
      <c r="P545">
        <v>0.12710914000000001</v>
      </c>
    </row>
    <row r="546" spans="1:16" x14ac:dyDescent="0.35">
      <c r="A546">
        <v>1364</v>
      </c>
      <c r="B546">
        <v>247</v>
      </c>
      <c r="C546" t="s">
        <v>1105</v>
      </c>
      <c r="D546" t="s">
        <v>2633</v>
      </c>
      <c r="E546" t="s">
        <v>1599</v>
      </c>
      <c r="F546" t="s">
        <v>10</v>
      </c>
      <c r="G546" t="s">
        <v>11</v>
      </c>
      <c r="H546" t="s">
        <v>16</v>
      </c>
      <c r="I546">
        <v>0.5</v>
      </c>
      <c r="J546">
        <v>0.5</v>
      </c>
      <c r="K546">
        <v>43000</v>
      </c>
      <c r="L546">
        <v>21754.029490000001</v>
      </c>
      <c r="M546">
        <f t="shared" si="207"/>
        <v>21500</v>
      </c>
      <c r="N546">
        <f t="shared" si="208"/>
        <v>254.02949000000081</v>
      </c>
      <c r="O546" s="12">
        <f t="shared" si="209"/>
        <v>1.1815325116279108E-2</v>
      </c>
      <c r="P546">
        <v>32.63104422</v>
      </c>
    </row>
    <row r="547" spans="1:16" x14ac:dyDescent="0.35">
      <c r="A547">
        <v>1368</v>
      </c>
      <c r="B547">
        <v>230</v>
      </c>
      <c r="C547" t="s">
        <v>246</v>
      </c>
      <c r="D547" t="s">
        <v>2632</v>
      </c>
      <c r="E547" t="s">
        <v>1603</v>
      </c>
      <c r="F547" t="s">
        <v>10</v>
      </c>
      <c r="G547" t="s">
        <v>11</v>
      </c>
      <c r="H547" t="s">
        <v>16</v>
      </c>
      <c r="I547">
        <v>4.3999999999999997E-2</v>
      </c>
      <c r="J547">
        <v>4.3999999999999997E-2</v>
      </c>
      <c r="K547">
        <v>43069</v>
      </c>
      <c r="L547">
        <v>1910.0123630000001</v>
      </c>
      <c r="M547">
        <f t="shared" si="207"/>
        <v>1895.0359999999998</v>
      </c>
      <c r="N547">
        <f t="shared" si="208"/>
        <v>14.976363000000219</v>
      </c>
      <c r="O547" s="12">
        <f t="shared" si="209"/>
        <v>7.9029437963184981E-3</v>
      </c>
      <c r="P547">
        <v>0</v>
      </c>
    </row>
    <row r="548" spans="1:16" x14ac:dyDescent="0.35">
      <c r="A548">
        <v>1369</v>
      </c>
      <c r="B548">
        <v>230</v>
      </c>
      <c r="C548" t="s">
        <v>246</v>
      </c>
      <c r="D548" t="s">
        <v>2632</v>
      </c>
      <c r="E548" t="s">
        <v>1604</v>
      </c>
      <c r="F548" t="s">
        <v>20</v>
      </c>
      <c r="G548" t="s">
        <v>11</v>
      </c>
      <c r="H548" t="s">
        <v>16</v>
      </c>
      <c r="I548">
        <v>2</v>
      </c>
      <c r="J548">
        <v>2</v>
      </c>
      <c r="K548">
        <v>1696</v>
      </c>
      <c r="L548">
        <v>3418.8054630000001</v>
      </c>
      <c r="M548">
        <f t="shared" si="207"/>
        <v>3392</v>
      </c>
      <c r="N548">
        <f t="shared" si="208"/>
        <v>26.805463000000145</v>
      </c>
      <c r="O548" s="12">
        <f t="shared" si="209"/>
        <v>7.9025539504717409E-3</v>
      </c>
      <c r="P548">
        <v>0</v>
      </c>
    </row>
    <row r="549" spans="1:16" x14ac:dyDescent="0.35">
      <c r="A549">
        <v>1370</v>
      </c>
      <c r="B549">
        <v>215</v>
      </c>
      <c r="C549" t="s">
        <v>177</v>
      </c>
      <c r="D549" t="s">
        <v>2633</v>
      </c>
      <c r="E549" t="s">
        <v>1605</v>
      </c>
      <c r="F549" t="s">
        <v>39</v>
      </c>
      <c r="G549" t="s">
        <v>11</v>
      </c>
      <c r="H549" t="s">
        <v>16</v>
      </c>
      <c r="I549">
        <v>0.5</v>
      </c>
      <c r="J549">
        <v>0.5</v>
      </c>
      <c r="K549">
        <v>168</v>
      </c>
      <c r="L549">
        <v>84.992230250000006</v>
      </c>
      <c r="M549">
        <f t="shared" si="207"/>
        <v>84</v>
      </c>
      <c r="N549">
        <f t="shared" si="208"/>
        <v>0.99223025000000575</v>
      </c>
      <c r="O549" s="12">
        <f t="shared" si="209"/>
        <v>1.1812264880952449E-2</v>
      </c>
      <c r="P549">
        <v>0.12748834000000001</v>
      </c>
    </row>
    <row r="550" spans="1:16" x14ac:dyDescent="0.35">
      <c r="A550">
        <v>1371</v>
      </c>
      <c r="B550">
        <v>85</v>
      </c>
      <c r="C550" t="s">
        <v>801</v>
      </c>
      <c r="D550" t="s">
        <v>2632</v>
      </c>
      <c r="E550" t="s">
        <v>1606</v>
      </c>
      <c r="F550" t="s">
        <v>24</v>
      </c>
      <c r="G550" t="s">
        <v>11</v>
      </c>
      <c r="H550" t="s">
        <v>16</v>
      </c>
      <c r="I550">
        <v>213.38506305000001</v>
      </c>
      <c r="J550">
        <v>213.38506305000001</v>
      </c>
      <c r="K550">
        <v>0.1031</v>
      </c>
      <c r="L550">
        <v>22.151393720000002</v>
      </c>
      <c r="M550">
        <f t="shared" si="207"/>
        <v>22.000000000455</v>
      </c>
      <c r="N550">
        <f t="shared" si="208"/>
        <v>0.15139371954500191</v>
      </c>
      <c r="O550" s="12">
        <f t="shared" si="209"/>
        <v>6.881532706448674E-3</v>
      </c>
      <c r="P550">
        <v>0</v>
      </c>
    </row>
    <row r="551" spans="1:16" x14ac:dyDescent="0.35">
      <c r="A551">
        <v>1372</v>
      </c>
      <c r="B551">
        <v>85</v>
      </c>
      <c r="C551" t="s">
        <v>801</v>
      </c>
      <c r="D551" t="s">
        <v>2632</v>
      </c>
      <c r="E551" t="s">
        <v>1607</v>
      </c>
      <c r="F551" t="s">
        <v>24</v>
      </c>
      <c r="G551" t="s">
        <v>11</v>
      </c>
      <c r="H551" t="s">
        <v>16</v>
      </c>
      <c r="I551">
        <v>19010.669253150001</v>
      </c>
      <c r="J551">
        <v>19010.669253150001</v>
      </c>
      <c r="K551">
        <v>0.1031</v>
      </c>
      <c r="L551">
        <v>1975.077935</v>
      </c>
      <c r="M551">
        <f t="shared" si="207"/>
        <v>1959.9999999997651</v>
      </c>
      <c r="N551">
        <f t="shared" si="208"/>
        <v>15.077935000234902</v>
      </c>
      <c r="O551" s="12">
        <f t="shared" si="209"/>
        <v>7.6928239797126067E-3</v>
      </c>
      <c r="P551">
        <v>0</v>
      </c>
    </row>
    <row r="552" spans="1:16" hidden="1" x14ac:dyDescent="0.35">
      <c r="A552">
        <v>1373</v>
      </c>
      <c r="B552">
        <v>245</v>
      </c>
      <c r="C552" t="s">
        <v>8</v>
      </c>
      <c r="D552" t="s">
        <v>2633</v>
      </c>
      <c r="E552" t="s">
        <v>1608</v>
      </c>
      <c r="F552" t="s">
        <v>10</v>
      </c>
      <c r="G552" t="s">
        <v>11</v>
      </c>
      <c r="H552" t="s">
        <v>16</v>
      </c>
      <c r="I552">
        <v>0.5</v>
      </c>
      <c r="J552">
        <v>0.5</v>
      </c>
      <c r="K552">
        <v>43545</v>
      </c>
      <c r="L552">
        <v>21772.499390000001</v>
      </c>
      <c r="M552">
        <v>21772.5</v>
      </c>
      <c r="N552">
        <v>-6.0999999914201908E-4</v>
      </c>
      <c r="O552" s="1">
        <v>-2.8016993874934854E-8</v>
      </c>
      <c r="P552">
        <v>0</v>
      </c>
    </row>
    <row r="553" spans="1:16" x14ac:dyDescent="0.35">
      <c r="A553">
        <v>1374</v>
      </c>
      <c r="B553">
        <v>110</v>
      </c>
      <c r="C553" t="s">
        <v>124</v>
      </c>
      <c r="D553" t="s">
        <v>2633</v>
      </c>
      <c r="E553" t="s">
        <v>1609</v>
      </c>
      <c r="F553" t="s">
        <v>24</v>
      </c>
      <c r="G553" t="s">
        <v>11</v>
      </c>
      <c r="H553" t="s">
        <v>16</v>
      </c>
      <c r="I553">
        <v>9500.1</v>
      </c>
      <c r="J553">
        <v>9500.1</v>
      </c>
      <c r="K553">
        <v>0.10299999999999999</v>
      </c>
      <c r="L553">
        <v>990.07161559999997</v>
      </c>
      <c r="M553">
        <f>I553*K553</f>
        <v>978.51030000000003</v>
      </c>
      <c r="N553">
        <f t="shared" ref="N553" si="210">L553-M553</f>
        <v>11.561315599999944</v>
      </c>
      <c r="O553" s="12">
        <f t="shared" ref="O553" si="211">IFERROR(N553/M553, 0)</f>
        <v>1.1815221158121629E-2</v>
      </c>
      <c r="P553">
        <v>1.4851074200000001</v>
      </c>
    </row>
    <row r="554" spans="1:16" hidden="1" x14ac:dyDescent="0.35">
      <c r="A554">
        <v>1377</v>
      </c>
      <c r="B554">
        <v>245</v>
      </c>
      <c r="C554" t="s">
        <v>8</v>
      </c>
      <c r="D554" t="s">
        <v>2633</v>
      </c>
      <c r="E554" t="s">
        <v>1612</v>
      </c>
      <c r="F554" t="s">
        <v>10</v>
      </c>
      <c r="G554" t="s">
        <v>11</v>
      </c>
      <c r="H554" t="s">
        <v>16</v>
      </c>
      <c r="I554">
        <v>0.5</v>
      </c>
      <c r="J554">
        <v>0.5</v>
      </c>
      <c r="K554">
        <v>43620</v>
      </c>
      <c r="L554">
        <v>21809.999739999999</v>
      </c>
      <c r="M554">
        <v>21810</v>
      </c>
      <c r="N554">
        <v>-2.6000000070780516E-4</v>
      </c>
      <c r="O554" s="1">
        <v>-1.192113712552981E-8</v>
      </c>
      <c r="P554">
        <v>0</v>
      </c>
    </row>
    <row r="555" spans="1:16" x14ac:dyDescent="0.35">
      <c r="A555">
        <v>1378</v>
      </c>
      <c r="B555">
        <v>71</v>
      </c>
      <c r="C555" t="s">
        <v>207</v>
      </c>
      <c r="D555" t="s">
        <v>2633</v>
      </c>
      <c r="E555" t="s">
        <v>1613</v>
      </c>
      <c r="F555" t="s">
        <v>20</v>
      </c>
      <c r="G555" t="s">
        <v>11</v>
      </c>
      <c r="H555" t="s">
        <v>16</v>
      </c>
      <c r="I555">
        <v>0.85570210999999996</v>
      </c>
      <c r="J555">
        <v>0.85570210999999996</v>
      </c>
      <c r="K555">
        <v>1750.3209999999999</v>
      </c>
      <c r="L555">
        <v>1515.4495589999999</v>
      </c>
      <c r="M555">
        <f t="shared" ref="M555:M558" si="212">I555*K555</f>
        <v>1497.7533728773099</v>
      </c>
      <c r="N555">
        <f t="shared" ref="N555:N558" si="213">L555-M555</f>
        <v>17.696186122690051</v>
      </c>
      <c r="O555" s="12">
        <f t="shared" ref="O555:O558" si="214">IFERROR(N555/M555, 0)</f>
        <v>1.1815153578118267E-2</v>
      </c>
      <c r="P555">
        <v>2.2731743299999998</v>
      </c>
    </row>
    <row r="556" spans="1:16" x14ac:dyDescent="0.35">
      <c r="A556">
        <v>1379</v>
      </c>
      <c r="B556">
        <v>71</v>
      </c>
      <c r="C556" t="s">
        <v>207</v>
      </c>
      <c r="D556" t="s">
        <v>2633</v>
      </c>
      <c r="E556" t="s">
        <v>1614</v>
      </c>
      <c r="F556" t="s">
        <v>10</v>
      </c>
      <c r="G556" t="s">
        <v>11</v>
      </c>
      <c r="H556" t="s">
        <v>16</v>
      </c>
      <c r="I556">
        <v>2.296513E-2</v>
      </c>
      <c r="J556">
        <v>2.296513E-2</v>
      </c>
      <c r="K556">
        <v>43479.067999999999</v>
      </c>
      <c r="L556">
        <v>1010.300063</v>
      </c>
      <c r="M556">
        <f t="shared" si="212"/>
        <v>998.50244889884004</v>
      </c>
      <c r="N556">
        <f t="shared" si="213"/>
        <v>11.797614101159979</v>
      </c>
      <c r="O556" s="12">
        <f t="shared" si="214"/>
        <v>1.1815308128858896E-2</v>
      </c>
      <c r="P556">
        <v>1.5154500900000001</v>
      </c>
    </row>
    <row r="557" spans="1:16" x14ac:dyDescent="0.35">
      <c r="A557">
        <v>1380</v>
      </c>
      <c r="B557">
        <v>155</v>
      </c>
      <c r="C557" t="s">
        <v>1131</v>
      </c>
      <c r="D557" t="s">
        <v>2632</v>
      </c>
      <c r="E557" t="s">
        <v>1615</v>
      </c>
      <c r="F557" t="s">
        <v>15</v>
      </c>
      <c r="G557" t="s">
        <v>11</v>
      </c>
      <c r="H557" t="s">
        <v>16</v>
      </c>
      <c r="I557">
        <v>1030</v>
      </c>
      <c r="J557">
        <v>1030</v>
      </c>
      <c r="K557">
        <v>0.46761999999999998</v>
      </c>
      <c r="L557">
        <v>487.2886431</v>
      </c>
      <c r="M557">
        <f t="shared" si="212"/>
        <v>481.64859999999999</v>
      </c>
      <c r="N557">
        <f t="shared" si="213"/>
        <v>5.640043100000014</v>
      </c>
      <c r="O557" s="12">
        <f t="shared" si="214"/>
        <v>1.1709871262991348E-2</v>
      </c>
      <c r="P557">
        <v>0.73093295999999996</v>
      </c>
    </row>
    <row r="558" spans="1:16" x14ac:dyDescent="0.35">
      <c r="A558">
        <v>1382</v>
      </c>
      <c r="B558">
        <v>155</v>
      </c>
      <c r="C558" t="s">
        <v>1131</v>
      </c>
      <c r="D558" t="s">
        <v>2632</v>
      </c>
      <c r="E558" t="s">
        <v>1617</v>
      </c>
      <c r="F558" t="s">
        <v>15</v>
      </c>
      <c r="G558" t="s">
        <v>11</v>
      </c>
      <c r="H558" t="s">
        <v>16</v>
      </c>
      <c r="I558">
        <v>1020</v>
      </c>
      <c r="J558">
        <v>1020</v>
      </c>
      <c r="K558">
        <v>0.47006999999999999</v>
      </c>
      <c r="L558">
        <v>485.08989659999997</v>
      </c>
      <c r="M558">
        <f t="shared" si="212"/>
        <v>479.47139999999996</v>
      </c>
      <c r="N558">
        <f t="shared" si="213"/>
        <v>5.6184966000000145</v>
      </c>
      <c r="O558" s="12">
        <f t="shared" si="214"/>
        <v>1.1718105814027728E-2</v>
      </c>
      <c r="P558">
        <v>0.72763484</v>
      </c>
    </row>
    <row r="559" spans="1:16" hidden="1" x14ac:dyDescent="0.35">
      <c r="A559">
        <v>1385</v>
      </c>
      <c r="B559">
        <v>114</v>
      </c>
      <c r="C559" t="s">
        <v>471</v>
      </c>
      <c r="D559" t="s">
        <v>2629</v>
      </c>
      <c r="E559" t="s">
        <v>1620</v>
      </c>
      <c r="F559" t="s">
        <v>482</v>
      </c>
      <c r="G559" t="s">
        <v>11</v>
      </c>
      <c r="H559" t="s">
        <v>16</v>
      </c>
      <c r="I559">
        <v>0.25180000000000002</v>
      </c>
      <c r="J559">
        <v>0.25180000000000002</v>
      </c>
      <c r="K559">
        <v>1385.443</v>
      </c>
      <c r="L559">
        <v>348.85454579999998</v>
      </c>
      <c r="M559">
        <v>348.8545474</v>
      </c>
      <c r="N559">
        <v>-1.6000000186977559E-6</v>
      </c>
      <c r="O559" s="1">
        <v>-4.5864387625802696E-9</v>
      </c>
      <c r="P559">
        <v>0.52328180999999996</v>
      </c>
    </row>
    <row r="560" spans="1:16" x14ac:dyDescent="0.35">
      <c r="A560">
        <v>1387</v>
      </c>
      <c r="B560">
        <v>114</v>
      </c>
      <c r="C560" t="s">
        <v>471</v>
      </c>
      <c r="D560" t="s">
        <v>2629</v>
      </c>
      <c r="E560" t="s">
        <v>1623</v>
      </c>
      <c r="F560" t="s">
        <v>41</v>
      </c>
      <c r="G560" t="s">
        <v>11</v>
      </c>
      <c r="H560" t="s">
        <v>16</v>
      </c>
      <c r="I560">
        <v>345</v>
      </c>
      <c r="J560">
        <v>345</v>
      </c>
      <c r="K560">
        <v>1.2799</v>
      </c>
      <c r="L560">
        <v>446.74520580000001</v>
      </c>
      <c r="M560">
        <f t="shared" ref="M560:M564" si="215">I560*K560</f>
        <v>441.56549999999999</v>
      </c>
      <c r="N560">
        <f t="shared" ref="N560:N564" si="216">L560-M560</f>
        <v>5.179705800000022</v>
      </c>
      <c r="O560" s="12">
        <f t="shared" ref="O560:O564" si="217">IFERROR(N560/M560, 0)</f>
        <v>1.1730322681459539E-2</v>
      </c>
      <c r="P560">
        <v>0.67011779999999999</v>
      </c>
    </row>
    <row r="561" spans="1:16" x14ac:dyDescent="0.35">
      <c r="A561">
        <v>1388</v>
      </c>
      <c r="B561">
        <v>114</v>
      </c>
      <c r="C561" t="s">
        <v>471</v>
      </c>
      <c r="D561" t="s">
        <v>2629</v>
      </c>
      <c r="E561" t="s">
        <v>1624</v>
      </c>
      <c r="F561" t="s">
        <v>298</v>
      </c>
      <c r="G561" t="s">
        <v>11</v>
      </c>
      <c r="H561" t="s">
        <v>16</v>
      </c>
      <c r="I561">
        <v>2000</v>
      </c>
      <c r="J561">
        <v>2000</v>
      </c>
      <c r="K561">
        <v>1.28</v>
      </c>
      <c r="L561">
        <v>2590.0341600000002</v>
      </c>
      <c r="M561">
        <f t="shared" si="215"/>
        <v>2560</v>
      </c>
      <c r="N561">
        <f t="shared" si="216"/>
        <v>30.034160000000156</v>
      </c>
      <c r="O561" s="12">
        <f t="shared" si="217"/>
        <v>1.1732093750000061E-2</v>
      </c>
      <c r="P561">
        <v>3.8850512300000002</v>
      </c>
    </row>
    <row r="562" spans="1:16" x14ac:dyDescent="0.35">
      <c r="A562">
        <v>1391</v>
      </c>
      <c r="B562">
        <v>215</v>
      </c>
      <c r="C562" t="s">
        <v>177</v>
      </c>
      <c r="D562" t="s">
        <v>2633</v>
      </c>
      <c r="E562" t="s">
        <v>1627</v>
      </c>
      <c r="F562" t="s">
        <v>39</v>
      </c>
      <c r="G562" t="s">
        <v>11</v>
      </c>
      <c r="H562" t="s">
        <v>16</v>
      </c>
      <c r="I562">
        <v>1</v>
      </c>
      <c r="J562">
        <v>1</v>
      </c>
      <c r="K562">
        <v>170.15</v>
      </c>
      <c r="L562">
        <v>172.146141</v>
      </c>
      <c r="M562">
        <f t="shared" si="215"/>
        <v>170.15</v>
      </c>
      <c r="N562">
        <f t="shared" si="216"/>
        <v>1.9961409999999944</v>
      </c>
      <c r="O562" s="12">
        <f t="shared" si="217"/>
        <v>1.1731654422568289E-2</v>
      </c>
      <c r="P562">
        <v>0.25821920999999998</v>
      </c>
    </row>
    <row r="563" spans="1:16" x14ac:dyDescent="0.35">
      <c r="A563">
        <v>1392</v>
      </c>
      <c r="B563">
        <v>71</v>
      </c>
      <c r="C563" t="s">
        <v>207</v>
      </c>
      <c r="D563" t="s">
        <v>2633</v>
      </c>
      <c r="E563" t="s">
        <v>1628</v>
      </c>
      <c r="F563" t="s">
        <v>10</v>
      </c>
      <c r="G563" t="s">
        <v>11</v>
      </c>
      <c r="H563" t="s">
        <v>16</v>
      </c>
      <c r="I563">
        <v>3.5550760000000001E-2</v>
      </c>
      <c r="J563">
        <v>3.5550760000000001E-2</v>
      </c>
      <c r="K563">
        <v>42130</v>
      </c>
      <c r="L563">
        <v>1515.449971</v>
      </c>
      <c r="M563">
        <f t="shared" si="215"/>
        <v>1497.7535187999999</v>
      </c>
      <c r="N563">
        <f t="shared" si="216"/>
        <v>17.696452200000067</v>
      </c>
      <c r="O563" s="12">
        <f t="shared" si="217"/>
        <v>1.1815330077927951E-2</v>
      </c>
      <c r="P563">
        <v>2.27317495</v>
      </c>
    </row>
    <row r="564" spans="1:16" x14ac:dyDescent="0.35">
      <c r="A564">
        <v>1394</v>
      </c>
      <c r="B564">
        <v>102</v>
      </c>
      <c r="C564" t="s">
        <v>22</v>
      </c>
      <c r="D564" t="s">
        <v>2629</v>
      </c>
      <c r="E564" t="s">
        <v>1630</v>
      </c>
      <c r="F564" t="s">
        <v>575</v>
      </c>
      <c r="G564" t="s">
        <v>11</v>
      </c>
      <c r="H564" t="s">
        <v>16</v>
      </c>
      <c r="I564">
        <v>98</v>
      </c>
      <c r="J564">
        <v>98</v>
      </c>
      <c r="K564">
        <v>6.0149999999999998E-5</v>
      </c>
      <c r="L564">
        <v>5.8947000000000001E-3</v>
      </c>
      <c r="M564">
        <f t="shared" si="215"/>
        <v>5.8947000000000001E-3</v>
      </c>
      <c r="N564">
        <f t="shared" si="216"/>
        <v>0</v>
      </c>
      <c r="O564" s="12">
        <f t="shared" si="217"/>
        <v>0</v>
      </c>
      <c r="P564">
        <v>8.8400000000000001E-6</v>
      </c>
    </row>
    <row r="565" spans="1:16" hidden="1" x14ac:dyDescent="0.35">
      <c r="A565">
        <v>1396</v>
      </c>
      <c r="B565">
        <v>240</v>
      </c>
      <c r="C565" t="s">
        <v>526</v>
      </c>
      <c r="D565" t="s">
        <v>2629</v>
      </c>
      <c r="E565" t="s">
        <v>1632</v>
      </c>
      <c r="F565" t="s">
        <v>204</v>
      </c>
      <c r="G565" t="s">
        <v>11</v>
      </c>
      <c r="H565" t="s">
        <v>16</v>
      </c>
      <c r="I565">
        <v>2708.3125312000002</v>
      </c>
      <c r="J565">
        <v>2708.3125312000002</v>
      </c>
      <c r="K565">
        <v>7.9999999999999996E-7</v>
      </c>
      <c r="L565">
        <v>2.16665E-3</v>
      </c>
      <c r="M565">
        <v>2.1666500249600002E-3</v>
      </c>
      <c r="N565">
        <v>-2.4960000212514988E-11</v>
      </c>
      <c r="O565" s="1">
        <v>-1.1520088581438429E-8</v>
      </c>
      <c r="P565">
        <v>3.2399999999999999E-6</v>
      </c>
    </row>
    <row r="566" spans="1:16" x14ac:dyDescent="0.35">
      <c r="A566">
        <v>1397</v>
      </c>
      <c r="B566">
        <v>240</v>
      </c>
      <c r="C566" t="s">
        <v>526</v>
      </c>
      <c r="D566" t="s">
        <v>2629</v>
      </c>
      <c r="E566" t="s">
        <v>1633</v>
      </c>
      <c r="F566" t="s">
        <v>10</v>
      </c>
      <c r="G566" t="s">
        <v>11</v>
      </c>
      <c r="H566" t="s">
        <v>16</v>
      </c>
      <c r="I566">
        <v>2.1699000000000002E-3</v>
      </c>
      <c r="J566">
        <v>2.1699000000000002E-3</v>
      </c>
      <c r="K566">
        <v>43715.152000000002</v>
      </c>
      <c r="L566">
        <v>95.966366800000003</v>
      </c>
      <c r="M566">
        <f t="shared" ref="M566:M569" si="218">I566*K566</f>
        <v>94.857508324800008</v>
      </c>
      <c r="N566">
        <f t="shared" ref="N566:N569" si="219">L566-M566</f>
        <v>1.1088584751999946</v>
      </c>
      <c r="O566" s="12">
        <f t="shared" ref="O566:O569" si="220">IFERROR(N566/M566, 0)</f>
        <v>1.1689728043489934E-2</v>
      </c>
      <c r="P566">
        <v>0.14394955000000001</v>
      </c>
    </row>
    <row r="567" spans="1:16" x14ac:dyDescent="0.35">
      <c r="A567">
        <v>1399</v>
      </c>
      <c r="B567">
        <v>102</v>
      </c>
      <c r="C567" t="s">
        <v>22</v>
      </c>
      <c r="D567" t="s">
        <v>2629</v>
      </c>
      <c r="E567" t="s">
        <v>1635</v>
      </c>
      <c r="F567" t="s">
        <v>24</v>
      </c>
      <c r="G567" t="s">
        <v>11</v>
      </c>
      <c r="H567" t="s">
        <v>16</v>
      </c>
      <c r="I567">
        <v>97.2</v>
      </c>
      <c r="J567">
        <v>97.2</v>
      </c>
      <c r="K567">
        <v>0.10500234</v>
      </c>
      <c r="L567">
        <v>10.326018169999999</v>
      </c>
      <c r="M567">
        <f t="shared" si="218"/>
        <v>10.206227448</v>
      </c>
      <c r="N567">
        <f t="shared" si="219"/>
        <v>0.11979072199999941</v>
      </c>
      <c r="O567" s="12">
        <f t="shared" si="220"/>
        <v>1.1737022578648632E-2</v>
      </c>
      <c r="P567">
        <v>1.5489019999999999E-2</v>
      </c>
    </row>
    <row r="568" spans="1:16" x14ac:dyDescent="0.35">
      <c r="A568">
        <v>1402</v>
      </c>
      <c r="B568">
        <v>85</v>
      </c>
      <c r="C568" t="s">
        <v>801</v>
      </c>
      <c r="D568" t="s">
        <v>2632</v>
      </c>
      <c r="E568" t="s">
        <v>1638</v>
      </c>
      <c r="F568" t="s">
        <v>24</v>
      </c>
      <c r="G568" t="s">
        <v>11</v>
      </c>
      <c r="H568" t="s">
        <v>16</v>
      </c>
      <c r="I568">
        <v>16</v>
      </c>
      <c r="J568">
        <v>16</v>
      </c>
      <c r="K568">
        <v>0.106</v>
      </c>
      <c r="L568">
        <v>1.70927059</v>
      </c>
      <c r="M568">
        <f t="shared" si="218"/>
        <v>1.696</v>
      </c>
      <c r="N568">
        <f t="shared" si="219"/>
        <v>1.3270590000000082E-2</v>
      </c>
      <c r="O568" s="12">
        <f t="shared" si="220"/>
        <v>7.8246403301887278E-3</v>
      </c>
      <c r="P568">
        <v>0</v>
      </c>
    </row>
    <row r="569" spans="1:16" x14ac:dyDescent="0.35">
      <c r="A569">
        <v>1403</v>
      </c>
      <c r="B569">
        <v>85</v>
      </c>
      <c r="C569" t="s">
        <v>801</v>
      </c>
      <c r="D569" t="s">
        <v>2632</v>
      </c>
      <c r="E569" t="s">
        <v>1639</v>
      </c>
      <c r="F569" t="s">
        <v>24</v>
      </c>
      <c r="G569" t="s">
        <v>11</v>
      </c>
      <c r="H569" t="s">
        <v>16</v>
      </c>
      <c r="I569">
        <v>285.95148048999999</v>
      </c>
      <c r="J569">
        <v>285.95148048999999</v>
      </c>
      <c r="K569">
        <v>0.105541</v>
      </c>
      <c r="L569">
        <v>30.41575156</v>
      </c>
      <c r="M569">
        <f t="shared" si="218"/>
        <v>30.179605202395088</v>
      </c>
      <c r="N569">
        <f t="shared" si="219"/>
        <v>0.23614635760491254</v>
      </c>
      <c r="O569" s="12">
        <f t="shared" si="220"/>
        <v>7.8247000257701087E-3</v>
      </c>
      <c r="P569">
        <v>0</v>
      </c>
    </row>
    <row r="570" spans="1:16" hidden="1" x14ac:dyDescent="0.35">
      <c r="A570">
        <v>1404</v>
      </c>
      <c r="B570">
        <v>85</v>
      </c>
      <c r="C570" t="s">
        <v>801</v>
      </c>
      <c r="D570" t="s">
        <v>2632</v>
      </c>
      <c r="E570" t="s">
        <v>1640</v>
      </c>
      <c r="F570" t="s">
        <v>24</v>
      </c>
      <c r="G570" t="s">
        <v>11</v>
      </c>
      <c r="H570" t="s">
        <v>16</v>
      </c>
      <c r="I570">
        <v>7425.5142514500003</v>
      </c>
      <c r="J570">
        <v>7425.5142514500003</v>
      </c>
      <c r="K570">
        <v>0.10841000000000001</v>
      </c>
      <c r="L570">
        <v>791.33252779999998</v>
      </c>
      <c r="M570">
        <v>804.99999999969452</v>
      </c>
      <c r="N570">
        <v>-13.667472199694544</v>
      </c>
      <c r="O570" s="1">
        <v>-1.6978226335030721E-2</v>
      </c>
      <c r="P570">
        <v>0</v>
      </c>
    </row>
    <row r="571" spans="1:16" x14ac:dyDescent="0.35">
      <c r="A571">
        <v>1409</v>
      </c>
      <c r="B571">
        <v>222</v>
      </c>
      <c r="C571" t="s">
        <v>320</v>
      </c>
      <c r="D571" t="s">
        <v>2633</v>
      </c>
      <c r="E571" t="s">
        <v>1645</v>
      </c>
      <c r="F571" t="s">
        <v>15</v>
      </c>
      <c r="G571" t="s">
        <v>11</v>
      </c>
      <c r="H571" t="s">
        <v>16</v>
      </c>
      <c r="I571">
        <v>740</v>
      </c>
      <c r="J571">
        <v>740</v>
      </c>
      <c r="K571">
        <v>0.43</v>
      </c>
      <c r="L571">
        <v>322.429618</v>
      </c>
      <c r="M571">
        <f t="shared" ref="M571:M572" si="221">I571*K571</f>
        <v>318.2</v>
      </c>
      <c r="N571">
        <f t="shared" ref="N571:N572" si="222">L571-M571</f>
        <v>4.2296180000000163</v>
      </c>
      <c r="O571" s="12">
        <f t="shared" ref="O571:O572" si="223">IFERROR(N571/M571, 0)</f>
        <v>1.3292325581395401E-2</v>
      </c>
      <c r="P571">
        <v>0.48364442000000002</v>
      </c>
    </row>
    <row r="572" spans="1:16" x14ac:dyDescent="0.35">
      <c r="A572">
        <v>1410</v>
      </c>
      <c r="B572">
        <v>222</v>
      </c>
      <c r="C572" t="s">
        <v>320</v>
      </c>
      <c r="D572" t="s">
        <v>2633</v>
      </c>
      <c r="E572" t="s">
        <v>1646</v>
      </c>
      <c r="F572" t="s">
        <v>10</v>
      </c>
      <c r="G572" t="s">
        <v>11</v>
      </c>
      <c r="H572" t="s">
        <v>16</v>
      </c>
      <c r="I572">
        <v>6.5000000000000002E-2</v>
      </c>
      <c r="J572">
        <v>6.5000000000000002E-2</v>
      </c>
      <c r="K572">
        <v>43350</v>
      </c>
      <c r="L572">
        <v>2850.8221159999998</v>
      </c>
      <c r="M572">
        <f t="shared" si="221"/>
        <v>2817.75</v>
      </c>
      <c r="N572">
        <f t="shared" si="222"/>
        <v>33.072115999999824</v>
      </c>
      <c r="O572" s="12">
        <f t="shared" si="223"/>
        <v>1.1737065389051485E-2</v>
      </c>
      <c r="P572">
        <v>4.2762331700000002</v>
      </c>
    </row>
    <row r="573" spans="1:16" hidden="1" x14ac:dyDescent="0.35">
      <c r="A573">
        <v>1411</v>
      </c>
      <c r="B573">
        <v>245</v>
      </c>
      <c r="C573" t="s">
        <v>8</v>
      </c>
      <c r="D573" t="s">
        <v>2633</v>
      </c>
      <c r="E573" t="s">
        <v>1647</v>
      </c>
      <c r="F573" t="s">
        <v>10</v>
      </c>
      <c r="G573" t="s">
        <v>11</v>
      </c>
      <c r="H573" t="s">
        <v>16</v>
      </c>
      <c r="I573">
        <v>0.5</v>
      </c>
      <c r="J573">
        <v>0.5</v>
      </c>
      <c r="K573">
        <v>43200</v>
      </c>
      <c r="L573">
        <v>21599.99942</v>
      </c>
      <c r="M573">
        <v>21600</v>
      </c>
      <c r="N573">
        <v>-5.7999999989988282E-4</v>
      </c>
      <c r="O573" s="1">
        <v>-2.6851851847216796E-8</v>
      </c>
      <c r="P573">
        <v>0</v>
      </c>
    </row>
    <row r="574" spans="1:16" x14ac:dyDescent="0.35">
      <c r="A574">
        <v>1412</v>
      </c>
      <c r="B574">
        <v>222</v>
      </c>
      <c r="C574" t="s">
        <v>320</v>
      </c>
      <c r="D574" t="s">
        <v>2633</v>
      </c>
      <c r="E574" t="s">
        <v>1648</v>
      </c>
      <c r="F574" t="s">
        <v>20</v>
      </c>
      <c r="G574" t="s">
        <v>11</v>
      </c>
      <c r="H574" t="s">
        <v>16</v>
      </c>
      <c r="I574">
        <v>1.5</v>
      </c>
      <c r="J574">
        <v>1.5</v>
      </c>
      <c r="K574">
        <v>1700</v>
      </c>
      <c r="L574">
        <v>2579.9287180000001</v>
      </c>
      <c r="M574">
        <f t="shared" ref="M574:M575" si="224">I574*K574</f>
        <v>2550</v>
      </c>
      <c r="N574">
        <f t="shared" ref="N574:N575" si="225">L574-M574</f>
        <v>29.928718000000117</v>
      </c>
      <c r="O574" s="12">
        <f t="shared" ref="O574:O575" si="226">IFERROR(N574/M574, 0)</f>
        <v>1.1736752156862791E-2</v>
      </c>
      <c r="P574">
        <v>3.8698930599999999</v>
      </c>
    </row>
    <row r="575" spans="1:16" x14ac:dyDescent="0.35">
      <c r="A575">
        <v>1414</v>
      </c>
      <c r="B575">
        <v>156</v>
      </c>
      <c r="C575" t="s">
        <v>13</v>
      </c>
      <c r="D575" t="s">
        <v>2629</v>
      </c>
      <c r="E575" t="s">
        <v>1650</v>
      </c>
      <c r="F575" t="s">
        <v>20</v>
      </c>
      <c r="G575" t="s">
        <v>11</v>
      </c>
      <c r="H575" t="s">
        <v>16</v>
      </c>
      <c r="I575">
        <v>0.48</v>
      </c>
      <c r="J575">
        <v>0.48</v>
      </c>
      <c r="K575">
        <v>1729</v>
      </c>
      <c r="L575">
        <v>839.66075279999995</v>
      </c>
      <c r="M575">
        <f t="shared" si="224"/>
        <v>829.92</v>
      </c>
      <c r="N575">
        <f t="shared" si="225"/>
        <v>9.7407527999999957</v>
      </c>
      <c r="O575" s="12">
        <f t="shared" si="226"/>
        <v>1.1736978021978017E-2</v>
      </c>
      <c r="P575">
        <v>1.2594911099999999</v>
      </c>
    </row>
    <row r="576" spans="1:16" hidden="1" x14ac:dyDescent="0.35">
      <c r="A576">
        <v>1415</v>
      </c>
      <c r="B576">
        <v>1</v>
      </c>
      <c r="C576" t="s">
        <v>556</v>
      </c>
      <c r="D576" t="s">
        <v>2629</v>
      </c>
      <c r="E576" t="s">
        <v>1651</v>
      </c>
      <c r="F576" t="s">
        <v>1513</v>
      </c>
      <c r="G576" t="s">
        <v>11</v>
      </c>
      <c r="H576" t="s">
        <v>16</v>
      </c>
      <c r="I576">
        <v>110944.69407000999</v>
      </c>
      <c r="J576">
        <v>110944.69407000999</v>
      </c>
      <c r="K576">
        <v>4.4999999999999998E-7</v>
      </c>
      <c r="L576">
        <v>4.9925089999999998E-2</v>
      </c>
      <c r="M576">
        <v>4.9925112331504498E-2</v>
      </c>
      <c r="N576">
        <v>-2.2331504499761845E-8</v>
      </c>
      <c r="O576" s="1">
        <v>-4.4730003513021407E-7</v>
      </c>
      <c r="P576">
        <v>7.4859999999999998E-5</v>
      </c>
    </row>
    <row r="577" spans="1:16" hidden="1" x14ac:dyDescent="0.35">
      <c r="A577">
        <v>1416</v>
      </c>
      <c r="B577">
        <v>1</v>
      </c>
      <c r="C577" t="s">
        <v>556</v>
      </c>
      <c r="D577" t="s">
        <v>2629</v>
      </c>
      <c r="E577" t="s">
        <v>1652</v>
      </c>
      <c r="F577" t="s">
        <v>774</v>
      </c>
      <c r="G577" t="s">
        <v>11</v>
      </c>
      <c r="H577" t="s">
        <v>16</v>
      </c>
      <c r="I577">
        <v>262763.74911317002</v>
      </c>
      <c r="J577">
        <v>262763.74911317002</v>
      </c>
      <c r="K577">
        <v>1.9000000000000001E-7</v>
      </c>
      <c r="L577">
        <v>4.992506E-2</v>
      </c>
      <c r="M577">
        <v>4.9925112331502305E-2</v>
      </c>
      <c r="N577">
        <v>-5.2331502305158484E-8</v>
      </c>
      <c r="O577" s="1">
        <v>-1.0481999911723338E-6</v>
      </c>
      <c r="P577">
        <v>7.4839999999999995E-5</v>
      </c>
    </row>
    <row r="578" spans="1:16" hidden="1" x14ac:dyDescent="0.35">
      <c r="A578">
        <v>1418</v>
      </c>
      <c r="B578">
        <v>1</v>
      </c>
      <c r="C578" t="s">
        <v>556</v>
      </c>
      <c r="D578" t="s">
        <v>2629</v>
      </c>
      <c r="E578" t="s">
        <v>1654</v>
      </c>
      <c r="F578" t="s">
        <v>117</v>
      </c>
      <c r="G578" t="s">
        <v>11</v>
      </c>
      <c r="H578" t="s">
        <v>16</v>
      </c>
      <c r="I578">
        <v>67206.881984720007</v>
      </c>
      <c r="J578">
        <v>67206.881984720007</v>
      </c>
      <c r="K578">
        <v>1.04E-6</v>
      </c>
      <c r="L578">
        <v>6.9895150000000003E-2</v>
      </c>
      <c r="M578">
        <v>6.9895157264108804E-2</v>
      </c>
      <c r="N578">
        <v>-7.2641088005864773E-9</v>
      </c>
      <c r="O578" s="1">
        <v>-1.0392864233981202E-7</v>
      </c>
      <c r="P578">
        <v>1.0484000000000001E-4</v>
      </c>
    </row>
    <row r="579" spans="1:16" x14ac:dyDescent="0.35">
      <c r="A579">
        <v>1420</v>
      </c>
      <c r="B579">
        <v>156</v>
      </c>
      <c r="C579" t="s">
        <v>13</v>
      </c>
      <c r="D579" t="s">
        <v>2629</v>
      </c>
      <c r="E579" t="s">
        <v>1656</v>
      </c>
      <c r="F579" t="s">
        <v>117</v>
      </c>
      <c r="G579" t="s">
        <v>11</v>
      </c>
      <c r="H579" t="s">
        <v>16</v>
      </c>
      <c r="I579">
        <v>20000</v>
      </c>
      <c r="J579">
        <v>20000</v>
      </c>
      <c r="K579">
        <v>9.2999999999999999E-7</v>
      </c>
      <c r="L579">
        <v>1.8599999999999998E-2</v>
      </c>
      <c r="M579">
        <f t="shared" ref="M579:M586" si="227">I579*K579</f>
        <v>1.8599999999999998E-2</v>
      </c>
      <c r="N579">
        <f t="shared" ref="N579:N586" si="228">L579-M579</f>
        <v>0</v>
      </c>
      <c r="O579" s="12">
        <f t="shared" ref="O579:O586" si="229">IFERROR(N579/M579, 0)</f>
        <v>0</v>
      </c>
      <c r="P579">
        <v>2.7900000000000001E-5</v>
      </c>
    </row>
    <row r="580" spans="1:16" x14ac:dyDescent="0.35">
      <c r="A580">
        <v>1423</v>
      </c>
      <c r="B580">
        <v>61</v>
      </c>
      <c r="C580" t="s">
        <v>155</v>
      </c>
      <c r="D580" t="s">
        <v>2632</v>
      </c>
      <c r="E580" t="s">
        <v>1659</v>
      </c>
      <c r="F580" t="s">
        <v>24</v>
      </c>
      <c r="G580" t="s">
        <v>11</v>
      </c>
      <c r="H580" t="s">
        <v>16</v>
      </c>
      <c r="I580">
        <v>29000</v>
      </c>
      <c r="J580">
        <v>29000</v>
      </c>
      <c r="K580">
        <v>0.1</v>
      </c>
      <c r="L580">
        <v>2934.2644249999998</v>
      </c>
      <c r="M580">
        <f t="shared" si="227"/>
        <v>2900</v>
      </c>
      <c r="N580">
        <f t="shared" si="228"/>
        <v>34.264424999999846</v>
      </c>
      <c r="O580" s="12">
        <f t="shared" si="229"/>
        <v>1.1815318965517189E-2</v>
      </c>
      <c r="P580">
        <v>4.4013966299999998</v>
      </c>
    </row>
    <row r="581" spans="1:16" x14ac:dyDescent="0.35">
      <c r="A581">
        <v>1424</v>
      </c>
      <c r="B581">
        <v>215</v>
      </c>
      <c r="C581" t="s">
        <v>177</v>
      </c>
      <c r="D581" t="s">
        <v>2633</v>
      </c>
      <c r="E581" t="s">
        <v>1660</v>
      </c>
      <c r="F581" t="s">
        <v>39</v>
      </c>
      <c r="G581" t="s">
        <v>11</v>
      </c>
      <c r="H581" t="s">
        <v>16</v>
      </c>
      <c r="I581">
        <v>0.5</v>
      </c>
      <c r="J581">
        <v>0.5</v>
      </c>
      <c r="K581">
        <v>169</v>
      </c>
      <c r="L581">
        <v>85.491220499999997</v>
      </c>
      <c r="M581">
        <f t="shared" si="227"/>
        <v>84.5</v>
      </c>
      <c r="N581">
        <f t="shared" si="228"/>
        <v>0.99122049999999717</v>
      </c>
      <c r="O581" s="12">
        <f t="shared" si="229"/>
        <v>1.1730420118343162E-2</v>
      </c>
      <c r="P581">
        <v>0.12823683</v>
      </c>
    </row>
    <row r="582" spans="1:16" x14ac:dyDescent="0.35">
      <c r="A582">
        <v>1426</v>
      </c>
      <c r="B582">
        <v>13</v>
      </c>
      <c r="C582" t="s">
        <v>1126</v>
      </c>
      <c r="D582" t="s">
        <v>2629</v>
      </c>
      <c r="E582" t="s">
        <v>1662</v>
      </c>
      <c r="F582" t="s">
        <v>24</v>
      </c>
      <c r="G582" t="s">
        <v>11</v>
      </c>
      <c r="H582" t="s">
        <v>16</v>
      </c>
      <c r="I582">
        <v>1000</v>
      </c>
      <c r="J582">
        <v>1000</v>
      </c>
      <c r="K582">
        <v>0.1</v>
      </c>
      <c r="L582">
        <v>101.1815319</v>
      </c>
      <c r="M582">
        <f t="shared" si="227"/>
        <v>100</v>
      </c>
      <c r="N582">
        <f t="shared" si="228"/>
        <v>1.181531899999996</v>
      </c>
      <c r="O582" s="12">
        <f t="shared" si="229"/>
        <v>1.181531899999996E-2</v>
      </c>
      <c r="P582">
        <v>0.15177229</v>
      </c>
    </row>
    <row r="583" spans="1:16" x14ac:dyDescent="0.35">
      <c r="A583">
        <v>1429</v>
      </c>
      <c r="B583">
        <v>36</v>
      </c>
      <c r="C583" t="s">
        <v>694</v>
      </c>
      <c r="D583" t="s">
        <v>2629</v>
      </c>
      <c r="E583" t="s">
        <v>1665</v>
      </c>
      <c r="F583" t="s">
        <v>24</v>
      </c>
      <c r="G583" t="s">
        <v>11</v>
      </c>
      <c r="H583" t="s">
        <v>16</v>
      </c>
      <c r="I583">
        <v>7500</v>
      </c>
      <c r="J583">
        <v>7500</v>
      </c>
      <c r="K583">
        <v>0.10819998</v>
      </c>
      <c r="L583">
        <v>821.02448519999996</v>
      </c>
      <c r="M583">
        <f t="shared" si="227"/>
        <v>811.49985000000004</v>
      </c>
      <c r="N583">
        <f t="shared" si="228"/>
        <v>9.5246351999999206</v>
      </c>
      <c r="O583" s="12">
        <f t="shared" si="229"/>
        <v>1.1737075736982478E-2</v>
      </c>
      <c r="P583">
        <v>1.23153672</v>
      </c>
    </row>
    <row r="584" spans="1:16" x14ac:dyDescent="0.35">
      <c r="A584">
        <v>1430</v>
      </c>
      <c r="B584">
        <v>215</v>
      </c>
      <c r="C584" t="s">
        <v>177</v>
      </c>
      <c r="D584" t="s">
        <v>2633</v>
      </c>
      <c r="E584" t="s">
        <v>1666</v>
      </c>
      <c r="F584" t="s">
        <v>39</v>
      </c>
      <c r="G584" t="s">
        <v>11</v>
      </c>
      <c r="H584" t="s">
        <v>16</v>
      </c>
      <c r="I584">
        <v>0.5</v>
      </c>
      <c r="J584">
        <v>0.5</v>
      </c>
      <c r="K584">
        <v>171</v>
      </c>
      <c r="L584">
        <v>86.502993000000004</v>
      </c>
      <c r="M584">
        <f t="shared" si="227"/>
        <v>85.5</v>
      </c>
      <c r="N584">
        <f t="shared" si="228"/>
        <v>1.0029930000000036</v>
      </c>
      <c r="O584" s="12">
        <f t="shared" si="229"/>
        <v>1.1730912280701796E-2</v>
      </c>
      <c r="P584">
        <v>0.12975448000000001</v>
      </c>
    </row>
    <row r="585" spans="1:16" x14ac:dyDescent="0.35">
      <c r="A585">
        <v>1431</v>
      </c>
      <c r="B585">
        <v>215</v>
      </c>
      <c r="C585" t="s">
        <v>177</v>
      </c>
      <c r="D585" t="s">
        <v>2633</v>
      </c>
      <c r="E585" t="s">
        <v>1667</v>
      </c>
      <c r="F585" t="s">
        <v>39</v>
      </c>
      <c r="G585" t="s">
        <v>11</v>
      </c>
      <c r="H585" t="s">
        <v>16</v>
      </c>
      <c r="I585">
        <v>1</v>
      </c>
      <c r="J585">
        <v>1</v>
      </c>
      <c r="K585">
        <v>172</v>
      </c>
      <c r="L585">
        <v>174.018405</v>
      </c>
      <c r="M585">
        <f t="shared" si="227"/>
        <v>172</v>
      </c>
      <c r="N585">
        <f t="shared" si="228"/>
        <v>2.0184050000000013</v>
      </c>
      <c r="O585" s="12">
        <f t="shared" si="229"/>
        <v>1.1734912790697683E-2</v>
      </c>
      <c r="P585">
        <v>0.26102760000000003</v>
      </c>
    </row>
    <row r="586" spans="1:16" x14ac:dyDescent="0.35">
      <c r="A586">
        <v>1433</v>
      </c>
      <c r="B586">
        <v>136</v>
      </c>
      <c r="C586" t="s">
        <v>331</v>
      </c>
      <c r="D586" t="s">
        <v>2633</v>
      </c>
      <c r="E586" t="s">
        <v>1670</v>
      </c>
      <c r="F586" t="s">
        <v>15</v>
      </c>
      <c r="G586" t="s">
        <v>11</v>
      </c>
      <c r="H586" t="s">
        <v>16</v>
      </c>
      <c r="I586">
        <v>851</v>
      </c>
      <c r="J586">
        <v>851</v>
      </c>
      <c r="K586">
        <v>0.45</v>
      </c>
      <c r="L586">
        <v>387.3317394</v>
      </c>
      <c r="M586">
        <f t="shared" si="227"/>
        <v>382.95</v>
      </c>
      <c r="N586">
        <f t="shared" si="228"/>
        <v>4.3817394000000149</v>
      </c>
      <c r="O586" s="12">
        <f t="shared" si="229"/>
        <v>1.1442066588327497E-2</v>
      </c>
      <c r="P586">
        <v>0.5809976</v>
      </c>
    </row>
    <row r="587" spans="1:16" hidden="1" x14ac:dyDescent="0.35">
      <c r="A587">
        <v>1434</v>
      </c>
      <c r="B587">
        <v>133</v>
      </c>
      <c r="C587" t="s">
        <v>183</v>
      </c>
      <c r="D587" t="s">
        <v>2629</v>
      </c>
      <c r="E587" t="s">
        <v>1671</v>
      </c>
      <c r="F587" t="s">
        <v>117</v>
      </c>
      <c r="G587" t="s">
        <v>11</v>
      </c>
      <c r="H587" t="s">
        <v>16</v>
      </c>
      <c r="I587">
        <v>131381.87455658999</v>
      </c>
      <c r="J587">
        <v>131381.87455658999</v>
      </c>
      <c r="K587">
        <v>1.5200000000000001E-6</v>
      </c>
      <c r="L587">
        <v>0.19970043000000001</v>
      </c>
      <c r="M587">
        <v>0.1997004493260168</v>
      </c>
      <c r="N587">
        <v>-1.9326016786891387E-8</v>
      </c>
      <c r="O587" s="1">
        <v>-9.67750290603558E-8</v>
      </c>
      <c r="P587">
        <v>2.9952000000000001E-4</v>
      </c>
    </row>
    <row r="588" spans="1:16" hidden="1" x14ac:dyDescent="0.35">
      <c r="A588">
        <v>1435</v>
      </c>
      <c r="B588">
        <v>133</v>
      </c>
      <c r="C588" t="s">
        <v>183</v>
      </c>
      <c r="D588" t="s">
        <v>2629</v>
      </c>
      <c r="E588" t="s">
        <v>1672</v>
      </c>
      <c r="F588" t="s">
        <v>117</v>
      </c>
      <c r="G588" t="s">
        <v>11</v>
      </c>
      <c r="H588" t="s">
        <v>16</v>
      </c>
      <c r="I588">
        <v>62798.883435850003</v>
      </c>
      <c r="J588">
        <v>62798.883435850003</v>
      </c>
      <c r="K588">
        <v>1.59E-6</v>
      </c>
      <c r="L588">
        <v>9.8165630000000004E-2</v>
      </c>
      <c r="M588">
        <v>9.9850224663001502E-2</v>
      </c>
      <c r="N588">
        <v>-1.6845946630014985E-3</v>
      </c>
      <c r="O588" s="1">
        <v>-1.6871215549960683E-2</v>
      </c>
      <c r="P588">
        <v>1.4724000000000001E-4</v>
      </c>
    </row>
    <row r="589" spans="1:16" hidden="1" x14ac:dyDescent="0.35">
      <c r="A589">
        <v>1436</v>
      </c>
      <c r="B589">
        <v>133</v>
      </c>
      <c r="C589" t="s">
        <v>183</v>
      </c>
      <c r="D589" t="s">
        <v>2629</v>
      </c>
      <c r="E589" t="s">
        <v>1673</v>
      </c>
      <c r="F589" t="s">
        <v>117</v>
      </c>
      <c r="G589" t="s">
        <v>11</v>
      </c>
      <c r="H589" t="s">
        <v>16</v>
      </c>
      <c r="I589">
        <v>60515.287674550003</v>
      </c>
      <c r="J589">
        <v>60515.287674550003</v>
      </c>
      <c r="K589">
        <v>1.6500000000000001E-6</v>
      </c>
      <c r="L589">
        <v>9.9850179999999997E-2</v>
      </c>
      <c r="M589">
        <v>9.9850224663007511E-2</v>
      </c>
      <c r="N589">
        <v>-4.4663007514600395E-8</v>
      </c>
      <c r="O589" s="1">
        <v>-4.4730002025871389E-7</v>
      </c>
      <c r="P589">
        <v>1.4975000000000001E-4</v>
      </c>
    </row>
    <row r="590" spans="1:16" hidden="1" x14ac:dyDescent="0.35">
      <c r="A590">
        <v>1441</v>
      </c>
      <c r="B590">
        <v>133</v>
      </c>
      <c r="C590" t="s">
        <v>183</v>
      </c>
      <c r="D590" t="s">
        <v>2629</v>
      </c>
      <c r="E590" t="s">
        <v>1678</v>
      </c>
      <c r="F590" t="s">
        <v>117</v>
      </c>
      <c r="G590" t="s">
        <v>11</v>
      </c>
      <c r="H590" t="s">
        <v>16</v>
      </c>
      <c r="I590">
        <v>163688.89289017001</v>
      </c>
      <c r="J590">
        <v>163688.89289017001</v>
      </c>
      <c r="K590">
        <v>1.1999999999999999E-6</v>
      </c>
      <c r="L590">
        <v>0.19642667</v>
      </c>
      <c r="M590">
        <v>0.196426671468204</v>
      </c>
      <c r="N590">
        <v>-1.4682040028191068E-9</v>
      </c>
      <c r="O590" s="1">
        <v>-7.4745654031854224E-9</v>
      </c>
      <c r="P590">
        <v>2.9463999999999998E-4</v>
      </c>
    </row>
    <row r="591" spans="1:16" hidden="1" x14ac:dyDescent="0.35">
      <c r="A591">
        <v>1443</v>
      </c>
      <c r="B591">
        <v>133</v>
      </c>
      <c r="C591" t="s">
        <v>183</v>
      </c>
      <c r="D591" t="s">
        <v>2629</v>
      </c>
      <c r="E591" t="s">
        <v>1680</v>
      </c>
      <c r="F591" t="s">
        <v>117</v>
      </c>
      <c r="G591" t="s">
        <v>11</v>
      </c>
      <c r="H591" t="s">
        <v>16</v>
      </c>
      <c r="I591">
        <v>163688.89289017001</v>
      </c>
      <c r="J591">
        <v>163688.89289017001</v>
      </c>
      <c r="K591">
        <v>1.22E-6</v>
      </c>
      <c r="L591">
        <v>0.19970041999999999</v>
      </c>
      <c r="M591">
        <v>0.19970044932600742</v>
      </c>
      <c r="N591">
        <v>-2.9326007427998846E-8</v>
      </c>
      <c r="O591" s="1">
        <v>-1.4684998219570684E-7</v>
      </c>
      <c r="P591">
        <v>2.9954E-4</v>
      </c>
    </row>
    <row r="592" spans="1:16" x14ac:dyDescent="0.35">
      <c r="A592">
        <v>1445</v>
      </c>
      <c r="B592">
        <v>136</v>
      </c>
      <c r="C592" t="s">
        <v>331</v>
      </c>
      <c r="D592" t="s">
        <v>2633</v>
      </c>
      <c r="E592" t="s">
        <v>1682</v>
      </c>
      <c r="F592" t="s">
        <v>15</v>
      </c>
      <c r="G592" t="s">
        <v>11</v>
      </c>
      <c r="H592" t="s">
        <v>16</v>
      </c>
      <c r="I592">
        <v>220</v>
      </c>
      <c r="J592">
        <v>220</v>
      </c>
      <c r="K592">
        <v>0.45400000000000001</v>
      </c>
      <c r="L592">
        <v>100.7970304</v>
      </c>
      <c r="M592">
        <f>I592*K592</f>
        <v>99.88000000000001</v>
      </c>
      <c r="N592">
        <f t="shared" ref="N592" si="230">L592-M592</f>
        <v>0.91703039999998737</v>
      </c>
      <c r="O592" s="12">
        <f t="shared" ref="O592" si="231">IFERROR(N592/M592, 0)</f>
        <v>9.1813215859029556E-3</v>
      </c>
      <c r="P592">
        <v>0.15119553999999999</v>
      </c>
    </row>
    <row r="593" spans="1:16" hidden="1" x14ac:dyDescent="0.35">
      <c r="A593">
        <v>1448</v>
      </c>
      <c r="B593">
        <v>120</v>
      </c>
      <c r="C593" t="s">
        <v>1686</v>
      </c>
      <c r="D593" t="s">
        <v>2629</v>
      </c>
      <c r="E593" t="s">
        <v>1687</v>
      </c>
      <c r="F593" t="s">
        <v>10</v>
      </c>
      <c r="G593" t="s">
        <v>11</v>
      </c>
      <c r="H593" t="s">
        <v>16</v>
      </c>
      <c r="I593">
        <v>6.3E-2</v>
      </c>
      <c r="J593">
        <v>6.3E-2</v>
      </c>
      <c r="K593">
        <v>46800</v>
      </c>
      <c r="L593">
        <v>2943.3013780000001</v>
      </c>
      <c r="M593">
        <v>2948.4</v>
      </c>
      <c r="N593">
        <v>-5.0986219999999776</v>
      </c>
      <c r="O593" s="1">
        <v>-1.7292843576176833E-3</v>
      </c>
      <c r="P593">
        <v>4.4149520600000001</v>
      </c>
    </row>
    <row r="594" spans="1:16" x14ac:dyDescent="0.35">
      <c r="A594">
        <v>1450</v>
      </c>
      <c r="B594">
        <v>13</v>
      </c>
      <c r="C594" t="s">
        <v>1126</v>
      </c>
      <c r="D594" t="s">
        <v>2629</v>
      </c>
      <c r="E594" t="s">
        <v>1689</v>
      </c>
      <c r="F594" t="s">
        <v>24</v>
      </c>
      <c r="G594" t="s">
        <v>11</v>
      </c>
      <c r="H594" t="s">
        <v>16</v>
      </c>
      <c r="I594">
        <v>1000</v>
      </c>
      <c r="J594">
        <v>1000</v>
      </c>
      <c r="K594">
        <v>0.11</v>
      </c>
      <c r="L594">
        <v>111.36533470000001</v>
      </c>
      <c r="M594">
        <f t="shared" ref="M594:M595" si="232">I594*K594</f>
        <v>110</v>
      </c>
      <c r="N594">
        <f t="shared" ref="N594:N595" si="233">L594-M594</f>
        <v>1.3653347000000053</v>
      </c>
      <c r="O594" s="12">
        <f t="shared" ref="O594:O595" si="234">IFERROR(N594/M594, 0)</f>
        <v>1.2412133636363685E-2</v>
      </c>
      <c r="P594">
        <v>0.167048</v>
      </c>
    </row>
    <row r="595" spans="1:16" x14ac:dyDescent="0.35">
      <c r="A595">
        <v>1459</v>
      </c>
      <c r="B595">
        <v>222</v>
      </c>
      <c r="C595" t="s">
        <v>320</v>
      </c>
      <c r="D595" t="s">
        <v>2633</v>
      </c>
      <c r="E595" t="s">
        <v>1698</v>
      </c>
      <c r="F595" t="s">
        <v>18</v>
      </c>
      <c r="G595" t="s">
        <v>11</v>
      </c>
      <c r="H595" t="s">
        <v>16</v>
      </c>
      <c r="I595">
        <v>8</v>
      </c>
      <c r="J595">
        <v>8</v>
      </c>
      <c r="K595">
        <v>29</v>
      </c>
      <c r="L595">
        <v>235.67650269999999</v>
      </c>
      <c r="M595">
        <f t="shared" si="232"/>
        <v>232</v>
      </c>
      <c r="N595">
        <f t="shared" si="233"/>
        <v>3.6765026999999861</v>
      </c>
      <c r="O595" s="12">
        <f t="shared" si="234"/>
        <v>1.5846994396551663E-2</v>
      </c>
      <c r="P595">
        <v>0.35351474999999999</v>
      </c>
    </row>
    <row r="596" spans="1:16" hidden="1" x14ac:dyDescent="0.35">
      <c r="A596">
        <v>1461</v>
      </c>
      <c r="B596">
        <v>133</v>
      </c>
      <c r="C596" t="s">
        <v>183</v>
      </c>
      <c r="D596" t="s">
        <v>2629</v>
      </c>
      <c r="E596" t="s">
        <v>1700</v>
      </c>
      <c r="F596" t="s">
        <v>117</v>
      </c>
      <c r="G596" t="s">
        <v>11</v>
      </c>
      <c r="H596" t="s">
        <v>16</v>
      </c>
      <c r="I596">
        <v>460420.48039053002</v>
      </c>
      <c r="J596">
        <v>460420.48039053002</v>
      </c>
      <c r="K596">
        <v>1.7999999999999999E-6</v>
      </c>
      <c r="L596">
        <v>0.82875684000000005</v>
      </c>
      <c r="M596">
        <v>0.82875686470295395</v>
      </c>
      <c r="N596">
        <v>-2.4702953904665037E-8</v>
      </c>
      <c r="O596" s="1">
        <v>-2.9807238958459979E-8</v>
      </c>
      <c r="P596">
        <v>1.2431E-3</v>
      </c>
    </row>
    <row r="597" spans="1:16" x14ac:dyDescent="0.35">
      <c r="A597">
        <v>1463</v>
      </c>
      <c r="B597">
        <v>87</v>
      </c>
      <c r="C597" t="s">
        <v>817</v>
      </c>
      <c r="D597" t="s">
        <v>2629</v>
      </c>
      <c r="E597" t="s">
        <v>1702</v>
      </c>
      <c r="F597" t="s">
        <v>10</v>
      </c>
      <c r="G597" t="s">
        <v>11</v>
      </c>
      <c r="H597" t="s">
        <v>16</v>
      </c>
      <c r="I597">
        <v>2.8300000000000001E-3</v>
      </c>
      <c r="J597">
        <v>2.8300000000000001E-3</v>
      </c>
      <c r="K597">
        <v>42200</v>
      </c>
      <c r="L597">
        <v>121.3838023</v>
      </c>
      <c r="M597">
        <f>I597*K597</f>
        <v>119.426</v>
      </c>
      <c r="N597">
        <f t="shared" ref="N597" si="235">L597-M597</f>
        <v>1.9578022999999973</v>
      </c>
      <c r="O597" s="12">
        <f t="shared" ref="O597" si="236">IFERROR(N597/M597, 0)</f>
        <v>1.6393434428013977E-2</v>
      </c>
      <c r="P597">
        <v>0.18207570000000001</v>
      </c>
    </row>
    <row r="598" spans="1:16" hidden="1" x14ac:dyDescent="0.35">
      <c r="A598">
        <v>1464</v>
      </c>
      <c r="B598">
        <v>133</v>
      </c>
      <c r="C598" t="s">
        <v>183</v>
      </c>
      <c r="D598" t="s">
        <v>2629</v>
      </c>
      <c r="E598" t="s">
        <v>1703</v>
      </c>
      <c r="F598" t="s">
        <v>117</v>
      </c>
      <c r="G598" t="s">
        <v>11</v>
      </c>
      <c r="H598" t="s">
        <v>16</v>
      </c>
      <c r="I598">
        <v>464419.64959536999</v>
      </c>
      <c r="J598">
        <v>464419.64959536999</v>
      </c>
      <c r="K598">
        <v>1.72E-6</v>
      </c>
      <c r="L598">
        <v>0.79880178999999996</v>
      </c>
      <c r="M598">
        <v>0.79880179730403644</v>
      </c>
      <c r="N598">
        <v>-7.3040364867438257E-9</v>
      </c>
      <c r="O598" s="1">
        <v>-9.1437406768425121E-9</v>
      </c>
      <c r="P598">
        <v>1.1982E-3</v>
      </c>
    </row>
    <row r="599" spans="1:16" hidden="1" x14ac:dyDescent="0.35">
      <c r="A599">
        <v>1465</v>
      </c>
      <c r="B599">
        <v>133</v>
      </c>
      <c r="C599" t="s">
        <v>183</v>
      </c>
      <c r="D599" t="s">
        <v>2629</v>
      </c>
      <c r="E599" t="s">
        <v>1704</v>
      </c>
      <c r="F599" t="s">
        <v>117</v>
      </c>
      <c r="G599" t="s">
        <v>11</v>
      </c>
      <c r="H599" t="s">
        <v>16</v>
      </c>
      <c r="I599">
        <v>6470.6486781499998</v>
      </c>
      <c r="J599">
        <v>6470.6486781499998</v>
      </c>
      <c r="K599">
        <v>1.72E-6</v>
      </c>
      <c r="L599">
        <v>1.112951E-2</v>
      </c>
      <c r="M599">
        <v>1.1129515726418E-2</v>
      </c>
      <c r="N599">
        <v>-5.7264179995075715E-9</v>
      </c>
      <c r="O599" s="1">
        <v>-5.1452535225003911E-7</v>
      </c>
      <c r="P599">
        <v>1.6690000000000001E-5</v>
      </c>
    </row>
    <row r="600" spans="1:16" hidden="1" x14ac:dyDescent="0.35">
      <c r="A600">
        <v>1467</v>
      </c>
      <c r="B600">
        <v>133</v>
      </c>
      <c r="C600" t="s">
        <v>183</v>
      </c>
      <c r="D600" t="s">
        <v>2629</v>
      </c>
      <c r="E600" t="s">
        <v>1706</v>
      </c>
      <c r="F600" t="s">
        <v>117</v>
      </c>
      <c r="G600" t="s">
        <v>11</v>
      </c>
      <c r="H600" t="s">
        <v>16</v>
      </c>
      <c r="I600">
        <v>298952.76845211</v>
      </c>
      <c r="J600">
        <v>298952.76845211</v>
      </c>
      <c r="K600">
        <v>1.6700000000000001E-6</v>
      </c>
      <c r="L600">
        <v>0.49925111999999999</v>
      </c>
      <c r="M600">
        <v>0.49925112331502375</v>
      </c>
      <c r="N600">
        <v>-3.3150237555013007E-9</v>
      </c>
      <c r="O600" s="1">
        <v>-6.6399925822691548E-9</v>
      </c>
      <c r="P600">
        <v>7.4887E-4</v>
      </c>
    </row>
    <row r="601" spans="1:16" x14ac:dyDescent="0.35">
      <c r="A601">
        <v>1468</v>
      </c>
      <c r="B601">
        <v>24</v>
      </c>
      <c r="C601" t="s">
        <v>697</v>
      </c>
      <c r="D601" t="s">
        <v>2632</v>
      </c>
      <c r="E601" t="s">
        <v>1707</v>
      </c>
      <c r="F601" t="s">
        <v>18</v>
      </c>
      <c r="G601" t="s">
        <v>11</v>
      </c>
      <c r="H601" t="s">
        <v>16</v>
      </c>
      <c r="I601">
        <v>24</v>
      </c>
      <c r="J601">
        <v>24</v>
      </c>
      <c r="K601">
        <v>28.307889809999999</v>
      </c>
      <c r="L601">
        <v>690.57992149999995</v>
      </c>
      <c r="M601">
        <f t="shared" ref="M601:M603" si="237">I601*K601</f>
        <v>679.38935543999992</v>
      </c>
      <c r="N601">
        <f t="shared" ref="N601:N603" si="238">L601-M601</f>
        <v>11.190566060000037</v>
      </c>
      <c r="O601" s="12">
        <f t="shared" ref="O601:O603" si="239">IFERROR(N601/M601, 0)</f>
        <v>1.6471506317246577E-2</v>
      </c>
      <c r="P601">
        <v>1.03586987</v>
      </c>
    </row>
    <row r="602" spans="1:16" x14ac:dyDescent="0.35">
      <c r="A602">
        <v>1471</v>
      </c>
      <c r="B602">
        <v>36</v>
      </c>
      <c r="C602" t="s">
        <v>694</v>
      </c>
      <c r="D602" t="s">
        <v>2629</v>
      </c>
      <c r="E602" t="s">
        <v>1710</v>
      </c>
      <c r="F602" t="s">
        <v>117</v>
      </c>
      <c r="G602" t="s">
        <v>11</v>
      </c>
      <c r="H602" t="s">
        <v>16</v>
      </c>
      <c r="I602">
        <v>8300</v>
      </c>
      <c r="J602">
        <v>8300</v>
      </c>
      <c r="K602">
        <v>1.5099999999999999E-6</v>
      </c>
      <c r="L602">
        <v>1.2533000000000001E-2</v>
      </c>
      <c r="M602">
        <f t="shared" si="237"/>
        <v>1.2532999999999999E-2</v>
      </c>
      <c r="N602">
        <f t="shared" si="238"/>
        <v>0</v>
      </c>
      <c r="O602" s="12">
        <f t="shared" si="239"/>
        <v>0</v>
      </c>
      <c r="P602">
        <v>1.8790000000000001E-5</v>
      </c>
    </row>
    <row r="603" spans="1:16" x14ac:dyDescent="0.35">
      <c r="A603">
        <v>1472</v>
      </c>
      <c r="B603">
        <v>36</v>
      </c>
      <c r="C603" t="s">
        <v>694</v>
      </c>
      <c r="D603" t="s">
        <v>2629</v>
      </c>
      <c r="E603" t="s">
        <v>1711</v>
      </c>
      <c r="F603" t="s">
        <v>10</v>
      </c>
      <c r="G603" t="s">
        <v>11</v>
      </c>
      <c r="H603" t="s">
        <v>16</v>
      </c>
      <c r="I603">
        <v>1.2688909999999999E-2</v>
      </c>
      <c r="J603">
        <v>1.2688909999999999E-2</v>
      </c>
      <c r="K603">
        <v>43380</v>
      </c>
      <c r="L603">
        <v>559.12130379999996</v>
      </c>
      <c r="M603">
        <f t="shared" si="237"/>
        <v>550.44491579999999</v>
      </c>
      <c r="N603">
        <f t="shared" si="238"/>
        <v>8.6763879999999745</v>
      </c>
      <c r="O603" s="12">
        <f t="shared" si="239"/>
        <v>1.5762500026710164E-2</v>
      </c>
      <c r="P603">
        <v>0.83868195000000001</v>
      </c>
    </row>
    <row r="604" spans="1:16" hidden="1" x14ac:dyDescent="0.35">
      <c r="A604">
        <v>1477</v>
      </c>
      <c r="B604">
        <v>133</v>
      </c>
      <c r="C604" t="s">
        <v>183</v>
      </c>
      <c r="D604" t="s">
        <v>2629</v>
      </c>
      <c r="E604" t="s">
        <v>1716</v>
      </c>
      <c r="F604" t="s">
        <v>117</v>
      </c>
      <c r="G604" t="s">
        <v>11</v>
      </c>
      <c r="H604" t="s">
        <v>16</v>
      </c>
      <c r="I604">
        <v>564487.71842237003</v>
      </c>
      <c r="J604">
        <v>564487.71842237003</v>
      </c>
      <c r="K604">
        <v>1.3999999999999999E-6</v>
      </c>
      <c r="L604">
        <v>0.79028279999999995</v>
      </c>
      <c r="M604">
        <v>0.79028280579131804</v>
      </c>
      <c r="N604">
        <v>-5.7913180917523732E-9</v>
      </c>
      <c r="O604" s="1">
        <v>-7.3281590454868477E-9</v>
      </c>
      <c r="P604">
        <v>1.18541E-3</v>
      </c>
    </row>
    <row r="605" spans="1:16" hidden="1" x14ac:dyDescent="0.35">
      <c r="A605">
        <v>1479</v>
      </c>
      <c r="B605">
        <v>133</v>
      </c>
      <c r="C605" t="s">
        <v>183</v>
      </c>
      <c r="D605" t="s">
        <v>2629</v>
      </c>
      <c r="E605" t="s">
        <v>1718</v>
      </c>
      <c r="F605" t="s">
        <v>117</v>
      </c>
      <c r="G605" t="s">
        <v>11</v>
      </c>
      <c r="H605" t="s">
        <v>16</v>
      </c>
      <c r="I605">
        <v>232209.82479769</v>
      </c>
      <c r="J605">
        <v>232209.82479769</v>
      </c>
      <c r="K605">
        <v>1.2899999999999999E-6</v>
      </c>
      <c r="L605">
        <v>0.29955066000000002</v>
      </c>
      <c r="M605">
        <v>0.29955067398902008</v>
      </c>
      <c r="N605">
        <v>-1.3989020053450929E-8</v>
      </c>
      <c r="O605" s="1">
        <v>-4.6700011945103125E-8</v>
      </c>
      <c r="P605">
        <v>4.4932000000000001E-4</v>
      </c>
    </row>
    <row r="606" spans="1:16" hidden="1" x14ac:dyDescent="0.35">
      <c r="A606">
        <v>1480</v>
      </c>
      <c r="B606">
        <v>133</v>
      </c>
      <c r="C606" t="s">
        <v>183</v>
      </c>
      <c r="D606" t="s">
        <v>2629</v>
      </c>
      <c r="E606" t="s">
        <v>1719</v>
      </c>
      <c r="F606" t="s">
        <v>117</v>
      </c>
      <c r="G606" t="s">
        <v>11</v>
      </c>
      <c r="H606" t="s">
        <v>16</v>
      </c>
      <c r="I606">
        <v>243537.1333244</v>
      </c>
      <c r="J606">
        <v>243537.1333244</v>
      </c>
      <c r="K606">
        <v>1.24E-6</v>
      </c>
      <c r="L606">
        <v>0.30198604000000001</v>
      </c>
      <c r="M606">
        <v>0.30198604532225598</v>
      </c>
      <c r="N606">
        <v>-5.3222559692756022E-9</v>
      </c>
      <c r="O606" s="1">
        <v>-1.7624178506646243E-8</v>
      </c>
      <c r="P606">
        <v>4.5297000000000002E-4</v>
      </c>
    </row>
    <row r="607" spans="1:16" x14ac:dyDescent="0.35">
      <c r="A607">
        <v>1482</v>
      </c>
      <c r="B607">
        <v>110</v>
      </c>
      <c r="C607" t="s">
        <v>124</v>
      </c>
      <c r="D607" t="s">
        <v>2633</v>
      </c>
      <c r="E607" t="s">
        <v>1721</v>
      </c>
      <c r="F607" t="s">
        <v>575</v>
      </c>
      <c r="G607" t="s">
        <v>11</v>
      </c>
      <c r="H607" t="s">
        <v>16</v>
      </c>
      <c r="I607">
        <v>50.3</v>
      </c>
      <c r="J607">
        <v>50.3</v>
      </c>
      <c r="K607">
        <v>6.8499999999999998E-5</v>
      </c>
      <c r="L607">
        <v>3.4455499999999999E-3</v>
      </c>
      <c r="M607">
        <f>I607*K607</f>
        <v>3.4455499999999999E-3</v>
      </c>
      <c r="N607">
        <f t="shared" ref="N607" si="240">L607-M607</f>
        <v>0</v>
      </c>
      <c r="O607" s="12">
        <f t="shared" ref="O607" si="241">IFERROR(N607/M607, 0)</f>
        <v>0</v>
      </c>
      <c r="P607">
        <v>5.1599999999999997E-6</v>
      </c>
    </row>
    <row r="608" spans="1:16" hidden="1" x14ac:dyDescent="0.35">
      <c r="A608">
        <v>1484</v>
      </c>
      <c r="B608">
        <v>133</v>
      </c>
      <c r="C608" t="s">
        <v>183</v>
      </c>
      <c r="D608" t="s">
        <v>2629</v>
      </c>
      <c r="E608" t="s">
        <v>1723</v>
      </c>
      <c r="F608" t="s">
        <v>117</v>
      </c>
      <c r="G608" t="s">
        <v>11</v>
      </c>
      <c r="H608" t="s">
        <v>16</v>
      </c>
      <c r="I608">
        <v>190190.90412001</v>
      </c>
      <c r="J608">
        <v>190190.90412001</v>
      </c>
      <c r="K608">
        <v>1.0499999999999999E-6</v>
      </c>
      <c r="L608">
        <v>0.19970044000000001</v>
      </c>
      <c r="M608">
        <v>0.1997004493260105</v>
      </c>
      <c r="N608">
        <v>-9.3260104916392805E-9</v>
      </c>
      <c r="O608" s="1">
        <v>-4.669999753688381E-8</v>
      </c>
      <c r="P608">
        <v>2.9954999999999999E-4</v>
      </c>
    </row>
    <row r="609" spans="1:16" hidden="1" x14ac:dyDescent="0.35">
      <c r="A609">
        <v>1486</v>
      </c>
      <c r="B609">
        <v>133</v>
      </c>
      <c r="C609" t="s">
        <v>183</v>
      </c>
      <c r="D609" t="s">
        <v>2629</v>
      </c>
      <c r="E609" t="s">
        <v>1725</v>
      </c>
      <c r="F609" t="s">
        <v>117</v>
      </c>
      <c r="G609" t="s">
        <v>11</v>
      </c>
      <c r="H609" t="s">
        <v>16</v>
      </c>
      <c r="I609">
        <v>277361.73517502</v>
      </c>
      <c r="J609">
        <v>277361.73517502</v>
      </c>
      <c r="K609">
        <v>1.08E-6</v>
      </c>
      <c r="L609">
        <v>0.29955067000000002</v>
      </c>
      <c r="M609">
        <v>0.29955067398902163</v>
      </c>
      <c r="N609">
        <v>-3.989021613026722E-9</v>
      </c>
      <c r="O609" s="1">
        <v>-1.3316683818153977E-8</v>
      </c>
      <c r="P609">
        <v>4.4932000000000001E-4</v>
      </c>
    </row>
    <row r="610" spans="1:16" x14ac:dyDescent="0.35">
      <c r="A610">
        <v>1487</v>
      </c>
      <c r="B610">
        <v>110</v>
      </c>
      <c r="C610" t="s">
        <v>124</v>
      </c>
      <c r="D610" t="s">
        <v>2633</v>
      </c>
      <c r="E610" t="s">
        <v>1726</v>
      </c>
      <c r="F610" t="s">
        <v>933</v>
      </c>
      <c r="G610" t="s">
        <v>11</v>
      </c>
      <c r="H610" t="s">
        <v>16</v>
      </c>
      <c r="I610">
        <v>9450</v>
      </c>
      <c r="J610">
        <v>9450</v>
      </c>
      <c r="K610">
        <v>2.7E-6</v>
      </c>
      <c r="L610">
        <v>2.5514999999999999E-2</v>
      </c>
      <c r="M610">
        <f>I610*K610</f>
        <v>2.5514999999999999E-2</v>
      </c>
      <c r="N610">
        <f t="shared" ref="N610" si="242">L610-M610</f>
        <v>0</v>
      </c>
      <c r="O610" s="12">
        <f t="shared" ref="O610" si="243">IFERROR(N610/M610, 0)</f>
        <v>0</v>
      </c>
      <c r="P610">
        <v>3.8269999999999998E-5</v>
      </c>
    </row>
    <row r="611" spans="1:16" hidden="1" x14ac:dyDescent="0.35">
      <c r="A611">
        <v>1490</v>
      </c>
      <c r="B611">
        <v>133</v>
      </c>
      <c r="C611" t="s">
        <v>183</v>
      </c>
      <c r="D611" t="s">
        <v>2629</v>
      </c>
      <c r="E611" t="s">
        <v>1729</v>
      </c>
      <c r="F611" t="s">
        <v>117</v>
      </c>
      <c r="G611" t="s">
        <v>11</v>
      </c>
      <c r="H611" t="s">
        <v>16</v>
      </c>
      <c r="I611">
        <v>243537.1333244</v>
      </c>
      <c r="J611">
        <v>243537.1333244</v>
      </c>
      <c r="K611">
        <v>8.5000000000000001E-7</v>
      </c>
      <c r="L611">
        <v>0.20700656000000001</v>
      </c>
      <c r="M611">
        <v>0.20700656332574</v>
      </c>
      <c r="N611">
        <v>-3.3257399889574657E-9</v>
      </c>
      <c r="O611" s="1">
        <v>-1.6065867359597531E-8</v>
      </c>
      <c r="P611">
        <v>3.1050000000000001E-4</v>
      </c>
    </row>
    <row r="612" spans="1:16" hidden="1" x14ac:dyDescent="0.35">
      <c r="A612">
        <v>1494</v>
      </c>
      <c r="B612">
        <v>133</v>
      </c>
      <c r="C612" t="s">
        <v>183</v>
      </c>
      <c r="D612" t="s">
        <v>2629</v>
      </c>
      <c r="E612" t="s">
        <v>1733</v>
      </c>
      <c r="F612" t="s">
        <v>117</v>
      </c>
      <c r="G612" t="s">
        <v>11</v>
      </c>
      <c r="H612" t="s">
        <v>16</v>
      </c>
      <c r="I612">
        <v>468665.71571214998</v>
      </c>
      <c r="J612">
        <v>468665.71571214998</v>
      </c>
      <c r="K612">
        <v>1.19E-6</v>
      </c>
      <c r="L612">
        <v>0.55302554000000004</v>
      </c>
      <c r="M612">
        <v>0.5577122016974585</v>
      </c>
      <c r="N612">
        <v>-4.6866616974584607E-3</v>
      </c>
      <c r="O612" s="1">
        <v>-8.4033694855412695E-3</v>
      </c>
      <c r="P612">
        <v>8.2952999999999998E-4</v>
      </c>
    </row>
    <row r="613" spans="1:16" hidden="1" x14ac:dyDescent="0.35">
      <c r="A613">
        <v>1496</v>
      </c>
      <c r="B613">
        <v>133</v>
      </c>
      <c r="C613" t="s">
        <v>183</v>
      </c>
      <c r="D613" t="s">
        <v>2629</v>
      </c>
      <c r="E613" t="s">
        <v>1735</v>
      </c>
      <c r="F613" t="s">
        <v>117</v>
      </c>
      <c r="G613" t="s">
        <v>11</v>
      </c>
      <c r="H613" t="s">
        <v>16</v>
      </c>
      <c r="I613">
        <v>197723.21715447001</v>
      </c>
      <c r="J613">
        <v>197723.21715447001</v>
      </c>
      <c r="K613">
        <v>1.0100000000000001E-6</v>
      </c>
      <c r="L613">
        <v>0.19970041999999999</v>
      </c>
      <c r="M613">
        <v>0.19970044932601472</v>
      </c>
      <c r="N613">
        <v>-2.9326014727715233E-8</v>
      </c>
      <c r="O613" s="1">
        <v>-1.468500187490313E-7</v>
      </c>
      <c r="P613">
        <v>2.9935999999999998E-4</v>
      </c>
    </row>
    <row r="614" spans="1:16" x14ac:dyDescent="0.35">
      <c r="A614">
        <v>1497</v>
      </c>
      <c r="B614">
        <v>110</v>
      </c>
      <c r="C614" t="s">
        <v>124</v>
      </c>
      <c r="D614" t="s">
        <v>2633</v>
      </c>
      <c r="E614" t="s">
        <v>1736</v>
      </c>
      <c r="F614" t="s">
        <v>117</v>
      </c>
      <c r="G614" t="s">
        <v>11</v>
      </c>
      <c r="H614" t="s">
        <v>16</v>
      </c>
      <c r="I614">
        <v>25500</v>
      </c>
      <c r="J614">
        <v>25500</v>
      </c>
      <c r="K614">
        <v>9.1999999999999998E-7</v>
      </c>
      <c r="L614">
        <v>2.3460000000000002E-2</v>
      </c>
      <c r="M614">
        <f t="shared" ref="M614:M616" si="244">I614*K614</f>
        <v>2.3459999999999998E-2</v>
      </c>
      <c r="N614">
        <f t="shared" ref="N614:N616" si="245">L614-M614</f>
        <v>0</v>
      </c>
      <c r="O614" s="12">
        <f t="shared" ref="O614:O616" si="246">IFERROR(N614/M614, 0)</f>
        <v>0</v>
      </c>
      <c r="P614">
        <v>3.519E-5</v>
      </c>
    </row>
    <row r="615" spans="1:16" x14ac:dyDescent="0.35">
      <c r="A615">
        <v>1499</v>
      </c>
      <c r="B615">
        <v>83</v>
      </c>
      <c r="C615" t="s">
        <v>52</v>
      </c>
      <c r="D615" t="s">
        <v>2629</v>
      </c>
      <c r="E615" t="s">
        <v>1738</v>
      </c>
      <c r="F615" t="s">
        <v>24</v>
      </c>
      <c r="G615" t="s">
        <v>11</v>
      </c>
      <c r="H615" t="s">
        <v>16</v>
      </c>
      <c r="I615">
        <v>5205.2349999999997</v>
      </c>
      <c r="J615">
        <v>5205.2349999999997</v>
      </c>
      <c r="K615">
        <v>0.11961254</v>
      </c>
      <c r="L615">
        <v>630.24208069999997</v>
      </c>
      <c r="M615">
        <f t="shared" si="244"/>
        <v>622.61137964689999</v>
      </c>
      <c r="N615">
        <f t="shared" si="245"/>
        <v>7.6307010530999833</v>
      </c>
      <c r="O615" s="12">
        <f t="shared" si="246"/>
        <v>1.2255961427218956E-2</v>
      </c>
      <c r="P615">
        <v>0.94536312</v>
      </c>
    </row>
    <row r="616" spans="1:16" x14ac:dyDescent="0.35">
      <c r="A616">
        <v>1500</v>
      </c>
      <c r="B616">
        <v>87</v>
      </c>
      <c r="C616" t="s">
        <v>817</v>
      </c>
      <c r="D616" t="s">
        <v>2629</v>
      </c>
      <c r="E616" t="s">
        <v>1739</v>
      </c>
      <c r="F616" t="s">
        <v>493</v>
      </c>
      <c r="G616" t="s">
        <v>11</v>
      </c>
      <c r="H616" t="s">
        <v>16</v>
      </c>
      <c r="I616">
        <v>50000</v>
      </c>
      <c r="J616">
        <v>50000</v>
      </c>
      <c r="K616">
        <v>7.4200000000000004E-3</v>
      </c>
      <c r="L616">
        <v>375.43400000000003</v>
      </c>
      <c r="M616">
        <f t="shared" si="244"/>
        <v>371</v>
      </c>
      <c r="N616">
        <f t="shared" si="245"/>
        <v>4.4340000000000259</v>
      </c>
      <c r="O616" s="12">
        <f t="shared" si="246"/>
        <v>1.1951482479784437E-2</v>
      </c>
      <c r="P616">
        <v>0.56315099000000002</v>
      </c>
    </row>
    <row r="617" spans="1:16" hidden="1" x14ac:dyDescent="0.35">
      <c r="A617">
        <v>1505</v>
      </c>
      <c r="B617">
        <v>214</v>
      </c>
      <c r="C617" t="s">
        <v>261</v>
      </c>
      <c r="D617" t="s">
        <v>2628</v>
      </c>
      <c r="E617" t="s">
        <v>1744</v>
      </c>
      <c r="F617" t="s">
        <v>117</v>
      </c>
      <c r="G617" t="s">
        <v>11</v>
      </c>
      <c r="H617" t="s">
        <v>16</v>
      </c>
      <c r="I617">
        <v>31800</v>
      </c>
      <c r="J617">
        <v>31800</v>
      </c>
      <c r="K617">
        <v>6.1999999999999999E-7</v>
      </c>
      <c r="L617">
        <v>1.9715989999999999E-2</v>
      </c>
      <c r="M617">
        <v>1.9716000000000001E-2</v>
      </c>
      <c r="N617">
        <v>-1.0000000001675335E-8</v>
      </c>
      <c r="O617" s="1">
        <v>-5.0720227235115315E-7</v>
      </c>
      <c r="P617">
        <v>2.9560000000000002E-5</v>
      </c>
    </row>
    <row r="618" spans="1:16" x14ac:dyDescent="0.35">
      <c r="A618">
        <v>1515</v>
      </c>
      <c r="B618">
        <v>132</v>
      </c>
      <c r="C618" t="s">
        <v>1754</v>
      </c>
      <c r="D618" t="s">
        <v>2633</v>
      </c>
      <c r="E618" t="s">
        <v>1755</v>
      </c>
      <c r="F618" t="s">
        <v>10</v>
      </c>
      <c r="G618" t="s">
        <v>11</v>
      </c>
      <c r="H618" t="s">
        <v>16</v>
      </c>
      <c r="I618">
        <v>4.7999979999999998E-2</v>
      </c>
      <c r="J618">
        <v>4.7999979999999998E-2</v>
      </c>
      <c r="K618">
        <v>40845.252</v>
      </c>
      <c r="L618">
        <v>1979.7551249999999</v>
      </c>
      <c r="M618">
        <f t="shared" ref="M618:M619" si="247">I618*K618</f>
        <v>1960.5712790949599</v>
      </c>
      <c r="N618">
        <f t="shared" ref="N618:N619" si="248">L618-M618</f>
        <v>19.183845905040016</v>
      </c>
      <c r="O618" s="12">
        <f t="shared" ref="O618:O619" si="249">IFERROR(N618/M618, 0)</f>
        <v>9.7848245098722825E-3</v>
      </c>
      <c r="P618">
        <v>2.9696326800000001</v>
      </c>
    </row>
    <row r="619" spans="1:16" x14ac:dyDescent="0.35">
      <c r="A619">
        <v>1518</v>
      </c>
      <c r="B619">
        <v>230</v>
      </c>
      <c r="C619" t="s">
        <v>246</v>
      </c>
      <c r="D619" t="s">
        <v>2632</v>
      </c>
      <c r="E619" t="s">
        <v>1758</v>
      </c>
      <c r="F619" t="s">
        <v>10</v>
      </c>
      <c r="G619" t="s">
        <v>11</v>
      </c>
      <c r="H619" t="s">
        <v>16</v>
      </c>
      <c r="I619">
        <v>4.4999999999999998E-2</v>
      </c>
      <c r="J619">
        <v>4.4999999999999998E-2</v>
      </c>
      <c r="K619">
        <v>40569</v>
      </c>
      <c r="L619">
        <v>1848.326771</v>
      </c>
      <c r="M619">
        <f t="shared" si="247"/>
        <v>1825.605</v>
      </c>
      <c r="N619">
        <f t="shared" si="248"/>
        <v>22.72177099999999</v>
      </c>
      <c r="O619" s="12">
        <f t="shared" si="249"/>
        <v>1.2446159492332673E-2</v>
      </c>
      <c r="P619">
        <v>0</v>
      </c>
    </row>
    <row r="620" spans="1:16" hidden="1" x14ac:dyDescent="0.35">
      <c r="A620">
        <v>1522</v>
      </c>
      <c r="B620">
        <v>249</v>
      </c>
      <c r="C620" t="s">
        <v>997</v>
      </c>
      <c r="D620" t="s">
        <v>2629</v>
      </c>
      <c r="E620" t="s">
        <v>1762</v>
      </c>
      <c r="F620" t="s">
        <v>24</v>
      </c>
      <c r="G620" t="s">
        <v>11</v>
      </c>
      <c r="H620" t="s">
        <v>16</v>
      </c>
      <c r="I620">
        <v>10000</v>
      </c>
      <c r="J620">
        <v>10000</v>
      </c>
      <c r="K620">
        <v>0.81254999999999999</v>
      </c>
      <c r="L620">
        <v>1171.708566</v>
      </c>
      <c r="M620">
        <v>8125.5</v>
      </c>
      <c r="N620">
        <v>-6953.7914339999998</v>
      </c>
      <c r="O620" s="5">
        <v>-0.85579858888683769</v>
      </c>
      <c r="P620">
        <v>1.7575628400000001</v>
      </c>
    </row>
    <row r="621" spans="1:16" x14ac:dyDescent="0.35">
      <c r="A621">
        <v>1524</v>
      </c>
      <c r="B621">
        <v>102</v>
      </c>
      <c r="C621" t="s">
        <v>22</v>
      </c>
      <c r="D621" t="s">
        <v>2629</v>
      </c>
      <c r="E621" t="s">
        <v>1764</v>
      </c>
      <c r="F621" t="s">
        <v>24</v>
      </c>
      <c r="G621" t="s">
        <v>11</v>
      </c>
      <c r="H621" t="s">
        <v>16</v>
      </c>
      <c r="I621">
        <v>95</v>
      </c>
      <c r="J621">
        <v>95</v>
      </c>
      <c r="K621">
        <v>0.10448638</v>
      </c>
      <c r="L621">
        <v>10.0775092</v>
      </c>
      <c r="M621">
        <f t="shared" ref="M621:M634" si="250">I621*K621</f>
        <v>9.9262060999999999</v>
      </c>
      <c r="N621">
        <f t="shared" ref="N621:N634" si="251">L621-M621</f>
        <v>0.1513030999999998</v>
      </c>
      <c r="O621" s="12">
        <f t="shared" ref="O621:O634" si="252">IFERROR(N621/M621, 0)</f>
        <v>1.5242792510624961E-2</v>
      </c>
      <c r="P621">
        <v>1.5116259999999999E-2</v>
      </c>
    </row>
    <row r="622" spans="1:16" x14ac:dyDescent="0.35">
      <c r="A622">
        <v>1526</v>
      </c>
      <c r="B622">
        <v>83</v>
      </c>
      <c r="C622" t="s">
        <v>52</v>
      </c>
      <c r="D622" t="s">
        <v>2629</v>
      </c>
      <c r="E622" t="s">
        <v>1766</v>
      </c>
      <c r="F622" t="s">
        <v>24</v>
      </c>
      <c r="G622" t="s">
        <v>11</v>
      </c>
      <c r="H622" t="s">
        <v>16</v>
      </c>
      <c r="I622">
        <v>2827.4009999999998</v>
      </c>
      <c r="J622">
        <v>2827.4009999999998</v>
      </c>
      <c r="K622">
        <v>0.10502035</v>
      </c>
      <c r="L622">
        <v>301.60656790000002</v>
      </c>
      <c r="M622">
        <f t="shared" si="250"/>
        <v>296.93464261034995</v>
      </c>
      <c r="N622">
        <f t="shared" si="251"/>
        <v>4.671925289650062</v>
      </c>
      <c r="O622" s="12">
        <f t="shared" si="252"/>
        <v>1.5733850548993563E-2</v>
      </c>
      <c r="P622">
        <v>0.45240985</v>
      </c>
    </row>
    <row r="623" spans="1:16" x14ac:dyDescent="0.35">
      <c r="A623">
        <v>1527</v>
      </c>
      <c r="B623">
        <v>239</v>
      </c>
      <c r="C623" t="s">
        <v>1767</v>
      </c>
      <c r="D623" t="s">
        <v>2628</v>
      </c>
      <c r="E623" t="s">
        <v>1768</v>
      </c>
      <c r="F623" t="s">
        <v>20</v>
      </c>
      <c r="G623" t="s">
        <v>11</v>
      </c>
      <c r="H623" t="s">
        <v>16</v>
      </c>
      <c r="I623">
        <v>0.61</v>
      </c>
      <c r="J623">
        <v>0.61</v>
      </c>
      <c r="K623">
        <v>1598</v>
      </c>
      <c r="L623">
        <v>989.58242589999998</v>
      </c>
      <c r="M623">
        <f t="shared" si="250"/>
        <v>974.78</v>
      </c>
      <c r="N623">
        <f t="shared" si="251"/>
        <v>14.802425900000003</v>
      </c>
      <c r="O623" s="12">
        <f t="shared" si="252"/>
        <v>1.5185401731672791E-2</v>
      </c>
      <c r="P623">
        <v>1.4843736300000001</v>
      </c>
    </row>
    <row r="624" spans="1:16" x14ac:dyDescent="0.35">
      <c r="A624">
        <v>1528</v>
      </c>
      <c r="B624">
        <v>215</v>
      </c>
      <c r="C624" t="s">
        <v>177</v>
      </c>
      <c r="D624" t="s">
        <v>2633</v>
      </c>
      <c r="E624" t="s">
        <v>1769</v>
      </c>
      <c r="F624" t="s">
        <v>39</v>
      </c>
      <c r="G624" t="s">
        <v>11</v>
      </c>
      <c r="H624" t="s">
        <v>16</v>
      </c>
      <c r="I624">
        <v>5</v>
      </c>
      <c r="J624">
        <v>5</v>
      </c>
      <c r="K624">
        <v>155.30000000000001</v>
      </c>
      <c r="L624">
        <v>788.40980750000006</v>
      </c>
      <c r="M624">
        <f t="shared" si="250"/>
        <v>776.5</v>
      </c>
      <c r="N624">
        <f t="shared" si="251"/>
        <v>11.909807500000056</v>
      </c>
      <c r="O624" s="12">
        <f t="shared" si="252"/>
        <v>1.533780746941411E-2</v>
      </c>
      <c r="P624">
        <v>1.18261471</v>
      </c>
    </row>
    <row r="625" spans="1:16" x14ac:dyDescent="0.35">
      <c r="A625">
        <v>1530</v>
      </c>
      <c r="B625">
        <v>147</v>
      </c>
      <c r="C625" t="s">
        <v>796</v>
      </c>
      <c r="D625" t="s">
        <v>2632</v>
      </c>
      <c r="E625" t="s">
        <v>1771</v>
      </c>
      <c r="F625" t="s">
        <v>24</v>
      </c>
      <c r="G625" t="s">
        <v>11</v>
      </c>
      <c r="H625" t="s">
        <v>16</v>
      </c>
      <c r="I625">
        <v>19750</v>
      </c>
      <c r="J625">
        <v>19750</v>
      </c>
      <c r="K625">
        <v>9.9000000000000005E-2</v>
      </c>
      <c r="L625">
        <v>1985.54853</v>
      </c>
      <c r="M625">
        <f t="shared" si="250"/>
        <v>1955.25</v>
      </c>
      <c r="N625">
        <f t="shared" si="251"/>
        <v>30.298530000000028</v>
      </c>
      <c r="O625" s="12">
        <f t="shared" si="252"/>
        <v>1.5495987725354828E-2</v>
      </c>
      <c r="P625">
        <v>2.9783227700000001</v>
      </c>
    </row>
    <row r="626" spans="1:16" x14ac:dyDescent="0.35">
      <c r="A626">
        <v>1536</v>
      </c>
      <c r="B626">
        <v>179</v>
      </c>
      <c r="C626" t="s">
        <v>333</v>
      </c>
      <c r="D626" t="s">
        <v>2629</v>
      </c>
      <c r="E626" t="s">
        <v>1777</v>
      </c>
      <c r="F626" t="s">
        <v>20</v>
      </c>
      <c r="G626" t="s">
        <v>11</v>
      </c>
      <c r="H626" t="s">
        <v>16</v>
      </c>
      <c r="I626">
        <v>0.31203195</v>
      </c>
      <c r="J626">
        <v>0.31203195</v>
      </c>
      <c r="K626">
        <v>1600</v>
      </c>
      <c r="L626">
        <v>507.86254919999999</v>
      </c>
      <c r="M626">
        <f t="shared" si="250"/>
        <v>499.25112000000001</v>
      </c>
      <c r="N626">
        <f t="shared" si="251"/>
        <v>8.611429199999975</v>
      </c>
      <c r="O626" s="12">
        <f t="shared" si="252"/>
        <v>1.7248692802131271E-2</v>
      </c>
      <c r="P626">
        <v>0.76179381999999995</v>
      </c>
    </row>
    <row r="627" spans="1:16" x14ac:dyDescent="0.35">
      <c r="A627">
        <v>1537</v>
      </c>
      <c r="B627">
        <v>64</v>
      </c>
      <c r="C627" t="s">
        <v>1778</v>
      </c>
      <c r="D627" t="s">
        <v>2630</v>
      </c>
      <c r="E627" t="s">
        <v>1779</v>
      </c>
      <c r="F627" t="s">
        <v>1780</v>
      </c>
      <c r="G627" t="s">
        <v>11</v>
      </c>
      <c r="H627" t="s">
        <v>16</v>
      </c>
      <c r="I627">
        <v>1.57</v>
      </c>
      <c r="J627">
        <v>1.57</v>
      </c>
      <c r="K627">
        <v>4.1500000000000002E-2</v>
      </c>
      <c r="L627">
        <v>6.5155000000000005E-2</v>
      </c>
      <c r="M627">
        <f t="shared" si="250"/>
        <v>6.5155000000000005E-2</v>
      </c>
      <c r="N627">
        <f t="shared" si="251"/>
        <v>0</v>
      </c>
      <c r="O627" s="12">
        <f t="shared" si="252"/>
        <v>0</v>
      </c>
      <c r="P627">
        <v>9.7730000000000001E-5</v>
      </c>
    </row>
    <row r="628" spans="1:16" x14ac:dyDescent="0.35">
      <c r="A628">
        <v>1541</v>
      </c>
      <c r="B628">
        <v>6</v>
      </c>
      <c r="C628" t="s">
        <v>85</v>
      </c>
      <c r="D628" t="s">
        <v>2632</v>
      </c>
      <c r="E628" t="s">
        <v>1784</v>
      </c>
      <c r="F628" t="s">
        <v>24</v>
      </c>
      <c r="G628" t="s">
        <v>11</v>
      </c>
      <c r="H628" t="s">
        <v>16</v>
      </c>
      <c r="I628">
        <v>94.198325150000002</v>
      </c>
      <c r="J628">
        <v>94.198325150000002</v>
      </c>
      <c r="K628">
        <v>0.106</v>
      </c>
      <c r="L628">
        <v>10.124161279999999</v>
      </c>
      <c r="M628">
        <f t="shared" si="250"/>
        <v>9.9850224659000002</v>
      </c>
      <c r="N628">
        <f t="shared" si="251"/>
        <v>0.13913881409999895</v>
      </c>
      <c r="O628" s="12">
        <f t="shared" si="252"/>
        <v>1.3934752232673887E-2</v>
      </c>
      <c r="P628">
        <v>1.518624E-2</v>
      </c>
    </row>
    <row r="629" spans="1:16" x14ac:dyDescent="0.35">
      <c r="A629">
        <v>1543</v>
      </c>
      <c r="B629">
        <v>215</v>
      </c>
      <c r="C629" t="s">
        <v>177</v>
      </c>
      <c r="D629" t="s">
        <v>2633</v>
      </c>
      <c r="E629" t="s">
        <v>1786</v>
      </c>
      <c r="F629" t="s">
        <v>15</v>
      </c>
      <c r="G629" t="s">
        <v>11</v>
      </c>
      <c r="H629" t="s">
        <v>16</v>
      </c>
      <c r="I629">
        <v>180</v>
      </c>
      <c r="J629">
        <v>180</v>
      </c>
      <c r="K629">
        <v>0.42</v>
      </c>
      <c r="L629">
        <v>76.592427299999997</v>
      </c>
      <c r="M629">
        <f t="shared" si="250"/>
        <v>75.599999999999994</v>
      </c>
      <c r="N629">
        <f t="shared" si="251"/>
        <v>0.99242730000000279</v>
      </c>
      <c r="O629" s="12">
        <f t="shared" si="252"/>
        <v>1.3127345238095276E-2</v>
      </c>
      <c r="P629">
        <v>0.11488864</v>
      </c>
    </row>
    <row r="630" spans="1:16" x14ac:dyDescent="0.35">
      <c r="A630">
        <v>1544</v>
      </c>
      <c r="B630">
        <v>215</v>
      </c>
      <c r="C630" t="s">
        <v>177</v>
      </c>
      <c r="D630" t="s">
        <v>2633</v>
      </c>
      <c r="E630" t="s">
        <v>1787</v>
      </c>
      <c r="F630" t="s">
        <v>39</v>
      </c>
      <c r="G630" t="s">
        <v>11</v>
      </c>
      <c r="H630" t="s">
        <v>16</v>
      </c>
      <c r="I630">
        <v>8.5</v>
      </c>
      <c r="J630">
        <v>8.5</v>
      </c>
      <c r="K630">
        <v>166.5</v>
      </c>
      <c r="L630">
        <v>1434.294856</v>
      </c>
      <c r="M630">
        <f t="shared" si="250"/>
        <v>1415.25</v>
      </c>
      <c r="N630">
        <f t="shared" si="251"/>
        <v>19.044855999999982</v>
      </c>
      <c r="O630" s="12">
        <f t="shared" si="252"/>
        <v>1.3456884649355225E-2</v>
      </c>
      <c r="P630">
        <v>2.15144227</v>
      </c>
    </row>
    <row r="631" spans="1:16" x14ac:dyDescent="0.35">
      <c r="A631">
        <v>1547</v>
      </c>
      <c r="B631">
        <v>102</v>
      </c>
      <c r="C631" t="s">
        <v>22</v>
      </c>
      <c r="D631" t="s">
        <v>2629</v>
      </c>
      <c r="E631" t="s">
        <v>1790</v>
      </c>
      <c r="F631" t="s">
        <v>24</v>
      </c>
      <c r="G631" t="s">
        <v>11</v>
      </c>
      <c r="H631" t="s">
        <v>16</v>
      </c>
      <c r="I631">
        <v>147</v>
      </c>
      <c r="J631">
        <v>147</v>
      </c>
      <c r="K631">
        <v>0.10783226</v>
      </c>
      <c r="L631">
        <v>16.053508180000001</v>
      </c>
      <c r="M631">
        <f t="shared" si="250"/>
        <v>15.851342219999999</v>
      </c>
      <c r="N631">
        <f t="shared" si="251"/>
        <v>0.20216596000000209</v>
      </c>
      <c r="O631" s="12">
        <f t="shared" si="252"/>
        <v>1.2753870126210808E-2</v>
      </c>
      <c r="P631">
        <v>2.4080259999999999E-2</v>
      </c>
    </row>
    <row r="632" spans="1:16" x14ac:dyDescent="0.35">
      <c r="A632">
        <v>1549</v>
      </c>
      <c r="B632">
        <v>110</v>
      </c>
      <c r="C632" t="s">
        <v>124</v>
      </c>
      <c r="D632" t="s">
        <v>2633</v>
      </c>
      <c r="E632" t="s">
        <v>1792</v>
      </c>
      <c r="F632" t="s">
        <v>24</v>
      </c>
      <c r="G632" t="s">
        <v>11</v>
      </c>
      <c r="H632" t="s">
        <v>16</v>
      </c>
      <c r="I632">
        <v>70</v>
      </c>
      <c r="J632">
        <v>70</v>
      </c>
      <c r="K632">
        <v>0.11</v>
      </c>
      <c r="L632">
        <v>7.7915362799999999</v>
      </c>
      <c r="M632">
        <f t="shared" si="250"/>
        <v>7.7</v>
      </c>
      <c r="N632">
        <f t="shared" si="251"/>
        <v>9.1536279999999692E-2</v>
      </c>
      <c r="O632" s="12">
        <f t="shared" si="252"/>
        <v>1.1887828571428531E-2</v>
      </c>
      <c r="P632">
        <v>1.1687299999999999E-2</v>
      </c>
    </row>
    <row r="633" spans="1:16" x14ac:dyDescent="0.35">
      <c r="A633">
        <v>1550</v>
      </c>
      <c r="B633">
        <v>85</v>
      </c>
      <c r="C633" t="s">
        <v>801</v>
      </c>
      <c r="D633" t="s">
        <v>2632</v>
      </c>
      <c r="E633" t="s">
        <v>1793</v>
      </c>
      <c r="F633" t="s">
        <v>24</v>
      </c>
      <c r="G633" t="s">
        <v>11</v>
      </c>
      <c r="H633" t="s">
        <v>16</v>
      </c>
      <c r="I633">
        <v>12192.98245614</v>
      </c>
      <c r="J633">
        <v>12192.98245614</v>
      </c>
      <c r="K633">
        <v>0.114</v>
      </c>
      <c r="L633">
        <v>1400.3959110000001</v>
      </c>
      <c r="M633">
        <f t="shared" si="250"/>
        <v>1389.99999999996</v>
      </c>
      <c r="N633">
        <f t="shared" si="251"/>
        <v>10.395911000040087</v>
      </c>
      <c r="O633" s="12">
        <f t="shared" si="252"/>
        <v>7.4790726618995584E-3</v>
      </c>
      <c r="P633">
        <v>0</v>
      </c>
    </row>
    <row r="634" spans="1:16" x14ac:dyDescent="0.35">
      <c r="A634">
        <v>1552</v>
      </c>
      <c r="B634">
        <v>110</v>
      </c>
      <c r="C634" t="s">
        <v>124</v>
      </c>
      <c r="D634" t="s">
        <v>2633</v>
      </c>
      <c r="E634" t="s">
        <v>1795</v>
      </c>
      <c r="F634" t="s">
        <v>24</v>
      </c>
      <c r="G634" t="s">
        <v>11</v>
      </c>
      <c r="H634" t="s">
        <v>16</v>
      </c>
      <c r="I634">
        <v>4300</v>
      </c>
      <c r="J634">
        <v>4300</v>
      </c>
      <c r="K634">
        <v>0.1138</v>
      </c>
      <c r="L634">
        <v>494.77197339999998</v>
      </c>
      <c r="M634">
        <f t="shared" si="250"/>
        <v>489.34</v>
      </c>
      <c r="N634">
        <f t="shared" si="251"/>
        <v>5.4319734000000039</v>
      </c>
      <c r="O634" s="12">
        <f t="shared" si="252"/>
        <v>1.1100611844525288E-2</v>
      </c>
      <c r="P634">
        <v>0.74215796000000001</v>
      </c>
    </row>
    <row r="635" spans="1:16" hidden="1" x14ac:dyDescent="0.35">
      <c r="A635">
        <v>1554</v>
      </c>
      <c r="B635">
        <v>245</v>
      </c>
      <c r="C635" t="s">
        <v>8</v>
      </c>
      <c r="D635" t="s">
        <v>2633</v>
      </c>
      <c r="E635" t="s">
        <v>1797</v>
      </c>
      <c r="F635" t="s">
        <v>10</v>
      </c>
      <c r="G635" t="s">
        <v>11</v>
      </c>
      <c r="H635" t="s">
        <v>16</v>
      </c>
      <c r="I635">
        <v>0.5</v>
      </c>
      <c r="J635">
        <v>0.5</v>
      </c>
      <c r="K635">
        <v>39500</v>
      </c>
      <c r="L635">
        <v>19749.999390000001</v>
      </c>
      <c r="M635">
        <v>19750</v>
      </c>
      <c r="N635">
        <v>-6.0999999914201908E-4</v>
      </c>
      <c r="O635" s="1">
        <v>-3.0886075905925014E-8</v>
      </c>
      <c r="P635">
        <v>0</v>
      </c>
    </row>
    <row r="636" spans="1:16" x14ac:dyDescent="0.35">
      <c r="A636">
        <v>1558</v>
      </c>
      <c r="B636">
        <v>250</v>
      </c>
      <c r="C636" t="s">
        <v>310</v>
      </c>
      <c r="D636" t="s">
        <v>2629</v>
      </c>
      <c r="E636" t="s">
        <v>1801</v>
      </c>
      <c r="F636" t="s">
        <v>24</v>
      </c>
      <c r="G636" t="s">
        <v>11</v>
      </c>
      <c r="H636" t="s">
        <v>16</v>
      </c>
      <c r="I636">
        <v>500</v>
      </c>
      <c r="J636">
        <v>500</v>
      </c>
      <c r="K636">
        <v>0.1075</v>
      </c>
      <c r="L636">
        <v>54.46091079</v>
      </c>
      <c r="M636">
        <f t="shared" ref="M636:M648" si="253">I636*K636</f>
        <v>53.75</v>
      </c>
      <c r="N636">
        <f t="shared" ref="N636:N648" si="254">L636-M636</f>
        <v>0.71091078999999979</v>
      </c>
      <c r="O636" s="12">
        <f t="shared" ref="O636:O648" si="255">IFERROR(N636/M636, 0)</f>
        <v>1.322624725581395E-2</v>
      </c>
      <c r="P636">
        <v>8.1691360000000005E-2</v>
      </c>
    </row>
    <row r="637" spans="1:16" x14ac:dyDescent="0.35">
      <c r="A637">
        <v>1559</v>
      </c>
      <c r="B637">
        <v>222</v>
      </c>
      <c r="C637" t="s">
        <v>320</v>
      </c>
      <c r="D637" t="s">
        <v>2633</v>
      </c>
      <c r="E637" t="s">
        <v>1802</v>
      </c>
      <c r="F637" t="s">
        <v>18</v>
      </c>
      <c r="G637" t="s">
        <v>11</v>
      </c>
      <c r="H637" t="s">
        <v>16</v>
      </c>
      <c r="I637">
        <v>3.5</v>
      </c>
      <c r="J637">
        <v>3.5</v>
      </c>
      <c r="K637">
        <v>29</v>
      </c>
      <c r="L637">
        <v>102.40041600000001</v>
      </c>
      <c r="M637">
        <f t="shared" si="253"/>
        <v>101.5</v>
      </c>
      <c r="N637">
        <f t="shared" si="254"/>
        <v>0.90041600000000699</v>
      </c>
      <c r="O637" s="12">
        <f t="shared" si="255"/>
        <v>8.8710935960591829E-3</v>
      </c>
      <c r="P637">
        <v>0.15360061999999999</v>
      </c>
    </row>
    <row r="638" spans="1:16" x14ac:dyDescent="0.35">
      <c r="A638">
        <v>1560</v>
      </c>
      <c r="B638">
        <v>222</v>
      </c>
      <c r="C638" t="s">
        <v>320</v>
      </c>
      <c r="D638" t="s">
        <v>2633</v>
      </c>
      <c r="E638" t="s">
        <v>1803</v>
      </c>
      <c r="F638" t="s">
        <v>10</v>
      </c>
      <c r="G638" t="s">
        <v>11</v>
      </c>
      <c r="H638" t="s">
        <v>16</v>
      </c>
      <c r="I638">
        <v>7.1999999999999995E-2</v>
      </c>
      <c r="J638">
        <v>7.1999999999999995E-2</v>
      </c>
      <c r="K638">
        <v>40300</v>
      </c>
      <c r="L638">
        <v>2939.2920130000002</v>
      </c>
      <c r="M638">
        <f t="shared" si="253"/>
        <v>2901.6</v>
      </c>
      <c r="N638">
        <f t="shared" si="254"/>
        <v>37.692013000000316</v>
      </c>
      <c r="O638" s="12">
        <f t="shared" si="255"/>
        <v>1.2990078921974192E-2</v>
      </c>
      <c r="P638">
        <v>4.40893801</v>
      </c>
    </row>
    <row r="639" spans="1:16" x14ac:dyDescent="0.35">
      <c r="A639">
        <v>1561</v>
      </c>
      <c r="B639">
        <v>28</v>
      </c>
      <c r="C639" t="s">
        <v>215</v>
      </c>
      <c r="D639" t="s">
        <v>2632</v>
      </c>
      <c r="E639" t="s">
        <v>1804</v>
      </c>
      <c r="F639" t="s">
        <v>10</v>
      </c>
      <c r="G639" t="s">
        <v>11</v>
      </c>
      <c r="H639" t="s">
        <v>16</v>
      </c>
      <c r="I639">
        <v>0.05</v>
      </c>
      <c r="J639">
        <v>0.05</v>
      </c>
      <c r="K639">
        <v>39600</v>
      </c>
      <c r="L639">
        <v>2007.2791219999999</v>
      </c>
      <c r="M639">
        <f t="shared" si="253"/>
        <v>1980</v>
      </c>
      <c r="N639">
        <f t="shared" si="254"/>
        <v>27.279121999999916</v>
      </c>
      <c r="O639" s="12">
        <f t="shared" si="255"/>
        <v>1.3777334343434301E-2</v>
      </c>
      <c r="P639">
        <v>3.0109186800000001</v>
      </c>
    </row>
    <row r="640" spans="1:16" x14ac:dyDescent="0.35">
      <c r="A640">
        <v>1564</v>
      </c>
      <c r="B640">
        <v>177</v>
      </c>
      <c r="C640" t="s">
        <v>48</v>
      </c>
      <c r="D640" t="s">
        <v>2629</v>
      </c>
      <c r="E640" t="s">
        <v>1807</v>
      </c>
      <c r="F640" t="s">
        <v>10</v>
      </c>
      <c r="G640" t="s">
        <v>11</v>
      </c>
      <c r="H640" t="s">
        <v>16</v>
      </c>
      <c r="I640">
        <v>0.05</v>
      </c>
      <c r="J640">
        <v>0.05</v>
      </c>
      <c r="K640">
        <v>40500</v>
      </c>
      <c r="L640">
        <v>2043.599843</v>
      </c>
      <c r="M640">
        <f t="shared" si="253"/>
        <v>2025</v>
      </c>
      <c r="N640">
        <f t="shared" si="254"/>
        <v>18.599842999999964</v>
      </c>
      <c r="O640" s="12">
        <f t="shared" si="255"/>
        <v>9.1851076543209703E-3</v>
      </c>
      <c r="P640">
        <v>3.06539976</v>
      </c>
    </row>
    <row r="641" spans="1:16" x14ac:dyDescent="0.35">
      <c r="A641">
        <v>1565</v>
      </c>
      <c r="B641">
        <v>86</v>
      </c>
      <c r="C641" t="s">
        <v>564</v>
      </c>
      <c r="D641" t="s">
        <v>2627</v>
      </c>
      <c r="E641" t="s">
        <v>1808</v>
      </c>
      <c r="F641" t="s">
        <v>24</v>
      </c>
      <c r="G641" t="s">
        <v>11</v>
      </c>
      <c r="H641" t="s">
        <v>16</v>
      </c>
      <c r="I641">
        <v>900</v>
      </c>
      <c r="J641">
        <v>900</v>
      </c>
      <c r="K641">
        <v>0.1085</v>
      </c>
      <c r="L641">
        <v>98.554584520000006</v>
      </c>
      <c r="M641">
        <f t="shared" si="253"/>
        <v>97.65</v>
      </c>
      <c r="N641">
        <f t="shared" si="254"/>
        <v>0.90458452000000023</v>
      </c>
      <c r="O641" s="12">
        <f t="shared" si="255"/>
        <v>9.2635383512544821E-3</v>
      </c>
      <c r="P641">
        <v>0.14783187</v>
      </c>
    </row>
    <row r="642" spans="1:16" x14ac:dyDescent="0.35">
      <c r="A642">
        <v>1566</v>
      </c>
      <c r="B642">
        <v>250</v>
      </c>
      <c r="C642" t="s">
        <v>310</v>
      </c>
      <c r="D642" t="s">
        <v>2629</v>
      </c>
      <c r="E642" t="s">
        <v>1809</v>
      </c>
      <c r="F642" t="s">
        <v>24</v>
      </c>
      <c r="G642" t="s">
        <v>11</v>
      </c>
      <c r="H642" t="s">
        <v>16</v>
      </c>
      <c r="I642">
        <v>974.15</v>
      </c>
      <c r="J642">
        <v>974.15</v>
      </c>
      <c r="K642">
        <v>0.10249999999999999</v>
      </c>
      <c r="L642">
        <v>101.2181841</v>
      </c>
      <c r="M642">
        <f t="shared" si="253"/>
        <v>99.850374999999985</v>
      </c>
      <c r="N642">
        <f t="shared" si="254"/>
        <v>1.3678091000000165</v>
      </c>
      <c r="O642" s="12">
        <f t="shared" si="255"/>
        <v>1.3698587511564346E-2</v>
      </c>
      <c r="P642">
        <v>0.15182726999999999</v>
      </c>
    </row>
    <row r="643" spans="1:16" x14ac:dyDescent="0.35">
      <c r="A643">
        <v>1568</v>
      </c>
      <c r="B643">
        <v>250</v>
      </c>
      <c r="C643" t="s">
        <v>310</v>
      </c>
      <c r="D643" t="s">
        <v>2629</v>
      </c>
      <c r="E643" t="s">
        <v>1811</v>
      </c>
      <c r="F643" t="s">
        <v>24</v>
      </c>
      <c r="G643" t="s">
        <v>11</v>
      </c>
      <c r="H643" t="s">
        <v>16</v>
      </c>
      <c r="I643">
        <v>600</v>
      </c>
      <c r="J643">
        <v>600</v>
      </c>
      <c r="K643">
        <v>0.105</v>
      </c>
      <c r="L643">
        <v>63.882847390000002</v>
      </c>
      <c r="M643">
        <f t="shared" si="253"/>
        <v>63</v>
      </c>
      <c r="N643">
        <f t="shared" si="254"/>
        <v>0.88284739000000201</v>
      </c>
      <c r="O643" s="12">
        <f t="shared" si="255"/>
        <v>1.4013450634920667E-2</v>
      </c>
      <c r="P643">
        <v>9.5824270000000003E-2</v>
      </c>
    </row>
    <row r="644" spans="1:16" x14ac:dyDescent="0.35">
      <c r="A644">
        <v>1570</v>
      </c>
      <c r="B644">
        <v>215</v>
      </c>
      <c r="C644" t="s">
        <v>177</v>
      </c>
      <c r="D644" t="s">
        <v>2633</v>
      </c>
      <c r="E644" t="s">
        <v>1814</v>
      </c>
      <c r="F644" t="s">
        <v>15</v>
      </c>
      <c r="G644" t="s">
        <v>11</v>
      </c>
      <c r="H644" t="s">
        <v>16</v>
      </c>
      <c r="I644">
        <v>400</v>
      </c>
      <c r="J644">
        <v>400</v>
      </c>
      <c r="K644">
        <v>0.43</v>
      </c>
      <c r="L644">
        <v>174.18611999999999</v>
      </c>
      <c r="M644">
        <f t="shared" si="253"/>
        <v>172</v>
      </c>
      <c r="N644">
        <f t="shared" si="254"/>
        <v>2.1861199999999883</v>
      </c>
      <c r="O644" s="12">
        <f t="shared" si="255"/>
        <v>1.2709999999999931E-2</v>
      </c>
      <c r="P644">
        <v>0.26127918</v>
      </c>
    </row>
    <row r="645" spans="1:16" x14ac:dyDescent="0.35">
      <c r="A645">
        <v>1573</v>
      </c>
      <c r="B645">
        <v>215</v>
      </c>
      <c r="C645" t="s">
        <v>177</v>
      </c>
      <c r="D645" t="s">
        <v>2633</v>
      </c>
      <c r="E645" t="s">
        <v>1817</v>
      </c>
      <c r="F645" t="s">
        <v>39</v>
      </c>
      <c r="G645" t="s">
        <v>11</v>
      </c>
      <c r="H645" t="s">
        <v>16</v>
      </c>
      <c r="I645">
        <v>13</v>
      </c>
      <c r="J645">
        <v>13</v>
      </c>
      <c r="K645">
        <v>175.5</v>
      </c>
      <c r="L645">
        <v>2309.2497579999999</v>
      </c>
      <c r="M645">
        <f t="shared" si="253"/>
        <v>2281.5</v>
      </c>
      <c r="N645">
        <f t="shared" si="254"/>
        <v>27.749757999999929</v>
      </c>
      <c r="O645" s="12">
        <f t="shared" si="255"/>
        <v>1.2162944554021445E-2</v>
      </c>
      <c r="P645">
        <v>3.4638746299999998</v>
      </c>
    </row>
    <row r="646" spans="1:16" x14ac:dyDescent="0.35">
      <c r="A646">
        <v>1574</v>
      </c>
      <c r="B646">
        <v>61</v>
      </c>
      <c r="C646" t="s">
        <v>155</v>
      </c>
      <c r="D646" t="s">
        <v>2632</v>
      </c>
      <c r="E646" t="s">
        <v>1818</v>
      </c>
      <c r="F646" t="s">
        <v>24</v>
      </c>
      <c r="G646" t="s">
        <v>11</v>
      </c>
      <c r="H646" t="s">
        <v>16</v>
      </c>
      <c r="I646">
        <v>8500</v>
      </c>
      <c r="J646">
        <v>8500</v>
      </c>
      <c r="K646">
        <v>0.11600000000000001</v>
      </c>
      <c r="L646">
        <v>997.92053699999997</v>
      </c>
      <c r="M646">
        <f t="shared" si="253"/>
        <v>986</v>
      </c>
      <c r="N646">
        <f t="shared" si="254"/>
        <v>11.920536999999968</v>
      </c>
      <c r="O646" s="12">
        <f t="shared" si="255"/>
        <v>1.2089794117647027E-2</v>
      </c>
      <c r="P646">
        <v>1.4968808</v>
      </c>
    </row>
    <row r="647" spans="1:16" x14ac:dyDescent="0.35">
      <c r="A647">
        <v>1575</v>
      </c>
      <c r="B647">
        <v>62</v>
      </c>
      <c r="C647" t="s">
        <v>140</v>
      </c>
      <c r="D647" t="s">
        <v>2629</v>
      </c>
      <c r="E647" t="s">
        <v>1819</v>
      </c>
      <c r="F647" t="s">
        <v>20</v>
      </c>
      <c r="G647" t="s">
        <v>11</v>
      </c>
      <c r="H647" t="s">
        <v>16</v>
      </c>
      <c r="I647">
        <v>0.65</v>
      </c>
      <c r="J647">
        <v>0.65</v>
      </c>
      <c r="K647">
        <v>1700.001</v>
      </c>
      <c r="L647">
        <v>1117.925986</v>
      </c>
      <c r="M647">
        <f t="shared" si="253"/>
        <v>1105.00065</v>
      </c>
      <c r="N647">
        <f t="shared" si="254"/>
        <v>12.925336000000016</v>
      </c>
      <c r="O647" s="12">
        <f t="shared" si="255"/>
        <v>1.1697129770919154E-2</v>
      </c>
      <c r="P647">
        <v>1.67688897</v>
      </c>
    </row>
    <row r="648" spans="1:16" x14ac:dyDescent="0.35">
      <c r="A648">
        <v>1576</v>
      </c>
      <c r="B648">
        <v>250</v>
      </c>
      <c r="C648" t="s">
        <v>310</v>
      </c>
      <c r="D648" t="s">
        <v>2629</v>
      </c>
      <c r="E648" t="s">
        <v>1820</v>
      </c>
      <c r="F648" t="s">
        <v>24</v>
      </c>
      <c r="G648" t="s">
        <v>11</v>
      </c>
      <c r="H648" t="s">
        <v>16</v>
      </c>
      <c r="I648">
        <v>1500</v>
      </c>
      <c r="J648">
        <v>1500</v>
      </c>
      <c r="K648">
        <v>0.115</v>
      </c>
      <c r="L648">
        <v>174.6667281</v>
      </c>
      <c r="M648">
        <f t="shared" si="253"/>
        <v>172.5</v>
      </c>
      <c r="N648">
        <f t="shared" si="254"/>
        <v>2.1667281000000003</v>
      </c>
      <c r="O648" s="12">
        <f t="shared" si="255"/>
        <v>1.2560742608695654E-2</v>
      </c>
      <c r="P648">
        <v>0.26200009000000002</v>
      </c>
    </row>
    <row r="649" spans="1:16" hidden="1" x14ac:dyDescent="0.35">
      <c r="A649">
        <v>1578</v>
      </c>
      <c r="B649">
        <v>1</v>
      </c>
      <c r="C649" t="s">
        <v>556</v>
      </c>
      <c r="D649" t="s">
        <v>2629</v>
      </c>
      <c r="E649" t="s">
        <v>1822</v>
      </c>
      <c r="F649" t="s">
        <v>77</v>
      </c>
      <c r="G649" t="s">
        <v>11</v>
      </c>
      <c r="H649" t="s">
        <v>16</v>
      </c>
      <c r="I649">
        <v>2835.0432896900002</v>
      </c>
      <c r="J649">
        <v>2835.0432896900002</v>
      </c>
      <c r="K649">
        <v>1.7609999999999999E-5</v>
      </c>
      <c r="L649">
        <v>4.992506E-2</v>
      </c>
      <c r="M649">
        <v>4.9925112331440903E-2</v>
      </c>
      <c r="N649">
        <v>-5.2331440902886328E-8</v>
      </c>
      <c r="O649" s="1">
        <v>-1.0481987612861117E-6</v>
      </c>
      <c r="P649">
        <v>7.483E-5</v>
      </c>
    </row>
    <row r="650" spans="1:16" x14ac:dyDescent="0.35">
      <c r="A650">
        <v>1580</v>
      </c>
      <c r="B650">
        <v>61</v>
      </c>
      <c r="C650" t="s">
        <v>155</v>
      </c>
      <c r="D650" t="s">
        <v>2632</v>
      </c>
      <c r="E650" t="s">
        <v>1824</v>
      </c>
      <c r="F650" t="s">
        <v>24</v>
      </c>
      <c r="G650" t="s">
        <v>11</v>
      </c>
      <c r="H650" t="s">
        <v>16</v>
      </c>
      <c r="I650">
        <v>25500</v>
      </c>
      <c r="J650">
        <v>25500</v>
      </c>
      <c r="K650">
        <v>0.11600000000000001</v>
      </c>
      <c r="L650">
        <v>2994.9227040000001</v>
      </c>
      <c r="M650">
        <f t="shared" ref="M650:M658" si="256">I650*K650</f>
        <v>2958</v>
      </c>
      <c r="N650">
        <f t="shared" ref="N650:N658" si="257">L650-M650</f>
        <v>36.922704000000067</v>
      </c>
      <c r="O650" s="12">
        <f t="shared" ref="O650:O658" si="258">IFERROR(N650/M650, 0)</f>
        <v>1.2482320486815439E-2</v>
      </c>
      <c r="P650">
        <v>4.4923840500000001</v>
      </c>
    </row>
    <row r="651" spans="1:16" x14ac:dyDescent="0.35">
      <c r="A651">
        <v>1590</v>
      </c>
      <c r="B651">
        <v>83</v>
      </c>
      <c r="C651" t="s">
        <v>52</v>
      </c>
      <c r="D651" t="s">
        <v>2629</v>
      </c>
      <c r="E651" t="s">
        <v>1835</v>
      </c>
      <c r="F651" t="s">
        <v>24</v>
      </c>
      <c r="G651" t="s">
        <v>11</v>
      </c>
      <c r="H651" t="s">
        <v>16</v>
      </c>
      <c r="I651">
        <v>2212.1529999600002</v>
      </c>
      <c r="J651">
        <v>2212.1529999600002</v>
      </c>
      <c r="K651">
        <v>0.12040302</v>
      </c>
      <c r="L651">
        <v>268.88706380000002</v>
      </c>
      <c r="M651">
        <f t="shared" si="256"/>
        <v>266.34990189724391</v>
      </c>
      <c r="N651">
        <f t="shared" si="257"/>
        <v>2.537161902756111</v>
      </c>
      <c r="O651" s="12">
        <f t="shared" si="258"/>
        <v>9.5256723756366613E-3</v>
      </c>
      <c r="P651">
        <v>0.40333058999999999</v>
      </c>
    </row>
    <row r="652" spans="1:16" x14ac:dyDescent="0.35">
      <c r="A652">
        <v>1591</v>
      </c>
      <c r="B652">
        <v>50</v>
      </c>
      <c r="C652" t="s">
        <v>196</v>
      </c>
      <c r="D652" t="s">
        <v>2632</v>
      </c>
      <c r="E652" t="s">
        <v>1836</v>
      </c>
      <c r="F652" t="s">
        <v>24</v>
      </c>
      <c r="G652" t="s">
        <v>11</v>
      </c>
      <c r="H652" t="s">
        <v>16</v>
      </c>
      <c r="I652">
        <v>800</v>
      </c>
      <c r="J652">
        <v>800</v>
      </c>
      <c r="K652">
        <v>0.1193578</v>
      </c>
      <c r="L652">
        <v>96.432386149999999</v>
      </c>
      <c r="M652">
        <f t="shared" si="256"/>
        <v>95.486239999999995</v>
      </c>
      <c r="N652">
        <f t="shared" si="257"/>
        <v>0.94614615000000413</v>
      </c>
      <c r="O652" s="12">
        <f t="shared" si="258"/>
        <v>9.9087172141242991E-3</v>
      </c>
      <c r="P652">
        <v>0.14464857</v>
      </c>
    </row>
    <row r="653" spans="1:16" x14ac:dyDescent="0.35">
      <c r="A653">
        <v>1596</v>
      </c>
      <c r="B653">
        <v>249</v>
      </c>
      <c r="C653" t="s">
        <v>997</v>
      </c>
      <c r="D653" t="s">
        <v>2629</v>
      </c>
      <c r="E653" t="s">
        <v>1841</v>
      </c>
      <c r="F653" t="s">
        <v>24</v>
      </c>
      <c r="G653" t="s">
        <v>11</v>
      </c>
      <c r="H653" t="s">
        <v>16</v>
      </c>
      <c r="I653">
        <v>2995</v>
      </c>
      <c r="J653">
        <v>2995</v>
      </c>
      <c r="K653">
        <v>0.1</v>
      </c>
      <c r="L653">
        <v>303.885651</v>
      </c>
      <c r="M653">
        <f t="shared" si="256"/>
        <v>299.5</v>
      </c>
      <c r="N653">
        <f t="shared" si="257"/>
        <v>4.3856509999999957</v>
      </c>
      <c r="O653" s="12">
        <f t="shared" si="258"/>
        <v>1.4643242070116847E-2</v>
      </c>
      <c r="P653">
        <v>0.45582846999999999</v>
      </c>
    </row>
    <row r="654" spans="1:16" x14ac:dyDescent="0.35">
      <c r="A654">
        <v>1599</v>
      </c>
      <c r="B654">
        <v>6</v>
      </c>
      <c r="C654" t="s">
        <v>85</v>
      </c>
      <c r="D654" t="s">
        <v>2632</v>
      </c>
      <c r="E654" t="s">
        <v>1844</v>
      </c>
      <c r="F654" t="s">
        <v>24</v>
      </c>
      <c r="G654" t="s">
        <v>11</v>
      </c>
      <c r="H654" t="s">
        <v>16</v>
      </c>
      <c r="I654">
        <v>16585.29155419</v>
      </c>
      <c r="J654">
        <v>16585.29155419</v>
      </c>
      <c r="K654">
        <v>0.11799999999999999</v>
      </c>
      <c r="L654">
        <v>1983.102954</v>
      </c>
      <c r="M654">
        <f t="shared" si="256"/>
        <v>1957.06440339442</v>
      </c>
      <c r="N654">
        <f t="shared" si="257"/>
        <v>26.038550605579985</v>
      </c>
      <c r="O654" s="12">
        <f t="shared" si="258"/>
        <v>1.3304902260966762E-2</v>
      </c>
      <c r="P654">
        <v>2.9746544199999998</v>
      </c>
    </row>
    <row r="655" spans="1:16" x14ac:dyDescent="0.35">
      <c r="A655">
        <v>1600</v>
      </c>
      <c r="B655">
        <v>90</v>
      </c>
      <c r="C655" t="s">
        <v>129</v>
      </c>
      <c r="D655" t="s">
        <v>2629</v>
      </c>
      <c r="E655" t="s">
        <v>1845</v>
      </c>
      <c r="F655" t="s">
        <v>24</v>
      </c>
      <c r="G655" t="s">
        <v>11</v>
      </c>
      <c r="H655" t="s">
        <v>16</v>
      </c>
      <c r="I655">
        <v>62000</v>
      </c>
      <c r="J655">
        <v>62000</v>
      </c>
      <c r="K655">
        <v>0.1195</v>
      </c>
      <c r="L655">
        <v>7493.0528400000003</v>
      </c>
      <c r="M655">
        <f t="shared" si="256"/>
        <v>7409</v>
      </c>
      <c r="N655">
        <f t="shared" si="257"/>
        <v>84.052840000000288</v>
      </c>
      <c r="O655" s="12">
        <f t="shared" si="258"/>
        <v>1.1344694290727533E-2</v>
      </c>
      <c r="P655">
        <v>11.23957925</v>
      </c>
    </row>
    <row r="656" spans="1:16" x14ac:dyDescent="0.35">
      <c r="A656">
        <v>1601</v>
      </c>
      <c r="B656">
        <v>230</v>
      </c>
      <c r="C656" t="s">
        <v>246</v>
      </c>
      <c r="D656" t="s">
        <v>2632</v>
      </c>
      <c r="E656" t="s">
        <v>1846</v>
      </c>
      <c r="F656" t="s">
        <v>18</v>
      </c>
      <c r="G656" t="s">
        <v>11</v>
      </c>
      <c r="H656" t="s">
        <v>16</v>
      </c>
      <c r="I656">
        <v>80</v>
      </c>
      <c r="J656">
        <v>80</v>
      </c>
      <c r="K656">
        <v>30.69</v>
      </c>
      <c r="L656">
        <v>2474.5079580000001</v>
      </c>
      <c r="M656">
        <f t="shared" si="256"/>
        <v>2455.2000000000003</v>
      </c>
      <c r="N656">
        <f t="shared" si="257"/>
        <v>19.307957999999871</v>
      </c>
      <c r="O656" s="12">
        <f t="shared" si="258"/>
        <v>7.8641080156402199E-3</v>
      </c>
      <c r="P656">
        <v>0</v>
      </c>
    </row>
    <row r="657" spans="1:16" x14ac:dyDescent="0.35">
      <c r="A657">
        <v>1602</v>
      </c>
      <c r="B657">
        <v>230</v>
      </c>
      <c r="C657" t="s">
        <v>246</v>
      </c>
      <c r="D657" t="s">
        <v>2632</v>
      </c>
      <c r="E657" t="s">
        <v>1847</v>
      </c>
      <c r="F657" t="s">
        <v>18</v>
      </c>
      <c r="G657" t="s">
        <v>11</v>
      </c>
      <c r="H657" t="s">
        <v>16</v>
      </c>
      <c r="I657">
        <v>80</v>
      </c>
      <c r="J657">
        <v>80</v>
      </c>
      <c r="K657">
        <v>29.69</v>
      </c>
      <c r="L657">
        <v>2400.41642</v>
      </c>
      <c r="M657">
        <f t="shared" si="256"/>
        <v>2375.2000000000003</v>
      </c>
      <c r="N657">
        <f t="shared" si="257"/>
        <v>25.216419999999744</v>
      </c>
      <c r="O657" s="12">
        <f t="shared" si="258"/>
        <v>1.0616545975075675E-2</v>
      </c>
      <c r="P657">
        <v>0</v>
      </c>
    </row>
    <row r="658" spans="1:16" x14ac:dyDescent="0.35">
      <c r="A658">
        <v>1603</v>
      </c>
      <c r="B658">
        <v>90</v>
      </c>
      <c r="C658" t="s">
        <v>129</v>
      </c>
      <c r="D658" t="s">
        <v>2629</v>
      </c>
      <c r="E658" t="s">
        <v>1848</v>
      </c>
      <c r="F658" t="s">
        <v>24</v>
      </c>
      <c r="G658" t="s">
        <v>11</v>
      </c>
      <c r="H658" t="s">
        <v>16</v>
      </c>
      <c r="I658">
        <v>20000</v>
      </c>
      <c r="J658">
        <v>20000</v>
      </c>
      <c r="K658">
        <v>0.12</v>
      </c>
      <c r="L658">
        <v>2428.3105700000001</v>
      </c>
      <c r="M658">
        <f t="shared" si="256"/>
        <v>2400</v>
      </c>
      <c r="N658">
        <f t="shared" si="257"/>
        <v>28.310570000000098</v>
      </c>
      <c r="O658" s="12">
        <f t="shared" si="258"/>
        <v>1.1796070833333373E-2</v>
      </c>
      <c r="P658">
        <v>3.6424658499999998</v>
      </c>
    </row>
    <row r="659" spans="1:16" hidden="1" x14ac:dyDescent="0.35">
      <c r="A659">
        <v>1606</v>
      </c>
      <c r="B659">
        <v>245</v>
      </c>
      <c r="C659" t="s">
        <v>8</v>
      </c>
      <c r="D659" t="s">
        <v>2633</v>
      </c>
      <c r="E659" t="s">
        <v>1851</v>
      </c>
      <c r="F659" t="s">
        <v>10</v>
      </c>
      <c r="G659" t="s">
        <v>11</v>
      </c>
      <c r="H659" t="s">
        <v>16</v>
      </c>
      <c r="I659">
        <v>0.5</v>
      </c>
      <c r="J659">
        <v>0.5</v>
      </c>
      <c r="K659">
        <v>39500</v>
      </c>
      <c r="L659">
        <v>19749.999589999999</v>
      </c>
      <c r="M659">
        <v>19750</v>
      </c>
      <c r="N659">
        <v>-4.1000000055646524E-4</v>
      </c>
      <c r="O659" s="1">
        <v>-2.0759493699061532E-8</v>
      </c>
      <c r="P659">
        <v>0</v>
      </c>
    </row>
    <row r="660" spans="1:16" x14ac:dyDescent="0.35">
      <c r="A660">
        <v>1608</v>
      </c>
      <c r="B660">
        <v>85</v>
      </c>
      <c r="C660" t="s">
        <v>801</v>
      </c>
      <c r="D660" t="s">
        <v>2632</v>
      </c>
      <c r="E660" t="s">
        <v>1853</v>
      </c>
      <c r="F660" t="s">
        <v>24</v>
      </c>
      <c r="G660" t="s">
        <v>11</v>
      </c>
      <c r="H660" t="s">
        <v>16</v>
      </c>
      <c r="I660">
        <v>16487.394957979999</v>
      </c>
      <c r="J660">
        <v>16487.394957979999</v>
      </c>
      <c r="K660">
        <v>0.11899999999999999</v>
      </c>
      <c r="L660">
        <v>1978.0463930000001</v>
      </c>
      <c r="M660">
        <f t="shared" ref="M660:M672" si="259">I660*K660</f>
        <v>1961.9999999996198</v>
      </c>
      <c r="N660">
        <f t="shared" ref="N660:N672" si="260">L660-M660</f>
        <v>16.046393000380249</v>
      </c>
      <c r="O660" s="12">
        <f t="shared" ref="O660:O672" si="261">IFERROR(N660/M660, 0)</f>
        <v>8.1785897045786732E-3</v>
      </c>
      <c r="P660">
        <v>0</v>
      </c>
    </row>
    <row r="661" spans="1:16" x14ac:dyDescent="0.35">
      <c r="A661">
        <v>1609</v>
      </c>
      <c r="B661">
        <v>83</v>
      </c>
      <c r="C661" t="s">
        <v>52</v>
      </c>
      <c r="D661" t="s">
        <v>2629</v>
      </c>
      <c r="E661" t="s">
        <v>1854</v>
      </c>
      <c r="F661" t="s">
        <v>24</v>
      </c>
      <c r="G661" t="s">
        <v>11</v>
      </c>
      <c r="H661" t="s">
        <v>16</v>
      </c>
      <c r="I661">
        <v>2937.413</v>
      </c>
      <c r="J661">
        <v>2937.413</v>
      </c>
      <c r="K661">
        <v>0.1187213</v>
      </c>
      <c r="L661">
        <v>352.90203750000001</v>
      </c>
      <c r="M661">
        <f t="shared" si="259"/>
        <v>348.7334899969</v>
      </c>
      <c r="N661">
        <f t="shared" si="260"/>
        <v>4.168547503100001</v>
      </c>
      <c r="O661" s="12">
        <f t="shared" si="261"/>
        <v>1.1953390261248085E-2</v>
      </c>
      <c r="P661">
        <v>0.52935304999999999</v>
      </c>
    </row>
    <row r="662" spans="1:16" x14ac:dyDescent="0.35">
      <c r="A662">
        <v>1612</v>
      </c>
      <c r="B662">
        <v>230</v>
      </c>
      <c r="C662" t="s">
        <v>246</v>
      </c>
      <c r="D662" t="s">
        <v>2632</v>
      </c>
      <c r="E662" t="s">
        <v>1857</v>
      </c>
      <c r="F662" t="s">
        <v>20</v>
      </c>
      <c r="G662" t="s">
        <v>11</v>
      </c>
      <c r="H662" t="s">
        <v>16</v>
      </c>
      <c r="I662">
        <v>1</v>
      </c>
      <c r="J662">
        <v>1</v>
      </c>
      <c r="K662">
        <v>1696.9</v>
      </c>
      <c r="L662">
        <v>1713.626845</v>
      </c>
      <c r="M662">
        <f t="shared" si="259"/>
        <v>1696.9</v>
      </c>
      <c r="N662">
        <f t="shared" si="260"/>
        <v>16.726844999999912</v>
      </c>
      <c r="O662" s="12">
        <f t="shared" si="261"/>
        <v>9.8572956567858517E-3</v>
      </c>
      <c r="P662">
        <v>0</v>
      </c>
    </row>
    <row r="663" spans="1:16" x14ac:dyDescent="0.35">
      <c r="A663">
        <v>1615</v>
      </c>
      <c r="B663">
        <v>222</v>
      </c>
      <c r="C663" t="s">
        <v>320</v>
      </c>
      <c r="D663" t="s">
        <v>2633</v>
      </c>
      <c r="E663" t="s">
        <v>1860</v>
      </c>
      <c r="F663" t="s">
        <v>18</v>
      </c>
      <c r="G663" t="s">
        <v>11</v>
      </c>
      <c r="H663" t="s">
        <v>16</v>
      </c>
      <c r="I663">
        <v>6.5</v>
      </c>
      <c r="J663">
        <v>6.5</v>
      </c>
      <c r="K663">
        <v>30.85</v>
      </c>
      <c r="L663">
        <v>202.84311690000001</v>
      </c>
      <c r="M663">
        <f t="shared" si="259"/>
        <v>200.52500000000001</v>
      </c>
      <c r="N663">
        <f t="shared" si="260"/>
        <v>2.3181169000000068</v>
      </c>
      <c r="O663" s="12">
        <f t="shared" si="261"/>
        <v>1.1560238872958518E-2</v>
      </c>
      <c r="P663">
        <v>0.30426467000000001</v>
      </c>
    </row>
    <row r="664" spans="1:16" x14ac:dyDescent="0.35">
      <c r="A664">
        <v>1617</v>
      </c>
      <c r="B664">
        <v>222</v>
      </c>
      <c r="C664" t="s">
        <v>320</v>
      </c>
      <c r="D664" t="s">
        <v>2633</v>
      </c>
      <c r="E664" t="s">
        <v>1862</v>
      </c>
      <c r="F664" t="s">
        <v>15</v>
      </c>
      <c r="G664" t="s">
        <v>11</v>
      </c>
      <c r="H664" t="s">
        <v>16</v>
      </c>
      <c r="I664">
        <v>500</v>
      </c>
      <c r="J664">
        <v>500</v>
      </c>
      <c r="K664">
        <v>0.442</v>
      </c>
      <c r="L664">
        <v>223.65678550000001</v>
      </c>
      <c r="M664">
        <f t="shared" si="259"/>
        <v>221</v>
      </c>
      <c r="N664">
        <f t="shared" si="260"/>
        <v>2.6567855000000122</v>
      </c>
      <c r="O664" s="12">
        <f t="shared" si="261"/>
        <v>1.2021653846153902E-2</v>
      </c>
      <c r="P664">
        <v>0.33548517</v>
      </c>
    </row>
    <row r="665" spans="1:16" x14ac:dyDescent="0.35">
      <c r="A665">
        <v>1619</v>
      </c>
      <c r="B665">
        <v>222</v>
      </c>
      <c r="C665" t="s">
        <v>320</v>
      </c>
      <c r="D665" t="s">
        <v>2633</v>
      </c>
      <c r="E665" t="s">
        <v>1864</v>
      </c>
      <c r="F665" t="s">
        <v>20</v>
      </c>
      <c r="G665" t="s">
        <v>11</v>
      </c>
      <c r="H665" t="s">
        <v>16</v>
      </c>
      <c r="I665">
        <v>1.5</v>
      </c>
      <c r="J665">
        <v>1.5</v>
      </c>
      <c r="K665">
        <v>1704</v>
      </c>
      <c r="L665">
        <v>2587.3569550000002</v>
      </c>
      <c r="M665">
        <f t="shared" si="259"/>
        <v>2556</v>
      </c>
      <c r="N665">
        <f t="shared" si="260"/>
        <v>31.356955000000198</v>
      </c>
      <c r="O665" s="12">
        <f t="shared" si="261"/>
        <v>1.2267979264475821E-2</v>
      </c>
      <c r="P665">
        <v>3.8810354299999998</v>
      </c>
    </row>
    <row r="666" spans="1:16" x14ac:dyDescent="0.35">
      <c r="A666">
        <v>1620</v>
      </c>
      <c r="B666">
        <v>85</v>
      </c>
      <c r="C666" t="s">
        <v>801</v>
      </c>
      <c r="D666" t="s">
        <v>2632</v>
      </c>
      <c r="E666" t="s">
        <v>1865</v>
      </c>
      <c r="F666" t="s">
        <v>24</v>
      </c>
      <c r="G666" t="s">
        <v>11</v>
      </c>
      <c r="H666" t="s">
        <v>16</v>
      </c>
      <c r="I666">
        <v>257.73195876</v>
      </c>
      <c r="J666">
        <v>257.73195876</v>
      </c>
      <c r="K666">
        <v>0.1164</v>
      </c>
      <c r="L666">
        <v>30.280745490000001</v>
      </c>
      <c r="M666">
        <f t="shared" si="259"/>
        <v>29.999999999664002</v>
      </c>
      <c r="N666">
        <f t="shared" si="260"/>
        <v>0.28074549033599894</v>
      </c>
      <c r="O666" s="12">
        <f t="shared" si="261"/>
        <v>9.3581830113047756E-3</v>
      </c>
      <c r="P666">
        <v>0</v>
      </c>
    </row>
    <row r="667" spans="1:16" x14ac:dyDescent="0.35">
      <c r="A667">
        <v>1621</v>
      </c>
      <c r="B667">
        <v>90</v>
      </c>
      <c r="C667" t="s">
        <v>129</v>
      </c>
      <c r="D667" t="s">
        <v>2629</v>
      </c>
      <c r="E667" t="s">
        <v>1866</v>
      </c>
      <c r="F667" t="s">
        <v>24</v>
      </c>
      <c r="G667" t="s">
        <v>11</v>
      </c>
      <c r="H667" t="s">
        <v>16</v>
      </c>
      <c r="I667">
        <v>85000</v>
      </c>
      <c r="J667">
        <v>85000</v>
      </c>
      <c r="K667">
        <v>0.11700000000000001</v>
      </c>
      <c r="L667">
        <v>10077.1718</v>
      </c>
      <c r="M667">
        <f t="shared" si="259"/>
        <v>9945</v>
      </c>
      <c r="N667">
        <f t="shared" si="260"/>
        <v>132.17180000000008</v>
      </c>
      <c r="O667" s="12">
        <f t="shared" si="261"/>
        <v>1.3290276520864763E-2</v>
      </c>
      <c r="P667">
        <v>15.115757609999999</v>
      </c>
    </row>
    <row r="668" spans="1:16" x14ac:dyDescent="0.35">
      <c r="A668">
        <v>1622</v>
      </c>
      <c r="B668">
        <v>24</v>
      </c>
      <c r="C668" t="s">
        <v>697</v>
      </c>
      <c r="D668" t="s">
        <v>2632</v>
      </c>
      <c r="E668" t="s">
        <v>1867</v>
      </c>
      <c r="F668" t="s">
        <v>24</v>
      </c>
      <c r="G668" t="s">
        <v>11</v>
      </c>
      <c r="H668" t="s">
        <v>16</v>
      </c>
      <c r="I668">
        <v>50</v>
      </c>
      <c r="J668">
        <v>50</v>
      </c>
      <c r="K668">
        <v>0.1182</v>
      </c>
      <c r="L668">
        <v>5.9885453399999999</v>
      </c>
      <c r="M668">
        <f t="shared" si="259"/>
        <v>5.91</v>
      </c>
      <c r="N668">
        <f t="shared" si="260"/>
        <v>7.8545339999999797E-2</v>
      </c>
      <c r="O668" s="12">
        <f t="shared" si="261"/>
        <v>1.3290243654822301E-2</v>
      </c>
      <c r="P668">
        <v>8.9828100000000008E-3</v>
      </c>
    </row>
    <row r="669" spans="1:16" x14ac:dyDescent="0.35">
      <c r="A669">
        <v>1623</v>
      </c>
      <c r="B669">
        <v>24</v>
      </c>
      <c r="C669" t="s">
        <v>697</v>
      </c>
      <c r="D669" t="s">
        <v>2632</v>
      </c>
      <c r="E669" t="s">
        <v>1868</v>
      </c>
      <c r="F669" t="s">
        <v>24</v>
      </c>
      <c r="G669" t="s">
        <v>11</v>
      </c>
      <c r="H669" t="s">
        <v>16</v>
      </c>
      <c r="I669">
        <v>150</v>
      </c>
      <c r="J669">
        <v>150</v>
      </c>
      <c r="K669">
        <v>0.1182</v>
      </c>
      <c r="L669">
        <v>17.965636029999999</v>
      </c>
      <c r="M669">
        <f t="shared" si="259"/>
        <v>17.73</v>
      </c>
      <c r="N669">
        <f t="shared" si="260"/>
        <v>0.23563602999999844</v>
      </c>
      <c r="O669" s="12">
        <f t="shared" si="261"/>
        <v>1.3290244218838039E-2</v>
      </c>
      <c r="P669">
        <v>2.6948449999999999E-2</v>
      </c>
    </row>
    <row r="670" spans="1:16" x14ac:dyDescent="0.35">
      <c r="A670">
        <v>1624</v>
      </c>
      <c r="B670">
        <v>24</v>
      </c>
      <c r="C670" t="s">
        <v>697</v>
      </c>
      <c r="D670" t="s">
        <v>2632</v>
      </c>
      <c r="E670" t="s">
        <v>1869</v>
      </c>
      <c r="F670" t="s">
        <v>24</v>
      </c>
      <c r="G670" t="s">
        <v>11</v>
      </c>
      <c r="H670" t="s">
        <v>16</v>
      </c>
      <c r="I670">
        <v>8200</v>
      </c>
      <c r="J670">
        <v>8200</v>
      </c>
      <c r="K670">
        <v>0.1182</v>
      </c>
      <c r="L670">
        <v>982.12143639999999</v>
      </c>
      <c r="M670">
        <f t="shared" si="259"/>
        <v>969.24</v>
      </c>
      <c r="N670">
        <f t="shared" si="260"/>
        <v>12.881436399999984</v>
      </c>
      <c r="O670" s="12">
        <f t="shared" si="261"/>
        <v>1.329024431513349E-2</v>
      </c>
      <c r="P670">
        <v>1.47318215</v>
      </c>
    </row>
    <row r="671" spans="1:16" x14ac:dyDescent="0.35">
      <c r="A671">
        <v>1631</v>
      </c>
      <c r="B671">
        <v>110</v>
      </c>
      <c r="C671" t="s">
        <v>124</v>
      </c>
      <c r="D671" t="s">
        <v>2633</v>
      </c>
      <c r="E671" t="s">
        <v>1876</v>
      </c>
      <c r="F671" t="s">
        <v>24</v>
      </c>
      <c r="G671" t="s">
        <v>11</v>
      </c>
      <c r="H671" t="s">
        <v>16</v>
      </c>
      <c r="I671">
        <v>4175</v>
      </c>
      <c r="J671">
        <v>4175</v>
      </c>
      <c r="K671">
        <v>0.11749999999999999</v>
      </c>
      <c r="L671">
        <v>497.0822359</v>
      </c>
      <c r="M671">
        <f t="shared" si="259"/>
        <v>490.5625</v>
      </c>
      <c r="N671">
        <f t="shared" si="260"/>
        <v>6.5197359000000006</v>
      </c>
      <c r="O671" s="12">
        <f t="shared" si="261"/>
        <v>1.3290326716779209E-2</v>
      </c>
      <c r="P671">
        <v>0.74562333999999997</v>
      </c>
    </row>
    <row r="672" spans="1:16" x14ac:dyDescent="0.35">
      <c r="A672">
        <v>1632</v>
      </c>
      <c r="B672">
        <v>85</v>
      </c>
      <c r="C672" t="s">
        <v>801</v>
      </c>
      <c r="D672" t="s">
        <v>2632</v>
      </c>
      <c r="E672" t="s">
        <v>1877</v>
      </c>
      <c r="F672" t="s">
        <v>24</v>
      </c>
      <c r="G672" t="s">
        <v>11</v>
      </c>
      <c r="H672" t="s">
        <v>16</v>
      </c>
      <c r="I672">
        <v>23918.68512111</v>
      </c>
      <c r="J672">
        <v>23918.68512111</v>
      </c>
      <c r="K672">
        <v>0.11559999999999999</v>
      </c>
      <c r="L672">
        <v>2790.8756410000001</v>
      </c>
      <c r="M672">
        <f t="shared" si="259"/>
        <v>2765.000000000316</v>
      </c>
      <c r="N672">
        <f t="shared" si="260"/>
        <v>25.875640999684038</v>
      </c>
      <c r="O672" s="12">
        <f t="shared" si="261"/>
        <v>9.35827884256097E-3</v>
      </c>
      <c r="P672">
        <v>0</v>
      </c>
    </row>
    <row r="673" spans="1:16" hidden="1" x14ac:dyDescent="0.35">
      <c r="A673">
        <v>1633</v>
      </c>
      <c r="B673">
        <v>191</v>
      </c>
      <c r="C673" t="s">
        <v>1778</v>
      </c>
      <c r="D673" t="s">
        <v>2630</v>
      </c>
      <c r="E673" t="s">
        <v>1878</v>
      </c>
      <c r="F673" t="s">
        <v>204</v>
      </c>
      <c r="G673" t="s">
        <v>11</v>
      </c>
      <c r="H673" t="s">
        <v>16</v>
      </c>
      <c r="I673">
        <v>27327</v>
      </c>
      <c r="J673">
        <v>27327</v>
      </c>
      <c r="K673">
        <v>9.5000000000000001E-7</v>
      </c>
      <c r="L673">
        <v>2.596064E-2</v>
      </c>
      <c r="M673">
        <v>2.5960650000000002E-2</v>
      </c>
      <c r="N673">
        <v>-1.0000000001675335E-8</v>
      </c>
      <c r="O673" s="1">
        <v>-3.8519836759385203E-7</v>
      </c>
      <c r="P673">
        <v>3.892E-5</v>
      </c>
    </row>
    <row r="674" spans="1:16" x14ac:dyDescent="0.35">
      <c r="A674">
        <v>1634</v>
      </c>
      <c r="B674">
        <v>191</v>
      </c>
      <c r="C674" t="s">
        <v>1778</v>
      </c>
      <c r="D674" t="s">
        <v>2630</v>
      </c>
      <c r="E674" t="s">
        <v>1879</v>
      </c>
      <c r="F674" t="s">
        <v>10</v>
      </c>
      <c r="G674" t="s">
        <v>11</v>
      </c>
      <c r="H674" t="s">
        <v>16</v>
      </c>
      <c r="I674">
        <v>2.5999999999999999E-2</v>
      </c>
      <c r="J674">
        <v>2.5999999999999999E-2</v>
      </c>
      <c r="K674">
        <v>40700</v>
      </c>
      <c r="L674">
        <v>1071.9653049999999</v>
      </c>
      <c r="M674">
        <f t="shared" ref="M674:M686" si="262">I674*K674</f>
        <v>1058.2</v>
      </c>
      <c r="N674">
        <f t="shared" ref="N674:N686" si="263">L674-M674</f>
        <v>13.765304999999898</v>
      </c>
      <c r="O674" s="12">
        <f t="shared" ref="O674:O686" si="264">IFERROR(N674/M674, 0)</f>
        <v>1.3008226233226138E-2</v>
      </c>
      <c r="P674">
        <v>1.60794795</v>
      </c>
    </row>
    <row r="675" spans="1:16" x14ac:dyDescent="0.35">
      <c r="A675">
        <v>1635</v>
      </c>
      <c r="B675">
        <v>179</v>
      </c>
      <c r="C675" t="s">
        <v>333</v>
      </c>
      <c r="D675" t="s">
        <v>2629</v>
      </c>
      <c r="E675" t="s">
        <v>1880</v>
      </c>
      <c r="F675" t="s">
        <v>10</v>
      </c>
      <c r="G675" t="s">
        <v>11</v>
      </c>
      <c r="H675" t="s">
        <v>16</v>
      </c>
      <c r="I675">
        <v>6.0106399999999997E-2</v>
      </c>
      <c r="J675">
        <v>6.0106399999999997E-2</v>
      </c>
      <c r="K675">
        <v>40700</v>
      </c>
      <c r="L675">
        <v>2478.8430189999999</v>
      </c>
      <c r="M675">
        <f t="shared" si="262"/>
        <v>2446.3304800000001</v>
      </c>
      <c r="N675">
        <f t="shared" si="263"/>
        <v>32.512538999999833</v>
      </c>
      <c r="O675" s="12">
        <f t="shared" si="264"/>
        <v>1.3290329849464915E-2</v>
      </c>
      <c r="P675">
        <v>3.71826452</v>
      </c>
    </row>
    <row r="676" spans="1:16" x14ac:dyDescent="0.35">
      <c r="A676">
        <v>1636</v>
      </c>
      <c r="B676">
        <v>28</v>
      </c>
      <c r="C676" t="s">
        <v>215</v>
      </c>
      <c r="D676" t="s">
        <v>2632</v>
      </c>
      <c r="E676" t="s">
        <v>1881</v>
      </c>
      <c r="F676" t="s">
        <v>10</v>
      </c>
      <c r="G676" t="s">
        <v>11</v>
      </c>
      <c r="H676" t="s">
        <v>16</v>
      </c>
      <c r="I676">
        <v>0.02</v>
      </c>
      <c r="J676">
        <v>0.02</v>
      </c>
      <c r="K676">
        <v>37500</v>
      </c>
      <c r="L676">
        <v>764.93857219999995</v>
      </c>
      <c r="M676">
        <f t="shared" si="262"/>
        <v>750</v>
      </c>
      <c r="N676">
        <f t="shared" si="263"/>
        <v>14.938572199999953</v>
      </c>
      <c r="O676" s="12">
        <f t="shared" si="264"/>
        <v>1.9918096266666605E-2</v>
      </c>
      <c r="P676">
        <v>1.14740785</v>
      </c>
    </row>
    <row r="677" spans="1:16" x14ac:dyDescent="0.35">
      <c r="A677">
        <v>1637</v>
      </c>
      <c r="B677">
        <v>28</v>
      </c>
      <c r="C677" t="s">
        <v>215</v>
      </c>
      <c r="D677" t="s">
        <v>2632</v>
      </c>
      <c r="E677" t="s">
        <v>1882</v>
      </c>
      <c r="F677" t="s">
        <v>10</v>
      </c>
      <c r="G677" t="s">
        <v>11</v>
      </c>
      <c r="H677" t="s">
        <v>16</v>
      </c>
      <c r="I677">
        <v>0.05</v>
      </c>
      <c r="J677">
        <v>0.05</v>
      </c>
      <c r="K677">
        <v>39000</v>
      </c>
      <c r="L677">
        <v>1978.861586</v>
      </c>
      <c r="M677">
        <f t="shared" si="262"/>
        <v>1950</v>
      </c>
      <c r="N677">
        <f t="shared" si="263"/>
        <v>28.861585999999988</v>
      </c>
      <c r="O677" s="12">
        <f t="shared" si="264"/>
        <v>1.4800813333333327E-2</v>
      </c>
      <c r="P677">
        <v>2.9682923699999999</v>
      </c>
    </row>
    <row r="678" spans="1:16" x14ac:dyDescent="0.35">
      <c r="A678">
        <v>1639</v>
      </c>
      <c r="B678">
        <v>85</v>
      </c>
      <c r="C678" t="s">
        <v>801</v>
      </c>
      <c r="D678" t="s">
        <v>2632</v>
      </c>
      <c r="E678" t="s">
        <v>1884</v>
      </c>
      <c r="F678" t="s">
        <v>24</v>
      </c>
      <c r="G678" t="s">
        <v>11</v>
      </c>
      <c r="H678" t="s">
        <v>16</v>
      </c>
      <c r="I678">
        <v>10000</v>
      </c>
      <c r="J678">
        <v>10000</v>
      </c>
      <c r="K678">
        <v>0.11749999999999999</v>
      </c>
      <c r="L678">
        <v>1177.329213</v>
      </c>
      <c r="M678">
        <f t="shared" si="262"/>
        <v>1175</v>
      </c>
      <c r="N678">
        <f t="shared" si="263"/>
        <v>2.3292129999999815</v>
      </c>
      <c r="O678" s="12">
        <f t="shared" si="264"/>
        <v>1.9823089361701973E-3</v>
      </c>
      <c r="P678">
        <v>0</v>
      </c>
    </row>
    <row r="679" spans="1:16" x14ac:dyDescent="0.35">
      <c r="A679">
        <v>1641</v>
      </c>
      <c r="B679">
        <v>110</v>
      </c>
      <c r="C679" t="s">
        <v>124</v>
      </c>
      <c r="D679" t="s">
        <v>2633</v>
      </c>
      <c r="E679" t="s">
        <v>1886</v>
      </c>
      <c r="F679" t="s">
        <v>24</v>
      </c>
      <c r="G679" t="s">
        <v>11</v>
      </c>
      <c r="H679" t="s">
        <v>16</v>
      </c>
      <c r="I679">
        <v>22.3</v>
      </c>
      <c r="J679">
        <v>22.3</v>
      </c>
      <c r="K679">
        <v>0.11600000000000001</v>
      </c>
      <c r="L679">
        <v>2.6211793000000001</v>
      </c>
      <c r="M679">
        <f t="shared" si="262"/>
        <v>2.5868000000000002</v>
      </c>
      <c r="N679">
        <f t="shared" si="263"/>
        <v>3.4379299999999891E-2</v>
      </c>
      <c r="O679" s="12">
        <f t="shared" si="264"/>
        <v>1.3290281428792287E-2</v>
      </c>
      <c r="P679">
        <v>3.9317600000000003E-3</v>
      </c>
    </row>
    <row r="680" spans="1:16" x14ac:dyDescent="0.35">
      <c r="A680">
        <v>1642</v>
      </c>
      <c r="B680">
        <v>61</v>
      </c>
      <c r="C680" t="s">
        <v>155</v>
      </c>
      <c r="D680" t="s">
        <v>2632</v>
      </c>
      <c r="E680" t="s">
        <v>1887</v>
      </c>
      <c r="F680" t="s">
        <v>24</v>
      </c>
      <c r="G680" t="s">
        <v>11</v>
      </c>
      <c r="H680" t="s">
        <v>16</v>
      </c>
      <c r="I680">
        <v>25500</v>
      </c>
      <c r="J680">
        <v>25500</v>
      </c>
      <c r="K680">
        <v>0.115</v>
      </c>
      <c r="L680">
        <v>2971.4737850000001</v>
      </c>
      <c r="M680">
        <f t="shared" si="262"/>
        <v>2932.5</v>
      </c>
      <c r="N680">
        <f t="shared" si="263"/>
        <v>38.973785000000134</v>
      </c>
      <c r="O680" s="12">
        <f t="shared" si="264"/>
        <v>1.3290293265132185E-2</v>
      </c>
      <c r="P680">
        <v>4.4572106700000003</v>
      </c>
    </row>
    <row r="681" spans="1:16" x14ac:dyDescent="0.35">
      <c r="A681">
        <v>1644</v>
      </c>
      <c r="B681">
        <v>90</v>
      </c>
      <c r="C681" t="s">
        <v>129</v>
      </c>
      <c r="D681" t="s">
        <v>2629</v>
      </c>
      <c r="E681" t="s">
        <v>1889</v>
      </c>
      <c r="F681" t="s">
        <v>24</v>
      </c>
      <c r="G681" t="s">
        <v>11</v>
      </c>
      <c r="H681" t="s">
        <v>16</v>
      </c>
      <c r="I681">
        <v>150000</v>
      </c>
      <c r="J681">
        <v>150000</v>
      </c>
      <c r="K681">
        <v>0.11600000000000001</v>
      </c>
      <c r="L681">
        <v>17631.250950000001</v>
      </c>
      <c r="M681">
        <f t="shared" si="262"/>
        <v>17400</v>
      </c>
      <c r="N681">
        <f t="shared" si="263"/>
        <v>231.25095000000147</v>
      </c>
      <c r="O681" s="12">
        <f t="shared" si="264"/>
        <v>1.3290284482758706E-2</v>
      </c>
      <c r="P681">
        <v>26.44687643</v>
      </c>
    </row>
    <row r="682" spans="1:16" x14ac:dyDescent="0.35">
      <c r="A682">
        <v>1645</v>
      </c>
      <c r="B682">
        <v>110</v>
      </c>
      <c r="C682" t="s">
        <v>124</v>
      </c>
      <c r="D682" t="s">
        <v>2633</v>
      </c>
      <c r="E682" t="s">
        <v>1890</v>
      </c>
      <c r="F682" t="s">
        <v>575</v>
      </c>
      <c r="G682" t="s">
        <v>11</v>
      </c>
      <c r="H682" t="s">
        <v>16</v>
      </c>
      <c r="I682">
        <v>13500</v>
      </c>
      <c r="J682">
        <v>13500</v>
      </c>
      <c r="K682">
        <v>7.3650000000000001E-5</v>
      </c>
      <c r="L682">
        <v>0.99427500000000002</v>
      </c>
      <c r="M682">
        <f t="shared" si="262"/>
        <v>0.99427500000000002</v>
      </c>
      <c r="N682">
        <f t="shared" si="263"/>
        <v>0</v>
      </c>
      <c r="O682" s="12">
        <f t="shared" si="264"/>
        <v>0</v>
      </c>
      <c r="P682">
        <v>1.4914100000000001E-3</v>
      </c>
    </row>
    <row r="683" spans="1:16" x14ac:dyDescent="0.35">
      <c r="A683">
        <v>1646</v>
      </c>
      <c r="B683">
        <v>110</v>
      </c>
      <c r="C683" t="s">
        <v>124</v>
      </c>
      <c r="D683" t="s">
        <v>2633</v>
      </c>
      <c r="E683" t="s">
        <v>1891</v>
      </c>
      <c r="F683" t="s">
        <v>24</v>
      </c>
      <c r="G683" t="s">
        <v>11</v>
      </c>
      <c r="H683" t="s">
        <v>16</v>
      </c>
      <c r="I683">
        <v>4200</v>
      </c>
      <c r="J683">
        <v>4200</v>
      </c>
      <c r="K683">
        <v>0.11650000000000001</v>
      </c>
      <c r="L683">
        <v>495.80296129999999</v>
      </c>
      <c r="M683">
        <f t="shared" si="262"/>
        <v>489.3</v>
      </c>
      <c r="N683">
        <f t="shared" si="263"/>
        <v>6.5029612999999813</v>
      </c>
      <c r="O683" s="12">
        <f t="shared" si="264"/>
        <v>1.3290335785816435E-2</v>
      </c>
      <c r="P683">
        <v>0.74370444000000002</v>
      </c>
    </row>
    <row r="684" spans="1:16" x14ac:dyDescent="0.35">
      <c r="A684">
        <v>1647</v>
      </c>
      <c r="B684">
        <v>110</v>
      </c>
      <c r="C684" t="s">
        <v>124</v>
      </c>
      <c r="D684" t="s">
        <v>2633</v>
      </c>
      <c r="E684" t="s">
        <v>1892</v>
      </c>
      <c r="F684" t="s">
        <v>24</v>
      </c>
      <c r="G684" t="s">
        <v>11</v>
      </c>
      <c r="H684" t="s">
        <v>16</v>
      </c>
      <c r="I684">
        <v>350</v>
      </c>
      <c r="J684">
        <v>350</v>
      </c>
      <c r="K684">
        <v>0.11899999999999999</v>
      </c>
      <c r="L684">
        <v>42.169382460000001</v>
      </c>
      <c r="M684">
        <f t="shared" si="262"/>
        <v>41.65</v>
      </c>
      <c r="N684">
        <f t="shared" si="263"/>
        <v>0.51938246000000277</v>
      </c>
      <c r="O684" s="12">
        <f t="shared" si="264"/>
        <v>1.2470167106842804E-2</v>
      </c>
      <c r="P684">
        <v>6.3254069999999996E-2</v>
      </c>
    </row>
    <row r="685" spans="1:16" x14ac:dyDescent="0.35">
      <c r="A685">
        <v>1648</v>
      </c>
      <c r="B685">
        <v>110</v>
      </c>
      <c r="C685" t="s">
        <v>124</v>
      </c>
      <c r="D685" t="s">
        <v>2633</v>
      </c>
      <c r="E685" t="s">
        <v>1893</v>
      </c>
      <c r="F685" t="s">
        <v>24</v>
      </c>
      <c r="G685" t="s">
        <v>11</v>
      </c>
      <c r="H685" t="s">
        <v>16</v>
      </c>
      <c r="I685">
        <v>10000</v>
      </c>
      <c r="J685">
        <v>10000</v>
      </c>
      <c r="K685">
        <v>0.1195</v>
      </c>
      <c r="L685">
        <v>1210.88192</v>
      </c>
      <c r="M685">
        <f t="shared" si="262"/>
        <v>1195</v>
      </c>
      <c r="N685">
        <f t="shared" si="263"/>
        <v>15.881920000000036</v>
      </c>
      <c r="O685" s="12">
        <f t="shared" si="264"/>
        <v>1.3290309623430993E-2</v>
      </c>
      <c r="P685">
        <v>1.81632287</v>
      </c>
    </row>
    <row r="686" spans="1:16" x14ac:dyDescent="0.35">
      <c r="A686">
        <v>1649</v>
      </c>
      <c r="B686">
        <v>110</v>
      </c>
      <c r="C686" t="s">
        <v>124</v>
      </c>
      <c r="D686" t="s">
        <v>2633</v>
      </c>
      <c r="E686" t="s">
        <v>1894</v>
      </c>
      <c r="F686" t="s">
        <v>24</v>
      </c>
      <c r="G686" t="s">
        <v>11</v>
      </c>
      <c r="H686" t="s">
        <v>16</v>
      </c>
      <c r="I686">
        <v>5000.4868236299999</v>
      </c>
      <c r="J686">
        <v>5000.4868236299999</v>
      </c>
      <c r="K686">
        <v>0.1215</v>
      </c>
      <c r="L686">
        <v>615.63378780000005</v>
      </c>
      <c r="M686">
        <f t="shared" si="262"/>
        <v>607.559149071045</v>
      </c>
      <c r="N686">
        <f t="shared" si="263"/>
        <v>8.0746387289550512</v>
      </c>
      <c r="O686" s="12">
        <f t="shared" si="264"/>
        <v>1.3290292379435211E-2</v>
      </c>
      <c r="P686">
        <v>0.92345067999999997</v>
      </c>
    </row>
    <row r="687" spans="1:16" hidden="1" x14ac:dyDescent="0.35">
      <c r="A687">
        <v>1652</v>
      </c>
      <c r="B687">
        <v>245</v>
      </c>
      <c r="C687" t="s">
        <v>8</v>
      </c>
      <c r="D687" t="s">
        <v>2633</v>
      </c>
      <c r="E687" t="s">
        <v>1897</v>
      </c>
      <c r="F687" t="s">
        <v>10</v>
      </c>
      <c r="G687" t="s">
        <v>11</v>
      </c>
      <c r="H687" t="s">
        <v>16</v>
      </c>
      <c r="I687">
        <v>0.3</v>
      </c>
      <c r="J687">
        <v>0.3</v>
      </c>
      <c r="K687">
        <v>41800</v>
      </c>
      <c r="L687">
        <v>12539.999879999999</v>
      </c>
      <c r="M687">
        <v>12540</v>
      </c>
      <c r="N687">
        <v>-1.2000000060652383E-4</v>
      </c>
      <c r="O687" s="1">
        <v>-9.5693780387977528E-9</v>
      </c>
      <c r="P687">
        <v>0</v>
      </c>
    </row>
    <row r="688" spans="1:16" hidden="1" x14ac:dyDescent="0.35">
      <c r="A688">
        <v>1657</v>
      </c>
      <c r="B688">
        <v>1</v>
      </c>
      <c r="C688" t="s">
        <v>556</v>
      </c>
      <c r="D688" t="s">
        <v>2629</v>
      </c>
      <c r="E688" t="s">
        <v>1902</v>
      </c>
      <c r="F688" t="s">
        <v>782</v>
      </c>
      <c r="G688" t="s">
        <v>11</v>
      </c>
      <c r="H688" t="s">
        <v>16</v>
      </c>
      <c r="I688">
        <v>5866.6406969999998</v>
      </c>
      <c r="J688">
        <v>5866.6406969999998</v>
      </c>
      <c r="K688">
        <v>8.5099999999999998E-6</v>
      </c>
      <c r="L688">
        <v>4.9925089999999998E-2</v>
      </c>
      <c r="M688">
        <v>4.9925112331469998E-2</v>
      </c>
      <c r="N688">
        <v>-2.2331469999581355E-8</v>
      </c>
      <c r="O688" s="1">
        <v>-4.4729934409190794E-7</v>
      </c>
      <c r="P688">
        <v>7.4850000000000003E-5</v>
      </c>
    </row>
    <row r="689" spans="1:16" x14ac:dyDescent="0.35">
      <c r="A689">
        <v>1658</v>
      </c>
      <c r="B689">
        <v>102</v>
      </c>
      <c r="C689" t="s">
        <v>22</v>
      </c>
      <c r="D689" t="s">
        <v>2629</v>
      </c>
      <c r="E689" t="s">
        <v>1903</v>
      </c>
      <c r="F689" t="s">
        <v>24</v>
      </c>
      <c r="G689" t="s">
        <v>11</v>
      </c>
      <c r="H689" t="s">
        <v>16</v>
      </c>
      <c r="I689">
        <v>102.2</v>
      </c>
      <c r="J689">
        <v>102.2</v>
      </c>
      <c r="K689">
        <v>0.12660560000000001</v>
      </c>
      <c r="L689">
        <v>13.11105678</v>
      </c>
      <c r="M689">
        <f>I689*K689</f>
        <v>12.939092320000002</v>
      </c>
      <c r="N689">
        <f t="shared" ref="N689" si="265">L689-M689</f>
        <v>0.1719644599999981</v>
      </c>
      <c r="O689" s="12">
        <f t="shared" ref="O689" si="266">IFERROR(N689/M689, 0)</f>
        <v>1.3290303194930606E-2</v>
      </c>
      <c r="P689">
        <v>1.9666579999999999E-2</v>
      </c>
    </row>
    <row r="690" spans="1:16" hidden="1" x14ac:dyDescent="0.35">
      <c r="A690">
        <v>1662</v>
      </c>
      <c r="B690">
        <v>133</v>
      </c>
      <c r="C690" t="s">
        <v>183</v>
      </c>
      <c r="D690" t="s">
        <v>2629</v>
      </c>
      <c r="E690" t="s">
        <v>1907</v>
      </c>
      <c r="F690" t="s">
        <v>782</v>
      </c>
      <c r="G690" t="s">
        <v>11</v>
      </c>
      <c r="H690" t="s">
        <v>16</v>
      </c>
      <c r="I690">
        <v>7216.3919069800004</v>
      </c>
      <c r="J690">
        <v>7216.3919069800004</v>
      </c>
      <c r="K690">
        <v>9.7000000000000003E-6</v>
      </c>
      <c r="L690">
        <v>6.9999000000000006E-2</v>
      </c>
      <c r="M690">
        <v>6.9999001497706007E-2</v>
      </c>
      <c r="N690">
        <v>-1.4977060008858345E-9</v>
      </c>
      <c r="O690" s="1">
        <v>-2.1396105213513897E-8</v>
      </c>
      <c r="P690">
        <v>1.0499E-4</v>
      </c>
    </row>
    <row r="691" spans="1:16" hidden="1" x14ac:dyDescent="0.35">
      <c r="A691">
        <v>1663</v>
      </c>
      <c r="B691">
        <v>133</v>
      </c>
      <c r="C691" t="s">
        <v>183</v>
      </c>
      <c r="D691" t="s">
        <v>2629</v>
      </c>
      <c r="E691" t="s">
        <v>1908</v>
      </c>
      <c r="F691" t="s">
        <v>933</v>
      </c>
      <c r="G691" t="s">
        <v>11</v>
      </c>
      <c r="H691" t="s">
        <v>16</v>
      </c>
      <c r="I691">
        <v>150000</v>
      </c>
      <c r="J691">
        <v>150000</v>
      </c>
      <c r="K691">
        <v>2.9000000000000002E-6</v>
      </c>
      <c r="L691">
        <v>0.43499999</v>
      </c>
      <c r="M691">
        <v>0.43500000000000005</v>
      </c>
      <c r="N691">
        <v>-1.0000000050247593E-8</v>
      </c>
      <c r="O691" s="1">
        <v>-2.2988505862638142E-8</v>
      </c>
      <c r="P691">
        <v>6.5249000000000004E-4</v>
      </c>
    </row>
    <row r="692" spans="1:16" x14ac:dyDescent="0.35">
      <c r="A692">
        <v>1665</v>
      </c>
      <c r="B692">
        <v>239</v>
      </c>
      <c r="C692" t="s">
        <v>1767</v>
      </c>
      <c r="D692" t="s">
        <v>2628</v>
      </c>
      <c r="E692" t="s">
        <v>1910</v>
      </c>
      <c r="F692" t="s">
        <v>20</v>
      </c>
      <c r="G692" t="s">
        <v>11</v>
      </c>
      <c r="H692" t="s">
        <v>16</v>
      </c>
      <c r="I692">
        <v>1.2250000000000001</v>
      </c>
      <c r="J692">
        <v>1.2250000000000001</v>
      </c>
      <c r="K692">
        <v>1601</v>
      </c>
      <c r="L692">
        <v>2000.0534829999999</v>
      </c>
      <c r="M692">
        <f t="shared" ref="M692:M702" si="267">I692*K692</f>
        <v>1961.2250000000001</v>
      </c>
      <c r="N692">
        <f t="shared" ref="N692:N702" si="268">L692-M692</f>
        <v>38.828482999999778</v>
      </c>
      <c r="O692" s="12">
        <f t="shared" ref="O692:O702" si="269">IFERROR(N692/M692, 0)</f>
        <v>1.9798076712258805E-2</v>
      </c>
      <c r="P692">
        <v>3.0000802200000001</v>
      </c>
    </row>
    <row r="693" spans="1:16" x14ac:dyDescent="0.35">
      <c r="A693">
        <v>1666</v>
      </c>
      <c r="B693">
        <v>250</v>
      </c>
      <c r="C693" t="s">
        <v>310</v>
      </c>
      <c r="D693" t="s">
        <v>2629</v>
      </c>
      <c r="E693" t="s">
        <v>1911</v>
      </c>
      <c r="F693" t="s">
        <v>24</v>
      </c>
      <c r="G693" t="s">
        <v>11</v>
      </c>
      <c r="H693" t="s">
        <v>16</v>
      </c>
      <c r="I693">
        <v>2000</v>
      </c>
      <c r="J693">
        <v>2000</v>
      </c>
      <c r="K693">
        <v>0.12559999999999999</v>
      </c>
      <c r="L693">
        <v>256.23314859999999</v>
      </c>
      <c r="M693">
        <f t="shared" si="267"/>
        <v>251.2</v>
      </c>
      <c r="N693">
        <f t="shared" si="268"/>
        <v>5.0331486000000041</v>
      </c>
      <c r="O693" s="12">
        <f t="shared" si="269"/>
        <v>2.0036419585987279E-2</v>
      </c>
      <c r="P693">
        <v>0.38434972000000001</v>
      </c>
    </row>
    <row r="694" spans="1:16" x14ac:dyDescent="0.35">
      <c r="A694">
        <v>1673</v>
      </c>
      <c r="B694">
        <v>28</v>
      </c>
      <c r="C694" t="s">
        <v>215</v>
      </c>
      <c r="D694" t="s">
        <v>2632</v>
      </c>
      <c r="E694" t="s">
        <v>1918</v>
      </c>
      <c r="F694" t="s">
        <v>10</v>
      </c>
      <c r="G694" t="s">
        <v>11</v>
      </c>
      <c r="H694" t="s">
        <v>16</v>
      </c>
      <c r="I694">
        <v>0.03</v>
      </c>
      <c r="J694">
        <v>0.03</v>
      </c>
      <c r="K694">
        <v>37500</v>
      </c>
      <c r="L694">
        <v>1147.407858</v>
      </c>
      <c r="M694">
        <f t="shared" si="267"/>
        <v>1125</v>
      </c>
      <c r="N694">
        <f t="shared" si="268"/>
        <v>22.407858000000033</v>
      </c>
      <c r="O694" s="12">
        <f t="shared" si="269"/>
        <v>1.9918096000000031E-2</v>
      </c>
      <c r="P694">
        <v>1.72111178</v>
      </c>
    </row>
    <row r="695" spans="1:16" x14ac:dyDescent="0.35">
      <c r="A695">
        <v>1674</v>
      </c>
      <c r="B695">
        <v>133</v>
      </c>
      <c r="C695" t="s">
        <v>183</v>
      </c>
      <c r="D695" t="s">
        <v>2629</v>
      </c>
      <c r="E695" t="s">
        <v>1919</v>
      </c>
      <c r="F695" t="s">
        <v>782</v>
      </c>
      <c r="G695" t="s">
        <v>11</v>
      </c>
      <c r="H695" t="s">
        <v>16</v>
      </c>
      <c r="I695">
        <v>10000</v>
      </c>
      <c r="J695">
        <v>10000</v>
      </c>
      <c r="K695">
        <v>1.0200000000000001E-5</v>
      </c>
      <c r="L695">
        <v>0.10199999999999999</v>
      </c>
      <c r="M695">
        <f t="shared" si="267"/>
        <v>0.10200000000000001</v>
      </c>
      <c r="N695">
        <f t="shared" si="268"/>
        <v>0</v>
      </c>
      <c r="O695" s="12">
        <f t="shared" si="269"/>
        <v>0</v>
      </c>
      <c r="P695">
        <v>1.5300000000000001E-4</v>
      </c>
    </row>
    <row r="696" spans="1:16" x14ac:dyDescent="0.35">
      <c r="A696">
        <v>1675</v>
      </c>
      <c r="B696">
        <v>161</v>
      </c>
      <c r="C696" t="s">
        <v>1920</v>
      </c>
      <c r="D696" t="s">
        <v>2632</v>
      </c>
      <c r="E696" t="s">
        <v>1921</v>
      </c>
      <c r="F696" t="s">
        <v>10</v>
      </c>
      <c r="G696" t="s">
        <v>11</v>
      </c>
      <c r="H696" t="s">
        <v>16</v>
      </c>
      <c r="I696">
        <v>3.5000000000000001E-3</v>
      </c>
      <c r="J696">
        <v>3.5000000000000001E-3</v>
      </c>
      <c r="K696">
        <v>41000</v>
      </c>
      <c r="L696">
        <v>146.0669365</v>
      </c>
      <c r="M696">
        <f t="shared" si="267"/>
        <v>143.5</v>
      </c>
      <c r="N696">
        <f t="shared" si="268"/>
        <v>2.5669364999999971</v>
      </c>
      <c r="O696" s="12">
        <f t="shared" si="269"/>
        <v>1.7888059233449456E-2</v>
      </c>
      <c r="P696">
        <v>0.2191004</v>
      </c>
    </row>
    <row r="697" spans="1:16" x14ac:dyDescent="0.35">
      <c r="A697">
        <v>1676</v>
      </c>
      <c r="B697">
        <v>230</v>
      </c>
      <c r="C697" t="s">
        <v>246</v>
      </c>
      <c r="D697" t="s">
        <v>2632</v>
      </c>
      <c r="E697" t="s">
        <v>1922</v>
      </c>
      <c r="F697" t="s">
        <v>20</v>
      </c>
      <c r="G697" t="s">
        <v>11</v>
      </c>
      <c r="H697" t="s">
        <v>16</v>
      </c>
      <c r="I697">
        <v>1</v>
      </c>
      <c r="J697">
        <v>1</v>
      </c>
      <c r="K697">
        <v>1550</v>
      </c>
      <c r="L697">
        <v>1570.498083</v>
      </c>
      <c r="M697">
        <f t="shared" si="267"/>
        <v>1550</v>
      </c>
      <c r="N697">
        <f t="shared" si="268"/>
        <v>20.498082999999951</v>
      </c>
      <c r="O697" s="12">
        <f t="shared" si="269"/>
        <v>1.3224569677419324E-2</v>
      </c>
      <c r="P697">
        <v>0</v>
      </c>
    </row>
    <row r="698" spans="1:16" x14ac:dyDescent="0.35">
      <c r="A698">
        <v>1677</v>
      </c>
      <c r="B698">
        <v>230</v>
      </c>
      <c r="C698" t="s">
        <v>246</v>
      </c>
      <c r="D698" t="s">
        <v>2632</v>
      </c>
      <c r="E698" t="s">
        <v>1923</v>
      </c>
      <c r="F698" t="s">
        <v>10</v>
      </c>
      <c r="G698" t="s">
        <v>11</v>
      </c>
      <c r="H698" t="s">
        <v>16</v>
      </c>
      <c r="I698">
        <v>0.05</v>
      </c>
      <c r="J698">
        <v>0.05</v>
      </c>
      <c r="K698">
        <v>39690</v>
      </c>
      <c r="L698">
        <v>2003.0714929999999</v>
      </c>
      <c r="M698">
        <f t="shared" si="267"/>
        <v>1984.5</v>
      </c>
      <c r="N698">
        <f t="shared" si="268"/>
        <v>18.571492999999919</v>
      </c>
      <c r="O698" s="12">
        <f t="shared" si="269"/>
        <v>9.3582731166540287E-3</v>
      </c>
      <c r="P698">
        <v>0</v>
      </c>
    </row>
    <row r="699" spans="1:16" x14ac:dyDescent="0.35">
      <c r="A699">
        <v>1678</v>
      </c>
      <c r="B699">
        <v>203</v>
      </c>
      <c r="C699" t="s">
        <v>700</v>
      </c>
      <c r="D699" t="s">
        <v>2632</v>
      </c>
      <c r="E699" t="s">
        <v>1924</v>
      </c>
      <c r="F699" t="s">
        <v>20</v>
      </c>
      <c r="G699" t="s">
        <v>11</v>
      </c>
      <c r="H699" t="s">
        <v>16</v>
      </c>
      <c r="I699">
        <v>1</v>
      </c>
      <c r="J699">
        <v>1</v>
      </c>
      <c r="K699">
        <v>1543</v>
      </c>
      <c r="L699">
        <v>1569.6056120000001</v>
      </c>
      <c r="M699">
        <f t="shared" si="267"/>
        <v>1543</v>
      </c>
      <c r="N699">
        <f t="shared" si="268"/>
        <v>26.605612000000065</v>
      </c>
      <c r="O699" s="12">
        <f t="shared" si="269"/>
        <v>1.7242781594296867E-2</v>
      </c>
      <c r="P699">
        <v>2.35440841</v>
      </c>
    </row>
    <row r="700" spans="1:16" x14ac:dyDescent="0.35">
      <c r="A700">
        <v>1683</v>
      </c>
      <c r="B700">
        <v>110</v>
      </c>
      <c r="C700" t="s">
        <v>124</v>
      </c>
      <c r="D700" t="s">
        <v>2633</v>
      </c>
      <c r="E700" t="s">
        <v>1929</v>
      </c>
      <c r="F700" t="s">
        <v>24</v>
      </c>
      <c r="G700" t="s">
        <v>11</v>
      </c>
      <c r="H700" t="s">
        <v>16</v>
      </c>
      <c r="I700">
        <v>820</v>
      </c>
      <c r="J700">
        <v>820</v>
      </c>
      <c r="K700">
        <v>0.11899999999999999</v>
      </c>
      <c r="L700">
        <v>99.110114580000001</v>
      </c>
      <c r="M700">
        <f t="shared" si="267"/>
        <v>97.58</v>
      </c>
      <c r="N700">
        <f t="shared" si="268"/>
        <v>1.5301145800000029</v>
      </c>
      <c r="O700" s="12">
        <f t="shared" si="269"/>
        <v>1.5680616724738704E-2</v>
      </c>
      <c r="P700">
        <v>0.14866515999999999</v>
      </c>
    </row>
    <row r="701" spans="1:16" x14ac:dyDescent="0.35">
      <c r="A701">
        <v>1684</v>
      </c>
      <c r="B701">
        <v>80</v>
      </c>
      <c r="C701" t="s">
        <v>33</v>
      </c>
      <c r="D701" t="s">
        <v>2633</v>
      </c>
      <c r="E701" t="s">
        <v>1930</v>
      </c>
      <c r="F701" t="s">
        <v>71</v>
      </c>
      <c r="G701" t="s">
        <v>11</v>
      </c>
      <c r="H701" t="s">
        <v>16</v>
      </c>
      <c r="I701">
        <v>1365</v>
      </c>
      <c r="J701">
        <v>1365</v>
      </c>
      <c r="K701">
        <v>8.2199999999999992E-6</v>
      </c>
      <c r="L701">
        <v>1.1220300000000001E-2</v>
      </c>
      <c r="M701">
        <f t="shared" si="267"/>
        <v>1.1220299999999999E-2</v>
      </c>
      <c r="N701">
        <f t="shared" si="268"/>
        <v>0</v>
      </c>
      <c r="O701" s="12">
        <f t="shared" si="269"/>
        <v>0</v>
      </c>
      <c r="P701">
        <v>1.683E-5</v>
      </c>
    </row>
    <row r="702" spans="1:16" x14ac:dyDescent="0.35">
      <c r="A702">
        <v>1685</v>
      </c>
      <c r="B702">
        <v>80</v>
      </c>
      <c r="C702" t="s">
        <v>33</v>
      </c>
      <c r="D702" t="s">
        <v>2633</v>
      </c>
      <c r="E702" t="s">
        <v>1931</v>
      </c>
      <c r="F702" t="s">
        <v>10</v>
      </c>
      <c r="G702" t="s">
        <v>11</v>
      </c>
      <c r="H702" t="s">
        <v>16</v>
      </c>
      <c r="I702">
        <v>1.0699999999999999E-2</v>
      </c>
      <c r="J702">
        <v>1.0699999999999999E-2</v>
      </c>
      <c r="K702">
        <v>40100</v>
      </c>
      <c r="L702">
        <v>435.65071610000001</v>
      </c>
      <c r="M702">
        <f t="shared" si="267"/>
        <v>429.07</v>
      </c>
      <c r="N702">
        <f t="shared" si="268"/>
        <v>6.5807161000000178</v>
      </c>
      <c r="O702" s="12">
        <f t="shared" si="269"/>
        <v>1.5337162001538252E-2</v>
      </c>
      <c r="P702">
        <v>0.65347606999999996</v>
      </c>
    </row>
    <row r="703" spans="1:16" hidden="1" x14ac:dyDescent="0.35">
      <c r="A703">
        <v>1686</v>
      </c>
      <c r="B703">
        <v>80</v>
      </c>
      <c r="C703" t="s">
        <v>33</v>
      </c>
      <c r="D703" t="s">
        <v>2633</v>
      </c>
      <c r="E703" t="s">
        <v>1932</v>
      </c>
      <c r="F703" t="s">
        <v>933</v>
      </c>
      <c r="G703" t="s">
        <v>11</v>
      </c>
      <c r="H703" t="s">
        <v>16</v>
      </c>
      <c r="I703">
        <v>5800</v>
      </c>
      <c r="J703">
        <v>5800</v>
      </c>
      <c r="K703">
        <v>2.9699999999999999E-6</v>
      </c>
      <c r="L703">
        <v>1.722599E-2</v>
      </c>
      <c r="M703">
        <v>1.7225999999999998E-2</v>
      </c>
      <c r="N703">
        <v>-9.9999999982058885E-9</v>
      </c>
      <c r="O703" s="1">
        <v>-5.8051782179298097E-7</v>
      </c>
      <c r="P703">
        <v>2.5829999999999998E-5</v>
      </c>
    </row>
    <row r="704" spans="1:16" hidden="1" x14ac:dyDescent="0.35">
      <c r="A704">
        <v>1687</v>
      </c>
      <c r="B704">
        <v>80</v>
      </c>
      <c r="C704" t="s">
        <v>33</v>
      </c>
      <c r="D704" t="s">
        <v>2633</v>
      </c>
      <c r="E704" t="s">
        <v>1933</v>
      </c>
      <c r="F704" t="s">
        <v>204</v>
      </c>
      <c r="G704" t="s">
        <v>11</v>
      </c>
      <c r="H704" t="s">
        <v>16</v>
      </c>
      <c r="I704">
        <v>100000</v>
      </c>
      <c r="J704">
        <v>100000</v>
      </c>
      <c r="K704">
        <v>9.1999999999999998E-7</v>
      </c>
      <c r="L704">
        <v>9.1999960000000006E-2</v>
      </c>
      <c r="M704">
        <v>9.1999999999999998E-2</v>
      </c>
      <c r="N704">
        <v>-3.9999999992823554E-8</v>
      </c>
      <c r="O704" s="1">
        <v>-4.3478260861764734E-7</v>
      </c>
      <c r="P704">
        <v>1.3795999999999999E-4</v>
      </c>
    </row>
    <row r="705" spans="1:16" x14ac:dyDescent="0.35">
      <c r="A705">
        <v>1688</v>
      </c>
      <c r="B705">
        <v>80</v>
      </c>
      <c r="C705" t="s">
        <v>33</v>
      </c>
      <c r="D705" t="s">
        <v>2633</v>
      </c>
      <c r="E705" t="s">
        <v>1934</v>
      </c>
      <c r="F705" t="s">
        <v>10</v>
      </c>
      <c r="G705" t="s">
        <v>11</v>
      </c>
      <c r="H705" t="s">
        <v>16</v>
      </c>
      <c r="I705">
        <v>0.11</v>
      </c>
      <c r="J705">
        <v>0.11</v>
      </c>
      <c r="K705">
        <v>40150</v>
      </c>
      <c r="L705">
        <v>4487.1527990000004</v>
      </c>
      <c r="M705">
        <f t="shared" ref="M705:M715" si="270">I705*K705</f>
        <v>4416.5</v>
      </c>
      <c r="N705">
        <f t="shared" ref="N705:N715" si="271">L705-M705</f>
        <v>70.652799000000414</v>
      </c>
      <c r="O705" s="12">
        <f t="shared" ref="O705:O715" si="272">IFERROR(N705/M705, 0)</f>
        <v>1.5997463828823822E-2</v>
      </c>
      <c r="P705">
        <v>6.7307291899999999</v>
      </c>
    </row>
    <row r="706" spans="1:16" x14ac:dyDescent="0.35">
      <c r="A706">
        <v>1689</v>
      </c>
      <c r="B706">
        <v>90</v>
      </c>
      <c r="C706" t="s">
        <v>129</v>
      </c>
      <c r="D706" t="s">
        <v>2629</v>
      </c>
      <c r="E706" t="s">
        <v>1935</v>
      </c>
      <c r="F706" t="s">
        <v>24</v>
      </c>
      <c r="G706" t="s">
        <v>11</v>
      </c>
      <c r="H706" t="s">
        <v>16</v>
      </c>
      <c r="I706">
        <v>90000</v>
      </c>
      <c r="J706">
        <v>90000</v>
      </c>
      <c r="K706">
        <v>0.113</v>
      </c>
      <c r="L706">
        <v>10335.88514</v>
      </c>
      <c r="M706">
        <f t="shared" si="270"/>
        <v>10170</v>
      </c>
      <c r="N706">
        <f t="shared" si="271"/>
        <v>165.88514000000032</v>
      </c>
      <c r="O706" s="12">
        <f t="shared" si="272"/>
        <v>1.6311223205506424E-2</v>
      </c>
      <c r="P706">
        <v>15.5038277</v>
      </c>
    </row>
    <row r="707" spans="1:16" x14ac:dyDescent="0.35">
      <c r="A707">
        <v>1690</v>
      </c>
      <c r="B707">
        <v>90</v>
      </c>
      <c r="C707" t="s">
        <v>129</v>
      </c>
      <c r="D707" t="s">
        <v>2629</v>
      </c>
      <c r="E707" t="s">
        <v>1936</v>
      </c>
      <c r="F707" t="s">
        <v>24</v>
      </c>
      <c r="G707" t="s">
        <v>11</v>
      </c>
      <c r="H707" t="s">
        <v>16</v>
      </c>
      <c r="I707">
        <v>60000</v>
      </c>
      <c r="J707">
        <v>60000</v>
      </c>
      <c r="K707">
        <v>0.11600000000000001</v>
      </c>
      <c r="L707">
        <v>7070.7907779999996</v>
      </c>
      <c r="M707">
        <f t="shared" si="270"/>
        <v>6960</v>
      </c>
      <c r="N707">
        <f t="shared" si="271"/>
        <v>110.79077799999959</v>
      </c>
      <c r="O707" s="12">
        <f t="shared" si="272"/>
        <v>1.5918215229884999E-2</v>
      </c>
      <c r="P707">
        <v>10.60618616</v>
      </c>
    </row>
    <row r="708" spans="1:16" x14ac:dyDescent="0.35">
      <c r="A708">
        <v>1691</v>
      </c>
      <c r="B708">
        <v>90</v>
      </c>
      <c r="C708" t="s">
        <v>129</v>
      </c>
      <c r="D708" t="s">
        <v>2629</v>
      </c>
      <c r="E708" t="s">
        <v>1937</v>
      </c>
      <c r="F708" t="s">
        <v>24</v>
      </c>
      <c r="G708" t="s">
        <v>11</v>
      </c>
      <c r="H708" t="s">
        <v>16</v>
      </c>
      <c r="I708">
        <v>100000</v>
      </c>
      <c r="J708">
        <v>100000</v>
      </c>
      <c r="K708">
        <v>0.11899999999999999</v>
      </c>
      <c r="L708">
        <v>12088.011560000001</v>
      </c>
      <c r="M708">
        <f t="shared" si="270"/>
        <v>11900</v>
      </c>
      <c r="N708">
        <f t="shared" si="271"/>
        <v>188.01156000000083</v>
      </c>
      <c r="O708" s="12">
        <f t="shared" si="272"/>
        <v>1.5799290756302591E-2</v>
      </c>
      <c r="P708">
        <v>18.132017260000001</v>
      </c>
    </row>
    <row r="709" spans="1:16" x14ac:dyDescent="0.35">
      <c r="A709">
        <v>1692</v>
      </c>
      <c r="B709">
        <v>90</v>
      </c>
      <c r="C709" t="s">
        <v>129</v>
      </c>
      <c r="D709" t="s">
        <v>2629</v>
      </c>
      <c r="E709" t="s">
        <v>1938</v>
      </c>
      <c r="F709" t="s">
        <v>24</v>
      </c>
      <c r="G709" t="s">
        <v>11</v>
      </c>
      <c r="H709" t="s">
        <v>16</v>
      </c>
      <c r="I709">
        <v>40000</v>
      </c>
      <c r="J709">
        <v>40000</v>
      </c>
      <c r="K709">
        <v>0.11849999999999999</v>
      </c>
      <c r="L709">
        <v>4815.0829940000003</v>
      </c>
      <c r="M709">
        <f t="shared" si="270"/>
        <v>4740</v>
      </c>
      <c r="N709">
        <f t="shared" si="271"/>
        <v>75.082994000000326</v>
      </c>
      <c r="O709" s="12">
        <f t="shared" si="272"/>
        <v>1.5840294092827074E-2</v>
      </c>
      <c r="P709">
        <v>7.2226244800000003</v>
      </c>
    </row>
    <row r="710" spans="1:16" x14ac:dyDescent="0.35">
      <c r="A710">
        <v>1693</v>
      </c>
      <c r="B710">
        <v>90</v>
      </c>
      <c r="C710" t="s">
        <v>129</v>
      </c>
      <c r="D710" t="s">
        <v>2629</v>
      </c>
      <c r="E710" t="s">
        <v>1939</v>
      </c>
      <c r="F710" t="s">
        <v>24</v>
      </c>
      <c r="G710" t="s">
        <v>11</v>
      </c>
      <c r="H710" t="s">
        <v>16</v>
      </c>
      <c r="I710">
        <v>40000</v>
      </c>
      <c r="J710">
        <v>40000</v>
      </c>
      <c r="K710">
        <v>0.11799999999999999</v>
      </c>
      <c r="L710">
        <v>4795.5079109999997</v>
      </c>
      <c r="M710">
        <f t="shared" si="270"/>
        <v>4720</v>
      </c>
      <c r="N710">
        <f t="shared" si="271"/>
        <v>75.507910999999694</v>
      </c>
      <c r="O710" s="12">
        <f t="shared" si="272"/>
        <v>1.5997438771186374E-2</v>
      </c>
      <c r="P710">
        <v>7.1932618599999998</v>
      </c>
    </row>
    <row r="711" spans="1:16" x14ac:dyDescent="0.35">
      <c r="A711">
        <v>1694</v>
      </c>
      <c r="B711">
        <v>222</v>
      </c>
      <c r="C711" t="s">
        <v>320</v>
      </c>
      <c r="D711" t="s">
        <v>2633</v>
      </c>
      <c r="E711" t="s">
        <v>1940</v>
      </c>
      <c r="F711" t="s">
        <v>10</v>
      </c>
      <c r="G711" t="s">
        <v>11</v>
      </c>
      <c r="H711" t="s">
        <v>16</v>
      </c>
      <c r="I711">
        <v>7.5499999999999998E-2</v>
      </c>
      <c r="J711">
        <v>7.5499999999999998E-2</v>
      </c>
      <c r="K711">
        <v>39250</v>
      </c>
      <c r="L711">
        <v>3004.6511350000001</v>
      </c>
      <c r="M711">
        <f t="shared" si="270"/>
        <v>2963.375</v>
      </c>
      <c r="N711">
        <f t="shared" si="271"/>
        <v>41.276135000000068</v>
      </c>
      <c r="O711" s="12">
        <f t="shared" si="272"/>
        <v>1.3928758594507974E-2</v>
      </c>
      <c r="P711">
        <v>4.5069767000000001</v>
      </c>
    </row>
    <row r="712" spans="1:16" x14ac:dyDescent="0.35">
      <c r="A712">
        <v>1699</v>
      </c>
      <c r="B712">
        <v>90</v>
      </c>
      <c r="C712" t="s">
        <v>129</v>
      </c>
      <c r="D712" t="s">
        <v>2629</v>
      </c>
      <c r="E712" t="s">
        <v>1945</v>
      </c>
      <c r="F712" t="s">
        <v>24</v>
      </c>
      <c r="G712" t="s">
        <v>11</v>
      </c>
      <c r="H712" t="s">
        <v>16</v>
      </c>
      <c r="I712">
        <v>50000</v>
      </c>
      <c r="J712">
        <v>50000</v>
      </c>
      <c r="K712">
        <v>0.115</v>
      </c>
      <c r="L712">
        <v>5843.7940179999996</v>
      </c>
      <c r="M712">
        <f t="shared" si="270"/>
        <v>5750</v>
      </c>
      <c r="N712">
        <f t="shared" si="271"/>
        <v>93.794017999999596</v>
      </c>
      <c r="O712" s="12">
        <f t="shared" si="272"/>
        <v>1.6312003130434714E-2</v>
      </c>
      <c r="P712">
        <v>8.7656910200000002</v>
      </c>
    </row>
    <row r="713" spans="1:16" x14ac:dyDescent="0.35">
      <c r="A713">
        <v>1700</v>
      </c>
      <c r="B713">
        <v>102</v>
      </c>
      <c r="C713" t="s">
        <v>22</v>
      </c>
      <c r="D713" t="s">
        <v>2629</v>
      </c>
      <c r="E713" t="s">
        <v>1946</v>
      </c>
      <c r="F713" t="s">
        <v>24</v>
      </c>
      <c r="G713" t="s">
        <v>11</v>
      </c>
      <c r="H713" t="s">
        <v>16</v>
      </c>
      <c r="I713">
        <v>98</v>
      </c>
      <c r="J713">
        <v>98</v>
      </c>
      <c r="K713">
        <v>0.11993394</v>
      </c>
      <c r="L713">
        <v>11.921050409999999</v>
      </c>
      <c r="M713">
        <f t="shared" si="270"/>
        <v>11.75352612</v>
      </c>
      <c r="N713">
        <f t="shared" si="271"/>
        <v>0.16752428999999935</v>
      </c>
      <c r="O713" s="12">
        <f t="shared" si="272"/>
        <v>1.4253109091656942E-2</v>
      </c>
      <c r="P713">
        <v>1.7881569999999999E-2</v>
      </c>
    </row>
    <row r="714" spans="1:16" x14ac:dyDescent="0.35">
      <c r="A714">
        <v>1702</v>
      </c>
      <c r="B714">
        <v>90</v>
      </c>
      <c r="C714" t="s">
        <v>129</v>
      </c>
      <c r="D714" t="s">
        <v>2629</v>
      </c>
      <c r="E714" t="s">
        <v>1948</v>
      </c>
      <c r="F714" t="s">
        <v>24</v>
      </c>
      <c r="G714" t="s">
        <v>11</v>
      </c>
      <c r="H714" t="s">
        <v>16</v>
      </c>
      <c r="I714">
        <v>40000</v>
      </c>
      <c r="J714">
        <v>40000</v>
      </c>
      <c r="K714">
        <v>0.11799999999999999</v>
      </c>
      <c r="L714">
        <v>4790.6484829999999</v>
      </c>
      <c r="M714">
        <f t="shared" si="270"/>
        <v>4720</v>
      </c>
      <c r="N714">
        <f t="shared" si="271"/>
        <v>70.648482999999942</v>
      </c>
      <c r="O714" s="12">
        <f t="shared" si="272"/>
        <v>1.4967898940677954E-2</v>
      </c>
      <c r="P714">
        <v>7.1859727099999997</v>
      </c>
    </row>
    <row r="715" spans="1:16" x14ac:dyDescent="0.35">
      <c r="A715">
        <v>1726</v>
      </c>
      <c r="B715">
        <v>239</v>
      </c>
      <c r="C715" t="s">
        <v>1767</v>
      </c>
      <c r="D715" t="s">
        <v>2628</v>
      </c>
      <c r="E715" t="s">
        <v>1973</v>
      </c>
      <c r="F715" t="s">
        <v>193</v>
      </c>
      <c r="G715" t="s">
        <v>11</v>
      </c>
      <c r="H715" t="s">
        <v>16</v>
      </c>
      <c r="I715">
        <v>120</v>
      </c>
      <c r="J715">
        <v>120</v>
      </c>
      <c r="K715">
        <v>0.59199999999999997</v>
      </c>
      <c r="L715">
        <v>71.808116159999997</v>
      </c>
      <c r="M715">
        <f t="shared" si="270"/>
        <v>71.039999999999992</v>
      </c>
      <c r="N715">
        <f t="shared" si="271"/>
        <v>0.76811616000000527</v>
      </c>
      <c r="O715" s="12">
        <f t="shared" si="272"/>
        <v>1.0812445945946022E-2</v>
      </c>
      <c r="P715">
        <v>0.10771217</v>
      </c>
    </row>
    <row r="716" spans="1:16" hidden="1" x14ac:dyDescent="0.35">
      <c r="A716">
        <v>1729</v>
      </c>
      <c r="B716">
        <v>133</v>
      </c>
      <c r="C716" t="s">
        <v>183</v>
      </c>
      <c r="D716" t="s">
        <v>2629</v>
      </c>
      <c r="E716" t="s">
        <v>1976</v>
      </c>
      <c r="F716" t="s">
        <v>933</v>
      </c>
      <c r="G716" t="s">
        <v>11</v>
      </c>
      <c r="H716" t="s">
        <v>16</v>
      </c>
      <c r="I716">
        <v>160000</v>
      </c>
      <c r="J716">
        <v>160000</v>
      </c>
      <c r="K716">
        <v>3.05E-6</v>
      </c>
      <c r="L716">
        <v>0.48799998999999999</v>
      </c>
      <c r="M716">
        <v>0.48799999999999999</v>
      </c>
      <c r="N716">
        <v>-9.9999999947364415E-9</v>
      </c>
      <c r="O716" s="1">
        <v>-2.0491803267902544E-8</v>
      </c>
      <c r="P716">
        <v>7.3198000000000002E-4</v>
      </c>
    </row>
    <row r="717" spans="1:16" x14ac:dyDescent="0.35">
      <c r="A717">
        <v>1731</v>
      </c>
      <c r="B717">
        <v>222</v>
      </c>
      <c r="C717" t="s">
        <v>320</v>
      </c>
      <c r="D717" t="s">
        <v>2633</v>
      </c>
      <c r="E717" t="s">
        <v>1978</v>
      </c>
      <c r="F717" t="s">
        <v>10</v>
      </c>
      <c r="G717" t="s">
        <v>11</v>
      </c>
      <c r="H717" t="s">
        <v>16</v>
      </c>
      <c r="I717">
        <v>7.4800000000000005E-2</v>
      </c>
      <c r="J717">
        <v>7.4800000000000005E-2</v>
      </c>
      <c r="K717">
        <v>40250</v>
      </c>
      <c r="L717">
        <v>3031.726913</v>
      </c>
      <c r="M717">
        <f t="shared" ref="M717:M723" si="273">I717*K717</f>
        <v>3010.7000000000003</v>
      </c>
      <c r="N717">
        <f t="shared" ref="N717:N723" si="274">L717-M717</f>
        <v>21.026912999999695</v>
      </c>
      <c r="O717" s="12">
        <f t="shared" ref="O717:O723" si="275">IFERROR(N717/M717, 0)</f>
        <v>6.9840611817848647E-3</v>
      </c>
      <c r="P717">
        <v>4.5475903600000001</v>
      </c>
    </row>
    <row r="718" spans="1:16" x14ac:dyDescent="0.35">
      <c r="A718">
        <v>1733</v>
      </c>
      <c r="B718">
        <v>115</v>
      </c>
      <c r="C718" t="s">
        <v>88</v>
      </c>
      <c r="D718" t="s">
        <v>2629</v>
      </c>
      <c r="E718" t="s">
        <v>1980</v>
      </c>
      <c r="F718" t="s">
        <v>10</v>
      </c>
      <c r="G718" t="s">
        <v>11</v>
      </c>
      <c r="H718" t="s">
        <v>16</v>
      </c>
      <c r="I718">
        <v>1.234409E-2</v>
      </c>
      <c r="J718">
        <v>1.234409E-2</v>
      </c>
      <c r="K718">
        <v>40514.512999999999</v>
      </c>
      <c r="L718">
        <v>505.01477540000002</v>
      </c>
      <c r="M718">
        <f t="shared" si="273"/>
        <v>500.11479477816999</v>
      </c>
      <c r="N718">
        <f t="shared" si="274"/>
        <v>4.899980621830025</v>
      </c>
      <c r="O718" s="12">
        <f t="shared" si="275"/>
        <v>9.7977117913567256E-3</v>
      </c>
      <c r="P718">
        <v>0.75752216000000006</v>
      </c>
    </row>
    <row r="719" spans="1:16" x14ac:dyDescent="0.35">
      <c r="A719">
        <v>1734</v>
      </c>
      <c r="B719">
        <v>127</v>
      </c>
      <c r="C719" t="s">
        <v>1235</v>
      </c>
      <c r="D719" t="s">
        <v>2628</v>
      </c>
      <c r="E719" t="s">
        <v>1981</v>
      </c>
      <c r="F719" t="s">
        <v>20</v>
      </c>
      <c r="G719" t="s">
        <v>11</v>
      </c>
      <c r="H719" t="s">
        <v>16</v>
      </c>
      <c r="I719">
        <v>5.0403627799999997</v>
      </c>
      <c r="J719">
        <v>5.0403627799999997</v>
      </c>
      <c r="K719">
        <v>1560</v>
      </c>
      <c r="L719">
        <v>7934.2422150000002</v>
      </c>
      <c r="M719">
        <f t="shared" si="273"/>
        <v>7862.9659367999993</v>
      </c>
      <c r="N719">
        <f t="shared" si="274"/>
        <v>71.276278200000888</v>
      </c>
      <c r="O719" s="12">
        <f t="shared" si="275"/>
        <v>9.0648082126893043E-3</v>
      </c>
      <c r="P719">
        <v>11.9013633</v>
      </c>
    </row>
    <row r="720" spans="1:16" x14ac:dyDescent="0.35">
      <c r="A720">
        <v>1740</v>
      </c>
      <c r="B720">
        <v>239</v>
      </c>
      <c r="C720" t="s">
        <v>1767</v>
      </c>
      <c r="D720" t="s">
        <v>2628</v>
      </c>
      <c r="E720" t="s">
        <v>1987</v>
      </c>
      <c r="F720" t="s">
        <v>15</v>
      </c>
      <c r="G720" t="s">
        <v>11</v>
      </c>
      <c r="H720" t="s">
        <v>16</v>
      </c>
      <c r="I720">
        <v>2000</v>
      </c>
      <c r="J720">
        <v>2000</v>
      </c>
      <c r="K720">
        <v>0.41765000000000002</v>
      </c>
      <c r="L720">
        <v>844.41881999999998</v>
      </c>
      <c r="M720">
        <f t="shared" si="273"/>
        <v>835.30000000000007</v>
      </c>
      <c r="N720">
        <f t="shared" si="274"/>
        <v>9.1188199999999142</v>
      </c>
      <c r="O720" s="12">
        <f t="shared" si="275"/>
        <v>1.0916820304082262E-2</v>
      </c>
      <c r="P720">
        <v>1.26662823</v>
      </c>
    </row>
    <row r="721" spans="1:16" x14ac:dyDescent="0.35">
      <c r="A721">
        <v>1741</v>
      </c>
      <c r="B721">
        <v>187</v>
      </c>
      <c r="C721" t="s">
        <v>1988</v>
      </c>
      <c r="D721" t="s">
        <v>2628</v>
      </c>
      <c r="E721" t="s">
        <v>1989</v>
      </c>
      <c r="F721" t="s">
        <v>10</v>
      </c>
      <c r="G721" t="s">
        <v>11</v>
      </c>
      <c r="H721" t="s">
        <v>16</v>
      </c>
      <c r="I721">
        <v>7.2999999999999995E-2</v>
      </c>
      <c r="J721">
        <v>7.2999999999999995E-2</v>
      </c>
      <c r="K721">
        <v>40000</v>
      </c>
      <c r="L721">
        <v>2951.3779479999998</v>
      </c>
      <c r="M721">
        <f t="shared" si="273"/>
        <v>2920</v>
      </c>
      <c r="N721">
        <f t="shared" si="274"/>
        <v>31.377947999999833</v>
      </c>
      <c r="O721" s="12">
        <f t="shared" si="275"/>
        <v>1.0745872602739669E-2</v>
      </c>
      <c r="P721">
        <v>4.4270669199999997</v>
      </c>
    </row>
    <row r="722" spans="1:16" x14ac:dyDescent="0.35">
      <c r="A722">
        <v>1742</v>
      </c>
      <c r="B722">
        <v>239</v>
      </c>
      <c r="C722" t="s">
        <v>1767</v>
      </c>
      <c r="D722" t="s">
        <v>2628</v>
      </c>
      <c r="E722" t="s">
        <v>1990</v>
      </c>
      <c r="F722" t="s">
        <v>20</v>
      </c>
      <c r="G722" t="s">
        <v>11</v>
      </c>
      <c r="H722" t="s">
        <v>16</v>
      </c>
      <c r="I722">
        <v>1.32</v>
      </c>
      <c r="J722">
        <v>1.32</v>
      </c>
      <c r="K722">
        <v>1503</v>
      </c>
      <c r="L722">
        <v>2002.5780239999999</v>
      </c>
      <c r="M722">
        <f t="shared" si="273"/>
        <v>1983.96</v>
      </c>
      <c r="N722">
        <f t="shared" si="274"/>
        <v>18.618023999999878</v>
      </c>
      <c r="O722" s="12">
        <f t="shared" si="275"/>
        <v>9.3842738764893831E-3</v>
      </c>
      <c r="P722">
        <v>3.0038670299999999</v>
      </c>
    </row>
    <row r="723" spans="1:16" x14ac:dyDescent="0.35">
      <c r="A723">
        <v>1743</v>
      </c>
      <c r="B723">
        <v>226</v>
      </c>
      <c r="C723" t="s">
        <v>372</v>
      </c>
      <c r="D723" t="s">
        <v>2632</v>
      </c>
      <c r="E723" t="s">
        <v>1991</v>
      </c>
      <c r="F723" t="s">
        <v>24</v>
      </c>
      <c r="G723" t="s">
        <v>11</v>
      </c>
      <c r="H723" t="s">
        <v>16</v>
      </c>
      <c r="I723">
        <v>685</v>
      </c>
      <c r="J723">
        <v>685</v>
      </c>
      <c r="K723">
        <v>0.109</v>
      </c>
      <c r="L723">
        <v>75.646570699999998</v>
      </c>
      <c r="M723">
        <f t="shared" si="273"/>
        <v>74.665000000000006</v>
      </c>
      <c r="N723">
        <f t="shared" si="274"/>
        <v>0.9815706999999918</v>
      </c>
      <c r="O723" s="12">
        <f t="shared" si="275"/>
        <v>1.3146329605571442E-2</v>
      </c>
      <c r="P723">
        <v>0.11346985</v>
      </c>
    </row>
    <row r="724" spans="1:16" hidden="1" x14ac:dyDescent="0.35">
      <c r="A724">
        <v>1748</v>
      </c>
      <c r="B724">
        <v>245</v>
      </c>
      <c r="C724" t="s">
        <v>8</v>
      </c>
      <c r="D724" t="s">
        <v>2633</v>
      </c>
      <c r="E724" t="s">
        <v>1996</v>
      </c>
      <c r="F724" t="s">
        <v>10</v>
      </c>
      <c r="G724" t="s">
        <v>11</v>
      </c>
      <c r="H724" t="s">
        <v>16</v>
      </c>
      <c r="I724">
        <v>0.5</v>
      </c>
      <c r="J724">
        <v>0.5</v>
      </c>
      <c r="K724">
        <v>38200</v>
      </c>
      <c r="L724">
        <v>19099.99984</v>
      </c>
      <c r="M724">
        <v>19100</v>
      </c>
      <c r="N724">
        <v>-1.5999999959603883E-4</v>
      </c>
      <c r="O724" s="1">
        <v>-8.3769633296355415E-9</v>
      </c>
      <c r="P724">
        <v>0</v>
      </c>
    </row>
    <row r="725" spans="1:16" hidden="1" x14ac:dyDescent="0.35">
      <c r="A725">
        <v>1749</v>
      </c>
      <c r="B725">
        <v>1</v>
      </c>
      <c r="C725" t="s">
        <v>556</v>
      </c>
      <c r="D725" t="s">
        <v>2629</v>
      </c>
      <c r="E725" t="s">
        <v>1997</v>
      </c>
      <c r="F725" t="s">
        <v>933</v>
      </c>
      <c r="G725" t="s">
        <v>11</v>
      </c>
      <c r="H725" t="s">
        <v>16</v>
      </c>
      <c r="I725">
        <v>31399.44171793</v>
      </c>
      <c r="J725">
        <v>31399.44171793</v>
      </c>
      <c r="K725">
        <v>3.18E-6</v>
      </c>
      <c r="L725">
        <v>9.9850220000000003E-2</v>
      </c>
      <c r="M725">
        <v>9.9850224663017406E-2</v>
      </c>
      <c r="N725">
        <v>-4.6630174027617599E-9</v>
      </c>
      <c r="O725" s="1">
        <v>-4.6700119288653452E-8</v>
      </c>
      <c r="P725">
        <v>1.4977E-4</v>
      </c>
    </row>
    <row r="726" spans="1:16" x14ac:dyDescent="0.35">
      <c r="A726">
        <v>1751</v>
      </c>
      <c r="B726">
        <v>92</v>
      </c>
      <c r="C726" t="s">
        <v>135</v>
      </c>
      <c r="D726" t="s">
        <v>2629</v>
      </c>
      <c r="E726" t="s">
        <v>1999</v>
      </c>
      <c r="F726" t="s">
        <v>24</v>
      </c>
      <c r="G726" t="s">
        <v>11</v>
      </c>
      <c r="H726" t="s">
        <v>16</v>
      </c>
      <c r="I726">
        <v>14770.74329334</v>
      </c>
      <c r="J726">
        <v>14770.74329334</v>
      </c>
      <c r="K726">
        <v>0.13181999999999999</v>
      </c>
      <c r="L726">
        <v>1963.8486049999999</v>
      </c>
      <c r="M726">
        <f>I726*K726</f>
        <v>1947.0793809280785</v>
      </c>
      <c r="N726">
        <f t="shared" ref="N726" si="276">L726-M726</f>
        <v>16.769224071921371</v>
      </c>
      <c r="O726" s="12">
        <f t="shared" ref="O726" si="277">IFERROR(N726/M726, 0)</f>
        <v>8.6125014912993916E-3</v>
      </c>
      <c r="P726">
        <v>2.9457729000000001</v>
      </c>
    </row>
    <row r="727" spans="1:16" hidden="1" x14ac:dyDescent="0.35">
      <c r="A727">
        <v>1752</v>
      </c>
      <c r="B727">
        <v>245</v>
      </c>
      <c r="C727" t="s">
        <v>8</v>
      </c>
      <c r="D727" t="s">
        <v>2633</v>
      </c>
      <c r="E727" t="s">
        <v>2000</v>
      </c>
      <c r="F727" t="s">
        <v>10</v>
      </c>
      <c r="G727" t="s">
        <v>11</v>
      </c>
      <c r="H727" t="s">
        <v>16</v>
      </c>
      <c r="I727">
        <v>0.5</v>
      </c>
      <c r="J727">
        <v>0.5</v>
      </c>
      <c r="K727">
        <v>37000</v>
      </c>
      <c r="L727">
        <v>18499.999530000001</v>
      </c>
      <c r="M727">
        <v>18500</v>
      </c>
      <c r="N727">
        <v>-4.6999999904073775E-4</v>
      </c>
      <c r="O727" s="1">
        <v>-2.5405405353553393E-8</v>
      </c>
      <c r="P727">
        <v>0</v>
      </c>
    </row>
    <row r="728" spans="1:16" x14ac:dyDescent="0.35">
      <c r="A728">
        <v>1756</v>
      </c>
      <c r="B728">
        <v>92</v>
      </c>
      <c r="C728" t="s">
        <v>135</v>
      </c>
      <c r="D728" t="s">
        <v>2629</v>
      </c>
      <c r="E728" t="s">
        <v>2004</v>
      </c>
      <c r="F728" t="s">
        <v>24</v>
      </c>
      <c r="G728" t="s">
        <v>11</v>
      </c>
      <c r="H728" t="s">
        <v>16</v>
      </c>
      <c r="I728">
        <v>297.61616888999998</v>
      </c>
      <c r="J728">
        <v>297.61616888999998</v>
      </c>
      <c r="K728">
        <v>0.13420000000000001</v>
      </c>
      <c r="L728">
        <v>40.290385229999998</v>
      </c>
      <c r="M728">
        <f t="shared" ref="M728:M729" si="278">I728*K728</f>
        <v>39.940089865038004</v>
      </c>
      <c r="N728">
        <f t="shared" ref="N728:N729" si="279">L728-M728</f>
        <v>0.35029536496199398</v>
      </c>
      <c r="O728" s="12">
        <f t="shared" ref="O728:O729" si="280">IFERROR(N728/M728, 0)</f>
        <v>8.77052020027198E-3</v>
      </c>
      <c r="P728">
        <v>6.0435570000000001E-2</v>
      </c>
    </row>
    <row r="729" spans="1:16" x14ac:dyDescent="0.35">
      <c r="A729">
        <v>1757</v>
      </c>
      <c r="B729">
        <v>92</v>
      </c>
      <c r="C729" t="s">
        <v>135</v>
      </c>
      <c r="D729" t="s">
        <v>2629</v>
      </c>
      <c r="E729" t="s">
        <v>2005</v>
      </c>
      <c r="F729" t="s">
        <v>24</v>
      </c>
      <c r="G729" t="s">
        <v>11</v>
      </c>
      <c r="H729" t="s">
        <v>16</v>
      </c>
      <c r="I729">
        <v>7517.2412483899998</v>
      </c>
      <c r="J729">
        <v>7517.2412483899998</v>
      </c>
      <c r="K729">
        <v>0.13150000000000001</v>
      </c>
      <c r="L729">
        <v>993.02061209999999</v>
      </c>
      <c r="M729">
        <f t="shared" si="278"/>
        <v>988.51722416328505</v>
      </c>
      <c r="N729">
        <f t="shared" si="279"/>
        <v>4.5033879367149439</v>
      </c>
      <c r="O729" s="12">
        <f t="shared" si="280"/>
        <v>4.55570001881026E-3</v>
      </c>
      <c r="P729">
        <v>1.48953091</v>
      </c>
    </row>
    <row r="730" spans="1:16" hidden="1" x14ac:dyDescent="0.35">
      <c r="A730">
        <v>1758</v>
      </c>
      <c r="B730">
        <v>245</v>
      </c>
      <c r="C730" t="s">
        <v>8</v>
      </c>
      <c r="D730" t="s">
        <v>2633</v>
      </c>
      <c r="E730" t="s">
        <v>2006</v>
      </c>
      <c r="F730" t="s">
        <v>10</v>
      </c>
      <c r="G730" t="s">
        <v>11</v>
      </c>
      <c r="H730" t="s">
        <v>16</v>
      </c>
      <c r="I730">
        <v>0.5</v>
      </c>
      <c r="J730">
        <v>0.5</v>
      </c>
      <c r="K730">
        <v>40000</v>
      </c>
      <c r="L730">
        <v>19999.999629999998</v>
      </c>
      <c r="M730">
        <v>20000</v>
      </c>
      <c r="N730">
        <v>-3.7000000156695023E-4</v>
      </c>
      <c r="O730" s="1">
        <v>-1.850000007834751E-8</v>
      </c>
      <c r="P730">
        <v>0</v>
      </c>
    </row>
    <row r="731" spans="1:16" x14ac:dyDescent="0.35">
      <c r="A731">
        <v>1760</v>
      </c>
      <c r="B731">
        <v>18</v>
      </c>
      <c r="C731" t="s">
        <v>50</v>
      </c>
      <c r="D731" t="s">
        <v>2633</v>
      </c>
      <c r="E731" t="s">
        <v>2008</v>
      </c>
      <c r="F731" t="s">
        <v>24</v>
      </c>
      <c r="G731" t="s">
        <v>11</v>
      </c>
      <c r="H731" t="s">
        <v>16</v>
      </c>
      <c r="I731">
        <v>10000</v>
      </c>
      <c r="J731">
        <v>10000</v>
      </c>
      <c r="K731">
        <v>0.105</v>
      </c>
      <c r="L731">
        <v>1063.8037059999999</v>
      </c>
      <c r="M731">
        <f t="shared" ref="M731:M740" si="281">I731*K731</f>
        <v>1050</v>
      </c>
      <c r="N731">
        <f t="shared" ref="N731:N740" si="282">L731-M731</f>
        <v>13.80370599999992</v>
      </c>
      <c r="O731" s="12">
        <f t="shared" ref="O731:O740" si="283">IFERROR(N731/M731, 0)</f>
        <v>1.3146386666666591E-2</v>
      </c>
      <c r="P731">
        <v>1.5957055499999999</v>
      </c>
    </row>
    <row r="732" spans="1:16" x14ac:dyDescent="0.35">
      <c r="A732">
        <v>1761</v>
      </c>
      <c r="B732">
        <v>18</v>
      </c>
      <c r="C732" t="s">
        <v>50</v>
      </c>
      <c r="D732" t="s">
        <v>2633</v>
      </c>
      <c r="E732" t="s">
        <v>2009</v>
      </c>
      <c r="F732" t="s">
        <v>24</v>
      </c>
      <c r="G732" t="s">
        <v>11</v>
      </c>
      <c r="H732" t="s">
        <v>16</v>
      </c>
      <c r="I732">
        <v>10000</v>
      </c>
      <c r="J732">
        <v>10000</v>
      </c>
      <c r="K732">
        <v>0.121</v>
      </c>
      <c r="L732">
        <v>1221.273837</v>
      </c>
      <c r="M732">
        <f t="shared" si="281"/>
        <v>1210</v>
      </c>
      <c r="N732">
        <f t="shared" si="282"/>
        <v>11.273836999999958</v>
      </c>
      <c r="O732" s="12">
        <f t="shared" si="283"/>
        <v>9.3172206611569896E-3</v>
      </c>
      <c r="P732">
        <v>1.8319107400000001</v>
      </c>
    </row>
    <row r="733" spans="1:16" x14ac:dyDescent="0.35">
      <c r="A733">
        <v>1764</v>
      </c>
      <c r="B733">
        <v>90</v>
      </c>
      <c r="C733" t="s">
        <v>129</v>
      </c>
      <c r="D733" t="s">
        <v>2629</v>
      </c>
      <c r="E733" t="s">
        <v>2012</v>
      </c>
      <c r="F733" t="s">
        <v>24</v>
      </c>
      <c r="G733" t="s">
        <v>11</v>
      </c>
      <c r="H733" t="s">
        <v>16</v>
      </c>
      <c r="I733">
        <v>4971</v>
      </c>
      <c r="J733">
        <v>4971</v>
      </c>
      <c r="K733">
        <v>0.14099999999999999</v>
      </c>
      <c r="L733">
        <v>707.05831909999995</v>
      </c>
      <c r="M733">
        <f t="shared" si="281"/>
        <v>700.91099999999994</v>
      </c>
      <c r="N733">
        <f t="shared" si="282"/>
        <v>6.1473191000000043</v>
      </c>
      <c r="O733" s="12">
        <f t="shared" si="283"/>
        <v>8.7704702879538264E-3</v>
      </c>
      <c r="P733">
        <v>1.06058747</v>
      </c>
    </row>
    <row r="734" spans="1:16" x14ac:dyDescent="0.35">
      <c r="A734">
        <v>1766</v>
      </c>
      <c r="B734">
        <v>90</v>
      </c>
      <c r="C734" t="s">
        <v>129</v>
      </c>
      <c r="D734" t="s">
        <v>2629</v>
      </c>
      <c r="E734" t="s">
        <v>2014</v>
      </c>
      <c r="F734" t="s">
        <v>24</v>
      </c>
      <c r="G734" t="s">
        <v>11</v>
      </c>
      <c r="H734" t="s">
        <v>16</v>
      </c>
      <c r="I734">
        <v>150000</v>
      </c>
      <c r="J734">
        <v>150000</v>
      </c>
      <c r="K734">
        <v>0.14199999999999999</v>
      </c>
      <c r="L734">
        <v>21486.67643</v>
      </c>
      <c r="M734">
        <f t="shared" si="281"/>
        <v>21299.999999999996</v>
      </c>
      <c r="N734">
        <f t="shared" si="282"/>
        <v>186.67643000000317</v>
      </c>
      <c r="O734" s="12">
        <f t="shared" si="283"/>
        <v>8.7641516431926376E-3</v>
      </c>
      <c r="P734">
        <v>32.230014509999997</v>
      </c>
    </row>
    <row r="735" spans="1:16" x14ac:dyDescent="0.35">
      <c r="A735">
        <v>1767</v>
      </c>
      <c r="B735">
        <v>90</v>
      </c>
      <c r="C735" t="s">
        <v>129</v>
      </c>
      <c r="D735" t="s">
        <v>2629</v>
      </c>
      <c r="E735" t="s">
        <v>2015</v>
      </c>
      <c r="F735" t="s">
        <v>24</v>
      </c>
      <c r="G735" t="s">
        <v>11</v>
      </c>
      <c r="H735" t="s">
        <v>16</v>
      </c>
      <c r="I735">
        <v>25000</v>
      </c>
      <c r="J735">
        <v>25000</v>
      </c>
      <c r="K735">
        <v>0.14149999999999999</v>
      </c>
      <c r="L735">
        <v>3568.5255550000002</v>
      </c>
      <c r="M735">
        <f t="shared" si="281"/>
        <v>3537.4999999999995</v>
      </c>
      <c r="N735">
        <f t="shared" si="282"/>
        <v>31.025555000000622</v>
      </c>
      <c r="O735" s="12">
        <f t="shared" si="283"/>
        <v>8.7704749116609537E-3</v>
      </c>
      <c r="P735">
        <v>5.3527883300000001</v>
      </c>
    </row>
    <row r="736" spans="1:16" x14ac:dyDescent="0.35">
      <c r="A736">
        <v>1768</v>
      </c>
      <c r="B736">
        <v>90</v>
      </c>
      <c r="C736" t="s">
        <v>129</v>
      </c>
      <c r="D736" t="s">
        <v>2629</v>
      </c>
      <c r="E736" t="s">
        <v>2016</v>
      </c>
      <c r="F736" t="s">
        <v>24</v>
      </c>
      <c r="G736" t="s">
        <v>11</v>
      </c>
      <c r="H736" t="s">
        <v>16</v>
      </c>
      <c r="I736">
        <v>50000</v>
      </c>
      <c r="J736">
        <v>50000</v>
      </c>
      <c r="K736">
        <v>0.14199999999999999</v>
      </c>
      <c r="L736">
        <v>7163.5532469999998</v>
      </c>
      <c r="M736">
        <f t="shared" si="281"/>
        <v>7099.9999999999991</v>
      </c>
      <c r="N736">
        <f t="shared" si="282"/>
        <v>63.553247000000738</v>
      </c>
      <c r="O736" s="12">
        <f t="shared" si="283"/>
        <v>8.9511615492958805E-3</v>
      </c>
      <c r="P736">
        <v>10.74532986</v>
      </c>
    </row>
    <row r="737" spans="1:16" x14ac:dyDescent="0.35">
      <c r="A737">
        <v>1769</v>
      </c>
      <c r="B737">
        <v>85</v>
      </c>
      <c r="C737" t="s">
        <v>801</v>
      </c>
      <c r="D737" t="s">
        <v>2632</v>
      </c>
      <c r="E737" t="s">
        <v>2017</v>
      </c>
      <c r="F737" t="s">
        <v>24</v>
      </c>
      <c r="G737" t="s">
        <v>11</v>
      </c>
      <c r="H737" t="s">
        <v>16</v>
      </c>
      <c r="I737">
        <v>99.328859059999999</v>
      </c>
      <c r="J737">
        <v>99.328859059999999</v>
      </c>
      <c r="K737">
        <v>0.14899999999999999</v>
      </c>
      <c r="L737">
        <v>14.866656040000001</v>
      </c>
      <c r="M737">
        <f t="shared" si="281"/>
        <v>14.799999999939999</v>
      </c>
      <c r="N737">
        <f t="shared" si="282"/>
        <v>6.6656040060001587E-2</v>
      </c>
      <c r="O737" s="12">
        <f t="shared" si="283"/>
        <v>4.5037864905589069E-3</v>
      </c>
      <c r="P737">
        <v>0</v>
      </c>
    </row>
    <row r="738" spans="1:16" x14ac:dyDescent="0.35">
      <c r="A738">
        <v>1770</v>
      </c>
      <c r="B738">
        <v>105</v>
      </c>
      <c r="C738" t="s">
        <v>511</v>
      </c>
      <c r="D738" t="s">
        <v>2629</v>
      </c>
      <c r="E738" t="s">
        <v>2018</v>
      </c>
      <c r="F738" t="s">
        <v>24</v>
      </c>
      <c r="G738" t="s">
        <v>11</v>
      </c>
      <c r="H738" t="s">
        <v>16</v>
      </c>
      <c r="I738">
        <v>9700</v>
      </c>
      <c r="J738">
        <v>9700</v>
      </c>
      <c r="K738">
        <v>0.14917994000000001</v>
      </c>
      <c r="L738">
        <v>1459.5430759999999</v>
      </c>
      <c r="M738">
        <f t="shared" si="281"/>
        <v>1447.0454180000002</v>
      </c>
      <c r="N738">
        <f t="shared" si="282"/>
        <v>12.497657999999774</v>
      </c>
      <c r="O738" s="12">
        <f t="shared" si="283"/>
        <v>8.6366729368267635E-3</v>
      </c>
      <c r="P738">
        <v>2.18931458</v>
      </c>
    </row>
    <row r="739" spans="1:16" x14ac:dyDescent="0.35">
      <c r="A739">
        <v>1772</v>
      </c>
      <c r="B739">
        <v>85</v>
      </c>
      <c r="C739" t="s">
        <v>801</v>
      </c>
      <c r="D739" t="s">
        <v>2632</v>
      </c>
      <c r="E739" t="s">
        <v>2020</v>
      </c>
      <c r="F739" t="s">
        <v>24</v>
      </c>
      <c r="G739" t="s">
        <v>11</v>
      </c>
      <c r="H739" t="s">
        <v>16</v>
      </c>
      <c r="I739">
        <v>6490.0662251699996</v>
      </c>
      <c r="J739">
        <v>6490.0662251699996</v>
      </c>
      <c r="K739">
        <v>0.151</v>
      </c>
      <c r="L739">
        <v>985.11054730000001</v>
      </c>
      <c r="M739">
        <f t="shared" si="281"/>
        <v>980.00000000066996</v>
      </c>
      <c r="N739">
        <f t="shared" si="282"/>
        <v>5.1105472993300509</v>
      </c>
      <c r="O739" s="12">
        <f t="shared" si="283"/>
        <v>5.214844182986283E-3</v>
      </c>
      <c r="P739">
        <v>0</v>
      </c>
    </row>
    <row r="740" spans="1:16" x14ac:dyDescent="0.35">
      <c r="A740">
        <v>1773</v>
      </c>
      <c r="B740">
        <v>62</v>
      </c>
      <c r="C740" t="s">
        <v>140</v>
      </c>
      <c r="D740" t="s">
        <v>2629</v>
      </c>
      <c r="E740" t="s">
        <v>2021</v>
      </c>
      <c r="F740" t="s">
        <v>24</v>
      </c>
      <c r="G740" t="s">
        <v>11</v>
      </c>
      <c r="H740" t="s">
        <v>16</v>
      </c>
      <c r="I740">
        <v>1500</v>
      </c>
      <c r="J740">
        <v>1500</v>
      </c>
      <c r="K740">
        <v>0.13500000000000001</v>
      </c>
      <c r="L740">
        <v>204.276028</v>
      </c>
      <c r="M740">
        <f t="shared" si="281"/>
        <v>202.5</v>
      </c>
      <c r="N740">
        <f t="shared" si="282"/>
        <v>1.7760279999999966</v>
      </c>
      <c r="O740" s="12">
        <f t="shared" si="283"/>
        <v>8.7705086419752921E-3</v>
      </c>
      <c r="P740">
        <v>0.30641404</v>
      </c>
    </row>
    <row r="741" spans="1:16" hidden="1" x14ac:dyDescent="0.35">
      <c r="A741">
        <v>1775</v>
      </c>
      <c r="B741">
        <v>133</v>
      </c>
      <c r="C741" t="s">
        <v>183</v>
      </c>
      <c r="D741" t="s">
        <v>2629</v>
      </c>
      <c r="E741" t="s">
        <v>2023</v>
      </c>
      <c r="F741" t="s">
        <v>933</v>
      </c>
      <c r="G741" t="s">
        <v>11</v>
      </c>
      <c r="H741" t="s">
        <v>16</v>
      </c>
      <c r="I741">
        <v>230423.59537617001</v>
      </c>
      <c r="J741">
        <v>230423.59537617001</v>
      </c>
      <c r="K741">
        <v>3.5099999999999999E-6</v>
      </c>
      <c r="L741">
        <v>0.80878680999999997</v>
      </c>
      <c r="M741">
        <v>0.80878681977035671</v>
      </c>
      <c r="N741">
        <v>-9.7703567458751195E-9</v>
      </c>
      <c r="O741" s="1">
        <v>-1.2080262075300968E-8</v>
      </c>
      <c r="P741">
        <v>1.21316E-3</v>
      </c>
    </row>
    <row r="742" spans="1:16" hidden="1" x14ac:dyDescent="0.35">
      <c r="A742">
        <v>1778</v>
      </c>
      <c r="B742">
        <v>133</v>
      </c>
      <c r="C742" t="s">
        <v>183</v>
      </c>
      <c r="D742" t="s">
        <v>2629</v>
      </c>
      <c r="E742" t="s">
        <v>2026</v>
      </c>
      <c r="F742" t="s">
        <v>933</v>
      </c>
      <c r="G742" t="s">
        <v>11</v>
      </c>
      <c r="H742" t="s">
        <v>16</v>
      </c>
      <c r="I742">
        <v>100000</v>
      </c>
      <c r="J742">
        <v>100000</v>
      </c>
      <c r="K742">
        <v>3.3000000000000002E-6</v>
      </c>
      <c r="L742">
        <v>0.32999996999999998</v>
      </c>
      <c r="M742">
        <v>0.33</v>
      </c>
      <c r="N742">
        <v>-3.0000000039720476E-8</v>
      </c>
      <c r="O742" s="1">
        <v>-9.0909091029455977E-8</v>
      </c>
      <c r="P742">
        <v>4.9496000000000002E-4</v>
      </c>
    </row>
    <row r="743" spans="1:16" x14ac:dyDescent="0.35">
      <c r="A743">
        <v>1780</v>
      </c>
      <c r="B743">
        <v>102</v>
      </c>
      <c r="C743" t="s">
        <v>22</v>
      </c>
      <c r="D743" t="s">
        <v>2629</v>
      </c>
      <c r="E743" t="s">
        <v>2028</v>
      </c>
      <c r="F743" t="s">
        <v>24</v>
      </c>
      <c r="G743" t="s">
        <v>11</v>
      </c>
      <c r="H743" t="s">
        <v>16</v>
      </c>
      <c r="I743">
        <v>103</v>
      </c>
      <c r="J743">
        <v>103</v>
      </c>
      <c r="K743">
        <v>0.13734046</v>
      </c>
      <c r="L743">
        <v>14.269018000000001</v>
      </c>
      <c r="M743">
        <f t="shared" ref="M743:M744" si="284">I743*K743</f>
        <v>14.14606738</v>
      </c>
      <c r="N743">
        <f t="shared" ref="N743:N744" si="285">L743-M743</f>
        <v>0.12295062000000101</v>
      </c>
      <c r="O743" s="12">
        <f t="shared" ref="O743:O744" si="286">IFERROR(N743/M743, 0)</f>
        <v>8.6915053277514514E-3</v>
      </c>
      <c r="P743">
        <v>2.1403519999999999E-2</v>
      </c>
    </row>
    <row r="744" spans="1:16" x14ac:dyDescent="0.35">
      <c r="A744">
        <v>1781</v>
      </c>
      <c r="B744">
        <v>90</v>
      </c>
      <c r="C744" t="s">
        <v>129</v>
      </c>
      <c r="D744" t="s">
        <v>2629</v>
      </c>
      <c r="E744" t="s">
        <v>2029</v>
      </c>
      <c r="F744" t="s">
        <v>24</v>
      </c>
      <c r="G744" t="s">
        <v>11</v>
      </c>
      <c r="H744" t="s">
        <v>16</v>
      </c>
      <c r="I744">
        <v>40000</v>
      </c>
      <c r="J744">
        <v>40000</v>
      </c>
      <c r="K744">
        <v>0.13500000000000001</v>
      </c>
      <c r="L744">
        <v>5447.787421</v>
      </c>
      <c r="M744">
        <f t="shared" si="284"/>
        <v>5400</v>
      </c>
      <c r="N744">
        <f t="shared" si="285"/>
        <v>47.787420999999995</v>
      </c>
      <c r="O744" s="12">
        <f t="shared" si="286"/>
        <v>8.8495224074074067E-3</v>
      </c>
      <c r="P744">
        <v>8.1716811299999996</v>
      </c>
    </row>
    <row r="745" spans="1:16" hidden="1" x14ac:dyDescent="0.35">
      <c r="A745">
        <v>1786</v>
      </c>
      <c r="B745">
        <v>245</v>
      </c>
      <c r="C745" t="s">
        <v>8</v>
      </c>
      <c r="D745" t="s">
        <v>2633</v>
      </c>
      <c r="E745" t="s">
        <v>2035</v>
      </c>
      <c r="F745" t="s">
        <v>10</v>
      </c>
      <c r="G745" t="s">
        <v>11</v>
      </c>
      <c r="H745" t="s">
        <v>16</v>
      </c>
      <c r="I745">
        <v>0.5</v>
      </c>
      <c r="J745">
        <v>0.5</v>
      </c>
      <c r="K745">
        <v>43000</v>
      </c>
      <c r="L745">
        <v>21499.999510000001</v>
      </c>
      <c r="M745">
        <v>21500</v>
      </c>
      <c r="N745">
        <v>-4.8999999853549525E-4</v>
      </c>
      <c r="O745" s="1">
        <v>-2.2790697606302105E-8</v>
      </c>
      <c r="P745">
        <v>0</v>
      </c>
    </row>
    <row r="746" spans="1:16" hidden="1" x14ac:dyDescent="0.35">
      <c r="A746">
        <v>1790</v>
      </c>
      <c r="B746">
        <v>133</v>
      </c>
      <c r="C746" t="s">
        <v>183</v>
      </c>
      <c r="D746" t="s">
        <v>2629</v>
      </c>
      <c r="E746" t="s">
        <v>2039</v>
      </c>
      <c r="F746" t="s">
        <v>575</v>
      </c>
      <c r="G746" t="s">
        <v>11</v>
      </c>
      <c r="H746" t="s">
        <v>16</v>
      </c>
      <c r="I746">
        <v>109317.28823619999</v>
      </c>
      <c r="J746">
        <v>109317.28823619999</v>
      </c>
      <c r="K746">
        <v>7.4989999999999999E-5</v>
      </c>
      <c r="L746">
        <v>8.1977033699999993</v>
      </c>
      <c r="M746">
        <v>8.1977034448326371</v>
      </c>
      <c r="N746">
        <v>-7.4832637864119533E-8</v>
      </c>
      <c r="O746" s="1">
        <v>-9.1284880415245734E-9</v>
      </c>
      <c r="P746">
        <v>1.2296420000000001E-2</v>
      </c>
    </row>
    <row r="747" spans="1:16" hidden="1" x14ac:dyDescent="0.35">
      <c r="A747">
        <v>1796</v>
      </c>
      <c r="B747">
        <v>133</v>
      </c>
      <c r="C747" t="s">
        <v>183</v>
      </c>
      <c r="D747" t="s">
        <v>2629</v>
      </c>
      <c r="E747" t="s">
        <v>2045</v>
      </c>
      <c r="F747" t="s">
        <v>933</v>
      </c>
      <c r="G747" t="s">
        <v>11</v>
      </c>
      <c r="H747" t="s">
        <v>16</v>
      </c>
      <c r="I747">
        <v>160000</v>
      </c>
      <c r="J747">
        <v>160000</v>
      </c>
      <c r="K747">
        <v>2.9000000000000002E-6</v>
      </c>
      <c r="L747">
        <v>0.46399995999999999</v>
      </c>
      <c r="M747">
        <v>0.46400000000000002</v>
      </c>
      <c r="N747">
        <v>-4.0000000034456917E-8</v>
      </c>
      <c r="O747" s="1">
        <v>-8.6206896625984737E-8</v>
      </c>
      <c r="P747">
        <v>6.9596000000000002E-4</v>
      </c>
    </row>
    <row r="748" spans="1:16" x14ac:dyDescent="0.35">
      <c r="A748">
        <v>1797</v>
      </c>
      <c r="B748">
        <v>239</v>
      </c>
      <c r="C748" t="s">
        <v>1767</v>
      </c>
      <c r="D748" t="s">
        <v>2628</v>
      </c>
      <c r="E748" t="s">
        <v>2046</v>
      </c>
      <c r="F748" t="s">
        <v>24</v>
      </c>
      <c r="G748" t="s">
        <v>11</v>
      </c>
      <c r="H748" t="s">
        <v>16</v>
      </c>
      <c r="I748">
        <v>9000</v>
      </c>
      <c r="J748">
        <v>9000</v>
      </c>
      <c r="K748">
        <v>0.1245</v>
      </c>
      <c r="L748">
        <v>1129.3374759999999</v>
      </c>
      <c r="M748">
        <f>I748*K748</f>
        <v>1120.5</v>
      </c>
      <c r="N748">
        <f t="shared" ref="N748" si="287">L748-M748</f>
        <v>8.8374759999999242</v>
      </c>
      <c r="O748" s="12">
        <f t="shared" ref="O748" si="288">IFERROR(N748/M748, 0)</f>
        <v>7.8870825524318816E-3</v>
      </c>
      <c r="P748">
        <v>1.6940062</v>
      </c>
    </row>
    <row r="749" spans="1:16" hidden="1" x14ac:dyDescent="0.35">
      <c r="A749">
        <v>1798</v>
      </c>
      <c r="B749">
        <v>214</v>
      </c>
      <c r="C749" t="s">
        <v>261</v>
      </c>
      <c r="D749" t="s">
        <v>2628</v>
      </c>
      <c r="E749" t="s">
        <v>2047</v>
      </c>
      <c r="F749" t="s">
        <v>24</v>
      </c>
      <c r="G749" t="s">
        <v>11</v>
      </c>
      <c r="H749" t="s">
        <v>16</v>
      </c>
      <c r="I749">
        <v>20</v>
      </c>
      <c r="J749">
        <v>20</v>
      </c>
      <c r="K749">
        <v>0.12498246</v>
      </c>
      <c r="L749">
        <v>2.49565233</v>
      </c>
      <c r="M749">
        <v>2.4996491999999999</v>
      </c>
      <c r="N749">
        <v>-3.9968699999999302E-3</v>
      </c>
      <c r="O749" s="1">
        <v>-1.5989723678026223E-3</v>
      </c>
      <c r="P749">
        <v>3.74347E-3</v>
      </c>
    </row>
    <row r="750" spans="1:16" x14ac:dyDescent="0.35">
      <c r="A750">
        <v>1799</v>
      </c>
      <c r="B750">
        <v>214</v>
      </c>
      <c r="C750" t="s">
        <v>261</v>
      </c>
      <c r="D750" t="s">
        <v>2628</v>
      </c>
      <c r="E750" t="s">
        <v>2048</v>
      </c>
      <c r="F750" t="s">
        <v>24</v>
      </c>
      <c r="G750" t="s">
        <v>11</v>
      </c>
      <c r="H750" t="s">
        <v>16</v>
      </c>
      <c r="I750">
        <v>50.000000010000001</v>
      </c>
      <c r="J750">
        <v>50.000000010000001</v>
      </c>
      <c r="K750">
        <v>0.12498246</v>
      </c>
      <c r="L750">
        <v>6.2751297800000003</v>
      </c>
      <c r="M750">
        <f t="shared" ref="M750:M752" si="289">I750*K750</f>
        <v>6.2491230012498251</v>
      </c>
      <c r="N750">
        <f t="shared" ref="N750:N752" si="290">L750-M750</f>
        <v>2.6006778750175208E-2</v>
      </c>
      <c r="O750" s="12">
        <f t="shared" ref="O750:O752" si="291">IFERROR(N750/M750, 0)</f>
        <v>4.1616685645287903E-3</v>
      </c>
      <c r="P750">
        <v>9.4126899999999996E-3</v>
      </c>
    </row>
    <row r="751" spans="1:16" x14ac:dyDescent="0.35">
      <c r="A751">
        <v>1800</v>
      </c>
      <c r="B751">
        <v>214</v>
      </c>
      <c r="C751" t="s">
        <v>261</v>
      </c>
      <c r="D751" t="s">
        <v>2628</v>
      </c>
      <c r="E751" t="s">
        <v>2049</v>
      </c>
      <c r="F751" t="s">
        <v>24</v>
      </c>
      <c r="G751" t="s">
        <v>11</v>
      </c>
      <c r="H751" t="s">
        <v>16</v>
      </c>
      <c r="I751">
        <v>3020</v>
      </c>
      <c r="J751">
        <v>3020</v>
      </c>
      <c r="K751">
        <v>0.12908848000000001</v>
      </c>
      <c r="L751">
        <v>391.4385853</v>
      </c>
      <c r="M751">
        <f t="shared" si="289"/>
        <v>389.84720960000004</v>
      </c>
      <c r="N751">
        <f t="shared" si="290"/>
        <v>1.5913756999999578</v>
      </c>
      <c r="O751" s="12">
        <f t="shared" si="291"/>
        <v>4.0820497384931329E-3</v>
      </c>
      <c r="P751">
        <v>0.58715786999999997</v>
      </c>
    </row>
    <row r="752" spans="1:16" x14ac:dyDescent="0.35">
      <c r="A752">
        <v>1803</v>
      </c>
      <c r="B752">
        <v>239</v>
      </c>
      <c r="C752" t="s">
        <v>1767</v>
      </c>
      <c r="D752" t="s">
        <v>2628</v>
      </c>
      <c r="E752" t="s">
        <v>2052</v>
      </c>
      <c r="F752" t="s">
        <v>24</v>
      </c>
      <c r="G752" t="s">
        <v>11</v>
      </c>
      <c r="H752" t="s">
        <v>16</v>
      </c>
      <c r="I752">
        <v>5800</v>
      </c>
      <c r="J752">
        <v>5800</v>
      </c>
      <c r="K752">
        <v>0.1172</v>
      </c>
      <c r="L752">
        <v>682.9625714</v>
      </c>
      <c r="M752">
        <f t="shared" si="289"/>
        <v>679.76</v>
      </c>
      <c r="N752">
        <f t="shared" si="290"/>
        <v>3.2025714000000107</v>
      </c>
      <c r="O752" s="12">
        <f t="shared" si="291"/>
        <v>4.7113266446981448E-3</v>
      </c>
      <c r="P752">
        <v>1.0244438499999999</v>
      </c>
    </row>
    <row r="753" spans="1:16" hidden="1" x14ac:dyDescent="0.35">
      <c r="A753">
        <v>1805</v>
      </c>
      <c r="B753">
        <v>239</v>
      </c>
      <c r="C753" t="s">
        <v>1767</v>
      </c>
      <c r="D753" t="s">
        <v>2628</v>
      </c>
      <c r="E753" t="s">
        <v>2054</v>
      </c>
      <c r="F753" t="s">
        <v>24</v>
      </c>
      <c r="G753" t="s">
        <v>11</v>
      </c>
      <c r="H753" t="s">
        <v>16</v>
      </c>
      <c r="I753">
        <v>10000</v>
      </c>
      <c r="J753">
        <v>10000</v>
      </c>
      <c r="K753">
        <v>0.11650000000000001</v>
      </c>
      <c r="L753">
        <v>1164.7090000000001</v>
      </c>
      <c r="M753">
        <v>1165</v>
      </c>
      <c r="N753">
        <v>-0.29099999999993997</v>
      </c>
      <c r="O753" s="1">
        <v>-2.4978540772527036E-4</v>
      </c>
      <c r="P753">
        <v>1.7470635000000001</v>
      </c>
    </row>
    <row r="754" spans="1:16" x14ac:dyDescent="0.35">
      <c r="A754">
        <v>1806</v>
      </c>
      <c r="B754">
        <v>85</v>
      </c>
      <c r="C754" t="s">
        <v>801</v>
      </c>
      <c r="D754" t="s">
        <v>2632</v>
      </c>
      <c r="E754" t="s">
        <v>2055</v>
      </c>
      <c r="F754" t="s">
        <v>24</v>
      </c>
      <c r="G754" t="s">
        <v>11</v>
      </c>
      <c r="H754" t="s">
        <v>16</v>
      </c>
      <c r="I754">
        <v>143.58974359000001</v>
      </c>
      <c r="J754">
        <v>143.58974359000001</v>
      </c>
      <c r="K754">
        <v>0.11700000000000001</v>
      </c>
      <c r="L754">
        <v>16.821106889999999</v>
      </c>
      <c r="M754">
        <f t="shared" ref="M754:M755" si="292">I754*K754</f>
        <v>16.800000000030003</v>
      </c>
      <c r="N754">
        <f t="shared" ref="N754:N755" si="293">L754-M754</f>
        <v>2.110688996999599E-2</v>
      </c>
      <c r="O754" s="12">
        <f t="shared" ref="O754:O755" si="294">IFERROR(N754/M754, 0)</f>
        <v>1.2563624982118032E-3</v>
      </c>
      <c r="P754">
        <v>0</v>
      </c>
    </row>
    <row r="755" spans="1:16" x14ac:dyDescent="0.35">
      <c r="A755">
        <v>1807</v>
      </c>
      <c r="B755">
        <v>30</v>
      </c>
      <c r="C755" t="s">
        <v>1812</v>
      </c>
      <c r="D755" t="s">
        <v>2632</v>
      </c>
      <c r="E755" t="s">
        <v>2056</v>
      </c>
      <c r="F755" t="s">
        <v>15</v>
      </c>
      <c r="G755" t="s">
        <v>11</v>
      </c>
      <c r="H755" t="s">
        <v>16</v>
      </c>
      <c r="I755">
        <v>6250</v>
      </c>
      <c r="J755">
        <v>6250</v>
      </c>
      <c r="K755">
        <v>0.39600000000000002</v>
      </c>
      <c r="L755">
        <v>2506.723931</v>
      </c>
      <c r="M755">
        <f t="shared" si="292"/>
        <v>2475</v>
      </c>
      <c r="N755">
        <f t="shared" si="293"/>
        <v>31.723930999999993</v>
      </c>
      <c r="O755" s="12">
        <f t="shared" si="294"/>
        <v>1.2817749898989896E-2</v>
      </c>
      <c r="P755">
        <v>3.76008589</v>
      </c>
    </row>
    <row r="756" spans="1:16" hidden="1" x14ac:dyDescent="0.35">
      <c r="A756">
        <v>1812</v>
      </c>
      <c r="B756">
        <v>245</v>
      </c>
      <c r="C756" t="s">
        <v>8</v>
      </c>
      <c r="D756" t="s">
        <v>2633</v>
      </c>
      <c r="E756" t="s">
        <v>2061</v>
      </c>
      <c r="F756" t="s">
        <v>10</v>
      </c>
      <c r="G756" t="s">
        <v>11</v>
      </c>
      <c r="H756" t="s">
        <v>16</v>
      </c>
      <c r="I756">
        <v>0.5</v>
      </c>
      <c r="J756">
        <v>0.5</v>
      </c>
      <c r="K756">
        <v>43500</v>
      </c>
      <c r="L756">
        <v>21749.999530000001</v>
      </c>
      <c r="M756">
        <v>21750</v>
      </c>
      <c r="N756">
        <v>-4.6999999904073775E-4</v>
      </c>
      <c r="O756" s="1">
        <v>-2.1609195358194839E-8</v>
      </c>
      <c r="P756">
        <v>0</v>
      </c>
    </row>
    <row r="757" spans="1:16" x14ac:dyDescent="0.35">
      <c r="A757">
        <v>1815</v>
      </c>
      <c r="B757">
        <v>36</v>
      </c>
      <c r="C757" t="s">
        <v>694</v>
      </c>
      <c r="D757" t="s">
        <v>2629</v>
      </c>
      <c r="E757" t="s">
        <v>2064</v>
      </c>
      <c r="F757" t="s">
        <v>24</v>
      </c>
      <c r="G757" t="s">
        <v>11</v>
      </c>
      <c r="H757" t="s">
        <v>16</v>
      </c>
      <c r="I757">
        <v>82.220744350000004</v>
      </c>
      <c r="J757">
        <v>82.220744350000004</v>
      </c>
      <c r="K757">
        <v>0.11952417999999999</v>
      </c>
      <c r="L757">
        <v>9.9199686000000007</v>
      </c>
      <c r="M757">
        <f t="shared" ref="M757:M760" si="295">I757*K757</f>
        <v>9.8273670474233832</v>
      </c>
      <c r="N757">
        <f t="shared" ref="N757:N760" si="296">L757-M757</f>
        <v>9.2601552576617507E-2</v>
      </c>
      <c r="O757" s="12">
        <f t="shared" ref="O757:O760" si="297">IFERROR(N757/M757, 0)</f>
        <v>9.4228242549357633E-3</v>
      </c>
      <c r="P757">
        <v>1.4879949999999999E-2</v>
      </c>
    </row>
    <row r="758" spans="1:16" x14ac:dyDescent="0.35">
      <c r="A758">
        <v>1816</v>
      </c>
      <c r="B758">
        <v>36</v>
      </c>
      <c r="C758" t="s">
        <v>694</v>
      </c>
      <c r="D758" t="s">
        <v>2629</v>
      </c>
      <c r="E758" t="s">
        <v>2065</v>
      </c>
      <c r="F758" t="s">
        <v>24</v>
      </c>
      <c r="G758" t="s">
        <v>11</v>
      </c>
      <c r="H758" t="s">
        <v>16</v>
      </c>
      <c r="I758">
        <v>12348.751033050001</v>
      </c>
      <c r="J758">
        <v>12348.751033050001</v>
      </c>
      <c r="K758">
        <v>0.11850477</v>
      </c>
      <c r="L758">
        <v>1477.2900239999999</v>
      </c>
      <c r="M758">
        <f t="shared" si="295"/>
        <v>1463.3859009588527</v>
      </c>
      <c r="N758">
        <f t="shared" si="296"/>
        <v>13.904123041147159</v>
      </c>
      <c r="O758" s="12">
        <f t="shared" si="297"/>
        <v>9.5013372973162952E-3</v>
      </c>
      <c r="P758">
        <v>2.2159350299999998</v>
      </c>
    </row>
    <row r="759" spans="1:16" x14ac:dyDescent="0.35">
      <c r="A759">
        <v>1817</v>
      </c>
      <c r="B759">
        <v>6</v>
      </c>
      <c r="C759" t="s">
        <v>85</v>
      </c>
      <c r="D759" t="s">
        <v>2632</v>
      </c>
      <c r="E759" t="s">
        <v>2066</v>
      </c>
      <c r="F759" t="s">
        <v>24</v>
      </c>
      <c r="G759" t="s">
        <v>11</v>
      </c>
      <c r="H759" t="s">
        <v>16</v>
      </c>
      <c r="I759">
        <v>89.151986309999998</v>
      </c>
      <c r="J759">
        <v>89.151986309999998</v>
      </c>
      <c r="K759">
        <v>0.112</v>
      </c>
      <c r="L759">
        <v>10.07597314</v>
      </c>
      <c r="M759">
        <f t="shared" si="295"/>
        <v>9.9850224667200003</v>
      </c>
      <c r="N759">
        <f t="shared" si="296"/>
        <v>9.0950673280000061E-2</v>
      </c>
      <c r="O759" s="12">
        <f t="shared" si="297"/>
        <v>9.1087099286093678E-3</v>
      </c>
      <c r="P759">
        <v>1.5113949999999999E-2</v>
      </c>
    </row>
    <row r="760" spans="1:16" x14ac:dyDescent="0.35">
      <c r="A760">
        <v>1819</v>
      </c>
      <c r="B760">
        <v>222</v>
      </c>
      <c r="C760" t="s">
        <v>320</v>
      </c>
      <c r="D760" t="s">
        <v>2633</v>
      </c>
      <c r="E760" t="s">
        <v>2068</v>
      </c>
      <c r="F760" t="s">
        <v>20</v>
      </c>
      <c r="G760" t="s">
        <v>11</v>
      </c>
      <c r="H760" t="s">
        <v>16</v>
      </c>
      <c r="I760">
        <v>1.7</v>
      </c>
      <c r="J760">
        <v>1.7</v>
      </c>
      <c r="K760">
        <v>1747</v>
      </c>
      <c r="L760">
        <v>2997.183176</v>
      </c>
      <c r="M760">
        <f t="shared" si="295"/>
        <v>2969.9</v>
      </c>
      <c r="N760">
        <f t="shared" si="296"/>
        <v>27.283175999999912</v>
      </c>
      <c r="O760" s="12">
        <f t="shared" si="297"/>
        <v>9.1865638573689051E-3</v>
      </c>
      <c r="P760">
        <v>4.4957747499999998</v>
      </c>
    </row>
    <row r="761" spans="1:16" hidden="1" x14ac:dyDescent="0.35">
      <c r="A761">
        <v>1821</v>
      </c>
      <c r="B761">
        <v>245</v>
      </c>
      <c r="C761" t="s">
        <v>8</v>
      </c>
      <c r="D761" t="s">
        <v>2633</v>
      </c>
      <c r="E761" t="s">
        <v>2070</v>
      </c>
      <c r="F761" t="s">
        <v>10</v>
      </c>
      <c r="G761" t="s">
        <v>11</v>
      </c>
      <c r="H761" t="s">
        <v>16</v>
      </c>
      <c r="I761">
        <v>0.5</v>
      </c>
      <c r="J761">
        <v>0.5</v>
      </c>
      <c r="K761">
        <v>43500</v>
      </c>
      <c r="L761">
        <v>21749.999530000001</v>
      </c>
      <c r="M761">
        <v>21750</v>
      </c>
      <c r="N761">
        <v>-4.6999999904073775E-4</v>
      </c>
      <c r="O761" s="1">
        <v>-2.1609195358194839E-8</v>
      </c>
      <c r="P761">
        <v>0</v>
      </c>
    </row>
    <row r="762" spans="1:16" hidden="1" x14ac:dyDescent="0.35">
      <c r="A762">
        <v>1822</v>
      </c>
      <c r="B762">
        <v>245</v>
      </c>
      <c r="C762" t="s">
        <v>8</v>
      </c>
      <c r="D762" t="s">
        <v>2633</v>
      </c>
      <c r="E762" t="s">
        <v>2071</v>
      </c>
      <c r="F762" t="s">
        <v>10</v>
      </c>
      <c r="G762" t="s">
        <v>11</v>
      </c>
      <c r="H762" t="s">
        <v>16</v>
      </c>
      <c r="I762">
        <v>0.5</v>
      </c>
      <c r="J762">
        <v>0.5</v>
      </c>
      <c r="K762">
        <v>44500</v>
      </c>
      <c r="L762">
        <v>22249.999820000001</v>
      </c>
      <c r="M762">
        <v>22250</v>
      </c>
      <c r="N762">
        <v>-1.7999999909079634E-4</v>
      </c>
      <c r="O762" s="1">
        <v>-8.0898875995863523E-9</v>
      </c>
      <c r="P762">
        <v>0</v>
      </c>
    </row>
    <row r="763" spans="1:16" hidden="1" x14ac:dyDescent="0.35">
      <c r="A763">
        <v>1826</v>
      </c>
      <c r="B763">
        <v>133</v>
      </c>
      <c r="C763" t="s">
        <v>183</v>
      </c>
      <c r="D763" t="s">
        <v>2629</v>
      </c>
      <c r="E763" t="s">
        <v>2075</v>
      </c>
      <c r="F763" t="s">
        <v>933</v>
      </c>
      <c r="G763" t="s">
        <v>11</v>
      </c>
      <c r="H763" t="s">
        <v>16</v>
      </c>
      <c r="I763">
        <v>160000</v>
      </c>
      <c r="J763">
        <v>160000</v>
      </c>
      <c r="K763">
        <v>2.9100000000000001E-6</v>
      </c>
      <c r="L763">
        <v>0.46559999000000002</v>
      </c>
      <c r="M763">
        <v>0.46560000000000001</v>
      </c>
      <c r="N763">
        <v>-9.9999999947364415E-9</v>
      </c>
      <c r="O763" s="1">
        <v>-2.1477663218935657E-8</v>
      </c>
      <c r="P763">
        <v>6.9839000000000001E-4</v>
      </c>
    </row>
    <row r="764" spans="1:16" x14ac:dyDescent="0.35">
      <c r="A764">
        <v>1828</v>
      </c>
      <c r="B764">
        <v>133</v>
      </c>
      <c r="C764" t="s">
        <v>183</v>
      </c>
      <c r="D764" t="s">
        <v>2629</v>
      </c>
      <c r="E764" t="s">
        <v>2077</v>
      </c>
      <c r="F764" t="s">
        <v>10</v>
      </c>
      <c r="G764" t="s">
        <v>11</v>
      </c>
      <c r="H764" t="s">
        <v>16</v>
      </c>
      <c r="I764">
        <v>0.47</v>
      </c>
      <c r="J764">
        <v>0.47</v>
      </c>
      <c r="K764">
        <v>45200</v>
      </c>
      <c r="L764">
        <v>21445.644660000002</v>
      </c>
      <c r="M764">
        <f t="shared" ref="M764:M768" si="298">I764*K764</f>
        <v>21244</v>
      </c>
      <c r="N764">
        <f t="shared" ref="N764:N768" si="299">L764-M764</f>
        <v>201.64466000000175</v>
      </c>
      <c r="O764" s="12">
        <f t="shared" ref="O764:O768" si="300">IFERROR(N764/M764, 0)</f>
        <v>9.4918405196762271E-3</v>
      </c>
      <c r="P764">
        <v>32.168466979999998</v>
      </c>
    </row>
    <row r="765" spans="1:16" x14ac:dyDescent="0.35">
      <c r="A765">
        <v>1829</v>
      </c>
      <c r="B765">
        <v>90</v>
      </c>
      <c r="C765" t="s">
        <v>129</v>
      </c>
      <c r="D765" t="s">
        <v>2629</v>
      </c>
      <c r="E765" t="s">
        <v>2078</v>
      </c>
      <c r="F765" t="s">
        <v>24</v>
      </c>
      <c r="G765" t="s">
        <v>11</v>
      </c>
      <c r="H765" t="s">
        <v>16</v>
      </c>
      <c r="I765">
        <v>16000</v>
      </c>
      <c r="J765">
        <v>16000</v>
      </c>
      <c r="K765">
        <v>0.123</v>
      </c>
      <c r="L765">
        <v>1987.0076349999999</v>
      </c>
      <c r="M765">
        <f t="shared" si="298"/>
        <v>1968</v>
      </c>
      <c r="N765">
        <f t="shared" si="299"/>
        <v>19.007634999999937</v>
      </c>
      <c r="O765" s="12">
        <f t="shared" si="300"/>
        <v>9.6583511178861461E-3</v>
      </c>
      <c r="P765">
        <v>2.9805114499999998</v>
      </c>
    </row>
    <row r="766" spans="1:16" x14ac:dyDescent="0.35">
      <c r="A766">
        <v>1831</v>
      </c>
      <c r="B766">
        <v>92</v>
      </c>
      <c r="C766" t="s">
        <v>135</v>
      </c>
      <c r="D766" t="s">
        <v>2629</v>
      </c>
      <c r="E766" t="s">
        <v>2080</v>
      </c>
      <c r="F766" t="s">
        <v>24</v>
      </c>
      <c r="G766" t="s">
        <v>11</v>
      </c>
      <c r="H766" t="s">
        <v>16</v>
      </c>
      <c r="I766">
        <v>7528.3899547499996</v>
      </c>
      <c r="J766">
        <v>7528.3899547499996</v>
      </c>
      <c r="K766">
        <v>0.126</v>
      </c>
      <c r="L766">
        <v>957.94968710000001</v>
      </c>
      <c r="M766">
        <f t="shared" si="298"/>
        <v>948.57713429849991</v>
      </c>
      <c r="N766">
        <f t="shared" si="299"/>
        <v>9.3725528015000918</v>
      </c>
      <c r="O766" s="12">
        <f t="shared" si="300"/>
        <v>9.8806438217924827E-3</v>
      </c>
      <c r="P766">
        <v>1.43692452</v>
      </c>
    </row>
    <row r="767" spans="1:16" x14ac:dyDescent="0.35">
      <c r="A767">
        <v>1833</v>
      </c>
      <c r="B767">
        <v>230</v>
      </c>
      <c r="C767" t="s">
        <v>246</v>
      </c>
      <c r="D767" t="s">
        <v>2632</v>
      </c>
      <c r="E767" t="s">
        <v>2082</v>
      </c>
      <c r="F767" t="s">
        <v>20</v>
      </c>
      <c r="G767" t="s">
        <v>11</v>
      </c>
      <c r="H767" t="s">
        <v>16</v>
      </c>
      <c r="I767">
        <v>0.875</v>
      </c>
      <c r="J767">
        <v>0.875</v>
      </c>
      <c r="K767">
        <v>1690</v>
      </c>
      <c r="L767">
        <v>1486.413237</v>
      </c>
      <c r="M767">
        <f t="shared" si="298"/>
        <v>1478.75</v>
      </c>
      <c r="N767">
        <f t="shared" si="299"/>
        <v>7.663236999999981</v>
      </c>
      <c r="O767" s="12">
        <f t="shared" si="300"/>
        <v>5.1822397295012554E-3</v>
      </c>
      <c r="P767">
        <v>0</v>
      </c>
    </row>
    <row r="768" spans="1:16" x14ac:dyDescent="0.35">
      <c r="A768">
        <v>1834</v>
      </c>
      <c r="B768">
        <v>230</v>
      </c>
      <c r="C768" t="s">
        <v>246</v>
      </c>
      <c r="D768" t="s">
        <v>2632</v>
      </c>
      <c r="E768" t="s">
        <v>2083</v>
      </c>
      <c r="F768" t="s">
        <v>10</v>
      </c>
      <c r="G768" t="s">
        <v>11</v>
      </c>
      <c r="H768" t="s">
        <v>16</v>
      </c>
      <c r="I768">
        <v>0.125</v>
      </c>
      <c r="J768">
        <v>0.125</v>
      </c>
      <c r="K768">
        <v>44690</v>
      </c>
      <c r="L768">
        <v>5615.6397070000003</v>
      </c>
      <c r="M768">
        <f t="shared" si="298"/>
        <v>5586.25</v>
      </c>
      <c r="N768">
        <f t="shared" si="299"/>
        <v>29.389707000000271</v>
      </c>
      <c r="O768" s="12">
        <f t="shared" si="300"/>
        <v>5.2610797941374391E-3</v>
      </c>
      <c r="P768">
        <v>0</v>
      </c>
    </row>
    <row r="769" spans="1:16" hidden="1" x14ac:dyDescent="0.35">
      <c r="A769">
        <v>1839</v>
      </c>
      <c r="B769">
        <v>133</v>
      </c>
      <c r="C769" t="s">
        <v>183</v>
      </c>
      <c r="D769" t="s">
        <v>2629</v>
      </c>
      <c r="E769" t="s">
        <v>2088</v>
      </c>
      <c r="F769" t="s">
        <v>933</v>
      </c>
      <c r="G769" t="s">
        <v>11</v>
      </c>
      <c r="H769" t="s">
        <v>16</v>
      </c>
      <c r="I769">
        <v>175000</v>
      </c>
      <c r="J769">
        <v>175000</v>
      </c>
      <c r="K769">
        <v>2.65E-6</v>
      </c>
      <c r="L769">
        <v>0.46374997000000001</v>
      </c>
      <c r="M769">
        <v>0.46375</v>
      </c>
      <c r="N769">
        <v>-2.9999999984209325E-8</v>
      </c>
      <c r="O769" s="1">
        <v>-6.4690026920127927E-8</v>
      </c>
      <c r="P769">
        <v>6.9559000000000005E-4</v>
      </c>
    </row>
    <row r="770" spans="1:16" x14ac:dyDescent="0.35">
      <c r="A770">
        <v>1850</v>
      </c>
      <c r="B770">
        <v>6</v>
      </c>
      <c r="C770" t="s">
        <v>85</v>
      </c>
      <c r="D770" t="s">
        <v>2632</v>
      </c>
      <c r="E770" t="s">
        <v>2099</v>
      </c>
      <c r="F770" t="s">
        <v>24</v>
      </c>
      <c r="G770" t="s">
        <v>11</v>
      </c>
      <c r="H770" t="s">
        <v>16</v>
      </c>
      <c r="I770">
        <v>9145.1607635300006</v>
      </c>
      <c r="J770">
        <v>9145.1607635300006</v>
      </c>
      <c r="K770">
        <v>0.107</v>
      </c>
      <c r="L770">
        <v>987.90636770000003</v>
      </c>
      <c r="M770">
        <f t="shared" ref="M770:M771" si="301">I770*K770</f>
        <v>978.53220169771009</v>
      </c>
      <c r="N770">
        <f t="shared" ref="N770:N771" si="302">L770-M770</f>
        <v>9.3741660022899396</v>
      </c>
      <c r="O770" s="12">
        <f t="shared" ref="O770:O771" si="303">IFERROR(N770/M770, 0)</f>
        <v>9.5798237258070563E-3</v>
      </c>
      <c r="P770">
        <v>1.48185955</v>
      </c>
    </row>
    <row r="771" spans="1:16" x14ac:dyDescent="0.35">
      <c r="A771">
        <v>1859</v>
      </c>
      <c r="B771">
        <v>102</v>
      </c>
      <c r="C771" t="s">
        <v>22</v>
      </c>
      <c r="D771" t="s">
        <v>2629</v>
      </c>
      <c r="E771" t="s">
        <v>2108</v>
      </c>
      <c r="F771" t="s">
        <v>24</v>
      </c>
      <c r="G771" t="s">
        <v>11</v>
      </c>
      <c r="H771" t="s">
        <v>16</v>
      </c>
      <c r="I771">
        <v>159</v>
      </c>
      <c r="J771">
        <v>159</v>
      </c>
      <c r="K771">
        <v>9.1120649999999997E-2</v>
      </c>
      <c r="L771">
        <v>14.649731060000001</v>
      </c>
      <c r="M771">
        <f t="shared" si="301"/>
        <v>14.48818335</v>
      </c>
      <c r="N771">
        <f t="shared" si="302"/>
        <v>0.16154771000000068</v>
      </c>
      <c r="O771" s="12">
        <f t="shared" si="303"/>
        <v>1.1150308226876538E-2</v>
      </c>
      <c r="P771">
        <v>2.1974589999999999E-2</v>
      </c>
    </row>
    <row r="772" spans="1:16" hidden="1" x14ac:dyDescent="0.35">
      <c r="A772">
        <v>1868</v>
      </c>
      <c r="B772">
        <v>1</v>
      </c>
      <c r="C772" t="s">
        <v>556</v>
      </c>
      <c r="D772" t="s">
        <v>2629</v>
      </c>
      <c r="E772" t="s">
        <v>2117</v>
      </c>
      <c r="F772" t="s">
        <v>933</v>
      </c>
      <c r="G772" t="s">
        <v>11</v>
      </c>
      <c r="H772" t="s">
        <v>16</v>
      </c>
      <c r="I772">
        <v>54266.426447290003</v>
      </c>
      <c r="J772">
        <v>54266.426447290003</v>
      </c>
      <c r="K772">
        <v>1.84E-6</v>
      </c>
      <c r="L772">
        <v>9.98502E-2</v>
      </c>
      <c r="M772">
        <v>9.9850224663013604E-2</v>
      </c>
      <c r="N772">
        <v>-2.4663013603598571E-8</v>
      </c>
      <c r="O772" s="1">
        <v>-2.470000812400196E-7</v>
      </c>
      <c r="P772">
        <v>1.4977E-4</v>
      </c>
    </row>
    <row r="773" spans="1:16" hidden="1" x14ac:dyDescent="0.35">
      <c r="A773">
        <v>1872</v>
      </c>
      <c r="B773">
        <v>1</v>
      </c>
      <c r="C773" t="s">
        <v>556</v>
      </c>
      <c r="D773" t="s">
        <v>2629</v>
      </c>
      <c r="E773" t="s">
        <v>2121</v>
      </c>
      <c r="F773" t="s">
        <v>75</v>
      </c>
      <c r="G773" t="s">
        <v>11</v>
      </c>
      <c r="H773" t="s">
        <v>16</v>
      </c>
      <c r="I773">
        <v>200</v>
      </c>
      <c r="J773">
        <v>200</v>
      </c>
      <c r="K773">
        <v>5.7989000000000001E-4</v>
      </c>
      <c r="L773">
        <v>0.11590967000000001</v>
      </c>
      <c r="M773">
        <v>0.115978</v>
      </c>
      <c r="N773">
        <v>-6.8329999999991453E-5</v>
      </c>
      <c r="O773" s="1">
        <v>-5.891634620358297E-4</v>
      </c>
      <c r="P773">
        <v>1.7385E-4</v>
      </c>
    </row>
    <row r="774" spans="1:16" x14ac:dyDescent="0.35">
      <c r="A774">
        <v>1874</v>
      </c>
      <c r="B774">
        <v>92</v>
      </c>
      <c r="C774" t="s">
        <v>135</v>
      </c>
      <c r="D774" t="s">
        <v>2629</v>
      </c>
      <c r="E774" t="s">
        <v>2124</v>
      </c>
      <c r="F774" t="s">
        <v>24</v>
      </c>
      <c r="G774" t="s">
        <v>11</v>
      </c>
      <c r="H774" t="s">
        <v>16</v>
      </c>
      <c r="I774">
        <v>5805.2456199400003</v>
      </c>
      <c r="J774">
        <v>5805.2456199400003</v>
      </c>
      <c r="K774">
        <v>8.5999999999999993E-2</v>
      </c>
      <c r="L774">
        <v>503.9454882</v>
      </c>
      <c r="M774">
        <f t="shared" ref="M774:M775" si="304">I774*K774</f>
        <v>499.25112331484002</v>
      </c>
      <c r="N774">
        <f t="shared" ref="N774:N775" si="305">L774-M774</f>
        <v>4.6943648851599846</v>
      </c>
      <c r="O774" s="12">
        <f t="shared" ref="O774:O775" si="306">IFERROR(N774/M774, 0)</f>
        <v>9.402812864978979E-3</v>
      </c>
      <c r="P774">
        <v>0.75591823000000002</v>
      </c>
    </row>
    <row r="775" spans="1:16" x14ac:dyDescent="0.35">
      <c r="A775">
        <v>1875</v>
      </c>
      <c r="B775">
        <v>92</v>
      </c>
      <c r="C775" t="s">
        <v>135</v>
      </c>
      <c r="D775" t="s">
        <v>2629</v>
      </c>
      <c r="E775" t="s">
        <v>2125</v>
      </c>
      <c r="F775" t="s">
        <v>24</v>
      </c>
      <c r="G775" t="s">
        <v>11</v>
      </c>
      <c r="H775" t="s">
        <v>16</v>
      </c>
      <c r="I775">
        <v>5782.38502797</v>
      </c>
      <c r="J775">
        <v>5782.38502797</v>
      </c>
      <c r="K775">
        <v>8.634E-2</v>
      </c>
      <c r="L775">
        <v>502.81563770000002</v>
      </c>
      <c r="M775">
        <f t="shared" si="304"/>
        <v>499.25112331492983</v>
      </c>
      <c r="N775">
        <f t="shared" si="305"/>
        <v>3.564514385070197</v>
      </c>
      <c r="O775" s="12">
        <f t="shared" si="306"/>
        <v>7.1397223132970006E-3</v>
      </c>
      <c r="P775">
        <v>0.75422345000000002</v>
      </c>
    </row>
    <row r="776" spans="1:16" hidden="1" x14ac:dyDescent="0.35">
      <c r="A776">
        <v>1877</v>
      </c>
      <c r="B776">
        <v>245</v>
      </c>
      <c r="C776" t="s">
        <v>8</v>
      </c>
      <c r="D776" t="s">
        <v>2633</v>
      </c>
      <c r="E776" t="s">
        <v>2127</v>
      </c>
      <c r="F776" t="s">
        <v>10</v>
      </c>
      <c r="G776" t="s">
        <v>11</v>
      </c>
      <c r="H776" t="s">
        <v>16</v>
      </c>
      <c r="I776">
        <v>0.5</v>
      </c>
      <c r="J776">
        <v>0.5</v>
      </c>
      <c r="K776">
        <v>46250</v>
      </c>
      <c r="L776">
        <v>23124.999879999999</v>
      </c>
      <c r="M776">
        <v>23125</v>
      </c>
      <c r="N776">
        <v>-1.2000000060652383E-4</v>
      </c>
      <c r="O776" s="1">
        <v>-5.1891892154172463E-9</v>
      </c>
      <c r="P776">
        <v>0</v>
      </c>
    </row>
    <row r="777" spans="1:16" x14ac:dyDescent="0.35">
      <c r="A777">
        <v>1879</v>
      </c>
      <c r="B777">
        <v>30</v>
      </c>
      <c r="C777" t="s">
        <v>1812</v>
      </c>
      <c r="D777" t="s">
        <v>2632</v>
      </c>
      <c r="E777" t="s">
        <v>2129</v>
      </c>
      <c r="F777" t="s">
        <v>499</v>
      </c>
      <c r="G777" t="s">
        <v>11</v>
      </c>
      <c r="H777" t="s">
        <v>16</v>
      </c>
      <c r="I777">
        <v>1000</v>
      </c>
      <c r="J777">
        <v>1000</v>
      </c>
      <c r="K777">
        <v>0.60119999999999996</v>
      </c>
      <c r="L777">
        <v>608.95748000000003</v>
      </c>
      <c r="M777">
        <f t="shared" ref="M777:M781" si="307">I777*K777</f>
        <v>601.19999999999993</v>
      </c>
      <c r="N777">
        <f t="shared" ref="N777:N781" si="308">L777-M777</f>
        <v>7.7574800000001005</v>
      </c>
      <c r="O777" s="12">
        <f t="shared" ref="O777:O781" si="309">IFERROR(N777/M777, 0)</f>
        <v>1.2903326679973555E-2</v>
      </c>
      <c r="P777">
        <v>0.91343622000000002</v>
      </c>
    </row>
    <row r="778" spans="1:16" x14ac:dyDescent="0.35">
      <c r="A778">
        <v>1880</v>
      </c>
      <c r="B778">
        <v>30</v>
      </c>
      <c r="C778" t="s">
        <v>1812</v>
      </c>
      <c r="D778" t="s">
        <v>2632</v>
      </c>
      <c r="E778" t="s">
        <v>2130</v>
      </c>
      <c r="F778" t="s">
        <v>15</v>
      </c>
      <c r="G778" t="s">
        <v>11</v>
      </c>
      <c r="H778" t="s">
        <v>16</v>
      </c>
      <c r="I778">
        <v>2000</v>
      </c>
      <c r="J778">
        <v>2000</v>
      </c>
      <c r="K778">
        <v>0.36</v>
      </c>
      <c r="L778">
        <v>729.45686000000001</v>
      </c>
      <c r="M778">
        <f t="shared" si="307"/>
        <v>720</v>
      </c>
      <c r="N778">
        <f t="shared" si="308"/>
        <v>9.456860000000006</v>
      </c>
      <c r="O778" s="12">
        <f t="shared" si="309"/>
        <v>1.3134527777777787E-2</v>
      </c>
      <c r="P778">
        <v>1.09418529</v>
      </c>
    </row>
    <row r="779" spans="1:16" x14ac:dyDescent="0.35">
      <c r="A779">
        <v>1881</v>
      </c>
      <c r="B779">
        <v>30</v>
      </c>
      <c r="C779" t="s">
        <v>1812</v>
      </c>
      <c r="D779" t="s">
        <v>2632</v>
      </c>
      <c r="E779" t="s">
        <v>2131</v>
      </c>
      <c r="F779" t="s">
        <v>15</v>
      </c>
      <c r="G779" t="s">
        <v>11</v>
      </c>
      <c r="H779" t="s">
        <v>16</v>
      </c>
      <c r="I779">
        <v>4000</v>
      </c>
      <c r="J779">
        <v>4000</v>
      </c>
      <c r="K779">
        <v>0.41599999999999998</v>
      </c>
      <c r="L779">
        <v>1680.789184</v>
      </c>
      <c r="M779">
        <f t="shared" si="307"/>
        <v>1664</v>
      </c>
      <c r="N779">
        <f t="shared" si="308"/>
        <v>16.789183999999977</v>
      </c>
      <c r="O779" s="12">
        <f t="shared" si="309"/>
        <v>1.0089653846153833E-2</v>
      </c>
      <c r="P779">
        <v>2.5211837699999999</v>
      </c>
    </row>
    <row r="780" spans="1:16" x14ac:dyDescent="0.35">
      <c r="A780">
        <v>1882</v>
      </c>
      <c r="B780">
        <v>76</v>
      </c>
      <c r="C780" t="s">
        <v>1524</v>
      </c>
      <c r="D780" t="s">
        <v>2632</v>
      </c>
      <c r="E780" t="s">
        <v>2132</v>
      </c>
      <c r="F780" t="s">
        <v>15</v>
      </c>
      <c r="G780" t="s">
        <v>11</v>
      </c>
      <c r="H780" t="s">
        <v>16</v>
      </c>
      <c r="I780">
        <v>5850</v>
      </c>
      <c r="J780">
        <v>5850</v>
      </c>
      <c r="K780">
        <v>0.46739999999999998</v>
      </c>
      <c r="L780">
        <v>2758.9024009999998</v>
      </c>
      <c r="M780">
        <f t="shared" si="307"/>
        <v>2734.29</v>
      </c>
      <c r="N780">
        <f t="shared" si="308"/>
        <v>24.612400999999863</v>
      </c>
      <c r="O780" s="12">
        <f t="shared" si="309"/>
        <v>9.0013864659563778E-3</v>
      </c>
      <c r="P780">
        <v>4.1383535900000004</v>
      </c>
    </row>
    <row r="781" spans="1:16" x14ac:dyDescent="0.35">
      <c r="A781">
        <v>1883</v>
      </c>
      <c r="B781">
        <v>76</v>
      </c>
      <c r="C781" t="s">
        <v>1524</v>
      </c>
      <c r="D781" t="s">
        <v>2632</v>
      </c>
      <c r="E781" t="s">
        <v>2133</v>
      </c>
      <c r="F781" t="s">
        <v>59</v>
      </c>
      <c r="G781" t="s">
        <v>11</v>
      </c>
      <c r="H781" t="s">
        <v>16</v>
      </c>
      <c r="I781">
        <v>5555</v>
      </c>
      <c r="J781">
        <v>5555</v>
      </c>
      <c r="K781">
        <v>3.4549999999999997E-2</v>
      </c>
      <c r="L781">
        <v>193.68151879999999</v>
      </c>
      <c r="M781">
        <f t="shared" si="307"/>
        <v>191.92524999999998</v>
      </c>
      <c r="N781">
        <f t="shared" si="308"/>
        <v>1.7562688000000151</v>
      </c>
      <c r="O781" s="12">
        <f t="shared" si="309"/>
        <v>9.1507959479016718E-3</v>
      </c>
      <c r="P781">
        <v>0.29052227000000003</v>
      </c>
    </row>
    <row r="782" spans="1:16" hidden="1" x14ac:dyDescent="0.35">
      <c r="A782">
        <v>1885</v>
      </c>
      <c r="B782">
        <v>245</v>
      </c>
      <c r="C782" t="s">
        <v>8</v>
      </c>
      <c r="D782" t="s">
        <v>2633</v>
      </c>
      <c r="E782" t="s">
        <v>2135</v>
      </c>
      <c r="F782" t="s">
        <v>10</v>
      </c>
      <c r="G782" t="s">
        <v>11</v>
      </c>
      <c r="H782" t="s">
        <v>16</v>
      </c>
      <c r="I782">
        <v>0.2</v>
      </c>
      <c r="J782">
        <v>0.2</v>
      </c>
      <c r="K782">
        <v>46600</v>
      </c>
      <c r="L782">
        <v>9319.9997760000006</v>
      </c>
      <c r="M782">
        <v>9320</v>
      </c>
      <c r="N782">
        <v>-2.2399999943445437E-4</v>
      </c>
      <c r="O782" s="1">
        <v>-2.4034334703267636E-8</v>
      </c>
      <c r="P782">
        <v>0</v>
      </c>
    </row>
    <row r="783" spans="1:16" hidden="1" x14ac:dyDescent="0.35">
      <c r="A783">
        <v>1887</v>
      </c>
      <c r="B783">
        <v>245</v>
      </c>
      <c r="C783" t="s">
        <v>8</v>
      </c>
      <c r="D783" t="s">
        <v>2633</v>
      </c>
      <c r="E783" t="s">
        <v>2137</v>
      </c>
      <c r="F783" t="s">
        <v>10</v>
      </c>
      <c r="G783" t="s">
        <v>11</v>
      </c>
      <c r="H783" t="s">
        <v>16</v>
      </c>
      <c r="I783">
        <v>0.5</v>
      </c>
      <c r="J783">
        <v>0.5</v>
      </c>
      <c r="K783">
        <v>44500</v>
      </c>
      <c r="L783">
        <v>22249.999820000001</v>
      </c>
      <c r="M783">
        <v>22250</v>
      </c>
      <c r="N783">
        <v>-1.7999999909079634E-4</v>
      </c>
      <c r="O783" s="1">
        <v>-8.0898875995863523E-9</v>
      </c>
      <c r="P783">
        <v>0</v>
      </c>
    </row>
    <row r="784" spans="1:16" x14ac:dyDescent="0.35">
      <c r="A784">
        <v>1888</v>
      </c>
      <c r="B784">
        <v>76</v>
      </c>
      <c r="C784" t="s">
        <v>1524</v>
      </c>
      <c r="D784" t="s">
        <v>2632</v>
      </c>
      <c r="E784" t="s">
        <v>2138</v>
      </c>
      <c r="F784" t="s">
        <v>15</v>
      </c>
      <c r="G784" t="s">
        <v>11</v>
      </c>
      <c r="H784" t="s">
        <v>16</v>
      </c>
      <c r="I784">
        <v>829</v>
      </c>
      <c r="J784">
        <v>829</v>
      </c>
      <c r="K784">
        <v>0.47499999999999998</v>
      </c>
      <c r="L784">
        <v>397.5608896</v>
      </c>
      <c r="M784">
        <f t="shared" ref="M784:M786" si="310">I784*K784</f>
        <v>393.77499999999998</v>
      </c>
      <c r="N784">
        <f t="shared" ref="N784:N786" si="311">L784-M784</f>
        <v>3.7858896000000186</v>
      </c>
      <c r="O784" s="12">
        <f t="shared" ref="O784:O786" si="312">IFERROR(N784/M784, 0)</f>
        <v>9.6143472795378552E-3</v>
      </c>
      <c r="P784">
        <v>0.59634133</v>
      </c>
    </row>
    <row r="785" spans="1:16" x14ac:dyDescent="0.35">
      <c r="A785">
        <v>1889</v>
      </c>
      <c r="B785">
        <v>127</v>
      </c>
      <c r="C785" t="s">
        <v>1235</v>
      </c>
      <c r="D785" t="s">
        <v>2628</v>
      </c>
      <c r="E785" t="s">
        <v>2139</v>
      </c>
      <c r="F785" t="s">
        <v>10</v>
      </c>
      <c r="G785" t="s">
        <v>11</v>
      </c>
      <c r="H785" t="s">
        <v>16</v>
      </c>
      <c r="I785">
        <v>6.3700000000000007E-2</v>
      </c>
      <c r="J785">
        <v>6.3700000000000007E-2</v>
      </c>
      <c r="K785">
        <v>46670</v>
      </c>
      <c r="L785">
        <v>3001.8963020000001</v>
      </c>
      <c r="M785">
        <f t="shared" si="310"/>
        <v>2972.8790000000004</v>
      </c>
      <c r="N785">
        <f t="shared" si="311"/>
        <v>29.017301999999745</v>
      </c>
      <c r="O785" s="12">
        <f t="shared" si="312"/>
        <v>9.7606737442054465E-3</v>
      </c>
      <c r="P785">
        <v>4.5028444500000004</v>
      </c>
    </row>
    <row r="786" spans="1:16" x14ac:dyDescent="0.35">
      <c r="A786">
        <v>1891</v>
      </c>
      <c r="B786">
        <v>222</v>
      </c>
      <c r="C786" t="s">
        <v>320</v>
      </c>
      <c r="D786" t="s">
        <v>2633</v>
      </c>
      <c r="E786" t="s">
        <v>2141</v>
      </c>
      <c r="F786" t="s">
        <v>10</v>
      </c>
      <c r="G786" t="s">
        <v>11</v>
      </c>
      <c r="H786" t="s">
        <v>16</v>
      </c>
      <c r="I786">
        <v>6.4500000000000002E-2</v>
      </c>
      <c r="J786">
        <v>6.4500000000000002E-2</v>
      </c>
      <c r="K786">
        <v>45490</v>
      </c>
      <c r="L786">
        <v>2976.9857029999998</v>
      </c>
      <c r="M786">
        <f t="shared" si="310"/>
        <v>2934.105</v>
      </c>
      <c r="N786">
        <f t="shared" si="311"/>
        <v>42.880702999999812</v>
      </c>
      <c r="O786" s="12">
        <f t="shared" si="312"/>
        <v>1.4614576847113451E-2</v>
      </c>
      <c r="P786">
        <v>4.4654785500000003</v>
      </c>
    </row>
    <row r="787" spans="1:16" hidden="1" x14ac:dyDescent="0.35">
      <c r="A787">
        <v>1894</v>
      </c>
      <c r="B787">
        <v>245</v>
      </c>
      <c r="C787" t="s">
        <v>8</v>
      </c>
      <c r="D787" t="s">
        <v>2633</v>
      </c>
      <c r="E787" t="s">
        <v>2144</v>
      </c>
      <c r="F787" t="s">
        <v>10</v>
      </c>
      <c r="G787" t="s">
        <v>11</v>
      </c>
      <c r="H787" t="s">
        <v>16</v>
      </c>
      <c r="I787">
        <v>0.2</v>
      </c>
      <c r="J787">
        <v>0.2</v>
      </c>
      <c r="K787">
        <v>47200</v>
      </c>
      <c r="L787">
        <v>9439.9997459999995</v>
      </c>
      <c r="M787">
        <v>9440</v>
      </c>
      <c r="N787">
        <v>-2.5400000049558003E-4</v>
      </c>
      <c r="O787" s="1">
        <v>-2.6906779713514832E-8</v>
      </c>
      <c r="P787">
        <v>0</v>
      </c>
    </row>
    <row r="788" spans="1:16" x14ac:dyDescent="0.35">
      <c r="A788">
        <v>1895</v>
      </c>
      <c r="B788">
        <v>30</v>
      </c>
      <c r="C788" t="s">
        <v>1812</v>
      </c>
      <c r="D788" t="s">
        <v>2632</v>
      </c>
      <c r="E788" t="s">
        <v>2145</v>
      </c>
      <c r="F788" t="s">
        <v>41</v>
      </c>
      <c r="G788" t="s">
        <v>11</v>
      </c>
      <c r="H788" t="s">
        <v>16</v>
      </c>
      <c r="I788">
        <v>2312</v>
      </c>
      <c r="J788">
        <v>2312</v>
      </c>
      <c r="K788">
        <v>1.2712399999999999</v>
      </c>
      <c r="L788">
        <v>2985.4832289999999</v>
      </c>
      <c r="M788">
        <f>I788*K788</f>
        <v>2939.1068799999998</v>
      </c>
      <c r="N788">
        <f t="shared" ref="N788" si="313">L788-M788</f>
        <v>46.376349000000118</v>
      </c>
      <c r="O788" s="12">
        <f t="shared" ref="O788" si="314">IFERROR(N788/M788, 0)</f>
        <v>1.5779061767226418E-2</v>
      </c>
      <c r="P788">
        <v>4.4782248200000003</v>
      </c>
    </row>
    <row r="789" spans="1:16" hidden="1" x14ac:dyDescent="0.35">
      <c r="A789">
        <v>1897</v>
      </c>
      <c r="B789">
        <v>245</v>
      </c>
      <c r="C789" t="s">
        <v>8</v>
      </c>
      <c r="D789" t="s">
        <v>2633</v>
      </c>
      <c r="E789" t="s">
        <v>2147</v>
      </c>
      <c r="F789" t="s">
        <v>10</v>
      </c>
      <c r="G789" t="s">
        <v>11</v>
      </c>
      <c r="H789" t="s">
        <v>16</v>
      </c>
      <c r="I789">
        <v>0.2</v>
      </c>
      <c r="J789">
        <v>0.2</v>
      </c>
      <c r="K789">
        <v>46170</v>
      </c>
      <c r="L789">
        <v>9233.1391079999994</v>
      </c>
      <c r="M789">
        <v>9234</v>
      </c>
      <c r="N789">
        <v>-0.86089200000060373</v>
      </c>
      <c r="O789" s="1">
        <v>-9.3230669265822368E-5</v>
      </c>
      <c r="P789">
        <v>0</v>
      </c>
    </row>
    <row r="790" spans="1:16" hidden="1" x14ac:dyDescent="0.35">
      <c r="A790">
        <v>1899</v>
      </c>
      <c r="B790">
        <v>245</v>
      </c>
      <c r="C790" t="s">
        <v>8</v>
      </c>
      <c r="D790" t="s">
        <v>2633</v>
      </c>
      <c r="E790" t="s">
        <v>2149</v>
      </c>
      <c r="F790" t="s">
        <v>10</v>
      </c>
      <c r="G790" t="s">
        <v>11</v>
      </c>
      <c r="H790" t="s">
        <v>16</v>
      </c>
      <c r="I790">
        <v>0.1</v>
      </c>
      <c r="J790">
        <v>0.1</v>
      </c>
      <c r="K790">
        <v>46000</v>
      </c>
      <c r="L790">
        <v>4599.9999170000001</v>
      </c>
      <c r="M790">
        <v>4600</v>
      </c>
      <c r="N790">
        <v>-8.2999999904131982E-5</v>
      </c>
      <c r="O790" s="1">
        <v>-1.8043478240028691E-8</v>
      </c>
      <c r="P790">
        <v>0</v>
      </c>
    </row>
    <row r="791" spans="1:16" hidden="1" x14ac:dyDescent="0.35">
      <c r="A791">
        <v>1901</v>
      </c>
      <c r="B791">
        <v>245</v>
      </c>
      <c r="C791" t="s">
        <v>8</v>
      </c>
      <c r="D791" t="s">
        <v>2633</v>
      </c>
      <c r="E791" t="s">
        <v>2151</v>
      </c>
      <c r="F791" t="s">
        <v>10</v>
      </c>
      <c r="G791" t="s">
        <v>11</v>
      </c>
      <c r="H791" t="s">
        <v>16</v>
      </c>
      <c r="I791">
        <v>0.1</v>
      </c>
      <c r="J791">
        <v>0.1</v>
      </c>
      <c r="K791">
        <v>45760</v>
      </c>
      <c r="L791">
        <v>4574.5165180000004</v>
      </c>
      <c r="M791">
        <v>4576</v>
      </c>
      <c r="N791">
        <v>-1.4834819999996398</v>
      </c>
      <c r="O791" s="1">
        <v>-3.2418749999992127E-4</v>
      </c>
      <c r="P791">
        <v>0</v>
      </c>
    </row>
    <row r="792" spans="1:16" x14ac:dyDescent="0.35">
      <c r="A792">
        <v>1905</v>
      </c>
      <c r="B792">
        <v>127</v>
      </c>
      <c r="C792" t="s">
        <v>1235</v>
      </c>
      <c r="D792" t="s">
        <v>2628</v>
      </c>
      <c r="E792" t="s">
        <v>2155</v>
      </c>
      <c r="F792" t="s">
        <v>10</v>
      </c>
      <c r="G792" t="s">
        <v>11</v>
      </c>
      <c r="H792" t="s">
        <v>16</v>
      </c>
      <c r="I792">
        <v>6.5000000000000002E-2</v>
      </c>
      <c r="J792">
        <v>6.5000000000000002E-2</v>
      </c>
      <c r="K792">
        <v>46122</v>
      </c>
      <c r="L792">
        <v>3033.5046619999998</v>
      </c>
      <c r="M792">
        <f t="shared" ref="M792:M793" si="315">I792*K792</f>
        <v>2997.9300000000003</v>
      </c>
      <c r="N792">
        <f t="shared" ref="N792:N793" si="316">L792-M792</f>
        <v>35.574661999999535</v>
      </c>
      <c r="O792" s="12">
        <f t="shared" ref="O792:O793" si="317">IFERROR(N792/M792, 0)</f>
        <v>1.1866408488523592E-2</v>
      </c>
      <c r="P792">
        <v>4.5502569900000003</v>
      </c>
    </row>
    <row r="793" spans="1:16" x14ac:dyDescent="0.35">
      <c r="A793">
        <v>1907</v>
      </c>
      <c r="B793">
        <v>230</v>
      </c>
      <c r="C793" t="s">
        <v>246</v>
      </c>
      <c r="D793" t="s">
        <v>2632</v>
      </c>
      <c r="E793" t="s">
        <v>2157</v>
      </c>
      <c r="F793" t="s">
        <v>846</v>
      </c>
      <c r="G793" t="s">
        <v>11</v>
      </c>
      <c r="H793" t="s">
        <v>16</v>
      </c>
      <c r="I793">
        <v>140</v>
      </c>
      <c r="J793">
        <v>140</v>
      </c>
      <c r="K793">
        <v>1.6969000000000001E-2</v>
      </c>
      <c r="L793">
        <v>2.3756599999999999</v>
      </c>
      <c r="M793">
        <f t="shared" si="315"/>
        <v>2.3756600000000003</v>
      </c>
      <c r="N793">
        <f t="shared" si="316"/>
        <v>0</v>
      </c>
      <c r="O793" s="12">
        <f t="shared" si="317"/>
        <v>0</v>
      </c>
      <c r="P793">
        <v>0</v>
      </c>
    </row>
    <row r="794" spans="1:16" hidden="1" x14ac:dyDescent="0.35">
      <c r="A794">
        <v>1909</v>
      </c>
      <c r="B794">
        <v>230</v>
      </c>
      <c r="C794" t="s">
        <v>246</v>
      </c>
      <c r="D794" t="s">
        <v>2632</v>
      </c>
      <c r="E794" t="s">
        <v>2159</v>
      </c>
      <c r="F794" t="s">
        <v>227</v>
      </c>
      <c r="G794" t="s">
        <v>11</v>
      </c>
      <c r="H794" t="s">
        <v>16</v>
      </c>
      <c r="I794">
        <v>333</v>
      </c>
      <c r="J794">
        <v>333</v>
      </c>
      <c r="K794">
        <v>6.6689999999999996E-3</v>
      </c>
      <c r="L794">
        <v>2.2207769700000002</v>
      </c>
      <c r="M794">
        <v>2.220777</v>
      </c>
      <c r="N794">
        <v>-2.9999999817675871E-8</v>
      </c>
      <c r="O794" s="1">
        <v>-1.3508785356510749E-8</v>
      </c>
      <c r="P794">
        <v>0</v>
      </c>
    </row>
    <row r="795" spans="1:16" x14ac:dyDescent="0.35">
      <c r="A795">
        <v>1910</v>
      </c>
      <c r="B795">
        <v>76</v>
      </c>
      <c r="C795" t="s">
        <v>1524</v>
      </c>
      <c r="D795" t="s">
        <v>2632</v>
      </c>
      <c r="E795" t="s">
        <v>2160</v>
      </c>
      <c r="F795" t="s">
        <v>833</v>
      </c>
      <c r="G795" t="s">
        <v>11</v>
      </c>
      <c r="H795" t="s">
        <v>16</v>
      </c>
      <c r="I795">
        <v>45</v>
      </c>
      <c r="J795">
        <v>45</v>
      </c>
      <c r="K795">
        <v>3.4950000000000001</v>
      </c>
      <c r="L795">
        <v>159.5240804</v>
      </c>
      <c r="M795">
        <f t="shared" ref="M795:M802" si="318">I795*K795</f>
        <v>157.27500000000001</v>
      </c>
      <c r="N795">
        <f t="shared" ref="N795:N802" si="319">L795-M795</f>
        <v>2.2490803999999969</v>
      </c>
      <c r="O795" s="12">
        <f t="shared" ref="O795:O802" si="320">IFERROR(N795/M795, 0)</f>
        <v>1.4300304562072782E-2</v>
      </c>
      <c r="P795">
        <v>0.23928611999999999</v>
      </c>
    </row>
    <row r="796" spans="1:16" x14ac:dyDescent="0.35">
      <c r="A796">
        <v>1911</v>
      </c>
      <c r="B796">
        <v>239</v>
      </c>
      <c r="C796" t="s">
        <v>1767</v>
      </c>
      <c r="D796" t="s">
        <v>2628</v>
      </c>
      <c r="E796" t="s">
        <v>2161</v>
      </c>
      <c r="F796" t="s">
        <v>24</v>
      </c>
      <c r="G796" t="s">
        <v>11</v>
      </c>
      <c r="H796" t="s">
        <v>16</v>
      </c>
      <c r="I796">
        <v>4589</v>
      </c>
      <c r="J796">
        <v>4589</v>
      </c>
      <c r="K796">
        <v>7.6329540000000001E-2</v>
      </c>
      <c r="L796">
        <v>354.24868900000001</v>
      </c>
      <c r="M796">
        <f t="shared" si="318"/>
        <v>350.27625906000003</v>
      </c>
      <c r="N796">
        <f t="shared" si="319"/>
        <v>3.9724299399999836</v>
      </c>
      <c r="O796" s="12">
        <f t="shared" si="320"/>
        <v>1.1340848365402728E-2</v>
      </c>
      <c r="P796">
        <v>0.53137303000000002</v>
      </c>
    </row>
    <row r="797" spans="1:16" x14ac:dyDescent="0.35">
      <c r="A797">
        <v>1912</v>
      </c>
      <c r="B797">
        <v>85</v>
      </c>
      <c r="C797" t="s">
        <v>801</v>
      </c>
      <c r="D797" t="s">
        <v>2632</v>
      </c>
      <c r="E797" t="s">
        <v>2162</v>
      </c>
      <c r="F797" t="s">
        <v>24</v>
      </c>
      <c r="G797" t="s">
        <v>11</v>
      </c>
      <c r="H797" t="s">
        <v>16</v>
      </c>
      <c r="I797">
        <v>26538.04058506</v>
      </c>
      <c r="J797">
        <v>26538.04058506</v>
      </c>
      <c r="K797">
        <v>7.3888029999999993E-2</v>
      </c>
      <c r="L797">
        <v>1982.9394400000001</v>
      </c>
      <c r="M797">
        <f t="shared" si="318"/>
        <v>1960.8435388901307</v>
      </c>
      <c r="N797">
        <f t="shared" si="319"/>
        <v>22.095901109869374</v>
      </c>
      <c r="O797" s="12">
        <f t="shared" si="320"/>
        <v>1.1268569200771629E-2</v>
      </c>
      <c r="P797">
        <v>0</v>
      </c>
    </row>
    <row r="798" spans="1:16" x14ac:dyDescent="0.35">
      <c r="A798">
        <v>1914</v>
      </c>
      <c r="B798">
        <v>76</v>
      </c>
      <c r="C798" t="s">
        <v>1524</v>
      </c>
      <c r="D798" t="s">
        <v>2632</v>
      </c>
      <c r="E798" t="s">
        <v>2164</v>
      </c>
      <c r="F798" t="s">
        <v>10</v>
      </c>
      <c r="G798" t="s">
        <v>11</v>
      </c>
      <c r="H798" t="s">
        <v>16</v>
      </c>
      <c r="I798">
        <v>4.7E-2</v>
      </c>
      <c r="J798">
        <v>4.7E-2</v>
      </c>
      <c r="K798">
        <v>44500</v>
      </c>
      <c r="L798">
        <v>2113.518051</v>
      </c>
      <c r="M798">
        <f t="shared" si="318"/>
        <v>2091.5</v>
      </c>
      <c r="N798">
        <f t="shared" si="319"/>
        <v>22.018051000000014</v>
      </c>
      <c r="O798" s="12">
        <f t="shared" si="320"/>
        <v>1.0527397083432949E-2</v>
      </c>
      <c r="P798">
        <v>3.17027707</v>
      </c>
    </row>
    <row r="799" spans="1:16" x14ac:dyDescent="0.35">
      <c r="A799">
        <v>1916</v>
      </c>
      <c r="B799">
        <v>90</v>
      </c>
      <c r="C799" t="s">
        <v>129</v>
      </c>
      <c r="D799" t="s">
        <v>2629</v>
      </c>
      <c r="E799" t="s">
        <v>2166</v>
      </c>
      <c r="F799" t="s">
        <v>24</v>
      </c>
      <c r="G799" t="s">
        <v>11</v>
      </c>
      <c r="H799" t="s">
        <v>16</v>
      </c>
      <c r="I799">
        <v>17000</v>
      </c>
      <c r="J799">
        <v>17000</v>
      </c>
      <c r="K799">
        <v>6.9000000000000006E-2</v>
      </c>
      <c r="L799">
        <v>1188.207269</v>
      </c>
      <c r="M799">
        <f t="shared" si="318"/>
        <v>1173</v>
      </c>
      <c r="N799">
        <f t="shared" si="319"/>
        <v>15.207268999999997</v>
      </c>
      <c r="O799" s="12">
        <f t="shared" si="320"/>
        <v>1.2964423699914745E-2</v>
      </c>
      <c r="P799">
        <v>1.7823108999999999</v>
      </c>
    </row>
    <row r="800" spans="1:16" x14ac:dyDescent="0.35">
      <c r="A800">
        <v>1921</v>
      </c>
      <c r="B800">
        <v>90</v>
      </c>
      <c r="C800" t="s">
        <v>129</v>
      </c>
      <c r="D800" t="s">
        <v>2629</v>
      </c>
      <c r="E800" t="s">
        <v>2171</v>
      </c>
      <c r="F800" t="s">
        <v>24</v>
      </c>
      <c r="G800" t="s">
        <v>11</v>
      </c>
      <c r="H800" t="s">
        <v>16</v>
      </c>
      <c r="I800">
        <v>65000</v>
      </c>
      <c r="J800">
        <v>65000</v>
      </c>
      <c r="K800">
        <v>7.6499999999999999E-2</v>
      </c>
      <c r="L800">
        <v>5022.5008129999997</v>
      </c>
      <c r="M800">
        <f t="shared" si="318"/>
        <v>4972.5</v>
      </c>
      <c r="N800">
        <f t="shared" si="319"/>
        <v>50.000812999999653</v>
      </c>
      <c r="O800" s="12">
        <f t="shared" si="320"/>
        <v>1.0055467672197014E-2</v>
      </c>
      <c r="P800">
        <v>7.5337512100000001</v>
      </c>
    </row>
    <row r="801" spans="1:16" x14ac:dyDescent="0.35">
      <c r="A801">
        <v>1924</v>
      </c>
      <c r="B801">
        <v>230</v>
      </c>
      <c r="C801" t="s">
        <v>246</v>
      </c>
      <c r="D801" t="s">
        <v>2632</v>
      </c>
      <c r="E801" t="s">
        <v>2174</v>
      </c>
      <c r="F801" t="s">
        <v>18</v>
      </c>
      <c r="G801" t="s">
        <v>11</v>
      </c>
      <c r="H801" t="s">
        <v>16</v>
      </c>
      <c r="I801">
        <v>160</v>
      </c>
      <c r="J801">
        <v>160</v>
      </c>
      <c r="K801">
        <v>26.268999999999998</v>
      </c>
      <c r="L801">
        <v>4241.0182809999997</v>
      </c>
      <c r="M801">
        <f t="shared" si="318"/>
        <v>4203.04</v>
      </c>
      <c r="N801">
        <f t="shared" si="319"/>
        <v>37.978280999999697</v>
      </c>
      <c r="O801" s="12">
        <f t="shared" si="320"/>
        <v>9.0359075811792654E-3</v>
      </c>
      <c r="P801">
        <v>0</v>
      </c>
    </row>
    <row r="802" spans="1:16" x14ac:dyDescent="0.35">
      <c r="A802">
        <v>1926</v>
      </c>
      <c r="B802">
        <v>230</v>
      </c>
      <c r="C802" t="s">
        <v>246</v>
      </c>
      <c r="D802" t="s">
        <v>2632</v>
      </c>
      <c r="E802" t="s">
        <v>2176</v>
      </c>
      <c r="F802" t="s">
        <v>20</v>
      </c>
      <c r="G802" t="s">
        <v>11</v>
      </c>
      <c r="H802" t="s">
        <v>16</v>
      </c>
      <c r="I802">
        <v>1.7568999999999999</v>
      </c>
      <c r="J802">
        <v>1.7568999999999999</v>
      </c>
      <c r="K802">
        <v>1526.9690000000001</v>
      </c>
      <c r="L802">
        <v>2706.9726030000002</v>
      </c>
      <c r="M802">
        <f t="shared" si="318"/>
        <v>2682.7318360999998</v>
      </c>
      <c r="N802">
        <f t="shared" si="319"/>
        <v>24.240766900000381</v>
      </c>
      <c r="O802" s="12">
        <f t="shared" si="320"/>
        <v>9.0358516545731987E-3</v>
      </c>
      <c r="P802">
        <v>0</v>
      </c>
    </row>
    <row r="803" spans="1:16" hidden="1" x14ac:dyDescent="0.35">
      <c r="A803">
        <v>1927</v>
      </c>
      <c r="B803">
        <v>245</v>
      </c>
      <c r="C803" t="s">
        <v>8</v>
      </c>
      <c r="D803" t="s">
        <v>2633</v>
      </c>
      <c r="E803" t="s">
        <v>2177</v>
      </c>
      <c r="F803" t="s">
        <v>10</v>
      </c>
      <c r="G803" t="s">
        <v>11</v>
      </c>
      <c r="H803" t="s">
        <v>16</v>
      </c>
      <c r="I803">
        <v>0.5</v>
      </c>
      <c r="J803">
        <v>0.5</v>
      </c>
      <c r="K803">
        <v>41000</v>
      </c>
      <c r="L803">
        <v>20499.999589999999</v>
      </c>
      <c r="M803">
        <v>20500</v>
      </c>
      <c r="N803">
        <v>-4.1000000055646524E-4</v>
      </c>
      <c r="O803" s="1">
        <v>-2.0000000027144647E-8</v>
      </c>
      <c r="P803">
        <v>0</v>
      </c>
    </row>
    <row r="804" spans="1:16" hidden="1" x14ac:dyDescent="0.35">
      <c r="A804">
        <v>1928</v>
      </c>
      <c r="B804">
        <v>245</v>
      </c>
      <c r="C804" t="s">
        <v>8</v>
      </c>
      <c r="D804" t="s">
        <v>2633</v>
      </c>
      <c r="E804" t="s">
        <v>2178</v>
      </c>
      <c r="F804" t="s">
        <v>10</v>
      </c>
      <c r="G804" t="s">
        <v>11</v>
      </c>
      <c r="H804" t="s">
        <v>16</v>
      </c>
      <c r="I804">
        <v>0.5</v>
      </c>
      <c r="J804">
        <v>0.5</v>
      </c>
      <c r="K804">
        <v>44000</v>
      </c>
      <c r="L804">
        <v>21999.999739999999</v>
      </c>
      <c r="M804">
        <v>22000</v>
      </c>
      <c r="N804">
        <v>-2.6000000070780516E-4</v>
      </c>
      <c r="O804" s="1">
        <v>-1.1818181850354781E-8</v>
      </c>
      <c r="P804">
        <v>0</v>
      </c>
    </row>
    <row r="805" spans="1:16" x14ac:dyDescent="0.35">
      <c r="A805">
        <v>1930</v>
      </c>
      <c r="B805">
        <v>76</v>
      </c>
      <c r="C805" t="s">
        <v>1524</v>
      </c>
      <c r="D805" t="s">
        <v>2632</v>
      </c>
      <c r="E805" t="s">
        <v>2180</v>
      </c>
      <c r="F805" t="s">
        <v>493</v>
      </c>
      <c r="G805" t="s">
        <v>11</v>
      </c>
      <c r="H805" t="s">
        <v>16</v>
      </c>
      <c r="I805">
        <v>5000</v>
      </c>
      <c r="J805">
        <v>5000</v>
      </c>
      <c r="K805">
        <v>5.7000000000000002E-3</v>
      </c>
      <c r="L805">
        <v>28.81362</v>
      </c>
      <c r="M805">
        <f t="shared" ref="M805:M815" si="321">I805*K805</f>
        <v>28.5</v>
      </c>
      <c r="N805">
        <f t="shared" ref="N805:N815" si="322">L805-M805</f>
        <v>0.31362000000000023</v>
      </c>
      <c r="O805" s="12">
        <f t="shared" ref="O805:O815" si="323">IFERROR(N805/M805, 0)</f>
        <v>1.1004210526315797E-2</v>
      </c>
      <c r="P805">
        <v>4.3220429999999997E-2</v>
      </c>
    </row>
    <row r="806" spans="1:16" x14ac:dyDescent="0.35">
      <c r="A806">
        <v>1931</v>
      </c>
      <c r="B806">
        <v>76</v>
      </c>
      <c r="C806" t="s">
        <v>1524</v>
      </c>
      <c r="D806" t="s">
        <v>2632</v>
      </c>
      <c r="E806" t="s">
        <v>2181</v>
      </c>
      <c r="F806" t="s">
        <v>59</v>
      </c>
      <c r="G806" t="s">
        <v>11</v>
      </c>
      <c r="H806" t="s">
        <v>16</v>
      </c>
      <c r="I806">
        <v>5000</v>
      </c>
      <c r="J806">
        <v>5000</v>
      </c>
      <c r="K806">
        <v>3.4000000000000002E-2</v>
      </c>
      <c r="L806">
        <v>172.17266000000001</v>
      </c>
      <c r="M806">
        <f t="shared" si="321"/>
        <v>170</v>
      </c>
      <c r="N806">
        <f t="shared" si="322"/>
        <v>2.1726600000000076</v>
      </c>
      <c r="O806" s="12">
        <f t="shared" si="323"/>
        <v>1.2780352941176515E-2</v>
      </c>
      <c r="P806">
        <v>0.25825899000000002</v>
      </c>
    </row>
    <row r="807" spans="1:16" x14ac:dyDescent="0.35">
      <c r="A807">
        <v>1932</v>
      </c>
      <c r="B807">
        <v>76</v>
      </c>
      <c r="C807" t="s">
        <v>1524</v>
      </c>
      <c r="D807" t="s">
        <v>2632</v>
      </c>
      <c r="E807" t="s">
        <v>2182</v>
      </c>
      <c r="F807" t="s">
        <v>15</v>
      </c>
      <c r="G807" t="s">
        <v>11</v>
      </c>
      <c r="H807" t="s">
        <v>16</v>
      </c>
      <c r="I807">
        <v>1000</v>
      </c>
      <c r="J807">
        <v>1000</v>
      </c>
      <c r="K807">
        <v>0.39800000000000002</v>
      </c>
      <c r="L807">
        <v>402.408096</v>
      </c>
      <c r="M807">
        <f t="shared" si="321"/>
        <v>398</v>
      </c>
      <c r="N807">
        <f t="shared" si="322"/>
        <v>4.4080960000000005</v>
      </c>
      <c r="O807" s="12">
        <f t="shared" si="323"/>
        <v>1.1075618090452263E-2</v>
      </c>
      <c r="P807">
        <v>0.60361213999999996</v>
      </c>
    </row>
    <row r="808" spans="1:16" x14ac:dyDescent="0.35">
      <c r="A808">
        <v>1935</v>
      </c>
      <c r="B808">
        <v>102</v>
      </c>
      <c r="C808" t="s">
        <v>22</v>
      </c>
      <c r="D808" t="s">
        <v>2629</v>
      </c>
      <c r="E808" t="s">
        <v>2185</v>
      </c>
      <c r="F808" t="s">
        <v>24</v>
      </c>
      <c r="G808" t="s">
        <v>11</v>
      </c>
      <c r="H808" t="s">
        <v>16</v>
      </c>
      <c r="I808">
        <v>129</v>
      </c>
      <c r="J808">
        <v>129</v>
      </c>
      <c r="K808">
        <v>7.4948940000000006E-2</v>
      </c>
      <c r="L808">
        <v>9.7718368499999997</v>
      </c>
      <c r="M808">
        <f t="shared" si="321"/>
        <v>9.6684132600000012</v>
      </c>
      <c r="N808">
        <f t="shared" si="322"/>
        <v>0.10342358999999846</v>
      </c>
      <c r="O808" s="12">
        <f t="shared" si="323"/>
        <v>1.0697059302158795E-2</v>
      </c>
      <c r="P808">
        <v>1.4657750000000001E-2</v>
      </c>
    </row>
    <row r="809" spans="1:16" x14ac:dyDescent="0.35">
      <c r="A809">
        <v>1941</v>
      </c>
      <c r="B809">
        <v>239</v>
      </c>
      <c r="C809" t="s">
        <v>1767</v>
      </c>
      <c r="D809" t="s">
        <v>2628</v>
      </c>
      <c r="E809" t="s">
        <v>2191</v>
      </c>
      <c r="F809" t="s">
        <v>20</v>
      </c>
      <c r="G809" t="s">
        <v>11</v>
      </c>
      <c r="H809" t="s">
        <v>16</v>
      </c>
      <c r="I809">
        <v>0.27500000000000002</v>
      </c>
      <c r="J809">
        <v>0.27500000000000002</v>
      </c>
      <c r="K809">
        <v>1475</v>
      </c>
      <c r="L809">
        <v>410.11869810000002</v>
      </c>
      <c r="M809">
        <f t="shared" si="321"/>
        <v>405.62500000000006</v>
      </c>
      <c r="N809">
        <f t="shared" si="322"/>
        <v>4.4936980999999605</v>
      </c>
      <c r="O809" s="12">
        <f t="shared" si="323"/>
        <v>1.1078454483821165E-2</v>
      </c>
      <c r="P809">
        <v>0.61517803999999998</v>
      </c>
    </row>
    <row r="810" spans="1:16" x14ac:dyDescent="0.35">
      <c r="A810">
        <v>1942</v>
      </c>
      <c r="B810">
        <v>161</v>
      </c>
      <c r="C810" t="s">
        <v>1920</v>
      </c>
      <c r="D810" t="s">
        <v>2632</v>
      </c>
      <c r="E810" t="s">
        <v>2192</v>
      </c>
      <c r="F810" t="s">
        <v>15</v>
      </c>
      <c r="G810" t="s">
        <v>11</v>
      </c>
      <c r="H810" t="s">
        <v>16</v>
      </c>
      <c r="I810">
        <v>100</v>
      </c>
      <c r="J810">
        <v>100</v>
      </c>
      <c r="K810">
        <v>0.38600000000000001</v>
      </c>
      <c r="L810">
        <v>39.0622392</v>
      </c>
      <c r="M810">
        <f t="shared" si="321"/>
        <v>38.6</v>
      </c>
      <c r="N810">
        <f t="shared" si="322"/>
        <v>0.46223919999999907</v>
      </c>
      <c r="O810" s="12">
        <f t="shared" si="323"/>
        <v>1.1975108808290131E-2</v>
      </c>
      <c r="P810">
        <v>5.8593350000000002E-2</v>
      </c>
    </row>
    <row r="811" spans="1:16" x14ac:dyDescent="0.35">
      <c r="A811">
        <v>1948</v>
      </c>
      <c r="B811">
        <v>136</v>
      </c>
      <c r="C811" t="s">
        <v>331</v>
      </c>
      <c r="D811" t="s">
        <v>2633</v>
      </c>
      <c r="E811" t="s">
        <v>2198</v>
      </c>
      <c r="F811" t="s">
        <v>15</v>
      </c>
      <c r="G811" t="s">
        <v>11</v>
      </c>
      <c r="H811" t="s">
        <v>16</v>
      </c>
      <c r="I811">
        <v>244.47864286000001</v>
      </c>
      <c r="J811">
        <v>244.47864286000001</v>
      </c>
      <c r="K811">
        <v>0.38800000000000001</v>
      </c>
      <c r="L811">
        <v>96.404625409999994</v>
      </c>
      <c r="M811">
        <f t="shared" si="321"/>
        <v>94.857713429680004</v>
      </c>
      <c r="N811">
        <f t="shared" si="322"/>
        <v>1.5469119803199902</v>
      </c>
      <c r="O811" s="12">
        <f t="shared" si="323"/>
        <v>1.6307708929403492E-2</v>
      </c>
      <c r="P811">
        <v>0.14460692999999999</v>
      </c>
    </row>
    <row r="812" spans="1:16" x14ac:dyDescent="0.35">
      <c r="A812">
        <v>1950</v>
      </c>
      <c r="B812">
        <v>146</v>
      </c>
      <c r="C812" t="s">
        <v>1016</v>
      </c>
      <c r="D812" t="s">
        <v>2629</v>
      </c>
      <c r="E812" t="s">
        <v>2200</v>
      </c>
      <c r="F812" t="s">
        <v>20</v>
      </c>
      <c r="G812" t="s">
        <v>11</v>
      </c>
      <c r="H812" t="s">
        <v>16</v>
      </c>
      <c r="I812">
        <v>0.32919454999999997</v>
      </c>
      <c r="J812">
        <v>0.32919454999999997</v>
      </c>
      <c r="K812">
        <v>1490</v>
      </c>
      <c r="L812">
        <v>498.44605940000002</v>
      </c>
      <c r="M812">
        <f t="shared" si="321"/>
        <v>490.49987949999996</v>
      </c>
      <c r="N812">
        <f t="shared" si="322"/>
        <v>7.946179900000061</v>
      </c>
      <c r="O812" s="12">
        <f t="shared" si="323"/>
        <v>1.6200166874862733E-2</v>
      </c>
      <c r="P812">
        <v>0</v>
      </c>
    </row>
    <row r="813" spans="1:16" x14ac:dyDescent="0.35">
      <c r="A813">
        <v>1953</v>
      </c>
      <c r="B813">
        <v>56</v>
      </c>
      <c r="C813" t="s">
        <v>2122</v>
      </c>
      <c r="D813" t="s">
        <v>2633</v>
      </c>
      <c r="E813" t="s">
        <v>2203</v>
      </c>
      <c r="F813" t="s">
        <v>10</v>
      </c>
      <c r="G813" t="s">
        <v>11</v>
      </c>
      <c r="H813" t="s">
        <v>16</v>
      </c>
      <c r="I813">
        <v>0.05</v>
      </c>
      <c r="J813">
        <v>0.05</v>
      </c>
      <c r="K813">
        <v>46000</v>
      </c>
      <c r="L813">
        <v>2345.0766159999998</v>
      </c>
      <c r="M813">
        <f t="shared" si="321"/>
        <v>2300</v>
      </c>
      <c r="N813">
        <f t="shared" si="322"/>
        <v>45.076615999999831</v>
      </c>
      <c r="O813" s="12">
        <f t="shared" si="323"/>
        <v>1.9598528695652099E-2</v>
      </c>
      <c r="P813">
        <v>3.5176149200000002</v>
      </c>
    </row>
    <row r="814" spans="1:16" x14ac:dyDescent="0.35">
      <c r="A814">
        <v>1954</v>
      </c>
      <c r="B814">
        <v>203</v>
      </c>
      <c r="C814" t="s">
        <v>700</v>
      </c>
      <c r="D814" t="s">
        <v>2632</v>
      </c>
      <c r="E814" t="s">
        <v>2204</v>
      </c>
      <c r="F814" t="s">
        <v>20</v>
      </c>
      <c r="G814" t="s">
        <v>11</v>
      </c>
      <c r="H814" t="s">
        <v>16</v>
      </c>
      <c r="I814">
        <v>1.5</v>
      </c>
      <c r="J814">
        <v>1.5</v>
      </c>
      <c r="K814">
        <v>1495</v>
      </c>
      <c r="L814">
        <v>2285.5624899999998</v>
      </c>
      <c r="M814">
        <f t="shared" si="321"/>
        <v>2242.5</v>
      </c>
      <c r="N814">
        <f t="shared" si="322"/>
        <v>43.062489999999798</v>
      </c>
      <c r="O814" s="12">
        <f t="shared" si="323"/>
        <v>1.9202894091415741E-2</v>
      </c>
      <c r="P814">
        <v>3.4283437299999999</v>
      </c>
    </row>
    <row r="815" spans="1:16" x14ac:dyDescent="0.35">
      <c r="A815">
        <v>1955</v>
      </c>
      <c r="B815">
        <v>94</v>
      </c>
      <c r="C815" t="s">
        <v>827</v>
      </c>
      <c r="D815" t="s">
        <v>2628</v>
      </c>
      <c r="E815" t="s">
        <v>2205</v>
      </c>
      <c r="F815" t="s">
        <v>20</v>
      </c>
      <c r="G815" t="s">
        <v>11</v>
      </c>
      <c r="H815" t="s">
        <v>16</v>
      </c>
      <c r="I815">
        <v>1.95</v>
      </c>
      <c r="J815">
        <v>1.95</v>
      </c>
      <c r="K815">
        <v>1541</v>
      </c>
      <c r="L815">
        <v>3039.5622440000002</v>
      </c>
      <c r="M815">
        <f t="shared" si="321"/>
        <v>3004.95</v>
      </c>
      <c r="N815">
        <f t="shared" si="322"/>
        <v>34.612244000000373</v>
      </c>
      <c r="O815" s="12">
        <f t="shared" si="323"/>
        <v>1.1518409291336087E-2</v>
      </c>
      <c r="P815">
        <v>4.5593433599999997</v>
      </c>
    </row>
    <row r="816" spans="1:16" hidden="1" x14ac:dyDescent="0.35">
      <c r="A816">
        <v>1956</v>
      </c>
      <c r="B816">
        <v>245</v>
      </c>
      <c r="C816" t="s">
        <v>8</v>
      </c>
      <c r="D816" t="s">
        <v>2633</v>
      </c>
      <c r="E816" t="s">
        <v>2206</v>
      </c>
      <c r="F816" t="s">
        <v>10</v>
      </c>
      <c r="G816" t="s">
        <v>11</v>
      </c>
      <c r="H816" t="s">
        <v>16</v>
      </c>
      <c r="I816">
        <v>0.5</v>
      </c>
      <c r="J816">
        <v>0.5</v>
      </c>
      <c r="K816">
        <v>47000</v>
      </c>
      <c r="L816">
        <v>23499.999640000002</v>
      </c>
      <c r="M816">
        <v>23500</v>
      </c>
      <c r="N816">
        <v>-3.5999999818159267E-4</v>
      </c>
      <c r="O816" s="1">
        <v>-1.5319148858791178E-8</v>
      </c>
      <c r="P816">
        <v>0</v>
      </c>
    </row>
    <row r="817" spans="1:16" x14ac:dyDescent="0.35">
      <c r="A817">
        <v>1958</v>
      </c>
      <c r="B817">
        <v>146</v>
      </c>
      <c r="C817" t="s">
        <v>1016</v>
      </c>
      <c r="D817" t="s">
        <v>2629</v>
      </c>
      <c r="E817" t="s">
        <v>2208</v>
      </c>
      <c r="F817" t="s">
        <v>20</v>
      </c>
      <c r="G817" t="s">
        <v>11</v>
      </c>
      <c r="H817" t="s">
        <v>16</v>
      </c>
      <c r="I817">
        <v>0.3</v>
      </c>
      <c r="J817">
        <v>0.3</v>
      </c>
      <c r="K817">
        <v>1505</v>
      </c>
      <c r="L817">
        <v>454.57046759999997</v>
      </c>
      <c r="M817">
        <f t="shared" ref="M817:M819" si="324">I817*K817</f>
        <v>451.5</v>
      </c>
      <c r="N817">
        <f t="shared" ref="N817:N819" si="325">L817-M817</f>
        <v>3.0704675999999722</v>
      </c>
      <c r="O817" s="12">
        <f t="shared" ref="O817:O819" si="326">IFERROR(N817/M817, 0)</f>
        <v>6.8005926910298387E-3</v>
      </c>
      <c r="P817">
        <v>0</v>
      </c>
    </row>
    <row r="818" spans="1:16" x14ac:dyDescent="0.35">
      <c r="A818">
        <v>1960</v>
      </c>
      <c r="B818">
        <v>12</v>
      </c>
      <c r="C818" t="s">
        <v>346</v>
      </c>
      <c r="D818" t="s">
        <v>2629</v>
      </c>
      <c r="E818" t="s">
        <v>2210</v>
      </c>
      <c r="F818" t="s">
        <v>20</v>
      </c>
      <c r="G818" t="s">
        <v>11</v>
      </c>
      <c r="H818" t="s">
        <v>16</v>
      </c>
      <c r="I818">
        <v>0.5</v>
      </c>
      <c r="J818">
        <v>0.5</v>
      </c>
      <c r="K818">
        <v>1548</v>
      </c>
      <c r="L818">
        <v>778.56686649999995</v>
      </c>
      <c r="M818">
        <f t="shared" si="324"/>
        <v>774</v>
      </c>
      <c r="N818">
        <f t="shared" si="325"/>
        <v>4.5668664999999464</v>
      </c>
      <c r="O818" s="12">
        <f t="shared" si="326"/>
        <v>5.9003443152454088E-3</v>
      </c>
      <c r="P818">
        <v>1.1678502900000001</v>
      </c>
    </row>
    <row r="819" spans="1:16" x14ac:dyDescent="0.35">
      <c r="A819">
        <v>1961</v>
      </c>
      <c r="B819">
        <v>30</v>
      </c>
      <c r="C819" t="s">
        <v>1812</v>
      </c>
      <c r="D819" t="s">
        <v>2632</v>
      </c>
      <c r="E819" t="s">
        <v>2211</v>
      </c>
      <c r="F819" t="s">
        <v>18</v>
      </c>
      <c r="G819" t="s">
        <v>11</v>
      </c>
      <c r="H819" t="s">
        <v>16</v>
      </c>
      <c r="I819">
        <v>1.25</v>
      </c>
      <c r="J819">
        <v>1.25</v>
      </c>
      <c r="K819">
        <v>21.88</v>
      </c>
      <c r="L819">
        <v>27.517844199999999</v>
      </c>
      <c r="M819">
        <f t="shared" si="324"/>
        <v>27.349999999999998</v>
      </c>
      <c r="N819">
        <f t="shared" si="325"/>
        <v>0.16784420000000111</v>
      </c>
      <c r="O819" s="12">
        <f t="shared" si="326"/>
        <v>6.1368994515539716E-3</v>
      </c>
      <c r="P819">
        <v>4.1276760000000003E-2</v>
      </c>
    </row>
    <row r="820" spans="1:16" hidden="1" x14ac:dyDescent="0.35">
      <c r="A820">
        <v>1962</v>
      </c>
      <c r="B820">
        <v>12</v>
      </c>
      <c r="C820" t="s">
        <v>346</v>
      </c>
      <c r="D820" t="s">
        <v>2629</v>
      </c>
      <c r="E820" t="s">
        <v>2212</v>
      </c>
      <c r="F820" t="s">
        <v>24</v>
      </c>
      <c r="G820" t="s">
        <v>11</v>
      </c>
      <c r="H820" t="s">
        <v>16</v>
      </c>
      <c r="I820">
        <v>1000</v>
      </c>
      <c r="J820">
        <v>1000</v>
      </c>
      <c r="K820">
        <v>7.4999999999999997E-2</v>
      </c>
      <c r="L820">
        <v>74.081037050000006</v>
      </c>
      <c r="M820">
        <v>75</v>
      </c>
      <c r="N820">
        <v>-0.91896294999999384</v>
      </c>
      <c r="O820" s="1">
        <v>-1.2252839333333251E-2</v>
      </c>
      <c r="P820">
        <v>0.11112155</v>
      </c>
    </row>
    <row r="821" spans="1:16" x14ac:dyDescent="0.35">
      <c r="A821">
        <v>1963</v>
      </c>
      <c r="B821">
        <v>94</v>
      </c>
      <c r="C821" t="s">
        <v>827</v>
      </c>
      <c r="D821" t="s">
        <v>2628</v>
      </c>
      <c r="E821" t="s">
        <v>2213</v>
      </c>
      <c r="F821" t="s">
        <v>10</v>
      </c>
      <c r="G821" t="s">
        <v>11</v>
      </c>
      <c r="H821" t="s">
        <v>16</v>
      </c>
      <c r="I821">
        <v>6.0999999999999999E-2</v>
      </c>
      <c r="J821">
        <v>6.0999999999999999E-2</v>
      </c>
      <c r="K821">
        <v>50030</v>
      </c>
      <c r="L821">
        <v>3070.5587340000002</v>
      </c>
      <c r="M821">
        <f t="shared" ref="M821:M828" si="327">I821*K821</f>
        <v>3051.83</v>
      </c>
      <c r="N821">
        <f t="shared" ref="N821:N828" si="328">L821-M821</f>
        <v>18.728734000000259</v>
      </c>
      <c r="O821" s="12">
        <f t="shared" ref="O821:O828" si="329">IFERROR(N821/M821, 0)</f>
        <v>6.1368863927545965E-3</v>
      </c>
      <c r="P821">
        <v>4.6058380999999997</v>
      </c>
    </row>
    <row r="822" spans="1:16" x14ac:dyDescent="0.35">
      <c r="A822">
        <v>1965</v>
      </c>
      <c r="B822">
        <v>191</v>
      </c>
      <c r="C822" t="s">
        <v>1778</v>
      </c>
      <c r="D822" t="s">
        <v>2630</v>
      </c>
      <c r="E822" t="s">
        <v>2216</v>
      </c>
      <c r="F822" t="s">
        <v>15</v>
      </c>
      <c r="G822" t="s">
        <v>11</v>
      </c>
      <c r="H822" t="s">
        <v>16</v>
      </c>
      <c r="I822">
        <v>7300</v>
      </c>
      <c r="J822">
        <v>7300</v>
      </c>
      <c r="K822">
        <v>0.4</v>
      </c>
      <c r="L822">
        <v>2925.2308849999999</v>
      </c>
      <c r="M822">
        <f t="shared" si="327"/>
        <v>2920</v>
      </c>
      <c r="N822">
        <f t="shared" si="328"/>
        <v>5.2308849999999438</v>
      </c>
      <c r="O822" s="12">
        <f t="shared" si="329"/>
        <v>1.7913989726027204E-3</v>
      </c>
      <c r="P822">
        <v>4.3878463200000004</v>
      </c>
    </row>
    <row r="823" spans="1:16" x14ac:dyDescent="0.35">
      <c r="A823">
        <v>1969</v>
      </c>
      <c r="B823">
        <v>80</v>
      </c>
      <c r="C823" t="s">
        <v>33</v>
      </c>
      <c r="D823" t="s">
        <v>2633</v>
      </c>
      <c r="E823" t="s">
        <v>2222</v>
      </c>
      <c r="F823" t="s">
        <v>10</v>
      </c>
      <c r="G823" t="s">
        <v>11</v>
      </c>
      <c r="H823" t="s">
        <v>16</v>
      </c>
      <c r="I823">
        <v>0.1</v>
      </c>
      <c r="J823">
        <v>0.1</v>
      </c>
      <c r="K823">
        <v>50470</v>
      </c>
      <c r="L823">
        <v>5076.0816850000001</v>
      </c>
      <c r="M823">
        <f t="shared" si="327"/>
        <v>5047</v>
      </c>
      <c r="N823">
        <f t="shared" si="328"/>
        <v>29.081685000000107</v>
      </c>
      <c r="O823" s="12">
        <f t="shared" si="329"/>
        <v>5.7621725777689927E-3</v>
      </c>
      <c r="P823">
        <v>7.6141225199999996</v>
      </c>
    </row>
    <row r="824" spans="1:16" x14ac:dyDescent="0.35">
      <c r="A824">
        <v>1973</v>
      </c>
      <c r="B824">
        <v>217</v>
      </c>
      <c r="C824" t="s">
        <v>491</v>
      </c>
      <c r="D824" t="s">
        <v>2628</v>
      </c>
      <c r="E824" t="s">
        <v>2226</v>
      </c>
      <c r="F824" t="s">
        <v>499</v>
      </c>
      <c r="G824" t="s">
        <v>11</v>
      </c>
      <c r="H824" t="s">
        <v>16</v>
      </c>
      <c r="I824">
        <v>20.2444998</v>
      </c>
      <c r="J824">
        <v>20.2444998</v>
      </c>
      <c r="K824">
        <v>0.65</v>
      </c>
      <c r="L824">
        <v>13.28605262</v>
      </c>
      <c r="M824">
        <f t="shared" si="327"/>
        <v>13.15892487</v>
      </c>
      <c r="N824">
        <f t="shared" si="328"/>
        <v>0.12712774999999965</v>
      </c>
      <c r="O824" s="12">
        <f t="shared" si="329"/>
        <v>9.6609526428582497E-3</v>
      </c>
      <c r="P824">
        <v>1.992907E-2</v>
      </c>
    </row>
    <row r="825" spans="1:16" x14ac:dyDescent="0.35">
      <c r="A825">
        <v>1979</v>
      </c>
      <c r="B825">
        <v>146</v>
      </c>
      <c r="C825" t="s">
        <v>1016</v>
      </c>
      <c r="D825" t="s">
        <v>2629</v>
      </c>
      <c r="E825" t="s">
        <v>2233</v>
      </c>
      <c r="F825" t="s">
        <v>15</v>
      </c>
      <c r="G825" t="s">
        <v>11</v>
      </c>
      <c r="H825" t="s">
        <v>16</v>
      </c>
      <c r="I825">
        <v>1000</v>
      </c>
      <c r="J825">
        <v>1000</v>
      </c>
      <c r="K825">
        <v>0.39350000000000002</v>
      </c>
      <c r="L825">
        <v>395.98377799999997</v>
      </c>
      <c r="M825">
        <f t="shared" si="327"/>
        <v>393.5</v>
      </c>
      <c r="N825">
        <f t="shared" si="328"/>
        <v>2.4837779999999725</v>
      </c>
      <c r="O825" s="12">
        <f t="shared" si="329"/>
        <v>6.3120152477762958E-3</v>
      </c>
      <c r="P825">
        <v>0</v>
      </c>
    </row>
    <row r="826" spans="1:16" x14ac:dyDescent="0.35">
      <c r="A826">
        <v>1980</v>
      </c>
      <c r="B826">
        <v>239</v>
      </c>
      <c r="C826" t="s">
        <v>1767</v>
      </c>
      <c r="D826" t="s">
        <v>2628</v>
      </c>
      <c r="E826" t="s">
        <v>2234</v>
      </c>
      <c r="F826" t="s">
        <v>15</v>
      </c>
      <c r="G826" t="s">
        <v>11</v>
      </c>
      <c r="H826" t="s">
        <v>16</v>
      </c>
      <c r="I826">
        <v>540</v>
      </c>
      <c r="J826">
        <v>540</v>
      </c>
      <c r="K826">
        <v>0.40400000000000003</v>
      </c>
      <c r="L826">
        <v>220.52178720000001</v>
      </c>
      <c r="M826">
        <f t="shared" si="327"/>
        <v>218.16000000000003</v>
      </c>
      <c r="N826">
        <f t="shared" si="328"/>
        <v>2.3617871999999807</v>
      </c>
      <c r="O826" s="12">
        <f t="shared" si="329"/>
        <v>1.0825940594059317E-2</v>
      </c>
      <c r="P826">
        <v>0.33078268</v>
      </c>
    </row>
    <row r="827" spans="1:16" x14ac:dyDescent="0.35">
      <c r="A827">
        <v>1981</v>
      </c>
      <c r="B827">
        <v>239</v>
      </c>
      <c r="C827" t="s">
        <v>1767</v>
      </c>
      <c r="D827" t="s">
        <v>2628</v>
      </c>
      <c r="E827" t="s">
        <v>2235</v>
      </c>
      <c r="F827" t="s">
        <v>24</v>
      </c>
      <c r="G827" t="s">
        <v>11</v>
      </c>
      <c r="H827" t="s">
        <v>16</v>
      </c>
      <c r="I827">
        <v>11111</v>
      </c>
      <c r="J827">
        <v>11111</v>
      </c>
      <c r="K827">
        <v>6.7500000000000004E-2</v>
      </c>
      <c r="L827">
        <v>756.03142930000001</v>
      </c>
      <c r="M827">
        <f t="shared" si="327"/>
        <v>749.99250000000006</v>
      </c>
      <c r="N827">
        <f t="shared" si="328"/>
        <v>6.0389292999999498</v>
      </c>
      <c r="O827" s="12">
        <f t="shared" si="329"/>
        <v>8.0519862531957982E-3</v>
      </c>
      <c r="P827">
        <v>1.1340471400000001</v>
      </c>
    </row>
    <row r="828" spans="1:16" x14ac:dyDescent="0.35">
      <c r="A828">
        <v>1982</v>
      </c>
      <c r="B828">
        <v>1</v>
      </c>
      <c r="C828" t="s">
        <v>556</v>
      </c>
      <c r="D828" t="s">
        <v>2629</v>
      </c>
      <c r="E828" t="s">
        <v>2236</v>
      </c>
      <c r="F828" t="s">
        <v>10</v>
      </c>
      <c r="G828" t="s">
        <v>11</v>
      </c>
      <c r="H828" t="s">
        <v>16</v>
      </c>
      <c r="I828">
        <v>6.3E-2</v>
      </c>
      <c r="J828">
        <v>6.3E-2</v>
      </c>
      <c r="K828">
        <v>47335.898000000001</v>
      </c>
      <c r="L828">
        <v>3015.2445299999999</v>
      </c>
      <c r="M828">
        <f t="shared" si="327"/>
        <v>2982.1615740000002</v>
      </c>
      <c r="N828">
        <f t="shared" si="328"/>
        <v>33.08295599999974</v>
      </c>
      <c r="O828" s="12">
        <f t="shared" si="329"/>
        <v>1.1093616217321609E-2</v>
      </c>
      <c r="P828">
        <v>4.5228667800000002</v>
      </c>
    </row>
    <row r="829" spans="1:16" hidden="1" x14ac:dyDescent="0.35">
      <c r="A829">
        <v>1983</v>
      </c>
      <c r="B829">
        <v>241</v>
      </c>
      <c r="C829" t="s">
        <v>577</v>
      </c>
      <c r="D829" t="s">
        <v>2629</v>
      </c>
      <c r="E829" t="s">
        <v>2237</v>
      </c>
      <c r="F829" t="s">
        <v>652</v>
      </c>
      <c r="G829" t="s">
        <v>11</v>
      </c>
      <c r="H829" t="s">
        <v>16</v>
      </c>
      <c r="I829">
        <v>3725.1814585799998</v>
      </c>
      <c r="J829">
        <v>3725.1814585799998</v>
      </c>
      <c r="K829">
        <v>5.1999999999999998E-2</v>
      </c>
      <c r="L829">
        <v>193.70943579999999</v>
      </c>
      <c r="M829">
        <v>193.70943584615998</v>
      </c>
      <c r="N829">
        <v>-4.6159982503013453E-8</v>
      </c>
      <c r="O829" s="1">
        <v>-2.3829496122054039E-10</v>
      </c>
      <c r="P829">
        <v>0.29056415000000002</v>
      </c>
    </row>
    <row r="830" spans="1:16" x14ac:dyDescent="0.35">
      <c r="A830">
        <v>1984</v>
      </c>
      <c r="B830">
        <v>90</v>
      </c>
      <c r="C830" t="s">
        <v>129</v>
      </c>
      <c r="D830" t="s">
        <v>2629</v>
      </c>
      <c r="E830" t="s">
        <v>2238</v>
      </c>
      <c r="F830" t="s">
        <v>24</v>
      </c>
      <c r="G830" t="s">
        <v>11</v>
      </c>
      <c r="H830" t="s">
        <v>16</v>
      </c>
      <c r="I830">
        <v>5500</v>
      </c>
      <c r="J830">
        <v>5500</v>
      </c>
      <c r="K830">
        <v>6.6000000000000003E-2</v>
      </c>
      <c r="L830">
        <v>367.02694389999999</v>
      </c>
      <c r="M830">
        <f t="shared" ref="M830:M862" si="330">I830*K830</f>
        <v>363</v>
      </c>
      <c r="N830">
        <f t="shared" ref="N830:N862" si="331">L830-M830</f>
        <v>4.026943899999992</v>
      </c>
      <c r="O830" s="12">
        <f t="shared" ref="O830:O862" si="332">IFERROR(N830/M830, 0)</f>
        <v>1.1093509366391162E-2</v>
      </c>
      <c r="P830">
        <v>0.55054040999999998</v>
      </c>
    </row>
    <row r="831" spans="1:16" x14ac:dyDescent="0.35">
      <c r="A831">
        <v>1985</v>
      </c>
      <c r="B831">
        <v>90</v>
      </c>
      <c r="C831" t="s">
        <v>129</v>
      </c>
      <c r="D831" t="s">
        <v>2629</v>
      </c>
      <c r="E831" t="s">
        <v>2239</v>
      </c>
      <c r="F831" t="s">
        <v>24</v>
      </c>
      <c r="G831" t="s">
        <v>11</v>
      </c>
      <c r="H831" t="s">
        <v>16</v>
      </c>
      <c r="I831">
        <v>70000</v>
      </c>
      <c r="J831">
        <v>70000</v>
      </c>
      <c r="K831">
        <v>6.6000000000000003E-2</v>
      </c>
      <c r="L831">
        <v>4670.9880249999997</v>
      </c>
      <c r="M831">
        <f t="shared" si="330"/>
        <v>4620</v>
      </c>
      <c r="N831">
        <f t="shared" si="331"/>
        <v>50.988024999999652</v>
      </c>
      <c r="O831" s="12">
        <f t="shared" si="332"/>
        <v>1.1036369047618972E-2</v>
      </c>
      <c r="P831">
        <v>7.00648201</v>
      </c>
    </row>
    <row r="832" spans="1:16" x14ac:dyDescent="0.35">
      <c r="A832">
        <v>1986</v>
      </c>
      <c r="B832">
        <v>241</v>
      </c>
      <c r="C832" t="s">
        <v>577</v>
      </c>
      <c r="D832" t="s">
        <v>2629</v>
      </c>
      <c r="E832" t="s">
        <v>2240</v>
      </c>
      <c r="F832" t="s">
        <v>41</v>
      </c>
      <c r="G832" t="s">
        <v>11</v>
      </c>
      <c r="H832" t="s">
        <v>16</v>
      </c>
      <c r="I832">
        <v>194.04410300000001</v>
      </c>
      <c r="J832">
        <v>194.04410300000001</v>
      </c>
      <c r="K832">
        <v>1.2709999999999999</v>
      </c>
      <c r="L832">
        <v>249.38548119999999</v>
      </c>
      <c r="M832">
        <f t="shared" si="330"/>
        <v>246.63005491299998</v>
      </c>
      <c r="N832">
        <f t="shared" si="331"/>
        <v>2.7554262870000059</v>
      </c>
      <c r="O832" s="12">
        <f t="shared" si="332"/>
        <v>1.1172305370373439E-2</v>
      </c>
      <c r="P832">
        <v>0.37407821000000002</v>
      </c>
    </row>
    <row r="833" spans="1:16" x14ac:dyDescent="0.35">
      <c r="A833">
        <v>1987</v>
      </c>
      <c r="B833">
        <v>241</v>
      </c>
      <c r="C833" t="s">
        <v>577</v>
      </c>
      <c r="D833" t="s">
        <v>2629</v>
      </c>
      <c r="E833" t="s">
        <v>2241</v>
      </c>
      <c r="F833" t="s">
        <v>2242</v>
      </c>
      <c r="G833" t="s">
        <v>11</v>
      </c>
      <c r="H833" t="s">
        <v>16</v>
      </c>
      <c r="I833">
        <v>641.33564665999995</v>
      </c>
      <c r="J833">
        <v>641.33564665999995</v>
      </c>
      <c r="K833">
        <v>0.38300000000000001</v>
      </c>
      <c r="L833">
        <v>248.33096649999999</v>
      </c>
      <c r="M833">
        <f t="shared" si="330"/>
        <v>245.63155267078</v>
      </c>
      <c r="N833">
        <f t="shared" si="331"/>
        <v>2.6994138292199921</v>
      </c>
      <c r="O833" s="12">
        <f t="shared" si="332"/>
        <v>1.0989686788480373E-2</v>
      </c>
      <c r="P833">
        <v>0.37249643999999998</v>
      </c>
    </row>
    <row r="834" spans="1:16" x14ac:dyDescent="0.35">
      <c r="A834">
        <v>1988</v>
      </c>
      <c r="B834">
        <v>222</v>
      </c>
      <c r="C834" t="s">
        <v>320</v>
      </c>
      <c r="D834" t="s">
        <v>2633</v>
      </c>
      <c r="E834" t="s">
        <v>2243</v>
      </c>
      <c r="F834" t="s">
        <v>20</v>
      </c>
      <c r="G834" t="s">
        <v>11</v>
      </c>
      <c r="H834" t="s">
        <v>16</v>
      </c>
      <c r="I834">
        <v>2.12</v>
      </c>
      <c r="J834">
        <v>2.12</v>
      </c>
      <c r="K834">
        <v>1400</v>
      </c>
      <c r="L834">
        <v>2992.7952970000001</v>
      </c>
      <c r="M834">
        <f t="shared" si="330"/>
        <v>2968</v>
      </c>
      <c r="N834">
        <f t="shared" si="331"/>
        <v>24.795297000000119</v>
      </c>
      <c r="O834" s="12">
        <f t="shared" si="332"/>
        <v>8.354210579514864E-3</v>
      </c>
      <c r="P834">
        <v>4.4891929399999997</v>
      </c>
    </row>
    <row r="835" spans="1:16" x14ac:dyDescent="0.35">
      <c r="A835">
        <v>1994</v>
      </c>
      <c r="B835">
        <v>78</v>
      </c>
      <c r="C835" t="s">
        <v>804</v>
      </c>
      <c r="D835" t="s">
        <v>2629</v>
      </c>
      <c r="E835" t="s">
        <v>2249</v>
      </c>
      <c r="F835" t="s">
        <v>2242</v>
      </c>
      <c r="G835" t="s">
        <v>11</v>
      </c>
      <c r="H835" t="s">
        <v>16</v>
      </c>
      <c r="I835">
        <v>602</v>
      </c>
      <c r="J835">
        <v>602</v>
      </c>
      <c r="K835">
        <v>0.38355</v>
      </c>
      <c r="L835">
        <v>233.1067922</v>
      </c>
      <c r="M835">
        <f t="shared" si="330"/>
        <v>230.89709999999999</v>
      </c>
      <c r="N835">
        <f t="shared" si="331"/>
        <v>2.2096922000000063</v>
      </c>
      <c r="O835" s="12">
        <f t="shared" si="332"/>
        <v>9.5700301129810917E-3</v>
      </c>
      <c r="P835">
        <v>0.34966017999999999</v>
      </c>
    </row>
    <row r="836" spans="1:16" x14ac:dyDescent="0.35">
      <c r="A836">
        <v>1996</v>
      </c>
      <c r="B836">
        <v>78</v>
      </c>
      <c r="C836" t="s">
        <v>804</v>
      </c>
      <c r="D836" t="s">
        <v>2629</v>
      </c>
      <c r="E836" t="s">
        <v>2251</v>
      </c>
      <c r="F836" t="s">
        <v>2242</v>
      </c>
      <c r="G836" t="s">
        <v>11</v>
      </c>
      <c r="H836" t="s">
        <v>16</v>
      </c>
      <c r="I836">
        <v>2012</v>
      </c>
      <c r="J836">
        <v>2012</v>
      </c>
      <c r="K836">
        <v>0.38244</v>
      </c>
      <c r="L836">
        <v>776.57456950000005</v>
      </c>
      <c r="M836">
        <f t="shared" si="330"/>
        <v>769.46928000000003</v>
      </c>
      <c r="N836">
        <f t="shared" si="331"/>
        <v>7.1052895000000262</v>
      </c>
      <c r="O836" s="12">
        <f t="shared" si="332"/>
        <v>9.2340132149265602E-3</v>
      </c>
      <c r="P836">
        <v>1.1648618500000001</v>
      </c>
    </row>
    <row r="837" spans="1:16" x14ac:dyDescent="0.35">
      <c r="A837">
        <v>2000</v>
      </c>
      <c r="B837">
        <v>221</v>
      </c>
      <c r="C837" t="s">
        <v>589</v>
      </c>
      <c r="D837" t="s">
        <v>2630</v>
      </c>
      <c r="E837" t="s">
        <v>2255</v>
      </c>
      <c r="F837" t="s">
        <v>10</v>
      </c>
      <c r="G837" t="s">
        <v>11</v>
      </c>
      <c r="H837" t="s">
        <v>16</v>
      </c>
      <c r="I837">
        <v>4.6834499999999996E-3</v>
      </c>
      <c r="J837">
        <v>4.6834499999999996E-3</v>
      </c>
      <c r="K837">
        <v>42000</v>
      </c>
      <c r="L837">
        <v>198.5078168</v>
      </c>
      <c r="M837">
        <f t="shared" si="330"/>
        <v>196.70489999999998</v>
      </c>
      <c r="N837">
        <f t="shared" si="331"/>
        <v>1.8029168000000197</v>
      </c>
      <c r="O837" s="12">
        <f t="shared" si="332"/>
        <v>9.1655917061548541E-3</v>
      </c>
      <c r="P837">
        <v>0.29776172000000001</v>
      </c>
    </row>
    <row r="838" spans="1:16" x14ac:dyDescent="0.35">
      <c r="A838">
        <v>2006</v>
      </c>
      <c r="B838">
        <v>78</v>
      </c>
      <c r="C838" t="s">
        <v>804</v>
      </c>
      <c r="D838" t="s">
        <v>2629</v>
      </c>
      <c r="E838" t="s">
        <v>2261</v>
      </c>
      <c r="F838" t="s">
        <v>2242</v>
      </c>
      <c r="G838" t="s">
        <v>11</v>
      </c>
      <c r="H838" t="s">
        <v>16</v>
      </c>
      <c r="I838">
        <v>1000</v>
      </c>
      <c r="J838">
        <v>1000</v>
      </c>
      <c r="K838">
        <v>0.36549999999999999</v>
      </c>
      <c r="L838">
        <v>368.84652499999999</v>
      </c>
      <c r="M838">
        <f t="shared" si="330"/>
        <v>365.5</v>
      </c>
      <c r="N838">
        <f t="shared" si="331"/>
        <v>3.3465249999999855</v>
      </c>
      <c r="O838" s="12">
        <f t="shared" si="332"/>
        <v>9.1560191518467449E-3</v>
      </c>
      <c r="P838">
        <v>0.55326978000000004</v>
      </c>
    </row>
    <row r="839" spans="1:16" x14ac:dyDescent="0.35">
      <c r="A839">
        <v>2007</v>
      </c>
      <c r="B839">
        <v>78</v>
      </c>
      <c r="C839" t="s">
        <v>804</v>
      </c>
      <c r="D839" t="s">
        <v>2629</v>
      </c>
      <c r="E839" t="s">
        <v>2262</v>
      </c>
      <c r="F839" t="s">
        <v>2242</v>
      </c>
      <c r="G839" t="s">
        <v>11</v>
      </c>
      <c r="H839" t="s">
        <v>16</v>
      </c>
      <c r="I839">
        <v>1000</v>
      </c>
      <c r="J839">
        <v>1000</v>
      </c>
      <c r="K839">
        <v>0.37119999999999997</v>
      </c>
      <c r="L839">
        <v>374.56716399999999</v>
      </c>
      <c r="M839">
        <f t="shared" si="330"/>
        <v>371.2</v>
      </c>
      <c r="N839">
        <f t="shared" si="331"/>
        <v>3.3671640000000025</v>
      </c>
      <c r="O839" s="12">
        <f t="shared" si="332"/>
        <v>9.0710237068965579E-3</v>
      </c>
      <c r="P839">
        <v>0.56185072999999996</v>
      </c>
    </row>
    <row r="840" spans="1:16" x14ac:dyDescent="0.35">
      <c r="A840">
        <v>2008</v>
      </c>
      <c r="B840">
        <v>222</v>
      </c>
      <c r="C840" t="s">
        <v>320</v>
      </c>
      <c r="D840" t="s">
        <v>2633</v>
      </c>
      <c r="E840" t="s">
        <v>2263</v>
      </c>
      <c r="F840" t="s">
        <v>10</v>
      </c>
      <c r="G840" t="s">
        <v>11</v>
      </c>
      <c r="H840" t="s">
        <v>16</v>
      </c>
      <c r="I840">
        <v>6.5500000000000003E-2</v>
      </c>
      <c r="J840">
        <v>6.5500000000000003E-2</v>
      </c>
      <c r="K840">
        <v>44900</v>
      </c>
      <c r="L840">
        <v>2962.567818</v>
      </c>
      <c r="M840">
        <f t="shared" si="330"/>
        <v>2940.9500000000003</v>
      </c>
      <c r="N840">
        <f t="shared" si="331"/>
        <v>21.617817999999716</v>
      </c>
      <c r="O840" s="12">
        <f t="shared" si="332"/>
        <v>7.350624118056993E-3</v>
      </c>
      <c r="P840">
        <v>4.4438517199999996</v>
      </c>
    </row>
    <row r="841" spans="1:16" x14ac:dyDescent="0.35">
      <c r="A841">
        <v>2011</v>
      </c>
      <c r="B841">
        <v>1</v>
      </c>
      <c r="C841" t="s">
        <v>556</v>
      </c>
      <c r="D841" t="s">
        <v>2629</v>
      </c>
      <c r="E841" t="s">
        <v>2267</v>
      </c>
      <c r="F841" t="s">
        <v>10</v>
      </c>
      <c r="G841" t="s">
        <v>11</v>
      </c>
      <c r="H841" t="s">
        <v>16</v>
      </c>
      <c r="I841">
        <v>6.6000000000000003E-2</v>
      </c>
      <c r="J841">
        <v>6.6000000000000003E-2</v>
      </c>
      <c r="K841">
        <v>44370.523999999998</v>
      </c>
      <c r="L841">
        <v>2953.6445800000001</v>
      </c>
      <c r="M841">
        <f t="shared" si="330"/>
        <v>2928.4545840000001</v>
      </c>
      <c r="N841">
        <f t="shared" si="331"/>
        <v>25.189996000000065</v>
      </c>
      <c r="O841" s="12">
        <f t="shared" si="332"/>
        <v>8.6018052448649709E-3</v>
      </c>
      <c r="P841">
        <v>4.4304668600000001</v>
      </c>
    </row>
    <row r="842" spans="1:16" x14ac:dyDescent="0.35">
      <c r="A842">
        <v>2012</v>
      </c>
      <c r="B842">
        <v>83</v>
      </c>
      <c r="C842" t="s">
        <v>52</v>
      </c>
      <c r="D842" t="s">
        <v>2629</v>
      </c>
      <c r="E842" t="s">
        <v>2268</v>
      </c>
      <c r="F842" t="s">
        <v>10</v>
      </c>
      <c r="G842" t="s">
        <v>11</v>
      </c>
      <c r="H842" t="s">
        <v>16</v>
      </c>
      <c r="I842">
        <v>4.5017E-3</v>
      </c>
      <c r="J842">
        <v>4.5017E-3</v>
      </c>
      <c r="K842">
        <v>44252.042000000001</v>
      </c>
      <c r="L842">
        <v>201.0164446</v>
      </c>
      <c r="M842">
        <f t="shared" si="330"/>
        <v>199.2094174714</v>
      </c>
      <c r="N842">
        <f t="shared" si="331"/>
        <v>1.8070271285999979</v>
      </c>
      <c r="O842" s="12">
        <f t="shared" si="332"/>
        <v>9.0709924838740536E-3</v>
      </c>
      <c r="P842">
        <v>0.30152466</v>
      </c>
    </row>
    <row r="843" spans="1:16" x14ac:dyDescent="0.35">
      <c r="A843">
        <v>2014</v>
      </c>
      <c r="B843">
        <v>30</v>
      </c>
      <c r="C843" t="s">
        <v>1812</v>
      </c>
      <c r="D843" t="s">
        <v>2632</v>
      </c>
      <c r="E843" t="s">
        <v>2270</v>
      </c>
      <c r="F843" t="s">
        <v>2242</v>
      </c>
      <c r="G843" t="s">
        <v>11</v>
      </c>
      <c r="H843" t="s">
        <v>16</v>
      </c>
      <c r="I843">
        <v>7418</v>
      </c>
      <c r="J843">
        <v>7418</v>
      </c>
      <c r="K843">
        <v>0.36299999999999999</v>
      </c>
      <c r="L843">
        <v>2720.2237359999999</v>
      </c>
      <c r="M843">
        <f t="shared" si="330"/>
        <v>2692.7339999999999</v>
      </c>
      <c r="N843">
        <f t="shared" si="331"/>
        <v>27.489735999999994</v>
      </c>
      <c r="O843" s="12">
        <f t="shared" si="332"/>
        <v>1.0208856871863316E-2</v>
      </c>
      <c r="P843">
        <v>4.0803355999999997</v>
      </c>
    </row>
    <row r="844" spans="1:16" x14ac:dyDescent="0.35">
      <c r="A844">
        <v>2026</v>
      </c>
      <c r="B844">
        <v>30</v>
      </c>
      <c r="C844" t="s">
        <v>1812</v>
      </c>
      <c r="D844" t="s">
        <v>2632</v>
      </c>
      <c r="E844" t="s">
        <v>2283</v>
      </c>
      <c r="F844" t="s">
        <v>18</v>
      </c>
      <c r="G844" t="s">
        <v>11</v>
      </c>
      <c r="H844" t="s">
        <v>16</v>
      </c>
      <c r="I844">
        <v>12</v>
      </c>
      <c r="J844">
        <v>12</v>
      </c>
      <c r="K844">
        <v>18.239999999999998</v>
      </c>
      <c r="L844">
        <v>221.4474069</v>
      </c>
      <c r="M844">
        <f t="shared" si="330"/>
        <v>218.88</v>
      </c>
      <c r="N844">
        <f t="shared" si="331"/>
        <v>2.5674069000000088</v>
      </c>
      <c r="O844" s="12">
        <f t="shared" si="332"/>
        <v>1.172974643640355E-2</v>
      </c>
      <c r="P844">
        <v>0.33217110999999999</v>
      </c>
    </row>
    <row r="845" spans="1:16" x14ac:dyDescent="0.35">
      <c r="A845">
        <v>2029</v>
      </c>
      <c r="B845">
        <v>209</v>
      </c>
      <c r="C845" t="s">
        <v>2286</v>
      </c>
      <c r="D845" t="s">
        <v>2629</v>
      </c>
      <c r="E845" t="s">
        <v>2287</v>
      </c>
      <c r="F845" t="s">
        <v>2242</v>
      </c>
      <c r="G845" t="s">
        <v>11</v>
      </c>
      <c r="H845" t="s">
        <v>16</v>
      </c>
      <c r="I845">
        <v>578.99999997999998</v>
      </c>
      <c r="J845">
        <v>578.99999997999998</v>
      </c>
      <c r="K845">
        <v>0.34467999999999999</v>
      </c>
      <c r="L845">
        <v>203.0847369</v>
      </c>
      <c r="M845">
        <f t="shared" si="330"/>
        <v>199.56971999310639</v>
      </c>
      <c r="N845">
        <f t="shared" si="331"/>
        <v>3.5150169068936066</v>
      </c>
      <c r="O845" s="12">
        <f t="shared" si="332"/>
        <v>1.761297709399514E-2</v>
      </c>
      <c r="P845">
        <v>0.30462709999999998</v>
      </c>
    </row>
    <row r="846" spans="1:16" x14ac:dyDescent="0.35">
      <c r="A846">
        <v>2033</v>
      </c>
      <c r="B846">
        <v>165</v>
      </c>
      <c r="C846" t="s">
        <v>140</v>
      </c>
      <c r="D846" t="s">
        <v>2629</v>
      </c>
      <c r="E846" t="s">
        <v>2291</v>
      </c>
      <c r="F846" t="s">
        <v>59</v>
      </c>
      <c r="G846" t="s">
        <v>11</v>
      </c>
      <c r="H846" t="s">
        <v>16</v>
      </c>
      <c r="I846">
        <v>30000</v>
      </c>
      <c r="J846">
        <v>30000</v>
      </c>
      <c r="K846">
        <v>0.03</v>
      </c>
      <c r="L846">
        <v>915.19443000000001</v>
      </c>
      <c r="M846">
        <f t="shared" si="330"/>
        <v>900</v>
      </c>
      <c r="N846">
        <f t="shared" si="331"/>
        <v>15.194430000000011</v>
      </c>
      <c r="O846" s="12">
        <f t="shared" si="332"/>
        <v>1.6882700000000011E-2</v>
      </c>
      <c r="P846">
        <v>1.37279164</v>
      </c>
    </row>
    <row r="847" spans="1:16" x14ac:dyDescent="0.35">
      <c r="A847">
        <v>2034</v>
      </c>
      <c r="B847">
        <v>24</v>
      </c>
      <c r="C847" t="s">
        <v>697</v>
      </c>
      <c r="D847" t="s">
        <v>2632</v>
      </c>
      <c r="E847" t="s">
        <v>2292</v>
      </c>
      <c r="F847" t="s">
        <v>24</v>
      </c>
      <c r="G847" t="s">
        <v>11</v>
      </c>
      <c r="H847" t="s">
        <v>16</v>
      </c>
      <c r="I847">
        <v>40</v>
      </c>
      <c r="J847">
        <v>40</v>
      </c>
      <c r="K847">
        <v>5.4251029999999999E-2</v>
      </c>
      <c r="L847">
        <v>2.2060682900000002</v>
      </c>
      <c r="M847">
        <f t="shared" si="330"/>
        <v>2.1700412</v>
      </c>
      <c r="N847">
        <f t="shared" si="331"/>
        <v>3.602709000000015E-2</v>
      </c>
      <c r="O847" s="12">
        <f t="shared" si="332"/>
        <v>1.6602030413063195E-2</v>
      </c>
      <c r="P847">
        <v>3.3091000000000001E-3</v>
      </c>
    </row>
    <row r="848" spans="1:16" x14ac:dyDescent="0.35">
      <c r="A848">
        <v>2035</v>
      </c>
      <c r="B848">
        <v>24</v>
      </c>
      <c r="C848" t="s">
        <v>697</v>
      </c>
      <c r="D848" t="s">
        <v>2632</v>
      </c>
      <c r="E848" t="s">
        <v>2293</v>
      </c>
      <c r="F848" t="s">
        <v>24</v>
      </c>
      <c r="G848" t="s">
        <v>11</v>
      </c>
      <c r="H848" t="s">
        <v>16</v>
      </c>
      <c r="I848">
        <v>250</v>
      </c>
      <c r="J848">
        <v>250</v>
      </c>
      <c r="K848">
        <v>5.4251170000000001E-2</v>
      </c>
      <c r="L848">
        <v>13.786940080000001</v>
      </c>
      <c r="M848">
        <f t="shared" si="330"/>
        <v>13.5627925</v>
      </c>
      <c r="N848">
        <f t="shared" si="331"/>
        <v>0.22414758000000035</v>
      </c>
      <c r="O848" s="12">
        <f t="shared" si="332"/>
        <v>1.6526654079534162E-2</v>
      </c>
      <c r="P848">
        <v>2.068041E-2</v>
      </c>
    </row>
    <row r="849" spans="1:16" x14ac:dyDescent="0.35">
      <c r="A849">
        <v>2036</v>
      </c>
      <c r="B849">
        <v>28</v>
      </c>
      <c r="C849" t="s">
        <v>215</v>
      </c>
      <c r="D849" t="s">
        <v>2632</v>
      </c>
      <c r="E849" t="s">
        <v>2294</v>
      </c>
      <c r="F849" t="s">
        <v>10</v>
      </c>
      <c r="G849" t="s">
        <v>11</v>
      </c>
      <c r="H849" t="s">
        <v>16</v>
      </c>
      <c r="I849">
        <v>5.0000000000000001E-4</v>
      </c>
      <c r="J849">
        <v>5.0000000000000001E-4</v>
      </c>
      <c r="K849">
        <v>39000</v>
      </c>
      <c r="L849">
        <v>19.748633720000001</v>
      </c>
      <c r="M849">
        <f t="shared" si="330"/>
        <v>19.5</v>
      </c>
      <c r="N849">
        <f t="shared" si="331"/>
        <v>0.24863372000000084</v>
      </c>
      <c r="O849" s="12">
        <f t="shared" si="332"/>
        <v>1.2750447179487222E-2</v>
      </c>
      <c r="P849">
        <v>2.9622949999999999E-2</v>
      </c>
    </row>
    <row r="850" spans="1:16" x14ac:dyDescent="0.35">
      <c r="A850">
        <v>2037</v>
      </c>
      <c r="B850">
        <v>24</v>
      </c>
      <c r="C850" t="s">
        <v>697</v>
      </c>
      <c r="D850" t="s">
        <v>2632</v>
      </c>
      <c r="E850" t="s">
        <v>2295</v>
      </c>
      <c r="F850" t="s">
        <v>20</v>
      </c>
      <c r="G850" t="s">
        <v>11</v>
      </c>
      <c r="H850" t="s">
        <v>16</v>
      </c>
      <c r="I850">
        <v>0.61</v>
      </c>
      <c r="J850">
        <v>0.61</v>
      </c>
      <c r="K850">
        <v>1265.404</v>
      </c>
      <c r="L850">
        <v>784.6542862</v>
      </c>
      <c r="M850">
        <f t="shared" si="330"/>
        <v>771.89643999999998</v>
      </c>
      <c r="N850">
        <f t="shared" si="331"/>
        <v>12.757846200000017</v>
      </c>
      <c r="O850" s="12">
        <f t="shared" si="332"/>
        <v>1.6527924652690481E-2</v>
      </c>
      <c r="P850">
        <v>1.1769814199999999</v>
      </c>
    </row>
    <row r="851" spans="1:16" x14ac:dyDescent="0.35">
      <c r="A851">
        <v>2044</v>
      </c>
      <c r="B851">
        <v>119</v>
      </c>
      <c r="C851" t="s">
        <v>2302</v>
      </c>
      <c r="D851" t="s">
        <v>2633</v>
      </c>
      <c r="E851" t="s">
        <v>2303</v>
      </c>
      <c r="F851" t="s">
        <v>24</v>
      </c>
      <c r="G851" t="s">
        <v>11</v>
      </c>
      <c r="H851" t="s">
        <v>16</v>
      </c>
      <c r="I851">
        <v>4750</v>
      </c>
      <c r="J851">
        <v>4750</v>
      </c>
      <c r="K851">
        <v>0.05</v>
      </c>
      <c r="L851">
        <v>242.47242220000001</v>
      </c>
      <c r="M851">
        <f t="shared" si="330"/>
        <v>237.5</v>
      </c>
      <c r="N851">
        <f t="shared" si="331"/>
        <v>4.9724222000000111</v>
      </c>
      <c r="O851" s="12">
        <f t="shared" si="332"/>
        <v>2.0936514526315838E-2</v>
      </c>
      <c r="P851">
        <v>0.36370862999999998</v>
      </c>
    </row>
    <row r="852" spans="1:16" x14ac:dyDescent="0.35">
      <c r="A852">
        <v>2045</v>
      </c>
      <c r="B852">
        <v>30</v>
      </c>
      <c r="C852" t="s">
        <v>1812</v>
      </c>
      <c r="D852" t="s">
        <v>2632</v>
      </c>
      <c r="E852" t="s">
        <v>2304</v>
      </c>
      <c r="F852" t="s">
        <v>18</v>
      </c>
      <c r="G852" t="s">
        <v>11</v>
      </c>
      <c r="H852" t="s">
        <v>16</v>
      </c>
      <c r="I852">
        <v>46.25</v>
      </c>
      <c r="J852">
        <v>46.25</v>
      </c>
      <c r="K852">
        <v>18.78</v>
      </c>
      <c r="L852">
        <v>882.65815199999997</v>
      </c>
      <c r="M852">
        <f t="shared" si="330"/>
        <v>868.57500000000005</v>
      </c>
      <c r="N852">
        <f t="shared" si="331"/>
        <v>14.083151999999927</v>
      </c>
      <c r="O852" s="12">
        <f t="shared" si="332"/>
        <v>1.6214088593385634E-2</v>
      </c>
      <c r="P852">
        <v>1.32398722</v>
      </c>
    </row>
    <row r="853" spans="1:16" x14ac:dyDescent="0.35">
      <c r="A853">
        <v>2046</v>
      </c>
      <c r="B853">
        <v>30</v>
      </c>
      <c r="C853" t="s">
        <v>1812</v>
      </c>
      <c r="D853" t="s">
        <v>2632</v>
      </c>
      <c r="E853" t="s">
        <v>2305</v>
      </c>
      <c r="F853" t="s">
        <v>18</v>
      </c>
      <c r="G853" t="s">
        <v>11</v>
      </c>
      <c r="H853" t="s">
        <v>16</v>
      </c>
      <c r="I853">
        <v>26</v>
      </c>
      <c r="J853">
        <v>26</v>
      </c>
      <c r="K853">
        <v>18.690000000000001</v>
      </c>
      <c r="L853">
        <v>492.02802209999999</v>
      </c>
      <c r="M853">
        <f t="shared" si="330"/>
        <v>485.94000000000005</v>
      </c>
      <c r="N853">
        <f t="shared" si="331"/>
        <v>6.0880220999999324</v>
      </c>
      <c r="O853" s="12">
        <f t="shared" si="332"/>
        <v>1.2528341153228654E-2</v>
      </c>
      <c r="P853">
        <v>0.73804203000000002</v>
      </c>
    </row>
    <row r="854" spans="1:16" x14ac:dyDescent="0.35">
      <c r="A854">
        <v>2047</v>
      </c>
      <c r="B854">
        <v>30</v>
      </c>
      <c r="C854" t="s">
        <v>1812</v>
      </c>
      <c r="D854" t="s">
        <v>2632</v>
      </c>
      <c r="E854" t="s">
        <v>2306</v>
      </c>
      <c r="F854" t="s">
        <v>2242</v>
      </c>
      <c r="G854" t="s">
        <v>11</v>
      </c>
      <c r="H854" t="s">
        <v>16</v>
      </c>
      <c r="I854">
        <v>2800</v>
      </c>
      <c r="J854">
        <v>2800</v>
      </c>
      <c r="K854">
        <v>0.35599999999999998</v>
      </c>
      <c r="L854">
        <v>1013.965344</v>
      </c>
      <c r="M854">
        <f t="shared" si="330"/>
        <v>996.8</v>
      </c>
      <c r="N854">
        <f t="shared" si="331"/>
        <v>17.165344000000005</v>
      </c>
      <c r="O854" s="12">
        <f t="shared" si="332"/>
        <v>1.7220449438202251E-2</v>
      </c>
      <c r="P854">
        <v>1.5209480099999999</v>
      </c>
    </row>
    <row r="855" spans="1:16" x14ac:dyDescent="0.35">
      <c r="A855">
        <v>2048</v>
      </c>
      <c r="B855">
        <v>30</v>
      </c>
      <c r="C855" t="s">
        <v>1812</v>
      </c>
      <c r="D855" t="s">
        <v>2632</v>
      </c>
      <c r="E855" t="s">
        <v>2307</v>
      </c>
      <c r="F855" t="s">
        <v>18</v>
      </c>
      <c r="G855" t="s">
        <v>11</v>
      </c>
      <c r="H855" t="s">
        <v>16</v>
      </c>
      <c r="I855">
        <v>33.6</v>
      </c>
      <c r="J855">
        <v>33.6</v>
      </c>
      <c r="K855">
        <v>18.48</v>
      </c>
      <c r="L855">
        <v>630.16494520000003</v>
      </c>
      <c r="M855">
        <f t="shared" si="330"/>
        <v>620.928</v>
      </c>
      <c r="N855">
        <f t="shared" si="331"/>
        <v>9.2369452000000365</v>
      </c>
      <c r="O855" s="12">
        <f t="shared" si="332"/>
        <v>1.4876032647907707E-2</v>
      </c>
      <c r="P855">
        <v>0.94524741000000001</v>
      </c>
    </row>
    <row r="856" spans="1:16" x14ac:dyDescent="0.35">
      <c r="A856">
        <v>2052</v>
      </c>
      <c r="B856">
        <v>115</v>
      </c>
      <c r="C856" t="s">
        <v>88</v>
      </c>
      <c r="D856" t="s">
        <v>2629</v>
      </c>
      <c r="E856" t="s">
        <v>2311</v>
      </c>
      <c r="F856" t="s">
        <v>10</v>
      </c>
      <c r="G856" t="s">
        <v>11</v>
      </c>
      <c r="H856" t="s">
        <v>16</v>
      </c>
      <c r="I856">
        <v>2.3486800000000001E-3</v>
      </c>
      <c r="J856">
        <v>2.3486800000000001E-3</v>
      </c>
      <c r="K856">
        <v>41663.095999999998</v>
      </c>
      <c r="L856">
        <v>99.36285986</v>
      </c>
      <c r="M856">
        <f t="shared" si="330"/>
        <v>97.853280313279996</v>
      </c>
      <c r="N856">
        <f t="shared" si="331"/>
        <v>1.5095795467200048</v>
      </c>
      <c r="O856" s="12">
        <f t="shared" si="332"/>
        <v>1.5426969253223233E-2</v>
      </c>
      <c r="P856">
        <v>0.14904428</v>
      </c>
    </row>
    <row r="857" spans="1:16" x14ac:dyDescent="0.35">
      <c r="A857">
        <v>2055</v>
      </c>
      <c r="B857">
        <v>28</v>
      </c>
      <c r="C857" t="s">
        <v>215</v>
      </c>
      <c r="D857" t="s">
        <v>2632</v>
      </c>
      <c r="E857" t="s">
        <v>2314</v>
      </c>
      <c r="F857" t="s">
        <v>10</v>
      </c>
      <c r="G857" t="s">
        <v>11</v>
      </c>
      <c r="H857" t="s">
        <v>16</v>
      </c>
      <c r="I857">
        <v>4.4999999999999998E-2</v>
      </c>
      <c r="J857">
        <v>4.4999999999999998E-2</v>
      </c>
      <c r="K857">
        <v>41000</v>
      </c>
      <c r="L857">
        <v>1884.2089410000001</v>
      </c>
      <c r="M857">
        <f t="shared" si="330"/>
        <v>1845</v>
      </c>
      <c r="N857">
        <f t="shared" si="331"/>
        <v>39.208941000000095</v>
      </c>
      <c r="O857" s="12">
        <f t="shared" si="332"/>
        <v>2.1251458536585416E-2</v>
      </c>
      <c r="P857">
        <v>2.82631341</v>
      </c>
    </row>
    <row r="858" spans="1:16" x14ac:dyDescent="0.35">
      <c r="A858">
        <v>2062</v>
      </c>
      <c r="B858">
        <v>243</v>
      </c>
      <c r="C858" t="s">
        <v>2321</v>
      </c>
      <c r="D858" t="s">
        <v>2629</v>
      </c>
      <c r="E858" t="s">
        <v>2322</v>
      </c>
      <c r="F858" t="s">
        <v>20</v>
      </c>
      <c r="G858" t="s">
        <v>11</v>
      </c>
      <c r="H858" t="s">
        <v>16</v>
      </c>
      <c r="I858">
        <v>7.6999999999999999E-2</v>
      </c>
      <c r="J858">
        <v>7.6999999999999999E-2</v>
      </c>
      <c r="K858">
        <v>1240</v>
      </c>
      <c r="L858">
        <v>97.486475200000001</v>
      </c>
      <c r="M858">
        <f t="shared" si="330"/>
        <v>95.48</v>
      </c>
      <c r="N858">
        <f t="shared" si="331"/>
        <v>2.006475199999997</v>
      </c>
      <c r="O858" s="12">
        <f t="shared" si="332"/>
        <v>2.1014612484289871E-2</v>
      </c>
      <c r="P858">
        <v>0.14622971000000001</v>
      </c>
    </row>
    <row r="859" spans="1:16" x14ac:dyDescent="0.35">
      <c r="A859">
        <v>2063</v>
      </c>
      <c r="B859">
        <v>243</v>
      </c>
      <c r="C859" t="s">
        <v>2321</v>
      </c>
      <c r="D859" t="s">
        <v>2629</v>
      </c>
      <c r="E859" t="s">
        <v>2323</v>
      </c>
      <c r="F859" t="s">
        <v>10</v>
      </c>
      <c r="G859" t="s">
        <v>11</v>
      </c>
      <c r="H859" t="s">
        <v>16</v>
      </c>
      <c r="I859">
        <v>2.0587700000000001E-3</v>
      </c>
      <c r="J859">
        <v>2.0587700000000001E-3</v>
      </c>
      <c r="K859">
        <v>48500</v>
      </c>
      <c r="L859">
        <v>100.97420099999999</v>
      </c>
      <c r="M859">
        <f t="shared" si="330"/>
        <v>99.850345000000004</v>
      </c>
      <c r="N859">
        <f t="shared" si="331"/>
        <v>1.1238559999999893</v>
      </c>
      <c r="O859" s="12">
        <f t="shared" si="332"/>
        <v>1.1255404275268045E-2</v>
      </c>
      <c r="P859">
        <v>0.15146129999999999</v>
      </c>
    </row>
    <row r="860" spans="1:16" x14ac:dyDescent="0.35">
      <c r="A860">
        <v>2064</v>
      </c>
      <c r="B860">
        <v>243</v>
      </c>
      <c r="C860" t="s">
        <v>2321</v>
      </c>
      <c r="D860" t="s">
        <v>2629</v>
      </c>
      <c r="E860" t="s">
        <v>2324</v>
      </c>
      <c r="F860" t="s">
        <v>10</v>
      </c>
      <c r="G860" t="s">
        <v>11</v>
      </c>
      <c r="H860" t="s">
        <v>16</v>
      </c>
      <c r="I860">
        <v>2.0819499999999999E-3</v>
      </c>
      <c r="J860">
        <v>2.0819499999999999E-3</v>
      </c>
      <c r="K860">
        <v>47960</v>
      </c>
      <c r="L860">
        <v>100.9741764</v>
      </c>
      <c r="M860">
        <f t="shared" si="330"/>
        <v>99.850321999999991</v>
      </c>
      <c r="N860">
        <f t="shared" si="331"/>
        <v>1.1238544000000132</v>
      </c>
      <c r="O860" s="12">
        <f t="shared" si="332"/>
        <v>1.1255390843907477E-2</v>
      </c>
      <c r="P860">
        <v>0.15146125999999999</v>
      </c>
    </row>
    <row r="861" spans="1:16" x14ac:dyDescent="0.35">
      <c r="A861">
        <v>2066</v>
      </c>
      <c r="B861">
        <v>146</v>
      </c>
      <c r="C861" t="s">
        <v>1016</v>
      </c>
      <c r="D861" t="s">
        <v>2629</v>
      </c>
      <c r="E861" t="s">
        <v>2326</v>
      </c>
      <c r="F861" t="s">
        <v>20</v>
      </c>
      <c r="G861" t="s">
        <v>11</v>
      </c>
      <c r="H861" t="s">
        <v>16</v>
      </c>
      <c r="I861">
        <v>0.51</v>
      </c>
      <c r="J861">
        <v>0.51</v>
      </c>
      <c r="K861">
        <v>1580</v>
      </c>
      <c r="L861">
        <v>811.44414840000002</v>
      </c>
      <c r="M861">
        <f t="shared" si="330"/>
        <v>805.80000000000007</v>
      </c>
      <c r="N861">
        <f t="shared" si="331"/>
        <v>5.6441483999999491</v>
      </c>
      <c r="O861" s="12">
        <f t="shared" si="332"/>
        <v>7.0044035740877992E-3</v>
      </c>
      <c r="P861">
        <v>0</v>
      </c>
    </row>
    <row r="862" spans="1:16" x14ac:dyDescent="0.35">
      <c r="A862">
        <v>2068</v>
      </c>
      <c r="B862">
        <v>129</v>
      </c>
      <c r="C862" t="s">
        <v>556</v>
      </c>
      <c r="D862" t="s">
        <v>2629</v>
      </c>
      <c r="E862" t="s">
        <v>2328</v>
      </c>
      <c r="F862" t="s">
        <v>24</v>
      </c>
      <c r="G862" t="s">
        <v>11</v>
      </c>
      <c r="H862" t="s">
        <v>16</v>
      </c>
      <c r="I862">
        <v>3336.9969922999999</v>
      </c>
      <c r="J862">
        <v>3336.9969922999999</v>
      </c>
      <c r="K862">
        <v>5.9844359999999999E-2</v>
      </c>
      <c r="L862">
        <v>201.9481222</v>
      </c>
      <c r="M862">
        <f t="shared" si="330"/>
        <v>199.70044932611842</v>
      </c>
      <c r="N862">
        <f t="shared" si="331"/>
        <v>2.2476728738815837</v>
      </c>
      <c r="O862" s="12">
        <f t="shared" si="332"/>
        <v>1.1255221915955975E-2</v>
      </c>
      <c r="P862">
        <v>0.30292217999999999</v>
      </c>
    </row>
    <row r="863" spans="1:16" hidden="1" x14ac:dyDescent="0.35">
      <c r="A863">
        <v>2071</v>
      </c>
      <c r="B863">
        <v>94</v>
      </c>
      <c r="C863" t="s">
        <v>827</v>
      </c>
      <c r="D863" t="s">
        <v>2628</v>
      </c>
      <c r="E863" t="s">
        <v>2331</v>
      </c>
      <c r="F863" t="s">
        <v>2332</v>
      </c>
      <c r="G863" t="s">
        <v>11</v>
      </c>
      <c r="H863" t="s">
        <v>16</v>
      </c>
      <c r="I863">
        <v>11</v>
      </c>
      <c r="J863">
        <v>11</v>
      </c>
      <c r="K863">
        <v>2.9199999999999999E-3</v>
      </c>
      <c r="L863">
        <v>3.197067E-2</v>
      </c>
      <c r="M863">
        <v>3.2119999999999996E-2</v>
      </c>
      <c r="N863">
        <v>-1.4932999999999613E-4</v>
      </c>
      <c r="O863" s="1">
        <v>-4.6491282689911633E-3</v>
      </c>
      <c r="P863">
        <v>4.795E-5</v>
      </c>
    </row>
    <row r="864" spans="1:16" x14ac:dyDescent="0.35">
      <c r="A864">
        <v>2072</v>
      </c>
      <c r="B864">
        <v>36</v>
      </c>
      <c r="C864" t="s">
        <v>694</v>
      </c>
      <c r="D864" t="s">
        <v>2629</v>
      </c>
      <c r="E864" t="s">
        <v>2333</v>
      </c>
      <c r="F864" t="s">
        <v>493</v>
      </c>
      <c r="G864" t="s">
        <v>11</v>
      </c>
      <c r="H864" t="s">
        <v>16</v>
      </c>
      <c r="I864">
        <v>4733.6402803199999</v>
      </c>
      <c r="J864">
        <v>4733.6402803199999</v>
      </c>
      <c r="K864">
        <v>6.7499999999999999E-3</v>
      </c>
      <c r="L864">
        <v>32.297826440000001</v>
      </c>
      <c r="M864">
        <f t="shared" ref="M864:M867" si="333">I864*K864</f>
        <v>31.952071892159999</v>
      </c>
      <c r="N864">
        <f t="shared" ref="N864:N867" si="334">L864-M864</f>
        <v>0.34575454784000215</v>
      </c>
      <c r="O864" s="12">
        <f t="shared" ref="O864:O867" si="335">IFERROR(N864/M864, 0)</f>
        <v>1.0821036864430663E-2</v>
      </c>
      <c r="P864">
        <v>4.844673E-2</v>
      </c>
    </row>
    <row r="865" spans="1:16" x14ac:dyDescent="0.35">
      <c r="A865">
        <v>2073</v>
      </c>
      <c r="B865">
        <v>36</v>
      </c>
      <c r="C865" t="s">
        <v>694</v>
      </c>
      <c r="D865" t="s">
        <v>2629</v>
      </c>
      <c r="E865" t="s">
        <v>2334</v>
      </c>
      <c r="F865" t="s">
        <v>24</v>
      </c>
      <c r="G865" t="s">
        <v>11</v>
      </c>
      <c r="H865" t="s">
        <v>16</v>
      </c>
      <c r="I865">
        <v>14570.0282226</v>
      </c>
      <c r="J865">
        <v>14570.0282226</v>
      </c>
      <c r="K865">
        <v>6.5790000000000001E-2</v>
      </c>
      <c r="L865">
        <v>963.1556223</v>
      </c>
      <c r="M865">
        <f t="shared" si="333"/>
        <v>958.56215676485397</v>
      </c>
      <c r="N865">
        <f t="shared" si="334"/>
        <v>4.5934655351460378</v>
      </c>
      <c r="O865" s="12">
        <f t="shared" si="335"/>
        <v>4.792037222342449E-3</v>
      </c>
      <c r="P865">
        <v>1.4447334300000001</v>
      </c>
    </row>
    <row r="866" spans="1:16" x14ac:dyDescent="0.35">
      <c r="A866">
        <v>2078</v>
      </c>
      <c r="B866">
        <v>215</v>
      </c>
      <c r="C866" t="s">
        <v>177</v>
      </c>
      <c r="D866" t="s">
        <v>2633</v>
      </c>
      <c r="E866" t="s">
        <v>2339</v>
      </c>
      <c r="F866" t="s">
        <v>15</v>
      </c>
      <c r="G866" t="s">
        <v>11</v>
      </c>
      <c r="H866" t="s">
        <v>16</v>
      </c>
      <c r="I866">
        <v>410</v>
      </c>
      <c r="J866">
        <v>410</v>
      </c>
      <c r="K866">
        <v>0.42299999999999999</v>
      </c>
      <c r="L866">
        <v>176.0593767</v>
      </c>
      <c r="M866">
        <f t="shared" si="333"/>
        <v>173.43</v>
      </c>
      <c r="N866">
        <f t="shared" si="334"/>
        <v>2.6293766999999946</v>
      </c>
      <c r="O866" s="12">
        <f t="shared" si="335"/>
        <v>1.5161025774087497E-2</v>
      </c>
      <c r="P866">
        <v>0.26408905999999999</v>
      </c>
    </row>
    <row r="867" spans="1:16" x14ac:dyDescent="0.35">
      <c r="A867">
        <v>2086</v>
      </c>
      <c r="B867">
        <v>215</v>
      </c>
      <c r="C867" t="s">
        <v>177</v>
      </c>
      <c r="D867" t="s">
        <v>2633</v>
      </c>
      <c r="E867" t="s">
        <v>2347</v>
      </c>
      <c r="F867" t="s">
        <v>393</v>
      </c>
      <c r="G867" t="s">
        <v>11</v>
      </c>
      <c r="H867" t="s">
        <v>16</v>
      </c>
      <c r="I867">
        <v>2.5</v>
      </c>
      <c r="J867">
        <v>2.5</v>
      </c>
      <c r="K867">
        <v>718</v>
      </c>
      <c r="L867">
        <v>1822.264909</v>
      </c>
      <c r="M867">
        <f t="shared" si="333"/>
        <v>1795</v>
      </c>
      <c r="N867">
        <f t="shared" si="334"/>
        <v>27.264908999999989</v>
      </c>
      <c r="O867" s="12">
        <f t="shared" si="335"/>
        <v>1.5189364345403893E-2</v>
      </c>
      <c r="P867">
        <v>2.7333973500000002</v>
      </c>
    </row>
    <row r="868" spans="1:16" hidden="1" x14ac:dyDescent="0.35">
      <c r="A868">
        <v>2087</v>
      </c>
      <c r="B868">
        <v>212</v>
      </c>
      <c r="C868" t="s">
        <v>2348</v>
      </c>
      <c r="D868" t="s">
        <v>2629</v>
      </c>
      <c r="E868" t="s">
        <v>2349</v>
      </c>
      <c r="F868" t="s">
        <v>1028</v>
      </c>
      <c r="G868" t="s">
        <v>11</v>
      </c>
      <c r="H868" t="s">
        <v>16</v>
      </c>
      <c r="I868">
        <v>2170.67444316</v>
      </c>
      <c r="J868">
        <v>2170.67444316</v>
      </c>
      <c r="K868">
        <v>3.495972E-2</v>
      </c>
      <c r="L868">
        <v>75.365230580000002</v>
      </c>
      <c r="M868">
        <v>75.886170744029513</v>
      </c>
      <c r="N868">
        <v>-0.52094016402951127</v>
      </c>
      <c r="O868" s="1">
        <v>-6.8647575562441618E-3</v>
      </c>
      <c r="P868">
        <v>0.11304784</v>
      </c>
    </row>
    <row r="869" spans="1:16" x14ac:dyDescent="0.35">
      <c r="A869">
        <v>2088</v>
      </c>
      <c r="B869">
        <v>56</v>
      </c>
      <c r="C869" t="s">
        <v>2122</v>
      </c>
      <c r="D869" t="s">
        <v>2633</v>
      </c>
      <c r="E869" t="s">
        <v>2350</v>
      </c>
      <c r="F869" t="s">
        <v>20</v>
      </c>
      <c r="G869" t="s">
        <v>11</v>
      </c>
      <c r="H869" t="s">
        <v>16</v>
      </c>
      <c r="I869">
        <v>0.5</v>
      </c>
      <c r="J869">
        <v>0.5</v>
      </c>
      <c r="K869">
        <v>1639.5920000000001</v>
      </c>
      <c r="L869">
        <v>832.24925410000003</v>
      </c>
      <c r="M869">
        <f t="shared" ref="M869:M873" si="336">I869*K869</f>
        <v>819.79600000000005</v>
      </c>
      <c r="N869">
        <f t="shared" ref="N869:N873" si="337">L869-M869</f>
        <v>12.453254099999981</v>
      </c>
      <c r="O869" s="12">
        <f t="shared" ref="O869:O873" si="338">IFERROR(N869/M869, 0)</f>
        <v>1.5190674387286569E-2</v>
      </c>
      <c r="P869">
        <v>1.2483738799999999</v>
      </c>
    </row>
    <row r="870" spans="1:16" x14ac:dyDescent="0.35">
      <c r="A870">
        <v>2089</v>
      </c>
      <c r="B870">
        <v>56</v>
      </c>
      <c r="C870" t="s">
        <v>2122</v>
      </c>
      <c r="D870" t="s">
        <v>2633</v>
      </c>
      <c r="E870" t="s">
        <v>2351</v>
      </c>
      <c r="F870" t="s">
        <v>10</v>
      </c>
      <c r="G870" t="s">
        <v>11</v>
      </c>
      <c r="H870" t="s">
        <v>16</v>
      </c>
      <c r="I870">
        <v>0.06</v>
      </c>
      <c r="J870">
        <v>0.06</v>
      </c>
      <c r="K870">
        <v>51515.485999999997</v>
      </c>
      <c r="L870">
        <v>3135.5541520000002</v>
      </c>
      <c r="M870">
        <f t="shared" si="336"/>
        <v>3090.9291599999997</v>
      </c>
      <c r="N870">
        <f t="shared" si="337"/>
        <v>44.624992000000475</v>
      </c>
      <c r="O870" s="12">
        <f t="shared" si="338"/>
        <v>1.4437403670552088E-2</v>
      </c>
      <c r="P870">
        <v>4.7033312199999999</v>
      </c>
    </row>
    <row r="871" spans="1:16" x14ac:dyDescent="0.35">
      <c r="A871">
        <v>2090</v>
      </c>
      <c r="B871">
        <v>212</v>
      </c>
      <c r="C871" t="s">
        <v>2348</v>
      </c>
      <c r="D871" t="s">
        <v>2629</v>
      </c>
      <c r="E871" t="s">
        <v>2352</v>
      </c>
      <c r="F871" t="s">
        <v>41</v>
      </c>
      <c r="G871" t="s">
        <v>11</v>
      </c>
      <c r="H871" t="s">
        <v>16</v>
      </c>
      <c r="I871">
        <v>76</v>
      </c>
      <c r="J871">
        <v>76</v>
      </c>
      <c r="K871">
        <v>1.2736700000000001</v>
      </c>
      <c r="L871">
        <v>98.268881710000002</v>
      </c>
      <c r="M871">
        <f t="shared" si="336"/>
        <v>96.79892000000001</v>
      </c>
      <c r="N871">
        <f t="shared" si="337"/>
        <v>1.4699617099999926</v>
      </c>
      <c r="O871" s="12">
        <f t="shared" si="338"/>
        <v>1.5185724282874152E-2</v>
      </c>
      <c r="P871">
        <v>0.14740331000000001</v>
      </c>
    </row>
    <row r="872" spans="1:16" x14ac:dyDescent="0.35">
      <c r="A872">
        <v>2095</v>
      </c>
      <c r="B872">
        <v>28</v>
      </c>
      <c r="C872" t="s">
        <v>215</v>
      </c>
      <c r="D872" t="s">
        <v>2632</v>
      </c>
      <c r="E872" t="s">
        <v>2357</v>
      </c>
      <c r="F872" t="s">
        <v>10</v>
      </c>
      <c r="G872" t="s">
        <v>11</v>
      </c>
      <c r="H872" t="s">
        <v>16</v>
      </c>
      <c r="I872">
        <v>4.4999999999999998E-2</v>
      </c>
      <c r="J872">
        <v>4.4999999999999998E-2</v>
      </c>
      <c r="K872">
        <v>49500</v>
      </c>
      <c r="L872">
        <v>2252.5713730000002</v>
      </c>
      <c r="M872">
        <f t="shared" si="336"/>
        <v>2227.5</v>
      </c>
      <c r="N872">
        <f t="shared" si="337"/>
        <v>25.071373000000222</v>
      </c>
      <c r="O872" s="12">
        <f t="shared" si="338"/>
        <v>1.125538630751974E-2</v>
      </c>
      <c r="P872">
        <v>3.3788570400000002</v>
      </c>
    </row>
    <row r="873" spans="1:16" x14ac:dyDescent="0.35">
      <c r="A873">
        <v>2096</v>
      </c>
      <c r="B873">
        <v>214</v>
      </c>
      <c r="C873" t="s">
        <v>261</v>
      </c>
      <c r="D873" t="s">
        <v>2628</v>
      </c>
      <c r="E873" t="s">
        <v>2358</v>
      </c>
      <c r="F873" t="s">
        <v>15</v>
      </c>
      <c r="G873" t="s">
        <v>11</v>
      </c>
      <c r="H873" t="s">
        <v>16</v>
      </c>
      <c r="I873">
        <v>970</v>
      </c>
      <c r="J873">
        <v>970</v>
      </c>
      <c r="K873">
        <v>0.40649999999999997</v>
      </c>
      <c r="L873">
        <v>400.29136469999997</v>
      </c>
      <c r="M873">
        <f t="shared" si="336"/>
        <v>394.30499999999995</v>
      </c>
      <c r="N873">
        <f t="shared" si="337"/>
        <v>5.9863647000000242</v>
      </c>
      <c r="O873" s="12">
        <f t="shared" si="338"/>
        <v>1.518206642066427E-2</v>
      </c>
      <c r="P873">
        <v>0.60043703999999998</v>
      </c>
    </row>
    <row r="874" spans="1:16" hidden="1" x14ac:dyDescent="0.35">
      <c r="A874">
        <v>2097</v>
      </c>
      <c r="B874">
        <v>245</v>
      </c>
      <c r="C874" t="s">
        <v>8</v>
      </c>
      <c r="D874" t="s">
        <v>2633</v>
      </c>
      <c r="E874" t="s">
        <v>2359</v>
      </c>
      <c r="F874" t="s">
        <v>10</v>
      </c>
      <c r="G874" t="s">
        <v>11</v>
      </c>
      <c r="H874" t="s">
        <v>16</v>
      </c>
      <c r="I874">
        <v>0.5</v>
      </c>
      <c r="J874">
        <v>0.5</v>
      </c>
      <c r="K874">
        <v>49300</v>
      </c>
      <c r="L874">
        <v>24649.999599999999</v>
      </c>
      <c r="M874">
        <v>24650</v>
      </c>
      <c r="N874">
        <v>-4.0000000080908649E-4</v>
      </c>
      <c r="O874" s="1">
        <v>-1.6227180560206347E-8</v>
      </c>
      <c r="P874">
        <v>0</v>
      </c>
    </row>
    <row r="875" spans="1:16" hidden="1" x14ac:dyDescent="0.35">
      <c r="A875">
        <v>2098</v>
      </c>
      <c r="B875">
        <v>245</v>
      </c>
      <c r="C875" t="s">
        <v>8</v>
      </c>
      <c r="D875" t="s">
        <v>2633</v>
      </c>
      <c r="E875" t="s">
        <v>2360</v>
      </c>
      <c r="F875" t="s">
        <v>10</v>
      </c>
      <c r="G875" t="s">
        <v>11</v>
      </c>
      <c r="H875" t="s">
        <v>16</v>
      </c>
      <c r="I875">
        <v>0.3</v>
      </c>
      <c r="J875">
        <v>0.3</v>
      </c>
      <c r="K875">
        <v>49500</v>
      </c>
      <c r="L875">
        <v>14849.99963</v>
      </c>
      <c r="M875">
        <v>14850</v>
      </c>
      <c r="N875">
        <v>-3.6999999974796083E-4</v>
      </c>
      <c r="O875" s="1">
        <v>-2.491582489885258E-8</v>
      </c>
      <c r="P875">
        <v>0</v>
      </c>
    </row>
    <row r="876" spans="1:16" hidden="1" x14ac:dyDescent="0.35">
      <c r="A876">
        <v>2099</v>
      </c>
      <c r="B876">
        <v>245</v>
      </c>
      <c r="C876" t="s">
        <v>8</v>
      </c>
      <c r="D876" t="s">
        <v>2633</v>
      </c>
      <c r="E876" t="s">
        <v>2361</v>
      </c>
      <c r="F876" t="s">
        <v>10</v>
      </c>
      <c r="G876" t="s">
        <v>11</v>
      </c>
      <c r="H876" t="s">
        <v>16</v>
      </c>
      <c r="I876">
        <v>0.5</v>
      </c>
      <c r="J876">
        <v>0.5</v>
      </c>
      <c r="K876">
        <v>45000</v>
      </c>
      <c r="L876">
        <v>22499.999790000002</v>
      </c>
      <c r="M876">
        <v>22500</v>
      </c>
      <c r="N876">
        <v>-2.0999999833293259E-4</v>
      </c>
      <c r="O876" s="1">
        <v>-9.3333332592414482E-9</v>
      </c>
      <c r="P876">
        <v>0</v>
      </c>
    </row>
    <row r="877" spans="1:16" x14ac:dyDescent="0.35">
      <c r="A877">
        <v>2100</v>
      </c>
      <c r="B877">
        <v>203</v>
      </c>
      <c r="C877" t="s">
        <v>700</v>
      </c>
      <c r="D877" t="s">
        <v>2632</v>
      </c>
      <c r="E877" t="s">
        <v>2362</v>
      </c>
      <c r="F877" t="s">
        <v>15</v>
      </c>
      <c r="G877" t="s">
        <v>11</v>
      </c>
      <c r="H877" t="s">
        <v>16</v>
      </c>
      <c r="I877">
        <v>10000</v>
      </c>
      <c r="J877">
        <v>10000</v>
      </c>
      <c r="K877">
        <v>0.39700000000000002</v>
      </c>
      <c r="L877">
        <v>4014.61456</v>
      </c>
      <c r="M877">
        <f t="shared" ref="M877:M885" si="339">I877*K877</f>
        <v>3970</v>
      </c>
      <c r="N877">
        <f t="shared" ref="N877:N885" si="340">L877-M877</f>
        <v>44.614559999999983</v>
      </c>
      <c r="O877" s="12">
        <f t="shared" ref="O877:O885" si="341">IFERROR(N877/M877, 0)</f>
        <v>1.1237924433249367E-2</v>
      </c>
      <c r="P877">
        <v>6.0219218400000001</v>
      </c>
    </row>
    <row r="878" spans="1:16" x14ac:dyDescent="0.35">
      <c r="A878">
        <v>2101</v>
      </c>
      <c r="B878">
        <v>18</v>
      </c>
      <c r="C878" t="s">
        <v>50</v>
      </c>
      <c r="D878" t="s">
        <v>2633</v>
      </c>
      <c r="E878" t="s">
        <v>2363</v>
      </c>
      <c r="F878" t="s">
        <v>24</v>
      </c>
      <c r="G878" t="s">
        <v>11</v>
      </c>
      <c r="H878" t="s">
        <v>16</v>
      </c>
      <c r="I878">
        <v>20000</v>
      </c>
      <c r="J878">
        <v>20000</v>
      </c>
      <c r="K878">
        <v>6.4500000000000002E-2</v>
      </c>
      <c r="L878">
        <v>1309.8146260000001</v>
      </c>
      <c r="M878">
        <f t="shared" si="339"/>
        <v>1290</v>
      </c>
      <c r="N878">
        <f t="shared" si="340"/>
        <v>19.814626000000089</v>
      </c>
      <c r="O878" s="12">
        <f t="shared" si="341"/>
        <v>1.5360175193798519E-2</v>
      </c>
      <c r="P878">
        <v>1.9647219300000001</v>
      </c>
    </row>
    <row r="879" spans="1:16" x14ac:dyDescent="0.35">
      <c r="A879">
        <v>2104</v>
      </c>
      <c r="B879">
        <v>94</v>
      </c>
      <c r="C879" t="s">
        <v>827</v>
      </c>
      <c r="D879" t="s">
        <v>2628</v>
      </c>
      <c r="E879" t="s">
        <v>2366</v>
      </c>
      <c r="F879" t="s">
        <v>10</v>
      </c>
      <c r="G879" t="s">
        <v>11</v>
      </c>
      <c r="H879" t="s">
        <v>16</v>
      </c>
      <c r="I879">
        <v>0.13</v>
      </c>
      <c r="J879">
        <v>0.13</v>
      </c>
      <c r="K879">
        <v>49520</v>
      </c>
      <c r="L879">
        <v>6537.9260999999997</v>
      </c>
      <c r="M879">
        <f t="shared" si="339"/>
        <v>6437.6</v>
      </c>
      <c r="N879">
        <f t="shared" si="340"/>
        <v>100.32609999999931</v>
      </c>
      <c r="O879" s="12">
        <f t="shared" si="341"/>
        <v>1.5584394805517477E-2</v>
      </c>
      <c r="P879">
        <v>9.8068891499999999</v>
      </c>
    </row>
    <row r="880" spans="1:16" x14ac:dyDescent="0.35">
      <c r="A880">
        <v>2105</v>
      </c>
      <c r="B880">
        <v>94</v>
      </c>
      <c r="C880" t="s">
        <v>827</v>
      </c>
      <c r="D880" t="s">
        <v>2628</v>
      </c>
      <c r="E880" t="s">
        <v>2367</v>
      </c>
      <c r="F880" t="s">
        <v>20</v>
      </c>
      <c r="G880" t="s">
        <v>11</v>
      </c>
      <c r="H880" t="s">
        <v>16</v>
      </c>
      <c r="I880">
        <v>15</v>
      </c>
      <c r="J880">
        <v>15</v>
      </c>
      <c r="K880">
        <v>1507</v>
      </c>
      <c r="L880">
        <v>22953.86649</v>
      </c>
      <c r="M880">
        <f t="shared" si="339"/>
        <v>22605</v>
      </c>
      <c r="N880">
        <f t="shared" si="340"/>
        <v>348.86649000000034</v>
      </c>
      <c r="O880" s="12">
        <f t="shared" si="341"/>
        <v>1.5433155938951575E-2</v>
      </c>
      <c r="P880">
        <v>34.430799700000001</v>
      </c>
    </row>
    <row r="881" spans="1:16" x14ac:dyDescent="0.35">
      <c r="A881">
        <v>2106</v>
      </c>
      <c r="B881">
        <v>94</v>
      </c>
      <c r="C881" t="s">
        <v>827</v>
      </c>
      <c r="D881" t="s">
        <v>2628</v>
      </c>
      <c r="E881" t="s">
        <v>2368</v>
      </c>
      <c r="F881" t="s">
        <v>15</v>
      </c>
      <c r="G881" t="s">
        <v>11</v>
      </c>
      <c r="H881" t="s">
        <v>16</v>
      </c>
      <c r="I881">
        <v>11000</v>
      </c>
      <c r="J881">
        <v>11000</v>
      </c>
      <c r="K881">
        <v>0.378</v>
      </c>
      <c r="L881">
        <v>4222.7906160000002</v>
      </c>
      <c r="M881">
        <f t="shared" si="339"/>
        <v>4158</v>
      </c>
      <c r="N881">
        <f t="shared" si="340"/>
        <v>64.790616000000227</v>
      </c>
      <c r="O881" s="12">
        <f t="shared" si="341"/>
        <v>1.5582158730158785E-2</v>
      </c>
      <c r="P881">
        <v>6.3341859200000004</v>
      </c>
    </row>
    <row r="882" spans="1:16" x14ac:dyDescent="0.35">
      <c r="A882">
        <v>2107</v>
      </c>
      <c r="B882">
        <v>94</v>
      </c>
      <c r="C882" t="s">
        <v>827</v>
      </c>
      <c r="D882" t="s">
        <v>2628</v>
      </c>
      <c r="E882" t="s">
        <v>2369</v>
      </c>
      <c r="F882" t="s">
        <v>20</v>
      </c>
      <c r="G882" t="s">
        <v>11</v>
      </c>
      <c r="H882" t="s">
        <v>16</v>
      </c>
      <c r="I882">
        <v>4</v>
      </c>
      <c r="J882">
        <v>4</v>
      </c>
      <c r="K882">
        <v>1515.15</v>
      </c>
      <c r="L882">
        <v>6155.0458330000001</v>
      </c>
      <c r="M882">
        <f t="shared" si="339"/>
        <v>6060.6</v>
      </c>
      <c r="N882">
        <f t="shared" si="340"/>
        <v>94.445832999999766</v>
      </c>
      <c r="O882" s="12">
        <f t="shared" si="341"/>
        <v>1.558357802857799E-2</v>
      </c>
      <c r="P882">
        <v>9.2325687300000006</v>
      </c>
    </row>
    <row r="883" spans="1:16" x14ac:dyDescent="0.35">
      <c r="A883">
        <v>2108</v>
      </c>
      <c r="B883">
        <v>33</v>
      </c>
      <c r="C883" t="s">
        <v>33</v>
      </c>
      <c r="D883" t="s">
        <v>2633</v>
      </c>
      <c r="E883" t="s">
        <v>2370</v>
      </c>
      <c r="F883" t="s">
        <v>10</v>
      </c>
      <c r="G883" t="s">
        <v>11</v>
      </c>
      <c r="H883" t="s">
        <v>16</v>
      </c>
      <c r="I883">
        <v>3.7392599999999999E-3</v>
      </c>
      <c r="J883">
        <v>3.7392599999999999E-3</v>
      </c>
      <c r="K883">
        <v>50701.444000000003</v>
      </c>
      <c r="L883">
        <v>192.54046399999999</v>
      </c>
      <c r="M883">
        <f t="shared" si="339"/>
        <v>189.58588149144001</v>
      </c>
      <c r="N883">
        <f t="shared" si="340"/>
        <v>2.9545825085599802</v>
      </c>
      <c r="O883" s="12">
        <f t="shared" si="341"/>
        <v>1.5584401566808563E-2</v>
      </c>
      <c r="P883">
        <v>0.28881068999999998</v>
      </c>
    </row>
    <row r="884" spans="1:16" x14ac:dyDescent="0.35">
      <c r="A884">
        <v>2111</v>
      </c>
      <c r="B884">
        <v>33</v>
      </c>
      <c r="C884" t="s">
        <v>33</v>
      </c>
      <c r="D884" t="s">
        <v>2633</v>
      </c>
      <c r="E884" t="s">
        <v>2373</v>
      </c>
      <c r="F884" t="s">
        <v>10</v>
      </c>
      <c r="G884" t="s">
        <v>11</v>
      </c>
      <c r="H884" t="s">
        <v>16</v>
      </c>
      <c r="I884">
        <v>3.7308799999999998E-3</v>
      </c>
      <c r="J884">
        <v>3.7308799999999998E-3</v>
      </c>
      <c r="K884">
        <v>50850</v>
      </c>
      <c r="L884">
        <v>192.641874</v>
      </c>
      <c r="M884">
        <f t="shared" si="339"/>
        <v>189.715248</v>
      </c>
      <c r="N884">
        <f t="shared" si="340"/>
        <v>2.9266259999999988</v>
      </c>
      <c r="O884" s="12">
        <f t="shared" si="341"/>
        <v>1.5426414222645925E-2</v>
      </c>
      <c r="P884">
        <v>0.28896281000000001</v>
      </c>
    </row>
    <row r="885" spans="1:16" x14ac:dyDescent="0.35">
      <c r="A885">
        <v>2128</v>
      </c>
      <c r="B885">
        <v>129</v>
      </c>
      <c r="C885" t="s">
        <v>556</v>
      </c>
      <c r="D885" t="s">
        <v>2629</v>
      </c>
      <c r="E885" t="s">
        <v>2391</v>
      </c>
      <c r="F885" t="s">
        <v>10</v>
      </c>
      <c r="G885" t="s">
        <v>11</v>
      </c>
      <c r="H885" t="s">
        <v>16</v>
      </c>
      <c r="I885">
        <v>2.04602E-3</v>
      </c>
      <c r="J885">
        <v>2.04602E-3</v>
      </c>
      <c r="K885">
        <v>51242.311000000002</v>
      </c>
      <c r="L885">
        <v>106.54864430000001</v>
      </c>
      <c r="M885">
        <f t="shared" si="339"/>
        <v>104.84279315222</v>
      </c>
      <c r="N885">
        <f t="shared" si="340"/>
        <v>1.7058511477800096</v>
      </c>
      <c r="O885" s="12">
        <f t="shared" si="341"/>
        <v>1.6270561823961565E-2</v>
      </c>
      <c r="P885">
        <v>0.15982295999999999</v>
      </c>
    </row>
    <row r="886" spans="1:16" hidden="1" x14ac:dyDescent="0.35">
      <c r="A886">
        <v>2129</v>
      </c>
      <c r="B886">
        <v>147</v>
      </c>
      <c r="C886" t="s">
        <v>796</v>
      </c>
      <c r="D886" t="s">
        <v>2632</v>
      </c>
      <c r="E886" t="s">
        <v>2392</v>
      </c>
      <c r="F886" t="s">
        <v>575</v>
      </c>
      <c r="G886" t="s">
        <v>11</v>
      </c>
      <c r="H886" t="s">
        <v>16</v>
      </c>
      <c r="I886">
        <v>10000</v>
      </c>
      <c r="J886">
        <v>10000</v>
      </c>
      <c r="K886">
        <v>4.8000000000000001E-5</v>
      </c>
      <c r="L886">
        <v>0.47999998999999999</v>
      </c>
      <c r="M886">
        <v>0.48000000000000004</v>
      </c>
      <c r="N886">
        <v>-1.0000000050247593E-8</v>
      </c>
      <c r="O886" s="1">
        <v>-2.0833333438015817E-8</v>
      </c>
      <c r="P886">
        <v>7.1999E-4</v>
      </c>
    </row>
    <row r="887" spans="1:16" x14ac:dyDescent="0.35">
      <c r="A887">
        <v>2130</v>
      </c>
      <c r="B887">
        <v>28</v>
      </c>
      <c r="C887" t="s">
        <v>215</v>
      </c>
      <c r="D887" t="s">
        <v>2632</v>
      </c>
      <c r="E887" t="s">
        <v>2393</v>
      </c>
      <c r="F887" t="s">
        <v>10</v>
      </c>
      <c r="G887" t="s">
        <v>11</v>
      </c>
      <c r="H887" t="s">
        <v>16</v>
      </c>
      <c r="I887">
        <v>0.05</v>
      </c>
      <c r="J887">
        <v>0.05</v>
      </c>
      <c r="K887">
        <v>49500</v>
      </c>
      <c r="L887">
        <v>2512.591437</v>
      </c>
      <c r="M887">
        <f t="shared" ref="M887:M913" si="342">I887*K887</f>
        <v>2475</v>
      </c>
      <c r="N887">
        <f t="shared" ref="N887:N913" si="343">L887-M887</f>
        <v>37.591437000000042</v>
      </c>
      <c r="O887" s="12">
        <f t="shared" ref="O887:O913" si="344">IFERROR(N887/M887, 0)</f>
        <v>1.518845939393941E-2</v>
      </c>
      <c r="P887">
        <v>3.7688871399999999</v>
      </c>
    </row>
    <row r="888" spans="1:16" x14ac:dyDescent="0.35">
      <c r="A888">
        <v>2131</v>
      </c>
      <c r="B888">
        <v>241</v>
      </c>
      <c r="C888" t="s">
        <v>577</v>
      </c>
      <c r="D888" t="s">
        <v>2629</v>
      </c>
      <c r="E888" t="s">
        <v>2394</v>
      </c>
      <c r="F888" t="s">
        <v>24</v>
      </c>
      <c r="G888" t="s">
        <v>11</v>
      </c>
      <c r="H888" t="s">
        <v>16</v>
      </c>
      <c r="I888">
        <v>3300</v>
      </c>
      <c r="J888">
        <v>3300</v>
      </c>
      <c r="K888">
        <v>7.3999999999999996E-2</v>
      </c>
      <c r="L888">
        <v>248.17804029999999</v>
      </c>
      <c r="M888">
        <f t="shared" si="342"/>
        <v>244.2</v>
      </c>
      <c r="N888">
        <f t="shared" si="343"/>
        <v>3.9780403000000035</v>
      </c>
      <c r="O888" s="12">
        <f t="shared" si="344"/>
        <v>1.6290091318591333E-2</v>
      </c>
      <c r="P888">
        <v>0.37226705999999998</v>
      </c>
    </row>
    <row r="889" spans="1:16" x14ac:dyDescent="0.35">
      <c r="A889">
        <v>2132</v>
      </c>
      <c r="B889">
        <v>129</v>
      </c>
      <c r="C889" t="s">
        <v>556</v>
      </c>
      <c r="D889" t="s">
        <v>2629</v>
      </c>
      <c r="E889" t="s">
        <v>2395</v>
      </c>
      <c r="F889" t="s">
        <v>24</v>
      </c>
      <c r="G889" t="s">
        <v>11</v>
      </c>
      <c r="H889" t="s">
        <v>16</v>
      </c>
      <c r="I889">
        <v>13246.42283917</v>
      </c>
      <c r="J889">
        <v>13246.42283917</v>
      </c>
      <c r="K889">
        <v>7.1610060000000003E-2</v>
      </c>
      <c r="L889">
        <v>963.84834320000004</v>
      </c>
      <c r="M889">
        <f t="shared" si="342"/>
        <v>948.57713429833404</v>
      </c>
      <c r="N889">
        <f t="shared" si="343"/>
        <v>15.271208901666</v>
      </c>
      <c r="O889" s="12">
        <f t="shared" si="344"/>
        <v>1.6099069173707386E-2</v>
      </c>
      <c r="P889">
        <v>1.4457725100000001</v>
      </c>
    </row>
    <row r="890" spans="1:16" x14ac:dyDescent="0.35">
      <c r="A890">
        <v>2133</v>
      </c>
      <c r="B890">
        <v>28</v>
      </c>
      <c r="C890" t="s">
        <v>215</v>
      </c>
      <c r="D890" t="s">
        <v>2632</v>
      </c>
      <c r="E890" t="s">
        <v>2396</v>
      </c>
      <c r="F890" t="s">
        <v>10</v>
      </c>
      <c r="G890" t="s">
        <v>11</v>
      </c>
      <c r="H890" t="s">
        <v>16</v>
      </c>
      <c r="I890">
        <v>0.05</v>
      </c>
      <c r="J890">
        <v>0.05</v>
      </c>
      <c r="K890">
        <v>48000</v>
      </c>
      <c r="L890">
        <v>2427.01296</v>
      </c>
      <c r="M890">
        <f t="shared" si="342"/>
        <v>2400</v>
      </c>
      <c r="N890">
        <f t="shared" si="343"/>
        <v>27.012960000000021</v>
      </c>
      <c r="O890" s="12">
        <f t="shared" si="344"/>
        <v>1.1255400000000009E-2</v>
      </c>
      <c r="P890">
        <v>3.6405194399999998</v>
      </c>
    </row>
    <row r="891" spans="1:16" x14ac:dyDescent="0.35">
      <c r="A891">
        <v>2144</v>
      </c>
      <c r="B891">
        <v>80</v>
      </c>
      <c r="C891" t="s">
        <v>33</v>
      </c>
      <c r="D891" t="s">
        <v>2633</v>
      </c>
      <c r="E891" t="s">
        <v>2407</v>
      </c>
      <c r="F891" t="s">
        <v>2242</v>
      </c>
      <c r="G891" t="s">
        <v>11</v>
      </c>
      <c r="H891" t="s">
        <v>16</v>
      </c>
      <c r="I891">
        <v>14000</v>
      </c>
      <c r="J891">
        <v>14000</v>
      </c>
      <c r="K891">
        <v>0.38500000000000001</v>
      </c>
      <c r="L891">
        <v>5463.33536</v>
      </c>
      <c r="M891">
        <f t="shared" si="342"/>
        <v>5390</v>
      </c>
      <c r="N891">
        <f t="shared" si="343"/>
        <v>73.335360000000037</v>
      </c>
      <c r="O891" s="12">
        <f t="shared" si="344"/>
        <v>1.3605818181818189E-2</v>
      </c>
      <c r="P891">
        <v>8.1950030100000006</v>
      </c>
    </row>
    <row r="892" spans="1:16" x14ac:dyDescent="0.35">
      <c r="A892">
        <v>2148</v>
      </c>
      <c r="B892">
        <v>146</v>
      </c>
      <c r="C892" t="s">
        <v>1016</v>
      </c>
      <c r="D892" t="s">
        <v>2629</v>
      </c>
      <c r="E892" t="s">
        <v>2411</v>
      </c>
      <c r="F892" t="s">
        <v>20</v>
      </c>
      <c r="G892" t="s">
        <v>11</v>
      </c>
      <c r="H892" t="s">
        <v>16</v>
      </c>
      <c r="I892">
        <v>0.5</v>
      </c>
      <c r="J892">
        <v>0.5</v>
      </c>
      <c r="K892">
        <v>1420</v>
      </c>
      <c r="L892">
        <v>714.19041540000001</v>
      </c>
      <c r="M892">
        <f t="shared" si="342"/>
        <v>710</v>
      </c>
      <c r="N892">
        <f t="shared" si="343"/>
        <v>4.1904154000000062</v>
      </c>
      <c r="O892" s="12">
        <f t="shared" si="344"/>
        <v>5.9019935211267697E-3</v>
      </c>
      <c r="P892">
        <v>0</v>
      </c>
    </row>
    <row r="893" spans="1:16" x14ac:dyDescent="0.35">
      <c r="A893">
        <v>2151</v>
      </c>
      <c r="B893">
        <v>81</v>
      </c>
      <c r="C893" t="s">
        <v>1030</v>
      </c>
      <c r="D893" t="s">
        <v>2629</v>
      </c>
      <c r="E893" t="s">
        <v>2414</v>
      </c>
      <c r="F893" t="s">
        <v>20</v>
      </c>
      <c r="G893" t="s">
        <v>11</v>
      </c>
      <c r="H893" t="s">
        <v>16</v>
      </c>
      <c r="I893">
        <v>0.63</v>
      </c>
      <c r="J893">
        <v>0.63</v>
      </c>
      <c r="K893">
        <v>1545</v>
      </c>
      <c r="L893">
        <v>987.57723050000004</v>
      </c>
      <c r="M893">
        <f t="shared" si="342"/>
        <v>973.35</v>
      </c>
      <c r="N893">
        <f t="shared" si="343"/>
        <v>14.227230500000019</v>
      </c>
      <c r="O893" s="12">
        <f t="shared" si="344"/>
        <v>1.4616767349874165E-2</v>
      </c>
      <c r="P893">
        <v>1.48136584</v>
      </c>
    </row>
    <row r="894" spans="1:16" x14ac:dyDescent="0.35">
      <c r="A894">
        <v>2157</v>
      </c>
      <c r="B894">
        <v>133</v>
      </c>
      <c r="C894" t="s">
        <v>183</v>
      </c>
      <c r="D894" t="s">
        <v>2629</v>
      </c>
      <c r="E894" t="s">
        <v>2420</v>
      </c>
      <c r="F894" t="s">
        <v>10</v>
      </c>
      <c r="G894" t="s">
        <v>11</v>
      </c>
      <c r="H894" t="s">
        <v>16</v>
      </c>
      <c r="I894">
        <v>0.06</v>
      </c>
      <c r="J894">
        <v>0.06</v>
      </c>
      <c r="K894">
        <v>48735.553999999996</v>
      </c>
      <c r="L894">
        <v>2968.9609260000002</v>
      </c>
      <c r="M894">
        <f t="shared" si="342"/>
        <v>2924.1332399999997</v>
      </c>
      <c r="N894">
        <f t="shared" si="343"/>
        <v>44.82768600000054</v>
      </c>
      <c r="O894" s="12">
        <f t="shared" si="344"/>
        <v>1.5330247400081039E-2</v>
      </c>
      <c r="P894">
        <v>4.4534413600000002</v>
      </c>
    </row>
    <row r="895" spans="1:16" x14ac:dyDescent="0.35">
      <c r="A895">
        <v>2158</v>
      </c>
      <c r="B895">
        <v>172</v>
      </c>
      <c r="C895" t="s">
        <v>279</v>
      </c>
      <c r="D895" t="s">
        <v>2633</v>
      </c>
      <c r="E895" t="s">
        <v>2421</v>
      </c>
      <c r="F895" t="s">
        <v>20</v>
      </c>
      <c r="G895" t="s">
        <v>11</v>
      </c>
      <c r="H895" t="s">
        <v>16</v>
      </c>
      <c r="I895">
        <v>1</v>
      </c>
      <c r="J895">
        <v>1</v>
      </c>
      <c r="K895">
        <v>1500</v>
      </c>
      <c r="L895">
        <v>1522.822212</v>
      </c>
      <c r="M895">
        <f t="shared" si="342"/>
        <v>1500</v>
      </c>
      <c r="N895">
        <f t="shared" si="343"/>
        <v>22.822212000000036</v>
      </c>
      <c r="O895" s="12">
        <f t="shared" si="344"/>
        <v>1.5214808000000024E-2</v>
      </c>
      <c r="P895">
        <v>2.2842332999999999</v>
      </c>
    </row>
    <row r="896" spans="1:16" x14ac:dyDescent="0.35">
      <c r="A896">
        <v>2160</v>
      </c>
      <c r="B896">
        <v>28</v>
      </c>
      <c r="C896" t="s">
        <v>215</v>
      </c>
      <c r="D896" t="s">
        <v>2632</v>
      </c>
      <c r="E896" t="s">
        <v>2423</v>
      </c>
      <c r="F896" t="s">
        <v>10</v>
      </c>
      <c r="G896" t="s">
        <v>11</v>
      </c>
      <c r="H896" t="s">
        <v>16</v>
      </c>
      <c r="I896">
        <v>0.05</v>
      </c>
      <c r="J896">
        <v>0.05</v>
      </c>
      <c r="K896">
        <v>45000</v>
      </c>
      <c r="L896">
        <v>2274.6162720000002</v>
      </c>
      <c r="M896">
        <f t="shared" si="342"/>
        <v>2250</v>
      </c>
      <c r="N896">
        <f t="shared" si="343"/>
        <v>24.616272000000208</v>
      </c>
      <c r="O896" s="12">
        <f t="shared" si="344"/>
        <v>1.0940565333333426E-2</v>
      </c>
      <c r="P896">
        <v>3.4119243899999998</v>
      </c>
    </row>
    <row r="897" spans="1:16" x14ac:dyDescent="0.35">
      <c r="A897">
        <v>2165</v>
      </c>
      <c r="B897">
        <v>146</v>
      </c>
      <c r="C897" t="s">
        <v>1016</v>
      </c>
      <c r="D897" t="s">
        <v>2629</v>
      </c>
      <c r="E897" t="s">
        <v>2428</v>
      </c>
      <c r="F897" t="s">
        <v>10</v>
      </c>
      <c r="G897" t="s">
        <v>11</v>
      </c>
      <c r="H897" t="s">
        <v>16</v>
      </c>
      <c r="I897">
        <v>0.03</v>
      </c>
      <c r="J897">
        <v>0.03</v>
      </c>
      <c r="K897">
        <v>48505</v>
      </c>
      <c r="L897">
        <v>1471.4394030000001</v>
      </c>
      <c r="M897">
        <f t="shared" si="342"/>
        <v>1455.1499999999999</v>
      </c>
      <c r="N897">
        <f t="shared" si="343"/>
        <v>16.28940300000022</v>
      </c>
      <c r="O897" s="12">
        <f t="shared" si="344"/>
        <v>1.1194311926605657E-2</v>
      </c>
      <c r="P897">
        <v>0</v>
      </c>
    </row>
    <row r="898" spans="1:16" x14ac:dyDescent="0.35">
      <c r="A898">
        <v>2167</v>
      </c>
      <c r="B898">
        <v>230</v>
      </c>
      <c r="C898" t="s">
        <v>246</v>
      </c>
      <c r="D898" t="s">
        <v>2632</v>
      </c>
      <c r="E898" t="s">
        <v>2430</v>
      </c>
      <c r="F898" t="s">
        <v>20</v>
      </c>
      <c r="G898" t="s">
        <v>11</v>
      </c>
      <c r="H898" t="s">
        <v>16</v>
      </c>
      <c r="I898">
        <v>0.78284547000000004</v>
      </c>
      <c r="J898">
        <v>0.78284547000000004</v>
      </c>
      <c r="K898">
        <v>1469</v>
      </c>
      <c r="L898">
        <v>1159.337094</v>
      </c>
      <c r="M898">
        <f t="shared" si="342"/>
        <v>1149.9999954300001</v>
      </c>
      <c r="N898">
        <f t="shared" si="343"/>
        <v>9.3370985699998528</v>
      </c>
      <c r="O898" s="12">
        <f t="shared" si="344"/>
        <v>8.119216180091017E-3</v>
      </c>
      <c r="P898">
        <v>0</v>
      </c>
    </row>
    <row r="899" spans="1:16" x14ac:dyDescent="0.35">
      <c r="A899">
        <v>2168</v>
      </c>
      <c r="B899">
        <v>230</v>
      </c>
      <c r="C899" t="s">
        <v>246</v>
      </c>
      <c r="D899" t="s">
        <v>2632</v>
      </c>
      <c r="E899" t="s">
        <v>2431</v>
      </c>
      <c r="F899" t="s">
        <v>15</v>
      </c>
      <c r="G899" t="s">
        <v>11</v>
      </c>
      <c r="H899" t="s">
        <v>16</v>
      </c>
      <c r="I899">
        <v>10000</v>
      </c>
      <c r="J899">
        <v>10000</v>
      </c>
      <c r="K899">
        <v>0.38690000000000002</v>
      </c>
      <c r="L899">
        <v>3904.61</v>
      </c>
      <c r="M899">
        <f t="shared" si="342"/>
        <v>3869</v>
      </c>
      <c r="N899">
        <f t="shared" si="343"/>
        <v>35.610000000000127</v>
      </c>
      <c r="O899" s="12">
        <f t="shared" si="344"/>
        <v>9.2039286637374332E-3</v>
      </c>
      <c r="P899">
        <v>0</v>
      </c>
    </row>
    <row r="900" spans="1:16" x14ac:dyDescent="0.35">
      <c r="A900">
        <v>2169</v>
      </c>
      <c r="B900">
        <v>215</v>
      </c>
      <c r="C900" t="s">
        <v>177</v>
      </c>
      <c r="D900" t="s">
        <v>2633</v>
      </c>
      <c r="E900" t="s">
        <v>2432</v>
      </c>
      <c r="F900" t="s">
        <v>15</v>
      </c>
      <c r="G900" t="s">
        <v>11</v>
      </c>
      <c r="H900" t="s">
        <v>16</v>
      </c>
      <c r="I900">
        <v>40</v>
      </c>
      <c r="J900">
        <v>40</v>
      </c>
      <c r="K900">
        <v>0.41299999999999998</v>
      </c>
      <c r="L900">
        <v>16.769974640000001</v>
      </c>
      <c r="M900">
        <f t="shared" si="342"/>
        <v>16.52</v>
      </c>
      <c r="N900">
        <f t="shared" si="343"/>
        <v>0.24997464000000136</v>
      </c>
      <c r="O900" s="12">
        <f t="shared" si="344"/>
        <v>1.5131636803874174E-2</v>
      </c>
      <c r="P900">
        <v>2.5154960000000001E-2</v>
      </c>
    </row>
    <row r="901" spans="1:16" x14ac:dyDescent="0.35">
      <c r="A901">
        <v>2170</v>
      </c>
      <c r="B901">
        <v>215</v>
      </c>
      <c r="C901" t="s">
        <v>177</v>
      </c>
      <c r="D901" t="s">
        <v>2633</v>
      </c>
      <c r="E901" t="s">
        <v>2433</v>
      </c>
      <c r="F901" t="s">
        <v>39</v>
      </c>
      <c r="G901" t="s">
        <v>11</v>
      </c>
      <c r="H901" t="s">
        <v>16</v>
      </c>
      <c r="I901">
        <v>11.5</v>
      </c>
      <c r="J901">
        <v>11.5</v>
      </c>
      <c r="K901">
        <v>212.5</v>
      </c>
      <c r="L901">
        <v>2480.7282959999998</v>
      </c>
      <c r="M901">
        <f t="shared" si="342"/>
        <v>2443.75</v>
      </c>
      <c r="N901">
        <f t="shared" si="343"/>
        <v>36.978295999999773</v>
      </c>
      <c r="O901" s="12">
        <f t="shared" si="344"/>
        <v>1.5131783529411672E-2</v>
      </c>
      <c r="P901">
        <v>3.7210924400000001</v>
      </c>
    </row>
    <row r="902" spans="1:16" x14ac:dyDescent="0.35">
      <c r="A902">
        <v>2173</v>
      </c>
      <c r="B902">
        <v>153</v>
      </c>
      <c r="C902" t="s">
        <v>1094</v>
      </c>
      <c r="D902" t="s">
        <v>2632</v>
      </c>
      <c r="E902" t="s">
        <v>2436</v>
      </c>
      <c r="F902" t="s">
        <v>10</v>
      </c>
      <c r="G902" t="s">
        <v>11</v>
      </c>
      <c r="H902" t="s">
        <v>16</v>
      </c>
      <c r="I902">
        <v>7.0000000000000007E-2</v>
      </c>
      <c r="J902">
        <v>7.0000000000000007E-2</v>
      </c>
      <c r="K902">
        <v>44445</v>
      </c>
      <c r="L902">
        <v>3132.9439280000001</v>
      </c>
      <c r="M902">
        <f t="shared" si="342"/>
        <v>3111.15</v>
      </c>
      <c r="N902">
        <f t="shared" si="343"/>
        <v>21.793928000000051</v>
      </c>
      <c r="O902" s="12">
        <f t="shared" si="344"/>
        <v>7.0051035790624208E-3</v>
      </c>
      <c r="P902">
        <v>0</v>
      </c>
    </row>
    <row r="903" spans="1:16" x14ac:dyDescent="0.35">
      <c r="A903">
        <v>2176</v>
      </c>
      <c r="B903">
        <v>94</v>
      </c>
      <c r="C903" t="s">
        <v>827</v>
      </c>
      <c r="D903" t="s">
        <v>2628</v>
      </c>
      <c r="E903" t="s">
        <v>2440</v>
      </c>
      <c r="F903" t="s">
        <v>20</v>
      </c>
      <c r="G903" t="s">
        <v>11</v>
      </c>
      <c r="H903" t="s">
        <v>16</v>
      </c>
      <c r="I903">
        <v>1.9</v>
      </c>
      <c r="J903">
        <v>1.9</v>
      </c>
      <c r="K903">
        <v>1529</v>
      </c>
      <c r="L903">
        <v>2948.1744699999999</v>
      </c>
      <c r="M903">
        <f t="shared" si="342"/>
        <v>2905.1</v>
      </c>
      <c r="N903">
        <f t="shared" si="343"/>
        <v>43.074470000000019</v>
      </c>
      <c r="O903" s="12">
        <f t="shared" si="344"/>
        <v>1.4827190113937565E-2</v>
      </c>
      <c r="P903">
        <v>4.4222617</v>
      </c>
    </row>
    <row r="904" spans="1:16" x14ac:dyDescent="0.35">
      <c r="A904">
        <v>2179</v>
      </c>
      <c r="B904">
        <v>10</v>
      </c>
      <c r="C904" t="s">
        <v>1173</v>
      </c>
      <c r="D904" t="s">
        <v>2629</v>
      </c>
      <c r="E904" t="s">
        <v>2443</v>
      </c>
      <c r="F904" t="s">
        <v>15</v>
      </c>
      <c r="G904" t="s">
        <v>11</v>
      </c>
      <c r="H904" t="s">
        <v>16</v>
      </c>
      <c r="I904">
        <v>33</v>
      </c>
      <c r="J904">
        <v>33</v>
      </c>
      <c r="K904">
        <v>0.433</v>
      </c>
      <c r="L904">
        <v>14.49363346</v>
      </c>
      <c r="M904">
        <f t="shared" si="342"/>
        <v>14.289</v>
      </c>
      <c r="N904">
        <f t="shared" si="343"/>
        <v>0.20463346000000016</v>
      </c>
      <c r="O904" s="12">
        <f t="shared" si="344"/>
        <v>1.4321048358877469E-2</v>
      </c>
      <c r="P904">
        <v>2.1740450000000001E-2</v>
      </c>
    </row>
    <row r="905" spans="1:16" x14ac:dyDescent="0.35">
      <c r="A905">
        <v>2186</v>
      </c>
      <c r="B905">
        <v>102</v>
      </c>
      <c r="C905" t="s">
        <v>22</v>
      </c>
      <c r="D905" t="s">
        <v>2629</v>
      </c>
      <c r="E905" t="s">
        <v>2450</v>
      </c>
      <c r="F905" t="s">
        <v>24</v>
      </c>
      <c r="G905" t="s">
        <v>11</v>
      </c>
      <c r="H905" t="s">
        <v>16</v>
      </c>
      <c r="I905">
        <v>151.4</v>
      </c>
      <c r="J905">
        <v>151.4</v>
      </c>
      <c r="K905">
        <v>4.9084740000000002E-2</v>
      </c>
      <c r="L905">
        <v>7.5310938600000004</v>
      </c>
      <c r="M905">
        <f t="shared" si="342"/>
        <v>7.4314296360000007</v>
      </c>
      <c r="N905">
        <f t="shared" si="343"/>
        <v>9.9664223999999635E-2</v>
      </c>
      <c r="O905" s="12">
        <f t="shared" si="344"/>
        <v>1.3411177778929268E-2</v>
      </c>
      <c r="P905">
        <v>1.129664E-2</v>
      </c>
    </row>
    <row r="906" spans="1:16" x14ac:dyDescent="0.35">
      <c r="A906">
        <v>2188</v>
      </c>
      <c r="B906">
        <v>76</v>
      </c>
      <c r="C906" t="s">
        <v>1524</v>
      </c>
      <c r="D906" t="s">
        <v>2632</v>
      </c>
      <c r="E906" t="s">
        <v>2452</v>
      </c>
      <c r="F906" t="s">
        <v>10</v>
      </c>
      <c r="G906" t="s">
        <v>11</v>
      </c>
      <c r="H906" t="s">
        <v>16</v>
      </c>
      <c r="I906">
        <v>9.1505800000000002E-3</v>
      </c>
      <c r="J906">
        <v>9.1505800000000002E-3</v>
      </c>
      <c r="K906">
        <v>45730</v>
      </c>
      <c r="L906">
        <v>424.75677680000001</v>
      </c>
      <c r="M906">
        <f t="shared" si="342"/>
        <v>418.45602339999999</v>
      </c>
      <c r="N906">
        <f t="shared" si="343"/>
        <v>6.3007534000000192</v>
      </c>
      <c r="O906" s="12">
        <f t="shared" si="344"/>
        <v>1.5057145907007678E-2</v>
      </c>
      <c r="P906">
        <v>0.63713516000000003</v>
      </c>
    </row>
    <row r="907" spans="1:16" x14ac:dyDescent="0.35">
      <c r="A907">
        <v>2189</v>
      </c>
      <c r="B907">
        <v>28</v>
      </c>
      <c r="C907" t="s">
        <v>215</v>
      </c>
      <c r="D907" t="s">
        <v>2632</v>
      </c>
      <c r="E907" t="s">
        <v>2453</v>
      </c>
      <c r="F907" t="s">
        <v>10</v>
      </c>
      <c r="G907" t="s">
        <v>11</v>
      </c>
      <c r="H907" t="s">
        <v>16</v>
      </c>
      <c r="I907">
        <v>0.05</v>
      </c>
      <c r="J907">
        <v>0.05</v>
      </c>
      <c r="K907">
        <v>45000</v>
      </c>
      <c r="L907">
        <v>2286.1844420000002</v>
      </c>
      <c r="M907">
        <f t="shared" si="342"/>
        <v>2250</v>
      </c>
      <c r="N907">
        <f t="shared" si="343"/>
        <v>36.184442000000217</v>
      </c>
      <c r="O907" s="12">
        <f t="shared" si="344"/>
        <v>1.6081974222222319E-2</v>
      </c>
      <c r="P907">
        <v>3.4292766600000002</v>
      </c>
    </row>
    <row r="908" spans="1:16" x14ac:dyDescent="0.35">
      <c r="A908">
        <v>2192</v>
      </c>
      <c r="B908">
        <v>153</v>
      </c>
      <c r="C908" t="s">
        <v>1094</v>
      </c>
      <c r="D908" t="s">
        <v>2632</v>
      </c>
      <c r="E908" t="s">
        <v>2456</v>
      </c>
      <c r="F908" t="s">
        <v>10</v>
      </c>
      <c r="G908" t="s">
        <v>11</v>
      </c>
      <c r="H908" t="s">
        <v>16</v>
      </c>
      <c r="I908">
        <v>0.1</v>
      </c>
      <c r="J908">
        <v>0.1</v>
      </c>
      <c r="K908">
        <v>46200</v>
      </c>
      <c r="L908">
        <v>4679.8242550000004</v>
      </c>
      <c r="M908">
        <f t="shared" si="342"/>
        <v>4620</v>
      </c>
      <c r="N908">
        <f t="shared" si="343"/>
        <v>59.824255000000448</v>
      </c>
      <c r="O908" s="12">
        <f t="shared" si="344"/>
        <v>1.294897294372304E-2</v>
      </c>
      <c r="P908">
        <v>7.0197363800000003</v>
      </c>
    </row>
    <row r="909" spans="1:16" x14ac:dyDescent="0.35">
      <c r="A909">
        <v>2193</v>
      </c>
      <c r="B909">
        <v>146</v>
      </c>
      <c r="C909" t="s">
        <v>1016</v>
      </c>
      <c r="D909" t="s">
        <v>2629</v>
      </c>
      <c r="E909" t="s">
        <v>2457</v>
      </c>
      <c r="F909" t="s">
        <v>20</v>
      </c>
      <c r="G909" t="s">
        <v>11</v>
      </c>
      <c r="H909" t="s">
        <v>16</v>
      </c>
      <c r="I909">
        <v>0.5</v>
      </c>
      <c r="J909">
        <v>0.5</v>
      </c>
      <c r="K909">
        <v>1440</v>
      </c>
      <c r="L909">
        <v>725.21245839999995</v>
      </c>
      <c r="M909">
        <f t="shared" si="342"/>
        <v>720</v>
      </c>
      <c r="N909">
        <f t="shared" si="343"/>
        <v>5.2124583999999459</v>
      </c>
      <c r="O909" s="12">
        <f t="shared" si="344"/>
        <v>7.2395255555554802E-3</v>
      </c>
      <c r="P909">
        <v>0</v>
      </c>
    </row>
    <row r="910" spans="1:16" x14ac:dyDescent="0.35">
      <c r="A910">
        <v>2194</v>
      </c>
      <c r="B910">
        <v>83</v>
      </c>
      <c r="C910" t="s">
        <v>52</v>
      </c>
      <c r="D910" t="s">
        <v>2629</v>
      </c>
      <c r="E910" t="s">
        <v>2458</v>
      </c>
      <c r="F910" t="s">
        <v>24</v>
      </c>
      <c r="G910" t="s">
        <v>11</v>
      </c>
      <c r="H910" t="s">
        <v>16</v>
      </c>
      <c r="I910">
        <v>4176.9999999700003</v>
      </c>
      <c r="J910">
        <v>4176.9999999700003</v>
      </c>
      <c r="K910">
        <v>4.7569409999999999E-2</v>
      </c>
      <c r="L910">
        <v>201.6527653</v>
      </c>
      <c r="M910">
        <f t="shared" si="342"/>
        <v>198.69742556857292</v>
      </c>
      <c r="N910">
        <f t="shared" si="343"/>
        <v>2.955339731427074</v>
      </c>
      <c r="O910" s="12">
        <f t="shared" si="344"/>
        <v>1.4873568306032984E-2</v>
      </c>
      <c r="P910">
        <v>0.30247913999999998</v>
      </c>
    </row>
    <row r="911" spans="1:16" x14ac:dyDescent="0.35">
      <c r="A911">
        <v>2199</v>
      </c>
      <c r="B911">
        <v>202</v>
      </c>
      <c r="C911" t="s">
        <v>391</v>
      </c>
      <c r="D911" t="s">
        <v>2629</v>
      </c>
      <c r="E911" t="s">
        <v>2463</v>
      </c>
      <c r="F911" t="s">
        <v>20</v>
      </c>
      <c r="G911" t="s">
        <v>11</v>
      </c>
      <c r="H911" t="s">
        <v>16</v>
      </c>
      <c r="I911">
        <v>1</v>
      </c>
      <c r="J911">
        <v>1</v>
      </c>
      <c r="K911">
        <v>1480</v>
      </c>
      <c r="L911">
        <v>1490.0160619999999</v>
      </c>
      <c r="M911">
        <f t="shared" si="342"/>
        <v>1480</v>
      </c>
      <c r="N911">
        <f t="shared" si="343"/>
        <v>10.01606199999992</v>
      </c>
      <c r="O911" s="12">
        <f t="shared" si="344"/>
        <v>6.7676094594594054E-3</v>
      </c>
      <c r="P911">
        <v>0</v>
      </c>
    </row>
    <row r="912" spans="1:16" x14ac:dyDescent="0.35">
      <c r="A912">
        <v>2200</v>
      </c>
      <c r="B912">
        <v>108</v>
      </c>
      <c r="C912" t="s">
        <v>1465</v>
      </c>
      <c r="D912" t="s">
        <v>2629</v>
      </c>
      <c r="E912" t="s">
        <v>2464</v>
      </c>
      <c r="F912" t="s">
        <v>833</v>
      </c>
      <c r="G912" t="s">
        <v>11</v>
      </c>
      <c r="H912" t="s">
        <v>16</v>
      </c>
      <c r="I912">
        <v>31.2</v>
      </c>
      <c r="J912">
        <v>31.2</v>
      </c>
      <c r="K912">
        <v>3.2</v>
      </c>
      <c r="L912">
        <v>101.9303137</v>
      </c>
      <c r="M912">
        <f t="shared" si="342"/>
        <v>99.84</v>
      </c>
      <c r="N912">
        <f t="shared" si="343"/>
        <v>2.0903136999999958</v>
      </c>
      <c r="O912" s="12">
        <f t="shared" si="344"/>
        <v>2.0936635616987137E-2</v>
      </c>
      <c r="P912">
        <v>0.15289547000000001</v>
      </c>
    </row>
    <row r="913" spans="1:16" x14ac:dyDescent="0.35">
      <c r="A913">
        <v>2201</v>
      </c>
      <c r="B913">
        <v>83</v>
      </c>
      <c r="C913" t="s">
        <v>52</v>
      </c>
      <c r="D913" t="s">
        <v>2629</v>
      </c>
      <c r="E913" t="s">
        <v>2465</v>
      </c>
      <c r="F913" t="s">
        <v>10</v>
      </c>
      <c r="G913" t="s">
        <v>11</v>
      </c>
      <c r="H913" t="s">
        <v>16</v>
      </c>
      <c r="I913">
        <v>4.5210399999999996E-3</v>
      </c>
      <c r="J913">
        <v>4.5210399999999996E-3</v>
      </c>
      <c r="K913">
        <v>43757.021000000001</v>
      </c>
      <c r="L913">
        <v>200.67625269999999</v>
      </c>
      <c r="M913">
        <f t="shared" si="342"/>
        <v>197.82724222183998</v>
      </c>
      <c r="N913">
        <f t="shared" si="343"/>
        <v>2.849010478160011</v>
      </c>
      <c r="O913" s="12">
        <f t="shared" si="344"/>
        <v>1.4401507326100118E-2</v>
      </c>
      <c r="P913">
        <v>0.30101436999999998</v>
      </c>
    </row>
    <row r="914" spans="1:16" hidden="1" x14ac:dyDescent="0.35">
      <c r="A914">
        <v>2206</v>
      </c>
      <c r="B914">
        <v>160</v>
      </c>
      <c r="C914" t="s">
        <v>2470</v>
      </c>
      <c r="D914" t="s">
        <v>2629</v>
      </c>
      <c r="E914" t="s">
        <v>2471</v>
      </c>
      <c r="F914" t="s">
        <v>204</v>
      </c>
      <c r="G914" t="s">
        <v>11</v>
      </c>
      <c r="H914" t="s">
        <v>16</v>
      </c>
      <c r="I914">
        <v>28000</v>
      </c>
      <c r="J914">
        <v>28000</v>
      </c>
      <c r="K914">
        <v>9.0999999999999997E-7</v>
      </c>
      <c r="L914">
        <v>2.5479990000000001E-2</v>
      </c>
      <c r="M914">
        <v>2.5479999999999999E-2</v>
      </c>
      <c r="N914">
        <v>-9.9999999982058885E-9</v>
      </c>
      <c r="O914" s="1">
        <v>-3.9246467810855139E-7</v>
      </c>
      <c r="P914">
        <v>3.8210000000000002E-5</v>
      </c>
    </row>
    <row r="915" spans="1:16" hidden="1" x14ac:dyDescent="0.35">
      <c r="A915">
        <v>2207</v>
      </c>
      <c r="B915">
        <v>245</v>
      </c>
      <c r="C915" t="s">
        <v>8</v>
      </c>
      <c r="D915" t="s">
        <v>2633</v>
      </c>
      <c r="E915" t="s">
        <v>2472</v>
      </c>
      <c r="F915" t="s">
        <v>10</v>
      </c>
      <c r="G915" t="s">
        <v>11</v>
      </c>
      <c r="H915" t="s">
        <v>16</v>
      </c>
      <c r="I915">
        <v>0.5</v>
      </c>
      <c r="J915">
        <v>0.5</v>
      </c>
      <c r="K915">
        <v>41000</v>
      </c>
      <c r="L915">
        <v>20499.999650000002</v>
      </c>
      <c r="M915">
        <v>20500</v>
      </c>
      <c r="N915">
        <v>-3.4999999843421392E-4</v>
      </c>
      <c r="O915" s="1">
        <v>-1.7073170655327509E-8</v>
      </c>
      <c r="P915">
        <v>0</v>
      </c>
    </row>
    <row r="916" spans="1:16" x14ac:dyDescent="0.35">
      <c r="A916">
        <v>2210</v>
      </c>
      <c r="B916">
        <v>94</v>
      </c>
      <c r="C916" t="s">
        <v>827</v>
      </c>
      <c r="D916" t="s">
        <v>2628</v>
      </c>
      <c r="E916" t="s">
        <v>2475</v>
      </c>
      <c r="F916" t="s">
        <v>10</v>
      </c>
      <c r="G916" t="s">
        <v>11</v>
      </c>
      <c r="H916" t="s">
        <v>16</v>
      </c>
      <c r="I916">
        <v>2.4E-2</v>
      </c>
      <c r="J916">
        <v>2.4E-2</v>
      </c>
      <c r="K916">
        <v>44089.5</v>
      </c>
      <c r="L916">
        <v>1071.302009</v>
      </c>
      <c r="M916">
        <f t="shared" ref="M916:M923" si="345">I916*K916</f>
        <v>1058.1479999999999</v>
      </c>
      <c r="N916">
        <f t="shared" ref="N916:N923" si="346">L916-M916</f>
        <v>13.154009000000087</v>
      </c>
      <c r="O916" s="12">
        <f t="shared" ref="O916:O923" si="347">IFERROR(N916/M916, 0)</f>
        <v>1.2431161803452908E-2</v>
      </c>
      <c r="P916">
        <v>1.60695301</v>
      </c>
    </row>
    <row r="917" spans="1:16" x14ac:dyDescent="0.35">
      <c r="A917">
        <v>2211</v>
      </c>
      <c r="B917">
        <v>94</v>
      </c>
      <c r="C917" t="s">
        <v>827</v>
      </c>
      <c r="D917" t="s">
        <v>2628</v>
      </c>
      <c r="E917" t="s">
        <v>2476</v>
      </c>
      <c r="F917" t="s">
        <v>20</v>
      </c>
      <c r="G917" t="s">
        <v>11</v>
      </c>
      <c r="H917" t="s">
        <v>16</v>
      </c>
      <c r="I917">
        <v>2.1</v>
      </c>
      <c r="J917">
        <v>2.1</v>
      </c>
      <c r="K917">
        <v>1389</v>
      </c>
      <c r="L917">
        <v>2952.9303410000002</v>
      </c>
      <c r="M917">
        <f t="shared" si="345"/>
        <v>2916.9</v>
      </c>
      <c r="N917">
        <f t="shared" si="346"/>
        <v>36.030341000000135</v>
      </c>
      <c r="O917" s="12">
        <f t="shared" si="347"/>
        <v>1.2352271589701442E-2</v>
      </c>
      <c r="P917">
        <v>4.42939551</v>
      </c>
    </row>
    <row r="918" spans="1:16" x14ac:dyDescent="0.35">
      <c r="A918">
        <v>2212</v>
      </c>
      <c r="B918">
        <v>215</v>
      </c>
      <c r="C918" t="s">
        <v>177</v>
      </c>
      <c r="D918" t="s">
        <v>2633</v>
      </c>
      <c r="E918" t="s">
        <v>2477</v>
      </c>
      <c r="F918" t="s">
        <v>15</v>
      </c>
      <c r="G918" t="s">
        <v>11</v>
      </c>
      <c r="H918" t="s">
        <v>16</v>
      </c>
      <c r="I918">
        <v>1500</v>
      </c>
      <c r="J918">
        <v>1500</v>
      </c>
      <c r="K918">
        <v>0.32800000000000001</v>
      </c>
      <c r="L918">
        <v>497.95219800000001</v>
      </c>
      <c r="M918">
        <f t="shared" si="345"/>
        <v>492</v>
      </c>
      <c r="N918">
        <f t="shared" si="346"/>
        <v>5.9521980000000099</v>
      </c>
      <c r="O918" s="12">
        <f t="shared" si="347"/>
        <v>1.2097963414634167E-2</v>
      </c>
      <c r="P918">
        <v>0.74692829000000005</v>
      </c>
    </row>
    <row r="919" spans="1:16" x14ac:dyDescent="0.35">
      <c r="A919">
        <v>2215</v>
      </c>
      <c r="B919">
        <v>217</v>
      </c>
      <c r="C919" t="s">
        <v>491</v>
      </c>
      <c r="D919" t="s">
        <v>2628</v>
      </c>
      <c r="E919" t="s">
        <v>2480</v>
      </c>
      <c r="F919" t="s">
        <v>18</v>
      </c>
      <c r="G919" t="s">
        <v>11</v>
      </c>
      <c r="H919" t="s">
        <v>16</v>
      </c>
      <c r="I919">
        <v>0.49568056999999999</v>
      </c>
      <c r="J919">
        <v>0.49568056999999999</v>
      </c>
      <c r="K919">
        <v>16.84</v>
      </c>
      <c r="L919">
        <v>8.5220243700000005</v>
      </c>
      <c r="M919">
        <f t="shared" si="345"/>
        <v>8.3472607987999989</v>
      </c>
      <c r="N919">
        <f t="shared" si="346"/>
        <v>0.17476357120000152</v>
      </c>
      <c r="O919" s="12">
        <f t="shared" si="347"/>
        <v>2.0936637228960848E-2</v>
      </c>
      <c r="P919">
        <v>1.2783030000000001E-2</v>
      </c>
    </row>
    <row r="920" spans="1:16" x14ac:dyDescent="0.35">
      <c r="A920">
        <v>2223</v>
      </c>
      <c r="B920">
        <v>76</v>
      </c>
      <c r="C920" t="s">
        <v>1524</v>
      </c>
      <c r="D920" t="s">
        <v>2632</v>
      </c>
      <c r="E920" t="s">
        <v>2488</v>
      </c>
      <c r="F920" t="s">
        <v>10</v>
      </c>
      <c r="G920" t="s">
        <v>11</v>
      </c>
      <c r="H920" t="s">
        <v>16</v>
      </c>
      <c r="I920">
        <v>3.759067E-2</v>
      </c>
      <c r="J920">
        <v>3.759067E-2</v>
      </c>
      <c r="K920">
        <v>42500</v>
      </c>
      <c r="L920">
        <v>1618.5997560000001</v>
      </c>
      <c r="M920">
        <f t="shared" si="345"/>
        <v>1597.6034749999999</v>
      </c>
      <c r="N920">
        <f t="shared" si="346"/>
        <v>20.996281000000181</v>
      </c>
      <c r="O920" s="12">
        <f t="shared" si="347"/>
        <v>1.3142360622369191E-2</v>
      </c>
      <c r="P920">
        <v>2.4278996300000002</v>
      </c>
    </row>
    <row r="921" spans="1:16" x14ac:dyDescent="0.35">
      <c r="A921">
        <v>2224</v>
      </c>
      <c r="B921">
        <v>76</v>
      </c>
      <c r="C921" t="s">
        <v>1524</v>
      </c>
      <c r="D921" t="s">
        <v>2632</v>
      </c>
      <c r="E921" t="s">
        <v>2489</v>
      </c>
      <c r="F921" t="s">
        <v>15</v>
      </c>
      <c r="G921" t="s">
        <v>11</v>
      </c>
      <c r="H921" t="s">
        <v>16</v>
      </c>
      <c r="I921">
        <v>2000</v>
      </c>
      <c r="J921">
        <v>2000</v>
      </c>
      <c r="K921">
        <v>0.33500000000000002</v>
      </c>
      <c r="L921">
        <v>679.05815399999994</v>
      </c>
      <c r="M921">
        <f t="shared" si="345"/>
        <v>670</v>
      </c>
      <c r="N921">
        <f t="shared" si="346"/>
        <v>9.058153999999945</v>
      </c>
      <c r="O921" s="12">
        <f t="shared" si="347"/>
        <v>1.3519632835820814E-2</v>
      </c>
      <c r="P921">
        <v>1.0185872300000001</v>
      </c>
    </row>
    <row r="922" spans="1:16" x14ac:dyDescent="0.35">
      <c r="A922">
        <v>2225</v>
      </c>
      <c r="B922">
        <v>146</v>
      </c>
      <c r="C922" t="s">
        <v>1016</v>
      </c>
      <c r="D922" t="s">
        <v>2629</v>
      </c>
      <c r="E922" t="s">
        <v>2490</v>
      </c>
      <c r="F922" t="s">
        <v>20</v>
      </c>
      <c r="G922" t="s">
        <v>11</v>
      </c>
      <c r="H922" t="s">
        <v>16</v>
      </c>
      <c r="I922">
        <v>1</v>
      </c>
      <c r="J922">
        <v>1</v>
      </c>
      <c r="K922">
        <v>1366</v>
      </c>
      <c r="L922">
        <v>1372.557446</v>
      </c>
      <c r="M922">
        <f t="shared" si="345"/>
        <v>1366</v>
      </c>
      <c r="N922">
        <f t="shared" si="346"/>
        <v>6.5574460000000272</v>
      </c>
      <c r="O922" s="12">
        <f t="shared" si="347"/>
        <v>4.8004729136164178E-3</v>
      </c>
      <c r="P922">
        <v>0</v>
      </c>
    </row>
    <row r="923" spans="1:16" x14ac:dyDescent="0.35">
      <c r="A923">
        <v>2229</v>
      </c>
      <c r="B923">
        <v>202</v>
      </c>
      <c r="C923" t="s">
        <v>391</v>
      </c>
      <c r="D923" t="s">
        <v>2629</v>
      </c>
      <c r="E923" t="s">
        <v>2494</v>
      </c>
      <c r="F923" t="s">
        <v>20</v>
      </c>
      <c r="G923" t="s">
        <v>11</v>
      </c>
      <c r="H923" t="s">
        <v>16</v>
      </c>
      <c r="I923">
        <v>1</v>
      </c>
      <c r="J923">
        <v>1</v>
      </c>
      <c r="K923">
        <v>1350</v>
      </c>
      <c r="L923">
        <v>1357.223665</v>
      </c>
      <c r="M923">
        <f t="shared" si="345"/>
        <v>1350</v>
      </c>
      <c r="N923">
        <f t="shared" si="346"/>
        <v>7.2236649999999827</v>
      </c>
      <c r="O923" s="12">
        <f t="shared" si="347"/>
        <v>5.3508629629629503E-3</v>
      </c>
      <c r="P923">
        <v>0</v>
      </c>
    </row>
    <row r="924" spans="1:16" hidden="1" x14ac:dyDescent="0.35">
      <c r="A924">
        <v>2232</v>
      </c>
      <c r="B924">
        <v>245</v>
      </c>
      <c r="C924" t="s">
        <v>8</v>
      </c>
      <c r="D924" t="s">
        <v>2633</v>
      </c>
      <c r="E924" t="s">
        <v>2497</v>
      </c>
      <c r="F924" t="s">
        <v>10</v>
      </c>
      <c r="G924" t="s">
        <v>11</v>
      </c>
      <c r="H924" t="s">
        <v>16</v>
      </c>
      <c r="I924">
        <v>0.5</v>
      </c>
      <c r="J924">
        <v>0.5</v>
      </c>
      <c r="K924">
        <v>39000</v>
      </c>
      <c r="L924">
        <v>19499.999899999999</v>
      </c>
      <c r="M924">
        <v>19500</v>
      </c>
      <c r="N924">
        <v>-1.0000000111176632E-4</v>
      </c>
      <c r="O924" s="1">
        <v>-5.1282051852187859E-9</v>
      </c>
      <c r="P924">
        <v>0</v>
      </c>
    </row>
    <row r="925" spans="1:16" x14ac:dyDescent="0.35">
      <c r="A925">
        <v>2235</v>
      </c>
      <c r="B925">
        <v>160</v>
      </c>
      <c r="C925" t="s">
        <v>2470</v>
      </c>
      <c r="D925" t="s">
        <v>2629</v>
      </c>
      <c r="E925" t="s">
        <v>2500</v>
      </c>
      <c r="F925" t="s">
        <v>10</v>
      </c>
      <c r="G925" t="s">
        <v>11</v>
      </c>
      <c r="H925" t="s">
        <v>16</v>
      </c>
      <c r="I925">
        <v>2.7E-2</v>
      </c>
      <c r="J925">
        <v>2.7E-2</v>
      </c>
      <c r="K925">
        <v>42920</v>
      </c>
      <c r="L925">
        <v>1167.3849600000001</v>
      </c>
      <c r="M925">
        <f t="shared" ref="M925:M932" si="348">I925*K925</f>
        <v>1158.8399999999999</v>
      </c>
      <c r="N925">
        <f t="shared" ref="N925:N932" si="349">L925-M925</f>
        <v>8.5449600000001737</v>
      </c>
      <c r="O925" s="12">
        <f t="shared" ref="O925:O932" si="350">IFERROR(N925/M925, 0)</f>
        <v>7.3737185461324895E-3</v>
      </c>
      <c r="P925">
        <v>1.75107744</v>
      </c>
    </row>
    <row r="926" spans="1:16" x14ac:dyDescent="0.35">
      <c r="A926">
        <v>2236</v>
      </c>
      <c r="B926">
        <v>78</v>
      </c>
      <c r="C926" t="s">
        <v>804</v>
      </c>
      <c r="D926" t="s">
        <v>2629</v>
      </c>
      <c r="E926" t="s">
        <v>2501</v>
      </c>
      <c r="F926" t="s">
        <v>573</v>
      </c>
      <c r="G926" t="s">
        <v>11</v>
      </c>
      <c r="H926" t="s">
        <v>16</v>
      </c>
      <c r="I926">
        <v>30000</v>
      </c>
      <c r="J926">
        <v>30000</v>
      </c>
      <c r="K926">
        <v>8.0999999999999997E-7</v>
      </c>
      <c r="L926">
        <v>2.4299999999999999E-2</v>
      </c>
      <c r="M926">
        <f t="shared" si="348"/>
        <v>2.4299999999999999E-2</v>
      </c>
      <c r="N926">
        <f t="shared" si="349"/>
        <v>0</v>
      </c>
      <c r="O926" s="12">
        <f t="shared" si="350"/>
        <v>0</v>
      </c>
      <c r="P926">
        <v>3.6449999999999998E-5</v>
      </c>
    </row>
    <row r="927" spans="1:16" x14ac:dyDescent="0.35">
      <c r="A927">
        <v>2237</v>
      </c>
      <c r="B927">
        <v>83</v>
      </c>
      <c r="C927" t="s">
        <v>52</v>
      </c>
      <c r="D927" t="s">
        <v>2629</v>
      </c>
      <c r="E927" t="s">
        <v>2502</v>
      </c>
      <c r="F927" t="s">
        <v>10</v>
      </c>
      <c r="G927" t="s">
        <v>11</v>
      </c>
      <c r="H927" t="s">
        <v>16</v>
      </c>
      <c r="I927">
        <v>3.5430000000000001E-3</v>
      </c>
      <c r="J927">
        <v>3.5430000000000001E-3</v>
      </c>
      <c r="K927">
        <v>42902.383000000002</v>
      </c>
      <c r="L927">
        <v>153.37404000000001</v>
      </c>
      <c r="M927">
        <f t="shared" si="348"/>
        <v>152.00314296900001</v>
      </c>
      <c r="N927">
        <f t="shared" si="349"/>
        <v>1.3708970309999984</v>
      </c>
      <c r="O927" s="12">
        <f t="shared" si="350"/>
        <v>9.0188729273813981E-3</v>
      </c>
      <c r="P927">
        <v>0.23006104999999999</v>
      </c>
    </row>
    <row r="928" spans="1:16" x14ac:dyDescent="0.35">
      <c r="A928">
        <v>2239</v>
      </c>
      <c r="B928">
        <v>146</v>
      </c>
      <c r="C928" t="s">
        <v>1016</v>
      </c>
      <c r="D928" t="s">
        <v>2629</v>
      </c>
      <c r="E928" t="s">
        <v>2504</v>
      </c>
      <c r="F928" t="s">
        <v>20</v>
      </c>
      <c r="G928" t="s">
        <v>11</v>
      </c>
      <c r="H928" t="s">
        <v>16</v>
      </c>
      <c r="I928">
        <v>1</v>
      </c>
      <c r="J928">
        <v>1</v>
      </c>
      <c r="K928">
        <v>1375</v>
      </c>
      <c r="L928">
        <v>1376.832173</v>
      </c>
      <c r="M928">
        <f t="shared" si="348"/>
        <v>1375</v>
      </c>
      <c r="N928">
        <f t="shared" si="349"/>
        <v>1.8321730000000116</v>
      </c>
      <c r="O928" s="12">
        <f t="shared" si="350"/>
        <v>1.332489454545463E-3</v>
      </c>
      <c r="P928">
        <v>0</v>
      </c>
    </row>
    <row r="929" spans="1:16" x14ac:dyDescent="0.35">
      <c r="A929">
        <v>2240</v>
      </c>
      <c r="B929">
        <v>83</v>
      </c>
      <c r="C929" t="s">
        <v>52</v>
      </c>
      <c r="D929" t="s">
        <v>2629</v>
      </c>
      <c r="E929" t="s">
        <v>2505</v>
      </c>
      <c r="F929" t="s">
        <v>24</v>
      </c>
      <c r="G929" t="s">
        <v>11</v>
      </c>
      <c r="H929" t="s">
        <v>16</v>
      </c>
      <c r="I929">
        <v>5274</v>
      </c>
      <c r="J929">
        <v>5274</v>
      </c>
      <c r="K929">
        <v>4.5816379999999997E-2</v>
      </c>
      <c r="L929">
        <v>244.51598630000001</v>
      </c>
      <c r="M929">
        <f t="shared" si="348"/>
        <v>241.63558811999999</v>
      </c>
      <c r="N929">
        <f t="shared" si="349"/>
        <v>2.8803981800000145</v>
      </c>
      <c r="O929" s="12">
        <f t="shared" si="350"/>
        <v>1.1920421997481447E-2</v>
      </c>
      <c r="P929">
        <v>0.36677397</v>
      </c>
    </row>
    <row r="930" spans="1:16" x14ac:dyDescent="0.35">
      <c r="A930">
        <v>2245</v>
      </c>
      <c r="B930">
        <v>83</v>
      </c>
      <c r="C930" t="s">
        <v>52</v>
      </c>
      <c r="D930" t="s">
        <v>2629</v>
      </c>
      <c r="E930" t="s">
        <v>2510</v>
      </c>
      <c r="F930" t="s">
        <v>18</v>
      </c>
      <c r="G930" t="s">
        <v>11</v>
      </c>
      <c r="H930" t="s">
        <v>16</v>
      </c>
      <c r="I930">
        <v>6.7130000000000001</v>
      </c>
      <c r="J930">
        <v>6.7130000000000001</v>
      </c>
      <c r="K930">
        <v>17.411534249999999</v>
      </c>
      <c r="L930">
        <v>118.63445470000001</v>
      </c>
      <c r="M930">
        <f t="shared" si="348"/>
        <v>116.88362942024999</v>
      </c>
      <c r="N930">
        <f t="shared" si="349"/>
        <v>1.7508252797500177</v>
      </c>
      <c r="O930" s="12">
        <f t="shared" si="350"/>
        <v>1.4979217264506749E-2</v>
      </c>
      <c r="P930">
        <v>0.17795168</v>
      </c>
    </row>
    <row r="931" spans="1:16" x14ac:dyDescent="0.35">
      <c r="A931">
        <v>2246</v>
      </c>
      <c r="B931">
        <v>10</v>
      </c>
      <c r="C931" t="s">
        <v>1173</v>
      </c>
      <c r="D931" t="s">
        <v>2629</v>
      </c>
      <c r="E931" t="s">
        <v>2511</v>
      </c>
      <c r="F931" t="s">
        <v>41</v>
      </c>
      <c r="G931" t="s">
        <v>11</v>
      </c>
      <c r="H931" t="s">
        <v>16</v>
      </c>
      <c r="I931">
        <v>211</v>
      </c>
      <c r="J931">
        <v>211</v>
      </c>
      <c r="K931">
        <v>1.27688</v>
      </c>
      <c r="L931">
        <v>274.25298029999999</v>
      </c>
      <c r="M931">
        <f t="shared" si="348"/>
        <v>269.42167999999998</v>
      </c>
      <c r="N931">
        <f t="shared" si="349"/>
        <v>4.8313003000000094</v>
      </c>
      <c r="O931" s="12">
        <f t="shared" si="350"/>
        <v>1.7932114074858452E-2</v>
      </c>
      <c r="P931">
        <v>0.41137944999999998</v>
      </c>
    </row>
    <row r="932" spans="1:16" x14ac:dyDescent="0.35">
      <c r="A932">
        <v>2250</v>
      </c>
      <c r="B932">
        <v>216</v>
      </c>
      <c r="C932" t="s">
        <v>748</v>
      </c>
      <c r="D932" t="s">
        <v>2633</v>
      </c>
      <c r="E932" t="s">
        <v>2515</v>
      </c>
      <c r="F932" t="s">
        <v>20</v>
      </c>
      <c r="G932" t="s">
        <v>11</v>
      </c>
      <c r="H932" t="s">
        <v>16</v>
      </c>
      <c r="I932">
        <v>0.95</v>
      </c>
      <c r="J932">
        <v>0.95</v>
      </c>
      <c r="K932">
        <v>1314.5</v>
      </c>
      <c r="L932">
        <v>1273.0980649999999</v>
      </c>
      <c r="M932">
        <f t="shared" si="348"/>
        <v>1248.7749999999999</v>
      </c>
      <c r="N932">
        <f t="shared" si="349"/>
        <v>24.323065000000042</v>
      </c>
      <c r="O932" s="12">
        <f t="shared" si="350"/>
        <v>1.9477539989189441E-2</v>
      </c>
      <c r="P932">
        <v>1.90964709</v>
      </c>
    </row>
    <row r="933" spans="1:16" hidden="1" x14ac:dyDescent="0.35">
      <c r="A933">
        <v>2257</v>
      </c>
      <c r="B933">
        <v>245</v>
      </c>
      <c r="C933" t="s">
        <v>8</v>
      </c>
      <c r="D933" t="s">
        <v>2633</v>
      </c>
      <c r="E933" t="s">
        <v>2522</v>
      </c>
      <c r="F933" t="s">
        <v>20</v>
      </c>
      <c r="G933" t="s">
        <v>11</v>
      </c>
      <c r="H933" t="s">
        <v>16</v>
      </c>
      <c r="I933">
        <v>20</v>
      </c>
      <c r="J933">
        <v>20</v>
      </c>
      <c r="K933">
        <v>1160</v>
      </c>
      <c r="L933">
        <v>23199.995760000002</v>
      </c>
      <c r="M933">
        <v>23200</v>
      </c>
      <c r="N933">
        <v>-4.2399999983899761E-3</v>
      </c>
      <c r="O933" s="1">
        <v>-1.8275862062025758E-7</v>
      </c>
      <c r="P933">
        <v>0</v>
      </c>
    </row>
    <row r="934" spans="1:16" x14ac:dyDescent="0.35">
      <c r="A934">
        <v>2260</v>
      </c>
      <c r="B934">
        <v>94</v>
      </c>
      <c r="C934" t="s">
        <v>827</v>
      </c>
      <c r="D934" t="s">
        <v>2628</v>
      </c>
      <c r="E934" t="s">
        <v>2525</v>
      </c>
      <c r="F934" t="s">
        <v>20</v>
      </c>
      <c r="G934" t="s">
        <v>11</v>
      </c>
      <c r="H934" t="s">
        <v>16</v>
      </c>
      <c r="I934">
        <v>2.2999999999999998</v>
      </c>
      <c r="J934">
        <v>2.2999999999999998</v>
      </c>
      <c r="K934">
        <v>1437</v>
      </c>
      <c r="L934">
        <v>3345.684694</v>
      </c>
      <c r="M934">
        <f t="shared" ref="M934:M942" si="351">I934*K934</f>
        <v>3305.1</v>
      </c>
      <c r="N934">
        <f t="shared" ref="N934:N942" si="352">L934-M934</f>
        <v>40.584694000000127</v>
      </c>
      <c r="O934" s="12">
        <f t="shared" ref="O934:O942" si="353">IFERROR(N934/M934, 0)</f>
        <v>1.22794148437264E-2</v>
      </c>
      <c r="P934">
        <v>5.0185270400000004</v>
      </c>
    </row>
    <row r="935" spans="1:16" x14ac:dyDescent="0.35">
      <c r="A935">
        <v>2270</v>
      </c>
      <c r="B935">
        <v>133</v>
      </c>
      <c r="C935" t="s">
        <v>183</v>
      </c>
      <c r="D935" t="s">
        <v>2629</v>
      </c>
      <c r="E935" t="s">
        <v>2535</v>
      </c>
      <c r="F935" t="s">
        <v>493</v>
      </c>
      <c r="G935" t="s">
        <v>11</v>
      </c>
      <c r="H935" t="s">
        <v>16</v>
      </c>
      <c r="I935">
        <v>599101.34797802998</v>
      </c>
      <c r="J935">
        <v>599101.34797802998</v>
      </c>
      <c r="K935">
        <v>5.0000000000000001E-3</v>
      </c>
      <c r="L935">
        <v>3037.0508239999999</v>
      </c>
      <c r="M935">
        <f t="shared" si="351"/>
        <v>2995.5067398901501</v>
      </c>
      <c r="N935">
        <f t="shared" si="352"/>
        <v>41.544084109849791</v>
      </c>
      <c r="O935" s="12">
        <f t="shared" si="353"/>
        <v>1.3868800078671589E-2</v>
      </c>
      <c r="P935">
        <v>4.5555762299999998</v>
      </c>
    </row>
    <row r="936" spans="1:16" x14ac:dyDescent="0.35">
      <c r="A936">
        <v>2271</v>
      </c>
      <c r="B936">
        <v>215</v>
      </c>
      <c r="C936" t="s">
        <v>177</v>
      </c>
      <c r="D936" t="s">
        <v>2633</v>
      </c>
      <c r="E936" t="s">
        <v>2536</v>
      </c>
      <c r="F936" t="s">
        <v>15</v>
      </c>
      <c r="G936" t="s">
        <v>11</v>
      </c>
      <c r="H936" t="s">
        <v>16</v>
      </c>
      <c r="I936">
        <v>130</v>
      </c>
      <c r="J936">
        <v>130</v>
      </c>
      <c r="K936">
        <v>0.26500000000000001</v>
      </c>
      <c r="L936">
        <v>34.957231919999998</v>
      </c>
      <c r="M936">
        <f t="shared" si="351"/>
        <v>34.450000000000003</v>
      </c>
      <c r="N936">
        <f t="shared" si="352"/>
        <v>0.50723191999999528</v>
      </c>
      <c r="O936" s="12">
        <f t="shared" si="353"/>
        <v>1.4723713207547031E-2</v>
      </c>
      <c r="P936">
        <v>5.2435839999999997E-2</v>
      </c>
    </row>
    <row r="937" spans="1:16" x14ac:dyDescent="0.35">
      <c r="A937">
        <v>2272</v>
      </c>
      <c r="B937">
        <v>238</v>
      </c>
      <c r="C937" t="s">
        <v>594</v>
      </c>
      <c r="D937" t="s">
        <v>2633</v>
      </c>
      <c r="E937" t="s">
        <v>2537</v>
      </c>
      <c r="F937" t="s">
        <v>10</v>
      </c>
      <c r="G937" t="s">
        <v>11</v>
      </c>
      <c r="H937" t="s">
        <v>16</v>
      </c>
      <c r="I937">
        <v>7.9000000000000008E-3</v>
      </c>
      <c r="J937">
        <v>7.9000000000000008E-3</v>
      </c>
      <c r="K937">
        <v>42711.199999999997</v>
      </c>
      <c r="L937">
        <v>342.18494980000003</v>
      </c>
      <c r="M937">
        <f t="shared" si="351"/>
        <v>337.41847999999999</v>
      </c>
      <c r="N937">
        <f t="shared" si="352"/>
        <v>4.7664698000000385</v>
      </c>
      <c r="O937" s="12">
        <f t="shared" si="353"/>
        <v>1.4126285554958457E-2</v>
      </c>
      <c r="P937">
        <v>0.51327741999999998</v>
      </c>
    </row>
    <row r="938" spans="1:16" x14ac:dyDescent="0.35">
      <c r="A938">
        <v>2273</v>
      </c>
      <c r="B938">
        <v>215</v>
      </c>
      <c r="C938" t="s">
        <v>177</v>
      </c>
      <c r="D938" t="s">
        <v>2633</v>
      </c>
      <c r="E938" t="s">
        <v>2538</v>
      </c>
      <c r="F938" t="s">
        <v>39</v>
      </c>
      <c r="G938" t="s">
        <v>11</v>
      </c>
      <c r="H938" t="s">
        <v>16</v>
      </c>
      <c r="I938">
        <v>2.75</v>
      </c>
      <c r="J938">
        <v>2.75</v>
      </c>
      <c r="K938">
        <v>199.999</v>
      </c>
      <c r="L938">
        <v>558.74702119999995</v>
      </c>
      <c r="M938">
        <f t="shared" si="351"/>
        <v>549.99725000000001</v>
      </c>
      <c r="N938">
        <f t="shared" si="352"/>
        <v>8.749771199999941</v>
      </c>
      <c r="O938" s="12">
        <f t="shared" si="353"/>
        <v>1.5908754452863067E-2</v>
      </c>
      <c r="P938">
        <v>0.83812052000000004</v>
      </c>
    </row>
    <row r="939" spans="1:16" x14ac:dyDescent="0.35">
      <c r="A939">
        <v>2274</v>
      </c>
      <c r="B939">
        <v>215</v>
      </c>
      <c r="C939" t="s">
        <v>177</v>
      </c>
      <c r="D939" t="s">
        <v>2633</v>
      </c>
      <c r="E939" t="s">
        <v>2539</v>
      </c>
      <c r="F939" t="s">
        <v>20</v>
      </c>
      <c r="G939" t="s">
        <v>11</v>
      </c>
      <c r="H939" t="s">
        <v>16</v>
      </c>
      <c r="I939">
        <v>0.74</v>
      </c>
      <c r="J939">
        <v>0.74</v>
      </c>
      <c r="K939">
        <v>1200</v>
      </c>
      <c r="L939">
        <v>901.53056570000001</v>
      </c>
      <c r="M939">
        <f t="shared" si="351"/>
        <v>888</v>
      </c>
      <c r="N939">
        <f t="shared" si="352"/>
        <v>13.530565700000011</v>
      </c>
      <c r="O939" s="12">
        <f t="shared" si="353"/>
        <v>1.5237123536036049E-2</v>
      </c>
      <c r="P939">
        <v>1.35229584</v>
      </c>
    </row>
    <row r="940" spans="1:16" x14ac:dyDescent="0.35">
      <c r="A940">
        <v>2276</v>
      </c>
      <c r="B940">
        <v>28</v>
      </c>
      <c r="C940" t="s">
        <v>215</v>
      </c>
      <c r="D940" t="s">
        <v>2632</v>
      </c>
      <c r="E940" t="s">
        <v>2541</v>
      </c>
      <c r="F940" t="s">
        <v>10</v>
      </c>
      <c r="G940" t="s">
        <v>11</v>
      </c>
      <c r="H940" t="s">
        <v>16</v>
      </c>
      <c r="I940">
        <v>0.05</v>
      </c>
      <c r="J940">
        <v>0.05</v>
      </c>
      <c r="K940">
        <v>36000</v>
      </c>
      <c r="L940">
        <v>1819.509892</v>
      </c>
      <c r="M940">
        <f t="shared" si="351"/>
        <v>1800</v>
      </c>
      <c r="N940">
        <f t="shared" si="352"/>
        <v>19.509892000000036</v>
      </c>
      <c r="O940" s="12">
        <f t="shared" si="353"/>
        <v>1.0838828888888909E-2</v>
      </c>
      <c r="P940">
        <v>2.72926483</v>
      </c>
    </row>
    <row r="941" spans="1:16" x14ac:dyDescent="0.35">
      <c r="A941">
        <v>2279</v>
      </c>
      <c r="B941">
        <v>160</v>
      </c>
      <c r="C941" t="s">
        <v>2470</v>
      </c>
      <c r="D941" t="s">
        <v>2629</v>
      </c>
      <c r="E941" t="s">
        <v>2544</v>
      </c>
      <c r="F941" t="s">
        <v>18</v>
      </c>
      <c r="G941" t="s">
        <v>11</v>
      </c>
      <c r="H941" t="s">
        <v>16</v>
      </c>
      <c r="I941">
        <v>43</v>
      </c>
      <c r="J941">
        <v>43</v>
      </c>
      <c r="K941">
        <v>15.9</v>
      </c>
      <c r="L941">
        <v>694.74937780000005</v>
      </c>
      <c r="M941">
        <f t="shared" si="351"/>
        <v>683.7</v>
      </c>
      <c r="N941">
        <f t="shared" si="352"/>
        <v>11.049377800000002</v>
      </c>
      <c r="O941" s="12">
        <f t="shared" si="353"/>
        <v>1.6161149334503438E-2</v>
      </c>
      <c r="P941">
        <v>1.0421240599999999</v>
      </c>
    </row>
    <row r="942" spans="1:16" x14ac:dyDescent="0.35">
      <c r="A942">
        <v>2282</v>
      </c>
      <c r="B942">
        <v>76</v>
      </c>
      <c r="C942" t="s">
        <v>1524</v>
      </c>
      <c r="D942" t="s">
        <v>2632</v>
      </c>
      <c r="E942" t="s">
        <v>2547</v>
      </c>
      <c r="F942" t="s">
        <v>493</v>
      </c>
      <c r="G942" t="s">
        <v>11</v>
      </c>
      <c r="H942" t="s">
        <v>16</v>
      </c>
      <c r="I942">
        <v>28484.40517518</v>
      </c>
      <c r="J942">
        <v>28484.40517518</v>
      </c>
      <c r="K942">
        <v>6.45E-3</v>
      </c>
      <c r="L942">
        <v>186.50563070000001</v>
      </c>
      <c r="M942">
        <f t="shared" si="351"/>
        <v>183.724413379911</v>
      </c>
      <c r="N942">
        <f t="shared" si="352"/>
        <v>2.7812173200890129</v>
      </c>
      <c r="O942" s="12">
        <f t="shared" si="353"/>
        <v>1.5137984489507804E-2</v>
      </c>
      <c r="P942">
        <v>0.27975844</v>
      </c>
    </row>
    <row r="943" spans="1:16" hidden="1" x14ac:dyDescent="0.35">
      <c r="A943">
        <v>2284</v>
      </c>
      <c r="B943">
        <v>245</v>
      </c>
      <c r="C943" t="s">
        <v>8</v>
      </c>
      <c r="D943" t="s">
        <v>2633</v>
      </c>
      <c r="E943" t="s">
        <v>2549</v>
      </c>
      <c r="F943" t="s">
        <v>10</v>
      </c>
      <c r="G943" t="s">
        <v>11</v>
      </c>
      <c r="H943" t="s">
        <v>16</v>
      </c>
      <c r="I943">
        <v>0.5</v>
      </c>
      <c r="J943">
        <v>0.5</v>
      </c>
      <c r="K943">
        <v>41500</v>
      </c>
      <c r="L943">
        <v>20749.999919999998</v>
      </c>
      <c r="M943">
        <v>20750</v>
      </c>
      <c r="N943">
        <v>-8.000000161700882E-5</v>
      </c>
      <c r="O943" s="1">
        <v>-3.8554217646751238E-9</v>
      </c>
      <c r="P943">
        <v>0</v>
      </c>
    </row>
    <row r="944" spans="1:16" hidden="1" x14ac:dyDescent="0.35">
      <c r="A944">
        <v>2285</v>
      </c>
      <c r="B944">
        <v>245</v>
      </c>
      <c r="C944" t="s">
        <v>8</v>
      </c>
      <c r="D944" t="s">
        <v>2633</v>
      </c>
      <c r="E944" t="s">
        <v>2550</v>
      </c>
      <c r="F944" t="s">
        <v>10</v>
      </c>
      <c r="G944" t="s">
        <v>11</v>
      </c>
      <c r="H944" t="s">
        <v>16</v>
      </c>
      <c r="I944">
        <v>0.5</v>
      </c>
      <c r="J944">
        <v>0.5</v>
      </c>
      <c r="K944">
        <v>41000</v>
      </c>
      <c r="L944">
        <v>20499.999459999999</v>
      </c>
      <c r="M944">
        <v>20500</v>
      </c>
      <c r="N944">
        <v>-5.4000000091036782E-4</v>
      </c>
      <c r="O944" s="1">
        <v>-2.6341463459042332E-8</v>
      </c>
      <c r="P944">
        <v>0</v>
      </c>
    </row>
    <row r="945" spans="1:16" hidden="1" x14ac:dyDescent="0.35">
      <c r="A945">
        <v>2287</v>
      </c>
      <c r="B945">
        <v>245</v>
      </c>
      <c r="C945" t="s">
        <v>8</v>
      </c>
      <c r="D945" t="s">
        <v>2633</v>
      </c>
      <c r="E945" t="s">
        <v>2552</v>
      </c>
      <c r="F945" t="s">
        <v>10</v>
      </c>
      <c r="G945" t="s">
        <v>11</v>
      </c>
      <c r="H945" t="s">
        <v>16</v>
      </c>
      <c r="I945">
        <v>0.5</v>
      </c>
      <c r="J945">
        <v>0.5</v>
      </c>
      <c r="K945">
        <v>40000</v>
      </c>
      <c r="L945">
        <v>19999.999810000001</v>
      </c>
      <c r="M945">
        <v>20000</v>
      </c>
      <c r="N945">
        <v>-1.8999999883817509E-4</v>
      </c>
      <c r="O945" s="1">
        <v>-9.499999941908754E-9</v>
      </c>
      <c r="P945">
        <v>0</v>
      </c>
    </row>
    <row r="946" spans="1:16" x14ac:dyDescent="0.35">
      <c r="A946">
        <v>2288</v>
      </c>
      <c r="B946">
        <v>221</v>
      </c>
      <c r="C946" t="s">
        <v>589</v>
      </c>
      <c r="D946" t="s">
        <v>2630</v>
      </c>
      <c r="E946" t="s">
        <v>2553</v>
      </c>
      <c r="F946" t="s">
        <v>10</v>
      </c>
      <c r="G946" t="s">
        <v>11</v>
      </c>
      <c r="H946" t="s">
        <v>16</v>
      </c>
      <c r="I946">
        <v>4.5060899999999999E-3</v>
      </c>
      <c r="J946">
        <v>4.5060899999999999E-3</v>
      </c>
      <c r="K946">
        <v>43210</v>
      </c>
      <c r="L946">
        <v>197.8767593</v>
      </c>
      <c r="M946">
        <f t="shared" ref="M946:M949" si="354">I946*K946</f>
        <v>194.7081489</v>
      </c>
      <c r="N946">
        <f t="shared" ref="N946:N949" si="355">L946-M946</f>
        <v>3.1686104000000057</v>
      </c>
      <c r="O946" s="12">
        <f t="shared" ref="O946:O949" si="356">IFERROR(N946/M946, 0)</f>
        <v>1.627364040951039E-2</v>
      </c>
      <c r="P946">
        <v>0.29681512999999998</v>
      </c>
    </row>
    <row r="947" spans="1:16" x14ac:dyDescent="0.35">
      <c r="A947">
        <v>2289</v>
      </c>
      <c r="B947">
        <v>85</v>
      </c>
      <c r="C947" t="s">
        <v>801</v>
      </c>
      <c r="D947" t="s">
        <v>2632</v>
      </c>
      <c r="E947" t="s">
        <v>2554</v>
      </c>
      <c r="F947" t="s">
        <v>24</v>
      </c>
      <c r="G947" t="s">
        <v>11</v>
      </c>
      <c r="H947" t="s">
        <v>16</v>
      </c>
      <c r="I947">
        <v>289.15662651000002</v>
      </c>
      <c r="J947">
        <v>289.15662651000002</v>
      </c>
      <c r="K947">
        <v>4.1029999999999997E-2</v>
      </c>
      <c r="L947">
        <v>11.96473153</v>
      </c>
      <c r="M947">
        <f t="shared" si="354"/>
        <v>11.864096385705301</v>
      </c>
      <c r="N947">
        <f t="shared" si="355"/>
        <v>0.10063514429469933</v>
      </c>
      <c r="O947" s="12">
        <f t="shared" si="356"/>
        <v>8.4823269318640773E-3</v>
      </c>
      <c r="P947">
        <v>0</v>
      </c>
    </row>
    <row r="948" spans="1:16" x14ac:dyDescent="0.35">
      <c r="A948">
        <v>2290</v>
      </c>
      <c r="B948">
        <v>85</v>
      </c>
      <c r="C948" t="s">
        <v>801</v>
      </c>
      <c r="D948" t="s">
        <v>2632</v>
      </c>
      <c r="E948" t="s">
        <v>2555</v>
      </c>
      <c r="F948" t="s">
        <v>24</v>
      </c>
      <c r="G948" t="s">
        <v>11</v>
      </c>
      <c r="H948" t="s">
        <v>16</v>
      </c>
      <c r="I948">
        <v>23614.457831330001</v>
      </c>
      <c r="J948">
        <v>23614.457831330001</v>
      </c>
      <c r="K948">
        <v>4.1500000000000002E-2</v>
      </c>
      <c r="L948">
        <v>988.1926555</v>
      </c>
      <c r="M948">
        <f t="shared" si="354"/>
        <v>980.00000000019509</v>
      </c>
      <c r="N948">
        <f t="shared" si="355"/>
        <v>8.1926554998049141</v>
      </c>
      <c r="O948" s="12">
        <f t="shared" si="356"/>
        <v>8.3598525508196773E-3</v>
      </c>
      <c r="P948">
        <v>0</v>
      </c>
    </row>
    <row r="949" spans="1:16" x14ac:dyDescent="0.35">
      <c r="A949">
        <v>2291</v>
      </c>
      <c r="B949">
        <v>76</v>
      </c>
      <c r="C949" t="s">
        <v>1524</v>
      </c>
      <c r="D949" t="s">
        <v>2632</v>
      </c>
      <c r="E949" t="s">
        <v>2556</v>
      </c>
      <c r="F949" t="s">
        <v>493</v>
      </c>
      <c r="G949" t="s">
        <v>11</v>
      </c>
      <c r="H949" t="s">
        <v>16</v>
      </c>
      <c r="I949">
        <v>27189.984254390001</v>
      </c>
      <c r="J949">
        <v>27189.984254390001</v>
      </c>
      <c r="K949">
        <v>6.4999999999999997E-3</v>
      </c>
      <c r="L949">
        <v>179.43758209999999</v>
      </c>
      <c r="M949">
        <f t="shared" si="354"/>
        <v>176.734897653535</v>
      </c>
      <c r="N949">
        <f t="shared" si="355"/>
        <v>2.7026844464649855</v>
      </c>
      <c r="O949" s="12">
        <f t="shared" si="356"/>
        <v>1.5292307757821746E-2</v>
      </c>
      <c r="P949">
        <v>0.26915636999999998</v>
      </c>
    </row>
    <row r="950" spans="1:16" hidden="1" x14ac:dyDescent="0.35">
      <c r="A950">
        <v>2293</v>
      </c>
      <c r="B950">
        <v>245</v>
      </c>
      <c r="C950" t="s">
        <v>8</v>
      </c>
      <c r="D950" t="s">
        <v>2633</v>
      </c>
      <c r="E950" t="s">
        <v>2558</v>
      </c>
      <c r="F950" t="s">
        <v>10</v>
      </c>
      <c r="G950" t="s">
        <v>11</v>
      </c>
      <c r="H950" t="s">
        <v>16</v>
      </c>
      <c r="I950">
        <v>0.5</v>
      </c>
      <c r="J950">
        <v>0.5</v>
      </c>
      <c r="K950">
        <v>37000</v>
      </c>
      <c r="L950">
        <v>18499.999599999999</v>
      </c>
      <c r="M950">
        <v>18500</v>
      </c>
      <c r="N950">
        <v>-4.0000000080908649E-4</v>
      </c>
      <c r="O950" s="1">
        <v>-2.1621621665356025E-8</v>
      </c>
      <c r="P950">
        <v>0</v>
      </c>
    </row>
    <row r="951" spans="1:16" hidden="1" x14ac:dyDescent="0.35">
      <c r="A951">
        <v>2294</v>
      </c>
      <c r="B951">
        <v>245</v>
      </c>
      <c r="C951" t="s">
        <v>8</v>
      </c>
      <c r="D951" t="s">
        <v>2633</v>
      </c>
      <c r="E951" t="s">
        <v>2559</v>
      </c>
      <c r="F951" t="s">
        <v>10</v>
      </c>
      <c r="G951" t="s">
        <v>11</v>
      </c>
      <c r="H951" t="s">
        <v>16</v>
      </c>
      <c r="I951">
        <v>0.5</v>
      </c>
      <c r="J951">
        <v>0.5</v>
      </c>
      <c r="K951">
        <v>39000</v>
      </c>
      <c r="L951">
        <v>19499.999530000001</v>
      </c>
      <c r="M951">
        <v>19500</v>
      </c>
      <c r="N951">
        <v>-4.6999999904073775E-4</v>
      </c>
      <c r="O951" s="1">
        <v>-2.4102564053371166E-8</v>
      </c>
      <c r="P951">
        <v>0</v>
      </c>
    </row>
    <row r="952" spans="1:16" x14ac:dyDescent="0.35">
      <c r="A952">
        <v>2296</v>
      </c>
      <c r="B952">
        <v>101</v>
      </c>
      <c r="C952" t="s">
        <v>2561</v>
      </c>
      <c r="D952" t="s">
        <v>2627</v>
      </c>
      <c r="E952" t="s">
        <v>2562</v>
      </c>
      <c r="F952" t="s">
        <v>24</v>
      </c>
      <c r="G952" t="s">
        <v>11</v>
      </c>
      <c r="H952" t="s">
        <v>16</v>
      </c>
      <c r="I952">
        <v>60.442024609999997</v>
      </c>
      <c r="J952">
        <v>60.442024609999997</v>
      </c>
      <c r="K952">
        <v>4.1300000000000003E-2</v>
      </c>
      <c r="L952">
        <v>2.5370362800000001</v>
      </c>
      <c r="M952">
        <f t="shared" ref="M952:M958" si="357">I952*K952</f>
        <v>2.4962556163929999</v>
      </c>
      <c r="N952">
        <f t="shared" ref="N952:N958" si="358">L952-M952</f>
        <v>4.0780663607000278E-2</v>
      </c>
      <c r="O952" s="12">
        <f t="shared" ref="O952:O958" si="359">IFERROR(N952/M952, 0)</f>
        <v>1.6336733842156309E-2</v>
      </c>
      <c r="P952">
        <v>3.80555E-3</v>
      </c>
    </row>
    <row r="953" spans="1:16" x14ac:dyDescent="0.35">
      <c r="A953">
        <v>2297</v>
      </c>
      <c r="B953">
        <v>101</v>
      </c>
      <c r="C953" t="s">
        <v>2561</v>
      </c>
      <c r="D953" t="s">
        <v>2627</v>
      </c>
      <c r="E953" t="s">
        <v>2563</v>
      </c>
      <c r="F953" t="s">
        <v>24</v>
      </c>
      <c r="G953" t="s">
        <v>11</v>
      </c>
      <c r="H953" t="s">
        <v>16</v>
      </c>
      <c r="I953">
        <v>3505.6374276400002</v>
      </c>
      <c r="J953">
        <v>3505.6374276400002</v>
      </c>
      <c r="K953">
        <v>4.1300000000000003E-2</v>
      </c>
      <c r="L953">
        <v>147.14810489999999</v>
      </c>
      <c r="M953">
        <f t="shared" si="357"/>
        <v>144.78282576153202</v>
      </c>
      <c r="N953">
        <f t="shared" si="358"/>
        <v>2.3652791384679688</v>
      </c>
      <c r="O953" s="12">
        <f t="shared" si="359"/>
        <v>1.6336738325329812E-2</v>
      </c>
      <c r="P953">
        <v>0.22072215000000001</v>
      </c>
    </row>
    <row r="954" spans="1:16" x14ac:dyDescent="0.35">
      <c r="A954">
        <v>2301</v>
      </c>
      <c r="B954">
        <v>94</v>
      </c>
      <c r="C954" t="s">
        <v>827</v>
      </c>
      <c r="D954" t="s">
        <v>2628</v>
      </c>
      <c r="E954" t="s">
        <v>2567</v>
      </c>
      <c r="F954" t="s">
        <v>10</v>
      </c>
      <c r="G954" t="s">
        <v>11</v>
      </c>
      <c r="H954" t="s">
        <v>16</v>
      </c>
      <c r="I954">
        <v>7.4999999999999997E-2</v>
      </c>
      <c r="J954">
        <v>7.4999999999999997E-2</v>
      </c>
      <c r="K954">
        <v>40386</v>
      </c>
      <c r="L954">
        <v>3078.3773780000001</v>
      </c>
      <c r="M954">
        <f t="shared" si="357"/>
        <v>3028.95</v>
      </c>
      <c r="N954">
        <f t="shared" si="358"/>
        <v>49.427378000000317</v>
      </c>
      <c r="O954" s="12">
        <f t="shared" si="359"/>
        <v>1.6318320870268681E-2</v>
      </c>
      <c r="P954">
        <v>4.6175660599999997</v>
      </c>
    </row>
    <row r="955" spans="1:16" x14ac:dyDescent="0.35">
      <c r="A955">
        <v>2302</v>
      </c>
      <c r="B955">
        <v>215</v>
      </c>
      <c r="C955" t="s">
        <v>177</v>
      </c>
      <c r="D955" t="s">
        <v>2633</v>
      </c>
      <c r="E955" t="s">
        <v>2568</v>
      </c>
      <c r="F955" t="s">
        <v>15</v>
      </c>
      <c r="G955" t="s">
        <v>11</v>
      </c>
      <c r="H955" t="s">
        <v>16</v>
      </c>
      <c r="I955">
        <v>720</v>
      </c>
      <c r="J955">
        <v>720</v>
      </c>
      <c r="K955">
        <v>0.22097</v>
      </c>
      <c r="L955">
        <v>161.69306399999999</v>
      </c>
      <c r="M955">
        <f t="shared" si="357"/>
        <v>159.0984</v>
      </c>
      <c r="N955">
        <f t="shared" si="358"/>
        <v>2.5946639999999945</v>
      </c>
      <c r="O955" s="12">
        <f t="shared" si="359"/>
        <v>1.6308548671765365E-2</v>
      </c>
      <c r="P955">
        <v>0.24253958</v>
      </c>
    </row>
    <row r="956" spans="1:16" x14ac:dyDescent="0.35">
      <c r="A956">
        <v>2303</v>
      </c>
      <c r="B956">
        <v>215</v>
      </c>
      <c r="C956" t="s">
        <v>177</v>
      </c>
      <c r="D956" t="s">
        <v>2633</v>
      </c>
      <c r="E956" t="s">
        <v>2569</v>
      </c>
      <c r="F956" t="s">
        <v>10</v>
      </c>
      <c r="G956" t="s">
        <v>11</v>
      </c>
      <c r="H956" t="s">
        <v>16</v>
      </c>
      <c r="I956">
        <v>1.03E-2</v>
      </c>
      <c r="J956">
        <v>1.03E-2</v>
      </c>
      <c r="K956">
        <v>39000</v>
      </c>
      <c r="L956">
        <v>408.26247840000002</v>
      </c>
      <c r="M956">
        <f t="shared" si="357"/>
        <v>401.7</v>
      </c>
      <c r="N956">
        <f t="shared" si="358"/>
        <v>6.5624784000000318</v>
      </c>
      <c r="O956" s="12">
        <f t="shared" si="359"/>
        <v>1.6336764749813375E-2</v>
      </c>
      <c r="P956">
        <v>0.61239370999999998</v>
      </c>
    </row>
    <row r="957" spans="1:16" x14ac:dyDescent="0.35">
      <c r="A957">
        <v>2306</v>
      </c>
      <c r="B957">
        <v>215</v>
      </c>
      <c r="C957" t="s">
        <v>177</v>
      </c>
      <c r="D957" t="s">
        <v>2633</v>
      </c>
      <c r="E957" t="s">
        <v>2573</v>
      </c>
      <c r="F957" t="s">
        <v>39</v>
      </c>
      <c r="G957" t="s">
        <v>11</v>
      </c>
      <c r="H957" t="s">
        <v>16</v>
      </c>
      <c r="I957">
        <v>2.5</v>
      </c>
      <c r="J957">
        <v>2.5</v>
      </c>
      <c r="K957">
        <v>171</v>
      </c>
      <c r="L957">
        <v>434.48314499999998</v>
      </c>
      <c r="M957">
        <f t="shared" si="357"/>
        <v>427.5</v>
      </c>
      <c r="N957">
        <f t="shared" si="358"/>
        <v>6.9831449999999791</v>
      </c>
      <c r="O957" s="12">
        <f t="shared" si="359"/>
        <v>1.6334842105263109E-2</v>
      </c>
      <c r="P957">
        <v>0.65172470000000005</v>
      </c>
    </row>
    <row r="958" spans="1:16" x14ac:dyDescent="0.35">
      <c r="A958">
        <v>2307</v>
      </c>
      <c r="B958">
        <v>215</v>
      </c>
      <c r="C958" t="s">
        <v>177</v>
      </c>
      <c r="D958" t="s">
        <v>2633</v>
      </c>
      <c r="E958" t="s">
        <v>2574</v>
      </c>
      <c r="F958" t="s">
        <v>20</v>
      </c>
      <c r="G958" t="s">
        <v>11</v>
      </c>
      <c r="H958" t="s">
        <v>16</v>
      </c>
      <c r="I958">
        <v>0.5</v>
      </c>
      <c r="J958">
        <v>0.5</v>
      </c>
      <c r="K958">
        <v>970</v>
      </c>
      <c r="L958">
        <v>492.92277300000001</v>
      </c>
      <c r="M958">
        <f t="shared" si="357"/>
        <v>485</v>
      </c>
      <c r="N958">
        <f t="shared" si="358"/>
        <v>7.9227730000000065</v>
      </c>
      <c r="O958" s="12">
        <f t="shared" si="359"/>
        <v>1.6335614432989705E-2</v>
      </c>
      <c r="P958">
        <v>0.73938415000000002</v>
      </c>
    </row>
    <row r="959" spans="1:16" hidden="1" x14ac:dyDescent="0.35">
      <c r="A959">
        <v>2310</v>
      </c>
      <c r="B959">
        <v>133</v>
      </c>
      <c r="C959" t="s">
        <v>183</v>
      </c>
      <c r="D959" t="s">
        <v>2629</v>
      </c>
      <c r="E959" t="s">
        <v>2577</v>
      </c>
      <c r="F959" t="s">
        <v>10</v>
      </c>
      <c r="G959" t="s">
        <v>11</v>
      </c>
      <c r="H959" t="s">
        <v>16</v>
      </c>
      <c r="I959">
        <v>8.0000000000000002E-3</v>
      </c>
      <c r="J959">
        <v>8.0000000000000002E-3</v>
      </c>
      <c r="K959">
        <v>400000</v>
      </c>
      <c r="L959">
        <v>336.05565089999999</v>
      </c>
      <c r="M959">
        <v>3200</v>
      </c>
      <c r="N959">
        <v>-2863.9443491000002</v>
      </c>
      <c r="O959" s="5">
        <v>-0.89498260909375005</v>
      </c>
      <c r="P959">
        <v>0.50408346999999998</v>
      </c>
    </row>
    <row r="960" spans="1:16" hidden="1" x14ac:dyDescent="0.35">
      <c r="A960">
        <v>2317</v>
      </c>
      <c r="B960">
        <v>245</v>
      </c>
      <c r="C960" t="s">
        <v>8</v>
      </c>
      <c r="D960" t="s">
        <v>2633</v>
      </c>
      <c r="E960" t="s">
        <v>2585</v>
      </c>
      <c r="F960" t="s">
        <v>10</v>
      </c>
      <c r="G960" t="s">
        <v>11</v>
      </c>
      <c r="H960" t="s">
        <v>16</v>
      </c>
      <c r="I960">
        <v>0.5</v>
      </c>
      <c r="J960">
        <v>0.5</v>
      </c>
      <c r="K960">
        <v>37200</v>
      </c>
      <c r="L960">
        <v>18599.999919999998</v>
      </c>
      <c r="M960">
        <v>18600</v>
      </c>
      <c r="N960">
        <v>-8.000000161700882E-5</v>
      </c>
      <c r="O960" s="1">
        <v>-4.3010753557531627E-9</v>
      </c>
      <c r="P960">
        <v>0</v>
      </c>
    </row>
    <row r="961" spans="1:16" x14ac:dyDescent="0.35">
      <c r="A961">
        <v>2318</v>
      </c>
      <c r="B961">
        <v>222</v>
      </c>
      <c r="C961" t="s">
        <v>320</v>
      </c>
      <c r="D961" t="s">
        <v>2633</v>
      </c>
      <c r="E961" t="s">
        <v>2586</v>
      </c>
      <c r="F961" t="s">
        <v>10</v>
      </c>
      <c r="G961" t="s">
        <v>11</v>
      </c>
      <c r="H961" t="s">
        <v>16</v>
      </c>
      <c r="I961">
        <v>7.7549999999999994E-2</v>
      </c>
      <c r="J961">
        <v>7.7549999999999994E-2</v>
      </c>
      <c r="K961">
        <v>37945</v>
      </c>
      <c r="L961">
        <v>2990.7078590000001</v>
      </c>
      <c r="M961">
        <f t="shared" ref="M961:M962" si="360">I961*K961</f>
        <v>2942.6347499999997</v>
      </c>
      <c r="N961">
        <f t="shared" ref="N961:N962" si="361">L961-M961</f>
        <v>48.073109000000386</v>
      </c>
      <c r="O961" s="12">
        <f t="shared" ref="O961:O962" si="362">IFERROR(N961/M961, 0)</f>
        <v>1.6336757050802991E-2</v>
      </c>
      <c r="P961">
        <v>4.48606178</v>
      </c>
    </row>
    <row r="962" spans="1:16" x14ac:dyDescent="0.35">
      <c r="A962">
        <v>2320</v>
      </c>
      <c r="B962">
        <v>230</v>
      </c>
      <c r="C962" t="s">
        <v>246</v>
      </c>
      <c r="D962" t="s">
        <v>2632</v>
      </c>
      <c r="E962" t="s">
        <v>2588</v>
      </c>
      <c r="F962" t="s">
        <v>10</v>
      </c>
      <c r="G962" t="s">
        <v>11</v>
      </c>
      <c r="H962" t="s">
        <v>16</v>
      </c>
      <c r="I962">
        <v>0.26500000000000001</v>
      </c>
      <c r="J962">
        <v>0.26500000000000001</v>
      </c>
      <c r="K962">
        <v>37469</v>
      </c>
      <c r="L962">
        <v>10013.51052</v>
      </c>
      <c r="M962">
        <f t="shared" si="360"/>
        <v>9929.2849999999999</v>
      </c>
      <c r="N962">
        <f t="shared" si="361"/>
        <v>84.22551999999996</v>
      </c>
      <c r="O962" s="12">
        <f t="shared" si="362"/>
        <v>8.4825362551281345E-3</v>
      </c>
      <c r="P962">
        <v>0</v>
      </c>
    </row>
    <row r="963" spans="1:16" hidden="1" x14ac:dyDescent="0.35">
      <c r="A963">
        <v>2323</v>
      </c>
      <c r="B963">
        <v>245</v>
      </c>
      <c r="C963" t="s">
        <v>8</v>
      </c>
      <c r="D963" t="s">
        <v>2633</v>
      </c>
      <c r="E963" t="s">
        <v>2591</v>
      </c>
      <c r="F963" t="s">
        <v>10</v>
      </c>
      <c r="G963" t="s">
        <v>11</v>
      </c>
      <c r="H963" t="s">
        <v>16</v>
      </c>
      <c r="I963">
        <v>0.5</v>
      </c>
      <c r="J963">
        <v>0.5</v>
      </c>
      <c r="K963">
        <v>36900</v>
      </c>
      <c r="L963">
        <v>18449.999769999999</v>
      </c>
      <c r="M963">
        <v>18450</v>
      </c>
      <c r="N963">
        <v>-2.300000014656689E-4</v>
      </c>
      <c r="O963" s="1">
        <v>-1.2466124740686661E-8</v>
      </c>
      <c r="P963">
        <v>0</v>
      </c>
    </row>
    <row r="964" spans="1:16" x14ac:dyDescent="0.35">
      <c r="A964">
        <v>2328</v>
      </c>
      <c r="B964">
        <v>83</v>
      </c>
      <c r="C964" t="s">
        <v>52</v>
      </c>
      <c r="D964" t="s">
        <v>2629</v>
      </c>
      <c r="E964" t="s">
        <v>2596</v>
      </c>
      <c r="F964" t="s">
        <v>24</v>
      </c>
      <c r="G964" t="s">
        <v>11</v>
      </c>
      <c r="H964" t="s">
        <v>16</v>
      </c>
      <c r="I964">
        <v>5145.1490000000003</v>
      </c>
      <c r="J964">
        <v>5145.1490000000003</v>
      </c>
      <c r="K964">
        <v>4.1628980000000003E-2</v>
      </c>
      <c r="L964">
        <v>217.68144480000001</v>
      </c>
      <c r="M964">
        <f>I964*K964</f>
        <v>214.18730481802004</v>
      </c>
      <c r="N964">
        <f t="shared" ref="N964" si="363">L964-M964</f>
        <v>3.4941399819799699</v>
      </c>
      <c r="O964" s="12">
        <f t="shared" ref="O964" si="364">IFERROR(N964/M964, 0)</f>
        <v>1.6313478452650104E-2</v>
      </c>
      <c r="P964">
        <v>0.32652216000000001</v>
      </c>
    </row>
    <row r="965" spans="1:16" hidden="1" x14ac:dyDescent="0.35">
      <c r="A965">
        <v>2330</v>
      </c>
      <c r="B965">
        <v>245</v>
      </c>
      <c r="C965" t="s">
        <v>8</v>
      </c>
      <c r="D965" t="s">
        <v>2633</v>
      </c>
      <c r="E965" t="s">
        <v>2598</v>
      </c>
      <c r="F965" t="s">
        <v>10</v>
      </c>
      <c r="G965" t="s">
        <v>11</v>
      </c>
      <c r="H965" t="s">
        <v>16</v>
      </c>
      <c r="I965">
        <v>1</v>
      </c>
      <c r="J965">
        <v>1</v>
      </c>
      <c r="K965">
        <v>37200</v>
      </c>
      <c r="L965">
        <v>37172.5985</v>
      </c>
      <c r="M965">
        <v>37200</v>
      </c>
      <c r="N965">
        <v>-27.401499999999942</v>
      </c>
      <c r="O965" s="1">
        <v>-7.3659946236558982E-4</v>
      </c>
      <c r="P965">
        <v>0</v>
      </c>
    </row>
    <row r="966" spans="1:16" hidden="1" x14ac:dyDescent="0.35">
      <c r="A966">
        <v>2331</v>
      </c>
      <c r="B966">
        <v>245</v>
      </c>
      <c r="C966" t="s">
        <v>8</v>
      </c>
      <c r="D966" t="s">
        <v>2633</v>
      </c>
      <c r="E966" t="s">
        <v>2599</v>
      </c>
      <c r="F966" t="s">
        <v>10</v>
      </c>
      <c r="G966" t="s">
        <v>11</v>
      </c>
      <c r="H966" t="s">
        <v>16</v>
      </c>
      <c r="I966">
        <v>0.5</v>
      </c>
      <c r="J966">
        <v>0.5</v>
      </c>
      <c r="K966">
        <v>36700</v>
      </c>
      <c r="L966">
        <v>18349.999459999999</v>
      </c>
      <c r="M966">
        <v>18350</v>
      </c>
      <c r="N966">
        <v>-5.4000000091036782E-4</v>
      </c>
      <c r="O966" s="1">
        <v>-2.9427792965142659E-8</v>
      </c>
      <c r="P966">
        <v>0</v>
      </c>
    </row>
  </sheetData>
  <autoFilter ref="A1:P966" xr:uid="{B0ECACE8-53CE-4D8A-82A3-4F6EBE633C46}">
    <filterColumn colId="14">
      <customFilters>
        <customFilter operator="greaterThanOrEqual" val="0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F656-9C0E-43DF-B003-43601A52ACA8}">
  <sheetPr filterMode="1"/>
  <dimension ref="A1:S291"/>
  <sheetViews>
    <sheetView topLeftCell="J1" workbookViewId="0">
      <selection activeCell="R2" sqref="R2"/>
    </sheetView>
  </sheetViews>
  <sheetFormatPr defaultRowHeight="14.5" x14ac:dyDescent="0.35"/>
  <cols>
    <col min="1" max="1" width="8.453125" bestFit="1" customWidth="1"/>
    <col min="2" max="2" width="8.81640625" bestFit="1" customWidth="1"/>
    <col min="3" max="3" width="6.36328125" bestFit="1" customWidth="1"/>
    <col min="4" max="4" width="10.90625" bestFit="1" customWidth="1"/>
    <col min="5" max="5" width="25.453125" bestFit="1" customWidth="1"/>
    <col min="6" max="6" width="10.81640625" bestFit="1" customWidth="1"/>
    <col min="7" max="7" width="7.36328125" bestFit="1" customWidth="1"/>
    <col min="8" max="8" width="6.90625" bestFit="1" customWidth="1"/>
    <col min="9" max="9" width="16.453125" bestFit="1" customWidth="1"/>
    <col min="10" max="10" width="18.36328125" bestFit="1" customWidth="1"/>
    <col min="11" max="11" width="12.08984375" bestFit="1" customWidth="1"/>
    <col min="12" max="12" width="11.81640625" bestFit="1" customWidth="1"/>
    <col min="13" max="13" width="27" bestFit="1" customWidth="1"/>
    <col min="14" max="14" width="20" bestFit="1" customWidth="1"/>
    <col min="15" max="15" width="14.26953125" bestFit="1" customWidth="1"/>
    <col min="16" max="16" width="11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s="2" t="s">
        <v>2605</v>
      </c>
      <c r="E1" t="s">
        <v>2638</v>
      </c>
      <c r="F1" t="s">
        <v>3</v>
      </c>
      <c r="G1" t="s">
        <v>4</v>
      </c>
      <c r="H1" t="s">
        <v>5</v>
      </c>
      <c r="I1" s="2" t="s">
        <v>2602</v>
      </c>
      <c r="J1" s="2" t="s">
        <v>2603</v>
      </c>
      <c r="K1" t="s">
        <v>2687</v>
      </c>
      <c r="L1" t="s">
        <v>6</v>
      </c>
      <c r="M1" s="2" t="s">
        <v>2696</v>
      </c>
      <c r="N1" s="2" t="s">
        <v>2636</v>
      </c>
      <c r="O1" s="3" t="s">
        <v>2637</v>
      </c>
      <c r="P1" t="s">
        <v>7</v>
      </c>
    </row>
    <row r="2" spans="1:19" x14ac:dyDescent="0.35">
      <c r="A2">
        <v>1</v>
      </c>
      <c r="B2">
        <v>245</v>
      </c>
      <c r="C2" t="s">
        <v>8</v>
      </c>
      <c r="D2" t="s">
        <v>2633</v>
      </c>
      <c r="E2" t="s">
        <v>9</v>
      </c>
      <c r="F2" t="s">
        <v>10</v>
      </c>
      <c r="G2" t="s">
        <v>11</v>
      </c>
      <c r="H2" t="s">
        <v>12</v>
      </c>
      <c r="I2">
        <v>0.2</v>
      </c>
      <c r="J2">
        <v>0.2</v>
      </c>
      <c r="K2">
        <v>64400</v>
      </c>
      <c r="L2">
        <v>12879.999820000001</v>
      </c>
      <c r="M2">
        <f>I2*K2</f>
        <v>12880</v>
      </c>
      <c r="N2">
        <f>L2-M2</f>
        <v>-1.7999999909079634E-4</v>
      </c>
      <c r="O2" s="12">
        <f t="shared" ref="O2" si="0">IFERROR(N2/M2, 0)</f>
        <v>-1.397515520891276E-8</v>
      </c>
      <c r="P2">
        <v>0</v>
      </c>
      <c r="R2" s="4" t="s">
        <v>2701</v>
      </c>
    </row>
    <row r="3" spans="1:19" x14ac:dyDescent="0.35">
      <c r="A3">
        <v>3</v>
      </c>
      <c r="B3">
        <v>156</v>
      </c>
      <c r="C3" t="s">
        <v>13</v>
      </c>
      <c r="D3" t="s">
        <v>2629</v>
      </c>
      <c r="E3" t="s">
        <v>17</v>
      </c>
      <c r="F3" t="s">
        <v>18</v>
      </c>
      <c r="G3" t="s">
        <v>11</v>
      </c>
      <c r="H3" t="s">
        <v>12</v>
      </c>
      <c r="I3">
        <v>40</v>
      </c>
      <c r="J3">
        <v>40</v>
      </c>
      <c r="K3">
        <v>34.200000000000003</v>
      </c>
      <c r="L3">
        <v>1351.7181619999999</v>
      </c>
      <c r="M3">
        <f t="shared" ref="M3:M6" si="1">I3*K3</f>
        <v>1368</v>
      </c>
      <c r="N3">
        <f t="shared" ref="N3:N6" si="2">L3-M3</f>
        <v>-16.281838000000107</v>
      </c>
      <c r="O3" s="12">
        <f t="shared" ref="O3:O6" si="3">IFERROR(N3/M3, 0)</f>
        <v>-1.1901928362573177E-2</v>
      </c>
      <c r="P3">
        <v>2.0519999900000001</v>
      </c>
      <c r="S3" t="s">
        <v>2698</v>
      </c>
    </row>
    <row r="4" spans="1:19" x14ac:dyDescent="0.35">
      <c r="A4">
        <v>4</v>
      </c>
      <c r="B4">
        <v>156</v>
      </c>
      <c r="C4" t="s">
        <v>13</v>
      </c>
      <c r="D4" t="s">
        <v>2629</v>
      </c>
      <c r="E4" t="s">
        <v>19</v>
      </c>
      <c r="F4" t="s">
        <v>20</v>
      </c>
      <c r="G4" t="s">
        <v>11</v>
      </c>
      <c r="H4" t="s">
        <v>12</v>
      </c>
      <c r="I4">
        <v>0.68</v>
      </c>
      <c r="J4">
        <v>0.68</v>
      </c>
      <c r="K4">
        <v>2030</v>
      </c>
      <c r="L4">
        <v>1363.970067</v>
      </c>
      <c r="M4">
        <f t="shared" si="1"/>
        <v>1380.4</v>
      </c>
      <c r="N4">
        <f t="shared" si="2"/>
        <v>-16.429933000000119</v>
      </c>
      <c r="O4" s="12">
        <f t="shared" si="3"/>
        <v>-1.1902298609098897E-2</v>
      </c>
      <c r="P4">
        <v>2.0705992200000001</v>
      </c>
      <c r="S4" t="s">
        <v>2700</v>
      </c>
    </row>
    <row r="5" spans="1:19" x14ac:dyDescent="0.35">
      <c r="A5">
        <v>5</v>
      </c>
      <c r="B5">
        <v>156</v>
      </c>
      <c r="C5" t="s">
        <v>13</v>
      </c>
      <c r="D5" t="s">
        <v>2629</v>
      </c>
      <c r="E5" t="s">
        <v>21</v>
      </c>
      <c r="F5" t="s">
        <v>10</v>
      </c>
      <c r="G5" t="s">
        <v>11</v>
      </c>
      <c r="H5" t="s">
        <v>12</v>
      </c>
      <c r="I5">
        <v>0.13869999999999999</v>
      </c>
      <c r="J5">
        <v>0.13869999999999999</v>
      </c>
      <c r="K5">
        <v>63430</v>
      </c>
      <c r="L5">
        <v>8693.0308019999993</v>
      </c>
      <c r="M5">
        <f t="shared" si="1"/>
        <v>8797.741</v>
      </c>
      <c r="N5">
        <f>L5-M5</f>
        <v>-104.71019800000067</v>
      </c>
      <c r="O5" s="12">
        <f t="shared" si="3"/>
        <v>-1.1901941418825659E-2</v>
      </c>
      <c r="P5">
        <v>13.19661131</v>
      </c>
    </row>
    <row r="6" spans="1:19" x14ac:dyDescent="0.35">
      <c r="A6">
        <v>8</v>
      </c>
      <c r="B6">
        <v>102</v>
      </c>
      <c r="C6" t="s">
        <v>22</v>
      </c>
      <c r="D6" t="s">
        <v>2629</v>
      </c>
      <c r="E6" t="s">
        <v>28</v>
      </c>
      <c r="F6" t="s">
        <v>20</v>
      </c>
      <c r="G6" t="s">
        <v>11</v>
      </c>
      <c r="H6" t="s">
        <v>12</v>
      </c>
      <c r="I6">
        <v>1.026639E-2</v>
      </c>
      <c r="J6">
        <v>1.026639E-2</v>
      </c>
      <c r="K6">
        <v>2005.066</v>
      </c>
      <c r="L6">
        <v>20.339785379999999</v>
      </c>
      <c r="M6">
        <f t="shared" si="1"/>
        <v>20.58478953174</v>
      </c>
      <c r="N6">
        <f t="shared" si="2"/>
        <v>-0.24500415174000167</v>
      </c>
      <c r="O6" s="12">
        <f t="shared" si="3"/>
        <v>-1.1902193673742742E-2</v>
      </c>
      <c r="P6">
        <v>3.0877169999999999E-2</v>
      </c>
    </row>
    <row r="7" spans="1:19" hidden="1" x14ac:dyDescent="0.35">
      <c r="A7">
        <v>9</v>
      </c>
      <c r="B7">
        <v>102</v>
      </c>
      <c r="C7" t="s">
        <v>22</v>
      </c>
      <c r="D7" t="s">
        <v>2629</v>
      </c>
      <c r="E7" t="s">
        <v>29</v>
      </c>
      <c r="F7" t="s">
        <v>30</v>
      </c>
      <c r="G7" t="s">
        <v>11</v>
      </c>
      <c r="H7" t="s">
        <v>12</v>
      </c>
      <c r="I7">
        <v>40.783060399999997</v>
      </c>
      <c r="J7">
        <v>40.783060399999997</v>
      </c>
      <c r="K7">
        <v>2.5199E-4</v>
      </c>
      <c r="L7">
        <v>1.0281810000000001E-2</v>
      </c>
      <c r="M7">
        <v>1.0276923390195999E-2</v>
      </c>
      <c r="N7">
        <v>4.8866098040015182E-6</v>
      </c>
      <c r="O7" s="1">
        <v>4.7549345445770829E-4</v>
      </c>
      <c r="P7">
        <v>1.5420000000000001E-5</v>
      </c>
    </row>
    <row r="8" spans="1:19" x14ac:dyDescent="0.35">
      <c r="A8">
        <v>15</v>
      </c>
      <c r="B8">
        <v>149</v>
      </c>
      <c r="C8" t="s">
        <v>42</v>
      </c>
      <c r="D8" t="s">
        <v>2629</v>
      </c>
      <c r="E8" t="s">
        <v>43</v>
      </c>
      <c r="F8" t="s">
        <v>44</v>
      </c>
      <c r="G8" t="s">
        <v>11</v>
      </c>
      <c r="H8" t="s">
        <v>12</v>
      </c>
      <c r="I8">
        <v>3000</v>
      </c>
      <c r="J8">
        <v>3000</v>
      </c>
      <c r="K8">
        <v>0.06</v>
      </c>
      <c r="L8">
        <v>177.82884000000001</v>
      </c>
      <c r="M8">
        <f t="shared" ref="M8:M13" si="4">I8*K8</f>
        <v>180</v>
      </c>
      <c r="N8">
        <f t="shared" ref="N8:N13" si="5">L8-M8</f>
        <v>-2.1711599999999862</v>
      </c>
      <c r="O8" s="12">
        <f t="shared" ref="O8:O13" si="6">IFERROR(N8/M8, 0)</f>
        <v>-1.2061999999999923E-2</v>
      </c>
      <c r="P8">
        <v>0.26995624000000001</v>
      </c>
    </row>
    <row r="9" spans="1:19" x14ac:dyDescent="0.35">
      <c r="A9">
        <v>18</v>
      </c>
      <c r="B9">
        <v>245</v>
      </c>
      <c r="C9" t="s">
        <v>8</v>
      </c>
      <c r="D9" t="s">
        <v>2633</v>
      </c>
      <c r="E9" t="s">
        <v>47</v>
      </c>
      <c r="F9" t="s">
        <v>10</v>
      </c>
      <c r="G9" t="s">
        <v>11</v>
      </c>
      <c r="H9" t="s">
        <v>12</v>
      </c>
      <c r="I9">
        <v>0.2</v>
      </c>
      <c r="J9">
        <v>0.2</v>
      </c>
      <c r="K9">
        <v>61400</v>
      </c>
      <c r="L9">
        <v>12279.999980000001</v>
      </c>
      <c r="M9">
        <f t="shared" si="4"/>
        <v>12280</v>
      </c>
      <c r="N9">
        <f t="shared" si="5"/>
        <v>-1.9999999494757503E-5</v>
      </c>
      <c r="O9" s="12">
        <f t="shared" si="6"/>
        <v>-1.6286644539704808E-9</v>
      </c>
      <c r="P9">
        <v>0</v>
      </c>
    </row>
    <row r="10" spans="1:19" x14ac:dyDescent="0.35">
      <c r="A10">
        <v>23</v>
      </c>
      <c r="B10">
        <v>245</v>
      </c>
      <c r="C10" t="s">
        <v>8</v>
      </c>
      <c r="D10" t="s">
        <v>2633</v>
      </c>
      <c r="E10" t="s">
        <v>56</v>
      </c>
      <c r="F10" t="s">
        <v>10</v>
      </c>
      <c r="G10" t="s">
        <v>11</v>
      </c>
      <c r="H10" t="s">
        <v>12</v>
      </c>
      <c r="I10">
        <v>0.3</v>
      </c>
      <c r="J10">
        <v>0.3</v>
      </c>
      <c r="K10">
        <v>60600</v>
      </c>
      <c r="L10">
        <v>18179.999779999998</v>
      </c>
      <c r="M10">
        <f t="shared" si="4"/>
        <v>18180</v>
      </c>
      <c r="N10">
        <f t="shared" si="5"/>
        <v>-2.2000000171829015E-4</v>
      </c>
      <c r="O10" s="12">
        <f t="shared" si="6"/>
        <v>-1.2101210215527511E-8</v>
      </c>
      <c r="P10">
        <v>0</v>
      </c>
    </row>
    <row r="11" spans="1:19" x14ac:dyDescent="0.35">
      <c r="A11">
        <v>24</v>
      </c>
      <c r="B11">
        <v>45</v>
      </c>
      <c r="C11" t="s">
        <v>57</v>
      </c>
      <c r="D11" t="s">
        <v>2628</v>
      </c>
      <c r="E11" t="s">
        <v>58</v>
      </c>
      <c r="F11" t="s">
        <v>59</v>
      </c>
      <c r="G11" t="s">
        <v>11</v>
      </c>
      <c r="H11" t="s">
        <v>12</v>
      </c>
      <c r="I11">
        <v>4849.8453153500004</v>
      </c>
      <c r="J11">
        <v>4849.8453153500004</v>
      </c>
      <c r="K11">
        <v>6.7369999999999999E-2</v>
      </c>
      <c r="L11">
        <v>322.829386</v>
      </c>
      <c r="M11">
        <f t="shared" si="4"/>
        <v>326.73407889512953</v>
      </c>
      <c r="N11">
        <f t="shared" si="5"/>
        <v>-3.9046928951295286</v>
      </c>
      <c r="O11" s="12">
        <f t="shared" si="6"/>
        <v>-1.1950675326961537E-2</v>
      </c>
      <c r="P11">
        <v>0.49007224999999999</v>
      </c>
    </row>
    <row r="12" spans="1:19" x14ac:dyDescent="0.35">
      <c r="A12">
        <v>75</v>
      </c>
      <c r="B12">
        <v>165</v>
      </c>
      <c r="C12" t="s">
        <v>140</v>
      </c>
      <c r="D12" t="s">
        <v>2629</v>
      </c>
      <c r="E12" t="s">
        <v>141</v>
      </c>
      <c r="F12" t="s">
        <v>59</v>
      </c>
      <c r="G12" t="s">
        <v>11</v>
      </c>
      <c r="H12" t="s">
        <v>12</v>
      </c>
      <c r="I12">
        <v>40000</v>
      </c>
      <c r="J12">
        <v>40000</v>
      </c>
      <c r="K12">
        <v>6.5000000000000002E-2</v>
      </c>
      <c r="L12">
        <v>2568.87356</v>
      </c>
      <c r="M12">
        <f t="shared" si="4"/>
        <v>2600</v>
      </c>
      <c r="N12">
        <f t="shared" si="5"/>
        <v>-31.126440000000002</v>
      </c>
      <c r="O12" s="12">
        <f t="shared" si="6"/>
        <v>-1.1971707692307694E-2</v>
      </c>
      <c r="P12">
        <v>3.8996873299999999</v>
      </c>
    </row>
    <row r="13" spans="1:19" x14ac:dyDescent="0.35">
      <c r="A13">
        <v>109</v>
      </c>
      <c r="B13">
        <v>134</v>
      </c>
      <c r="C13" t="s">
        <v>69</v>
      </c>
      <c r="D13" t="s">
        <v>2629</v>
      </c>
      <c r="E13" t="s">
        <v>187</v>
      </c>
      <c r="F13" t="s">
        <v>188</v>
      </c>
      <c r="G13" t="s">
        <v>11</v>
      </c>
      <c r="H13" t="s">
        <v>12</v>
      </c>
      <c r="I13">
        <v>2900</v>
      </c>
      <c r="J13">
        <v>2900</v>
      </c>
      <c r="K13">
        <v>2.0570000000000001E-5</v>
      </c>
      <c r="L13">
        <v>5.9652999999999998E-2</v>
      </c>
      <c r="M13">
        <f t="shared" si="4"/>
        <v>5.9653000000000005E-2</v>
      </c>
      <c r="N13">
        <f t="shared" si="5"/>
        <v>0</v>
      </c>
      <c r="O13" s="12">
        <f t="shared" si="6"/>
        <v>0</v>
      </c>
      <c r="P13">
        <v>8.9469999999999995E-5</v>
      </c>
    </row>
    <row r="14" spans="1:19" hidden="1" x14ac:dyDescent="0.35">
      <c r="A14">
        <v>113</v>
      </c>
      <c r="B14">
        <v>149</v>
      </c>
      <c r="C14" t="s">
        <v>42</v>
      </c>
      <c r="D14" t="s">
        <v>2629</v>
      </c>
      <c r="E14" t="s">
        <v>194</v>
      </c>
      <c r="F14" t="s">
        <v>15</v>
      </c>
      <c r="G14" t="s">
        <v>11</v>
      </c>
      <c r="H14" t="s">
        <v>12</v>
      </c>
      <c r="I14">
        <v>180</v>
      </c>
      <c r="J14">
        <v>180</v>
      </c>
      <c r="K14">
        <v>1.35</v>
      </c>
      <c r="L14">
        <v>247.46956539999999</v>
      </c>
      <c r="M14">
        <v>243.00000000000003</v>
      </c>
      <c r="N14">
        <v>4.4695653999999649</v>
      </c>
      <c r="O14" s="1">
        <v>1.8393273251028661E-2</v>
      </c>
      <c r="P14">
        <v>0.37567202</v>
      </c>
    </row>
    <row r="15" spans="1:19" x14ac:dyDescent="0.35">
      <c r="A15">
        <v>114</v>
      </c>
      <c r="B15">
        <v>149</v>
      </c>
      <c r="C15" t="s">
        <v>42</v>
      </c>
      <c r="D15" t="s">
        <v>2629</v>
      </c>
      <c r="E15" t="s">
        <v>195</v>
      </c>
      <c r="F15" t="s">
        <v>10</v>
      </c>
      <c r="G15" t="s">
        <v>11</v>
      </c>
      <c r="H15" t="s">
        <v>12</v>
      </c>
      <c r="I15">
        <v>5.0000000000000001E-3</v>
      </c>
      <c r="J15">
        <v>5.0000000000000001E-3</v>
      </c>
      <c r="K15">
        <v>68600</v>
      </c>
      <c r="L15">
        <v>339.15605520000003</v>
      </c>
      <c r="M15">
        <f t="shared" ref="M15:M20" si="7">I15*K15</f>
        <v>343</v>
      </c>
      <c r="N15">
        <f t="shared" ref="N15:N20" si="8">L15-M15</f>
        <v>-3.8439447999999743</v>
      </c>
      <c r="O15" s="12">
        <f t="shared" ref="O15:O20" si="9">IFERROR(N15/M15, 0)</f>
        <v>-1.1206836151603424E-2</v>
      </c>
      <c r="P15">
        <v>0.51485700999999995</v>
      </c>
    </row>
    <row r="16" spans="1:19" x14ac:dyDescent="0.35">
      <c r="A16">
        <v>154</v>
      </c>
      <c r="B16">
        <v>175</v>
      </c>
      <c r="C16" t="s">
        <v>255</v>
      </c>
      <c r="D16" t="s">
        <v>2632</v>
      </c>
      <c r="E16" t="s">
        <v>256</v>
      </c>
      <c r="F16" t="s">
        <v>10</v>
      </c>
      <c r="G16" t="s">
        <v>11</v>
      </c>
      <c r="H16" t="s">
        <v>12</v>
      </c>
      <c r="I16">
        <v>0.91</v>
      </c>
      <c r="J16">
        <v>0.91</v>
      </c>
      <c r="K16">
        <v>65250</v>
      </c>
      <c r="L16">
        <v>58887.995819999996</v>
      </c>
      <c r="M16">
        <f t="shared" si="7"/>
        <v>59377.5</v>
      </c>
      <c r="N16">
        <f t="shared" si="8"/>
        <v>-489.50418000000354</v>
      </c>
      <c r="O16" s="12">
        <f t="shared" si="9"/>
        <v>-8.2439338133131826E-3</v>
      </c>
      <c r="P16">
        <v>89.395039229999995</v>
      </c>
    </row>
    <row r="17" spans="1:16" x14ac:dyDescent="0.35">
      <c r="A17">
        <v>174</v>
      </c>
      <c r="B17">
        <v>47</v>
      </c>
      <c r="C17" t="s">
        <v>279</v>
      </c>
      <c r="D17" t="s">
        <v>2633</v>
      </c>
      <c r="E17" t="s">
        <v>280</v>
      </c>
      <c r="F17" t="s">
        <v>41</v>
      </c>
      <c r="G17" t="s">
        <v>11</v>
      </c>
      <c r="H17" t="s">
        <v>12</v>
      </c>
      <c r="I17">
        <v>1190.5061860000001</v>
      </c>
      <c r="J17">
        <v>1190.5061860000001</v>
      </c>
      <c r="K17">
        <v>1.262</v>
      </c>
      <c r="L17">
        <v>1484.544318</v>
      </c>
      <c r="M17">
        <f t="shared" si="7"/>
        <v>1502.4188067320001</v>
      </c>
      <c r="N17">
        <f t="shared" si="8"/>
        <v>-17.874488732000145</v>
      </c>
      <c r="O17" s="12">
        <f t="shared" si="9"/>
        <v>-1.1897141231132485E-2</v>
      </c>
      <c r="P17">
        <v>2.2536154499999999</v>
      </c>
    </row>
    <row r="18" spans="1:16" x14ac:dyDescent="0.35">
      <c r="A18">
        <v>278</v>
      </c>
      <c r="B18">
        <v>97</v>
      </c>
      <c r="C18" t="s">
        <v>360</v>
      </c>
      <c r="D18" t="s">
        <v>2633</v>
      </c>
      <c r="E18" t="s">
        <v>408</v>
      </c>
      <c r="F18" t="s">
        <v>10</v>
      </c>
      <c r="G18" t="s">
        <v>11</v>
      </c>
      <c r="H18" t="s">
        <v>12</v>
      </c>
      <c r="I18">
        <v>0.01</v>
      </c>
      <c r="J18">
        <v>0.01</v>
      </c>
      <c r="K18">
        <v>70410</v>
      </c>
      <c r="L18">
        <v>704.09999560000006</v>
      </c>
      <c r="M18">
        <f t="shared" si="7"/>
        <v>704.1</v>
      </c>
      <c r="N18">
        <f t="shared" si="8"/>
        <v>-4.3999999661537004E-6</v>
      </c>
      <c r="O18" s="12">
        <f t="shared" si="9"/>
        <v>-6.2491122939265732E-9</v>
      </c>
      <c r="P18">
        <v>0</v>
      </c>
    </row>
    <row r="19" spans="1:16" x14ac:dyDescent="0.35">
      <c r="A19">
        <v>286</v>
      </c>
      <c r="B19">
        <v>102</v>
      </c>
      <c r="C19" t="s">
        <v>22</v>
      </c>
      <c r="D19" t="s">
        <v>2629</v>
      </c>
      <c r="E19" t="s">
        <v>416</v>
      </c>
      <c r="F19" t="s">
        <v>20</v>
      </c>
      <c r="G19" t="s">
        <v>11</v>
      </c>
      <c r="H19" t="s">
        <v>12</v>
      </c>
      <c r="I19">
        <v>5.8852100000000001E-3</v>
      </c>
      <c r="J19">
        <v>5.8852100000000001E-3</v>
      </c>
      <c r="K19">
        <v>2549.8919999999998</v>
      </c>
      <c r="L19">
        <v>14.82822161</v>
      </c>
      <c r="M19">
        <f t="shared" si="7"/>
        <v>15.006649897319999</v>
      </c>
      <c r="N19">
        <f t="shared" si="8"/>
        <v>-0.17842828731999916</v>
      </c>
      <c r="O19" s="12">
        <f t="shared" si="9"/>
        <v>-1.1889948025765845E-2</v>
      </c>
      <c r="P19">
        <v>2.251001E-2</v>
      </c>
    </row>
    <row r="20" spans="1:16" x14ac:dyDescent="0.35">
      <c r="A20">
        <v>287</v>
      </c>
      <c r="B20">
        <v>102</v>
      </c>
      <c r="C20" t="s">
        <v>22</v>
      </c>
      <c r="D20" t="s">
        <v>2629</v>
      </c>
      <c r="E20" t="s">
        <v>417</v>
      </c>
      <c r="F20" t="s">
        <v>30</v>
      </c>
      <c r="G20" t="s">
        <v>11</v>
      </c>
      <c r="H20" t="s">
        <v>12</v>
      </c>
      <c r="I20">
        <v>22.8257321</v>
      </c>
      <c r="J20">
        <v>22.8257321</v>
      </c>
      <c r="K20">
        <v>2.5821999999999998E-4</v>
      </c>
      <c r="L20">
        <v>5.8940599999999996E-3</v>
      </c>
      <c r="M20">
        <f t="shared" si="7"/>
        <v>5.8940605428619997E-3</v>
      </c>
      <c r="N20">
        <f t="shared" si="8"/>
        <v>-5.4286200014408426E-10</v>
      </c>
      <c r="O20" s="12">
        <f t="shared" si="9"/>
        <v>-9.2103227680875646E-8</v>
      </c>
      <c r="P20">
        <v>8.8400000000000001E-6</v>
      </c>
    </row>
    <row r="21" spans="1:16" hidden="1" x14ac:dyDescent="0.35">
      <c r="A21">
        <v>303</v>
      </c>
      <c r="B21">
        <v>142</v>
      </c>
      <c r="C21" t="s">
        <v>102</v>
      </c>
      <c r="D21" t="s">
        <v>2628</v>
      </c>
      <c r="E21" t="s">
        <v>434</v>
      </c>
      <c r="F21" t="s">
        <v>435</v>
      </c>
      <c r="G21" t="s">
        <v>11</v>
      </c>
      <c r="H21" t="s">
        <v>12</v>
      </c>
      <c r="I21">
        <v>1</v>
      </c>
      <c r="J21">
        <v>1</v>
      </c>
      <c r="K21">
        <v>0.95704</v>
      </c>
      <c r="L21">
        <v>93.480045910000001</v>
      </c>
      <c r="M21">
        <v>0.95704</v>
      </c>
      <c r="N21">
        <v>92.523005909999995</v>
      </c>
      <c r="O21" s="5">
        <v>96.676216156064527</v>
      </c>
      <c r="P21">
        <v>0.14190755999999999</v>
      </c>
    </row>
    <row r="22" spans="1:16" x14ac:dyDescent="0.35">
      <c r="A22">
        <v>346</v>
      </c>
      <c r="B22">
        <v>69</v>
      </c>
      <c r="C22" t="s">
        <v>85</v>
      </c>
      <c r="D22" t="s">
        <v>2632</v>
      </c>
      <c r="E22" t="s">
        <v>484</v>
      </c>
      <c r="F22" t="s">
        <v>24</v>
      </c>
      <c r="G22" t="s">
        <v>11</v>
      </c>
      <c r="H22" t="s">
        <v>12</v>
      </c>
      <c r="I22">
        <v>26200</v>
      </c>
      <c r="J22">
        <v>26200</v>
      </c>
      <c r="K22">
        <v>0.2</v>
      </c>
      <c r="L22">
        <v>5184.6943689999998</v>
      </c>
      <c r="M22">
        <f t="shared" ref="M22:M28" si="10">I22*K22</f>
        <v>5240</v>
      </c>
      <c r="N22">
        <f t="shared" ref="N22:N28" si="11">L22-M22</f>
        <v>-55.305631000000176</v>
      </c>
      <c r="O22" s="12">
        <f t="shared" ref="O22:O28" si="12">IFERROR(N22/M22, 0)</f>
        <v>-1.0554509732824461E-2</v>
      </c>
      <c r="P22">
        <v>7.8599999599999997</v>
      </c>
    </row>
    <row r="23" spans="1:16" x14ac:dyDescent="0.35">
      <c r="A23">
        <v>354</v>
      </c>
      <c r="B23">
        <v>217</v>
      </c>
      <c r="C23" t="s">
        <v>491</v>
      </c>
      <c r="D23" t="s">
        <v>2628</v>
      </c>
      <c r="E23" t="s">
        <v>494</v>
      </c>
      <c r="F23" t="s">
        <v>15</v>
      </c>
      <c r="G23" t="s">
        <v>11</v>
      </c>
      <c r="H23" t="s">
        <v>12</v>
      </c>
      <c r="I23">
        <v>40</v>
      </c>
      <c r="J23">
        <v>40</v>
      </c>
      <c r="K23">
        <v>1.43</v>
      </c>
      <c r="L23">
        <v>56.964147680000004</v>
      </c>
      <c r="M23">
        <f t="shared" si="10"/>
        <v>57.199999999999996</v>
      </c>
      <c r="N23">
        <f t="shared" si="11"/>
        <v>-0.23585231999999223</v>
      </c>
      <c r="O23" s="12">
        <f t="shared" si="12"/>
        <v>-4.1232923076921718E-3</v>
      </c>
      <c r="P23">
        <v>8.5799920000000002E-2</v>
      </c>
    </row>
    <row r="24" spans="1:16" x14ac:dyDescent="0.35">
      <c r="A24">
        <v>360</v>
      </c>
      <c r="B24">
        <v>217</v>
      </c>
      <c r="C24" t="s">
        <v>491</v>
      </c>
      <c r="D24" t="s">
        <v>2628</v>
      </c>
      <c r="E24" t="s">
        <v>502</v>
      </c>
      <c r="F24" t="s">
        <v>435</v>
      </c>
      <c r="G24" t="s">
        <v>11</v>
      </c>
      <c r="H24" t="s">
        <v>12</v>
      </c>
      <c r="I24">
        <v>0.5</v>
      </c>
      <c r="J24">
        <v>0.5</v>
      </c>
      <c r="K24">
        <v>99.654330000000002</v>
      </c>
      <c r="L24">
        <v>49.239208589999997</v>
      </c>
      <c r="M24">
        <f t="shared" si="10"/>
        <v>49.827165000000001</v>
      </c>
      <c r="N24">
        <f t="shared" si="11"/>
        <v>-0.58795641000000387</v>
      </c>
      <c r="O24" s="12">
        <f t="shared" si="12"/>
        <v>-1.1799916973000649E-2</v>
      </c>
      <c r="P24">
        <v>7.474074E-2</v>
      </c>
    </row>
    <row r="25" spans="1:16" x14ac:dyDescent="0.35">
      <c r="A25">
        <v>377</v>
      </c>
      <c r="B25">
        <v>245</v>
      </c>
      <c r="C25" t="s">
        <v>8</v>
      </c>
      <c r="D25" t="s">
        <v>2633</v>
      </c>
      <c r="E25" t="s">
        <v>524</v>
      </c>
      <c r="F25" t="s">
        <v>10</v>
      </c>
      <c r="G25" t="s">
        <v>11</v>
      </c>
      <c r="H25" t="s">
        <v>12</v>
      </c>
      <c r="I25">
        <v>0.1</v>
      </c>
      <c r="J25">
        <v>0.1</v>
      </c>
      <c r="K25">
        <v>68000</v>
      </c>
      <c r="L25">
        <v>6793.5727239999997</v>
      </c>
      <c r="M25">
        <f t="shared" si="10"/>
        <v>6800</v>
      </c>
      <c r="N25">
        <f t="shared" si="11"/>
        <v>-6.4272760000003473</v>
      </c>
      <c r="O25" s="12">
        <f t="shared" si="12"/>
        <v>-9.4518764705887458E-4</v>
      </c>
      <c r="P25">
        <v>0</v>
      </c>
    </row>
    <row r="26" spans="1:16" x14ac:dyDescent="0.35">
      <c r="A26">
        <v>385</v>
      </c>
      <c r="B26">
        <v>245</v>
      </c>
      <c r="C26" t="s">
        <v>8</v>
      </c>
      <c r="D26" t="s">
        <v>2633</v>
      </c>
      <c r="E26" t="s">
        <v>533</v>
      </c>
      <c r="F26" t="s">
        <v>10</v>
      </c>
      <c r="G26" t="s">
        <v>11</v>
      </c>
      <c r="H26" t="s">
        <v>12</v>
      </c>
      <c r="I26">
        <v>0.2</v>
      </c>
      <c r="J26">
        <v>0.2</v>
      </c>
      <c r="K26">
        <v>63000</v>
      </c>
      <c r="L26">
        <v>12599.999959999999</v>
      </c>
      <c r="M26">
        <f t="shared" si="10"/>
        <v>12600</v>
      </c>
      <c r="N26">
        <f t="shared" si="11"/>
        <v>-4.000000080850441E-5</v>
      </c>
      <c r="O26" s="12">
        <f t="shared" si="12"/>
        <v>-3.1746032387701914E-9</v>
      </c>
      <c r="P26">
        <v>0</v>
      </c>
    </row>
    <row r="27" spans="1:16" x14ac:dyDescent="0.35">
      <c r="A27">
        <v>409</v>
      </c>
      <c r="B27">
        <v>233</v>
      </c>
      <c r="C27" t="s">
        <v>352</v>
      </c>
      <c r="D27" t="s">
        <v>2633</v>
      </c>
      <c r="E27" t="s">
        <v>561</v>
      </c>
      <c r="F27" t="s">
        <v>10</v>
      </c>
      <c r="G27" t="s">
        <v>11</v>
      </c>
      <c r="H27" t="s">
        <v>12</v>
      </c>
      <c r="I27">
        <v>1.5216299999999999E-3</v>
      </c>
      <c r="J27">
        <v>1.5216299999999999E-3</v>
      </c>
      <c r="K27">
        <v>62000</v>
      </c>
      <c r="L27">
        <v>93.243789739999997</v>
      </c>
      <c r="M27">
        <f t="shared" si="10"/>
        <v>94.341059999999999</v>
      </c>
      <c r="N27">
        <f t="shared" si="11"/>
        <v>-1.0972702600000019</v>
      </c>
      <c r="O27" s="12">
        <f t="shared" si="12"/>
        <v>-1.1630887547797342E-2</v>
      </c>
      <c r="P27">
        <v>0</v>
      </c>
    </row>
    <row r="28" spans="1:16" x14ac:dyDescent="0.35">
      <c r="A28">
        <v>418</v>
      </c>
      <c r="B28">
        <v>133</v>
      </c>
      <c r="C28" t="s">
        <v>183</v>
      </c>
      <c r="D28" t="s">
        <v>2629</v>
      </c>
      <c r="E28" t="s">
        <v>576</v>
      </c>
      <c r="F28" t="s">
        <v>573</v>
      </c>
      <c r="G28" t="s">
        <v>11</v>
      </c>
      <c r="H28" t="s">
        <v>12</v>
      </c>
      <c r="I28">
        <v>172094.52055682999</v>
      </c>
      <c r="J28">
        <v>172094.52055682999</v>
      </c>
      <c r="K28">
        <v>1.6899999999999999E-6</v>
      </c>
      <c r="L28">
        <v>0.29083973000000002</v>
      </c>
      <c r="M28">
        <f t="shared" si="10"/>
        <v>0.29083973974104266</v>
      </c>
      <c r="N28">
        <f t="shared" si="11"/>
        <v>-9.7410426391775218E-9</v>
      </c>
      <c r="O28" s="12">
        <f t="shared" si="12"/>
        <v>-3.3492818580606392E-8</v>
      </c>
      <c r="P28">
        <v>4.3625000000000001E-4</v>
      </c>
    </row>
    <row r="29" spans="1:16" hidden="1" x14ac:dyDescent="0.35">
      <c r="A29">
        <v>429</v>
      </c>
      <c r="B29">
        <v>221</v>
      </c>
      <c r="C29" t="s">
        <v>589</v>
      </c>
      <c r="D29" t="s">
        <v>2630</v>
      </c>
      <c r="E29" t="s">
        <v>590</v>
      </c>
      <c r="F29" t="s">
        <v>59</v>
      </c>
      <c r="G29" t="s">
        <v>11</v>
      </c>
      <c r="H29" t="s">
        <v>12</v>
      </c>
      <c r="I29">
        <v>9216.77524825</v>
      </c>
      <c r="J29">
        <v>9216.77524825</v>
      </c>
      <c r="K29">
        <v>0.09</v>
      </c>
      <c r="L29">
        <v>895.05371390000005</v>
      </c>
      <c r="M29">
        <v>829.50977234250001</v>
      </c>
      <c r="N29">
        <v>65.543941557500034</v>
      </c>
      <c r="O29" s="1">
        <v>7.9015273530059507E-2</v>
      </c>
      <c r="P29">
        <v>1.3586132900000001</v>
      </c>
    </row>
    <row r="30" spans="1:16" hidden="1" x14ac:dyDescent="0.35">
      <c r="A30">
        <v>430</v>
      </c>
      <c r="B30">
        <v>4</v>
      </c>
      <c r="C30" t="s">
        <v>589</v>
      </c>
      <c r="D30" t="s">
        <v>2630</v>
      </c>
      <c r="E30" t="s">
        <v>591</v>
      </c>
      <c r="F30" t="s">
        <v>59</v>
      </c>
      <c r="G30" t="s">
        <v>11</v>
      </c>
      <c r="H30" t="s">
        <v>12</v>
      </c>
      <c r="I30">
        <v>4596.2362893999998</v>
      </c>
      <c r="J30">
        <v>4596.2362893999998</v>
      </c>
      <c r="K30">
        <v>0.09</v>
      </c>
      <c r="L30">
        <v>447.27009759999999</v>
      </c>
      <c r="M30">
        <v>413.66126604599998</v>
      </c>
      <c r="N30">
        <v>33.608831554000005</v>
      </c>
      <c r="O30" s="1">
        <v>8.12472288625221E-2</v>
      </c>
      <c r="P30">
        <v>0.67891690999999998</v>
      </c>
    </row>
    <row r="31" spans="1:16" x14ac:dyDescent="0.35">
      <c r="A31">
        <v>446</v>
      </c>
      <c r="B31">
        <v>63</v>
      </c>
      <c r="C31" t="s">
        <v>609</v>
      </c>
      <c r="D31" t="s">
        <v>2630</v>
      </c>
      <c r="E31" t="s">
        <v>610</v>
      </c>
      <c r="F31" t="s">
        <v>20</v>
      </c>
      <c r="G31" t="s">
        <v>11</v>
      </c>
      <c r="H31" t="s">
        <v>12</v>
      </c>
      <c r="I31">
        <v>1</v>
      </c>
      <c r="J31">
        <v>1</v>
      </c>
      <c r="K31">
        <v>2320</v>
      </c>
      <c r="L31">
        <v>2292.6211589999998</v>
      </c>
      <c r="M31">
        <f t="shared" ref="M31:M32" si="13">I31*K31</f>
        <v>2320</v>
      </c>
      <c r="N31">
        <f t="shared" ref="N31:N32" si="14">L31-M31</f>
        <v>-27.378841000000193</v>
      </c>
      <c r="O31" s="12">
        <f t="shared" ref="O31:O32" si="15">IFERROR(N31/M31, 0)</f>
        <v>-1.1801224568965601E-2</v>
      </c>
      <c r="P31">
        <v>3.4799985000000002</v>
      </c>
    </row>
    <row r="32" spans="1:16" x14ac:dyDescent="0.35">
      <c r="A32">
        <v>458</v>
      </c>
      <c r="B32">
        <v>245</v>
      </c>
      <c r="C32" t="s">
        <v>8</v>
      </c>
      <c r="D32" t="s">
        <v>2633</v>
      </c>
      <c r="E32" t="s">
        <v>623</v>
      </c>
      <c r="F32" t="s">
        <v>10</v>
      </c>
      <c r="G32" t="s">
        <v>11</v>
      </c>
      <c r="H32" t="s">
        <v>12</v>
      </c>
      <c r="I32">
        <v>0.3</v>
      </c>
      <c r="J32">
        <v>0.3</v>
      </c>
      <c r="K32">
        <v>59400</v>
      </c>
      <c r="L32">
        <v>17819.99973</v>
      </c>
      <c r="M32">
        <f t="shared" si="13"/>
        <v>17820</v>
      </c>
      <c r="N32">
        <f t="shared" si="14"/>
        <v>-2.7000000045518391E-4</v>
      </c>
      <c r="O32" s="12">
        <f t="shared" si="15"/>
        <v>-1.5151515177058579E-8</v>
      </c>
      <c r="P32">
        <v>0</v>
      </c>
    </row>
    <row r="33" spans="1:16" hidden="1" x14ac:dyDescent="0.35">
      <c r="A33">
        <v>460</v>
      </c>
      <c r="B33">
        <v>245</v>
      </c>
      <c r="C33" t="s">
        <v>8</v>
      </c>
      <c r="D33" t="s">
        <v>2633</v>
      </c>
      <c r="E33" t="s">
        <v>625</v>
      </c>
      <c r="F33" t="s">
        <v>10</v>
      </c>
      <c r="G33" t="s">
        <v>11</v>
      </c>
      <c r="H33" t="s">
        <v>12</v>
      </c>
      <c r="I33">
        <v>0.2</v>
      </c>
      <c r="J33">
        <v>0.2</v>
      </c>
      <c r="K33">
        <v>59620</v>
      </c>
      <c r="L33">
        <v>11924.48933</v>
      </c>
      <c r="M33">
        <v>11924</v>
      </c>
      <c r="N33">
        <v>0.48933000000033644</v>
      </c>
      <c r="O33" s="1">
        <v>4.1037403555881956E-5</v>
      </c>
      <c r="P33">
        <v>0</v>
      </c>
    </row>
    <row r="34" spans="1:16" x14ac:dyDescent="0.35">
      <c r="A34">
        <v>461</v>
      </c>
      <c r="B34">
        <v>245</v>
      </c>
      <c r="C34" t="s">
        <v>8</v>
      </c>
      <c r="D34" t="s">
        <v>2633</v>
      </c>
      <c r="E34" t="s">
        <v>626</v>
      </c>
      <c r="F34" t="s">
        <v>10</v>
      </c>
      <c r="G34" t="s">
        <v>11</v>
      </c>
      <c r="H34" t="s">
        <v>12</v>
      </c>
      <c r="I34">
        <v>0.3</v>
      </c>
      <c r="J34">
        <v>0.3</v>
      </c>
      <c r="K34">
        <v>59700</v>
      </c>
      <c r="L34">
        <v>17909.99971</v>
      </c>
      <c r="M34">
        <f t="shared" ref="M34:M52" si="16">I34*K34</f>
        <v>17910</v>
      </c>
      <c r="N34">
        <f t="shared" ref="N34:N52" si="17">L34-M34</f>
        <v>-2.8999999994994141E-4</v>
      </c>
      <c r="O34" s="12">
        <f t="shared" ref="O34:O52" si="18">IFERROR(N34/M34, 0)</f>
        <v>-1.6192071465658371E-8</v>
      </c>
      <c r="P34">
        <v>0</v>
      </c>
    </row>
    <row r="35" spans="1:16" x14ac:dyDescent="0.35">
      <c r="A35">
        <v>475</v>
      </c>
      <c r="B35">
        <v>245</v>
      </c>
      <c r="C35" t="s">
        <v>8</v>
      </c>
      <c r="D35" t="s">
        <v>2633</v>
      </c>
      <c r="E35" t="s">
        <v>643</v>
      </c>
      <c r="F35" t="s">
        <v>10</v>
      </c>
      <c r="G35" t="s">
        <v>11</v>
      </c>
      <c r="H35" t="s">
        <v>12</v>
      </c>
      <c r="I35">
        <v>0.3</v>
      </c>
      <c r="J35">
        <v>0.3</v>
      </c>
      <c r="K35">
        <v>62500</v>
      </c>
      <c r="L35">
        <v>18749.999909999999</v>
      </c>
      <c r="M35">
        <f t="shared" si="16"/>
        <v>18750</v>
      </c>
      <c r="N35">
        <f t="shared" si="17"/>
        <v>-9.0000001364387572E-5</v>
      </c>
      <c r="O35" s="12">
        <f t="shared" si="18"/>
        <v>-4.8000000727673374E-9</v>
      </c>
      <c r="P35">
        <v>0</v>
      </c>
    </row>
    <row r="36" spans="1:16" x14ac:dyDescent="0.35">
      <c r="A36">
        <v>478</v>
      </c>
      <c r="B36">
        <v>245</v>
      </c>
      <c r="C36" t="s">
        <v>8</v>
      </c>
      <c r="D36" t="s">
        <v>2633</v>
      </c>
      <c r="E36" t="s">
        <v>646</v>
      </c>
      <c r="F36" t="s">
        <v>10</v>
      </c>
      <c r="G36" t="s">
        <v>11</v>
      </c>
      <c r="H36" t="s">
        <v>12</v>
      </c>
      <c r="I36">
        <v>0.2</v>
      </c>
      <c r="J36">
        <v>0.2</v>
      </c>
      <c r="K36">
        <v>59500</v>
      </c>
      <c r="L36">
        <v>11899.999809999999</v>
      </c>
      <c r="M36">
        <f t="shared" si="16"/>
        <v>11900</v>
      </c>
      <c r="N36">
        <f t="shared" si="17"/>
        <v>-1.9000000065716449E-4</v>
      </c>
      <c r="O36" s="12">
        <f t="shared" si="18"/>
        <v>-1.5966386609845755E-8</v>
      </c>
      <c r="P36">
        <v>0</v>
      </c>
    </row>
    <row r="37" spans="1:16" x14ac:dyDescent="0.35">
      <c r="A37">
        <v>482</v>
      </c>
      <c r="B37">
        <v>9</v>
      </c>
      <c r="C37" t="s">
        <v>310</v>
      </c>
      <c r="D37" t="s">
        <v>2629</v>
      </c>
      <c r="E37" t="s">
        <v>650</v>
      </c>
      <c r="F37" t="s">
        <v>24</v>
      </c>
      <c r="G37" t="s">
        <v>11</v>
      </c>
      <c r="H37" t="s">
        <v>12</v>
      </c>
      <c r="I37">
        <v>16569.245579840001</v>
      </c>
      <c r="J37">
        <v>16569.245579840001</v>
      </c>
      <c r="K37">
        <v>0.14200039</v>
      </c>
      <c r="L37">
        <v>2325.0739410000001</v>
      </c>
      <c r="M37">
        <f t="shared" si="16"/>
        <v>2352.8393343430562</v>
      </c>
      <c r="N37">
        <f t="shared" si="17"/>
        <v>-27.765393343056076</v>
      </c>
      <c r="O37" s="12">
        <f t="shared" si="18"/>
        <v>-1.1800802943822146E-2</v>
      </c>
      <c r="P37">
        <v>3.5292589900000002</v>
      </c>
    </row>
    <row r="38" spans="1:16" x14ac:dyDescent="0.35">
      <c r="A38">
        <v>489</v>
      </c>
      <c r="B38">
        <v>245</v>
      </c>
      <c r="C38" t="s">
        <v>8</v>
      </c>
      <c r="D38" t="s">
        <v>2633</v>
      </c>
      <c r="E38" t="s">
        <v>658</v>
      </c>
      <c r="F38" t="s">
        <v>10</v>
      </c>
      <c r="G38" t="s">
        <v>11</v>
      </c>
      <c r="H38" t="s">
        <v>12</v>
      </c>
      <c r="I38">
        <v>0.3</v>
      </c>
      <c r="J38">
        <v>0.3</v>
      </c>
      <c r="K38">
        <v>62900</v>
      </c>
      <c r="L38">
        <v>18869.999889999999</v>
      </c>
      <c r="M38">
        <f t="shared" si="16"/>
        <v>18870</v>
      </c>
      <c r="N38">
        <f t="shared" si="17"/>
        <v>-1.1000000085914508E-4</v>
      </c>
      <c r="O38" s="12">
        <f t="shared" si="18"/>
        <v>-5.8293588160649218E-9</v>
      </c>
      <c r="P38">
        <v>0</v>
      </c>
    </row>
    <row r="39" spans="1:16" x14ac:dyDescent="0.35">
      <c r="A39">
        <v>490</v>
      </c>
      <c r="B39">
        <v>245</v>
      </c>
      <c r="C39" t="s">
        <v>8</v>
      </c>
      <c r="D39" t="s">
        <v>2633</v>
      </c>
      <c r="E39" t="s">
        <v>659</v>
      </c>
      <c r="F39" t="s">
        <v>10</v>
      </c>
      <c r="G39" t="s">
        <v>11</v>
      </c>
      <c r="H39" t="s">
        <v>12</v>
      </c>
      <c r="I39">
        <v>0.5</v>
      </c>
      <c r="J39">
        <v>0.5</v>
      </c>
      <c r="K39">
        <v>63000</v>
      </c>
      <c r="L39">
        <v>31499.999800000001</v>
      </c>
      <c r="M39">
        <f t="shared" si="16"/>
        <v>31500</v>
      </c>
      <c r="N39">
        <f t="shared" si="17"/>
        <v>-1.9999999858555384E-4</v>
      </c>
      <c r="O39" s="12">
        <f t="shared" si="18"/>
        <v>-6.3492063043032962E-9</v>
      </c>
      <c r="P39">
        <v>0</v>
      </c>
    </row>
    <row r="40" spans="1:16" x14ac:dyDescent="0.35">
      <c r="A40">
        <v>498</v>
      </c>
      <c r="B40">
        <v>205</v>
      </c>
      <c r="C40" t="s">
        <v>62</v>
      </c>
      <c r="D40" t="s">
        <v>2632</v>
      </c>
      <c r="E40" t="s">
        <v>667</v>
      </c>
      <c r="F40" t="s">
        <v>41</v>
      </c>
      <c r="G40" t="s">
        <v>11</v>
      </c>
      <c r="H40" t="s">
        <v>12</v>
      </c>
      <c r="I40">
        <v>120</v>
      </c>
      <c r="J40">
        <v>120</v>
      </c>
      <c r="K40">
        <v>1.2723</v>
      </c>
      <c r="L40">
        <v>150.87368799999999</v>
      </c>
      <c r="M40">
        <f t="shared" si="16"/>
        <v>152.67599999999999</v>
      </c>
      <c r="N40">
        <f t="shared" si="17"/>
        <v>-1.8023120000000006</v>
      </c>
      <c r="O40" s="12">
        <f t="shared" si="18"/>
        <v>-1.1804815426131158E-2</v>
      </c>
      <c r="P40">
        <v>0.22901305999999999</v>
      </c>
    </row>
    <row r="41" spans="1:16" x14ac:dyDescent="0.35">
      <c r="A41">
        <v>514</v>
      </c>
      <c r="B41">
        <v>245</v>
      </c>
      <c r="C41" t="s">
        <v>8</v>
      </c>
      <c r="D41" t="s">
        <v>2633</v>
      </c>
      <c r="E41" t="s">
        <v>684</v>
      </c>
      <c r="F41" t="s">
        <v>10</v>
      </c>
      <c r="G41" t="s">
        <v>11</v>
      </c>
      <c r="H41" t="s">
        <v>12</v>
      </c>
      <c r="I41">
        <v>0.3</v>
      </c>
      <c r="J41">
        <v>0.3</v>
      </c>
      <c r="K41">
        <v>62600</v>
      </c>
      <c r="L41">
        <v>18779.999909999999</v>
      </c>
      <c r="M41">
        <f t="shared" si="16"/>
        <v>18780</v>
      </c>
      <c r="N41">
        <f t="shared" si="17"/>
        <v>-9.0000001364387572E-5</v>
      </c>
      <c r="O41" s="12">
        <f t="shared" si="18"/>
        <v>-4.7923323410217023E-9</v>
      </c>
      <c r="P41">
        <v>0</v>
      </c>
    </row>
    <row r="42" spans="1:16" x14ac:dyDescent="0.35">
      <c r="A42">
        <v>527</v>
      </c>
      <c r="B42">
        <v>24</v>
      </c>
      <c r="C42" t="s">
        <v>697</v>
      </c>
      <c r="D42" t="s">
        <v>2632</v>
      </c>
      <c r="E42" t="s">
        <v>699</v>
      </c>
      <c r="F42" t="s">
        <v>18</v>
      </c>
      <c r="G42" t="s">
        <v>11</v>
      </c>
      <c r="H42" t="s">
        <v>12</v>
      </c>
      <c r="I42">
        <v>121.59209215</v>
      </c>
      <c r="J42">
        <v>121.59209215</v>
      </c>
      <c r="K42">
        <v>42.145734869999998</v>
      </c>
      <c r="L42">
        <v>5064.1138270000001</v>
      </c>
      <c r="M42">
        <f t="shared" si="16"/>
        <v>5124.5880780425077</v>
      </c>
      <c r="N42">
        <f t="shared" si="17"/>
        <v>-60.474251042507603</v>
      </c>
      <c r="O42" s="12">
        <f t="shared" si="18"/>
        <v>-1.1800802351631662E-2</v>
      </c>
      <c r="P42">
        <v>7.68688211</v>
      </c>
    </row>
    <row r="43" spans="1:16" x14ac:dyDescent="0.35">
      <c r="A43">
        <v>529</v>
      </c>
      <c r="B43">
        <v>245</v>
      </c>
      <c r="C43" t="s">
        <v>8</v>
      </c>
      <c r="D43" t="s">
        <v>2633</v>
      </c>
      <c r="E43" t="s">
        <v>702</v>
      </c>
      <c r="F43" t="s">
        <v>10</v>
      </c>
      <c r="G43" t="s">
        <v>11</v>
      </c>
      <c r="H43" t="s">
        <v>12</v>
      </c>
      <c r="I43">
        <v>0.2</v>
      </c>
      <c r="J43">
        <v>0.2</v>
      </c>
      <c r="K43">
        <v>63000</v>
      </c>
      <c r="L43">
        <v>12599.99992</v>
      </c>
      <c r="M43">
        <f t="shared" si="16"/>
        <v>12600</v>
      </c>
      <c r="N43">
        <f t="shared" si="17"/>
        <v>-7.9999999798019417E-5</v>
      </c>
      <c r="O43" s="12">
        <f t="shared" si="18"/>
        <v>-6.3492063331761438E-9</v>
      </c>
      <c r="P43">
        <v>0</v>
      </c>
    </row>
    <row r="44" spans="1:16" x14ac:dyDescent="0.35">
      <c r="A44">
        <v>531</v>
      </c>
      <c r="B44">
        <v>245</v>
      </c>
      <c r="C44" t="s">
        <v>8</v>
      </c>
      <c r="D44" t="s">
        <v>2633</v>
      </c>
      <c r="E44" t="s">
        <v>704</v>
      </c>
      <c r="F44" t="s">
        <v>10</v>
      </c>
      <c r="G44" t="s">
        <v>11</v>
      </c>
      <c r="H44" t="s">
        <v>12</v>
      </c>
      <c r="I44">
        <v>0.3</v>
      </c>
      <c r="J44">
        <v>0.3</v>
      </c>
      <c r="K44">
        <v>62600</v>
      </c>
      <c r="L44">
        <v>18779.999909999999</v>
      </c>
      <c r="M44">
        <f t="shared" si="16"/>
        <v>18780</v>
      </c>
      <c r="N44">
        <f t="shared" si="17"/>
        <v>-9.0000001364387572E-5</v>
      </c>
      <c r="O44" s="12">
        <f t="shared" si="18"/>
        <v>-4.7923323410217023E-9</v>
      </c>
      <c r="P44">
        <v>0</v>
      </c>
    </row>
    <row r="45" spans="1:16" x14ac:dyDescent="0.35">
      <c r="A45">
        <v>535</v>
      </c>
      <c r="B45">
        <v>245</v>
      </c>
      <c r="C45" t="s">
        <v>8</v>
      </c>
      <c r="D45" t="s">
        <v>2633</v>
      </c>
      <c r="E45" t="s">
        <v>708</v>
      </c>
      <c r="F45" t="s">
        <v>10</v>
      </c>
      <c r="G45" t="s">
        <v>11</v>
      </c>
      <c r="H45" t="s">
        <v>12</v>
      </c>
      <c r="I45">
        <v>0.3</v>
      </c>
      <c r="J45">
        <v>0.3</v>
      </c>
      <c r="K45">
        <v>62520</v>
      </c>
      <c r="L45">
        <v>18755.999759999999</v>
      </c>
      <c r="M45">
        <f t="shared" si="16"/>
        <v>18756</v>
      </c>
      <c r="N45">
        <f t="shared" si="17"/>
        <v>-2.4000000121304765E-4</v>
      </c>
      <c r="O45" s="12">
        <f t="shared" si="18"/>
        <v>-1.2795905374975883E-8</v>
      </c>
      <c r="P45">
        <v>0</v>
      </c>
    </row>
    <row r="46" spans="1:16" x14ac:dyDescent="0.35">
      <c r="A46">
        <v>537</v>
      </c>
      <c r="B46">
        <v>245</v>
      </c>
      <c r="C46" t="s">
        <v>8</v>
      </c>
      <c r="D46" t="s">
        <v>2633</v>
      </c>
      <c r="E46" t="s">
        <v>710</v>
      </c>
      <c r="F46" t="s">
        <v>10</v>
      </c>
      <c r="G46" t="s">
        <v>11</v>
      </c>
      <c r="H46" t="s">
        <v>12</v>
      </c>
      <c r="I46">
        <v>0.3</v>
      </c>
      <c r="J46">
        <v>0.3</v>
      </c>
      <c r="K46">
        <v>62500</v>
      </c>
      <c r="L46">
        <v>18749.999909999999</v>
      </c>
      <c r="M46">
        <f t="shared" si="16"/>
        <v>18750</v>
      </c>
      <c r="N46">
        <f t="shared" si="17"/>
        <v>-9.0000001364387572E-5</v>
      </c>
      <c r="O46" s="12">
        <f t="shared" si="18"/>
        <v>-4.8000000727673374E-9</v>
      </c>
      <c r="P46">
        <v>0</v>
      </c>
    </row>
    <row r="47" spans="1:16" x14ac:dyDescent="0.35">
      <c r="A47">
        <v>539</v>
      </c>
      <c r="B47">
        <v>245</v>
      </c>
      <c r="C47" t="s">
        <v>8</v>
      </c>
      <c r="D47" t="s">
        <v>2633</v>
      </c>
      <c r="E47" t="s">
        <v>712</v>
      </c>
      <c r="F47" t="s">
        <v>10</v>
      </c>
      <c r="G47" t="s">
        <v>11</v>
      </c>
      <c r="H47" t="s">
        <v>12</v>
      </c>
      <c r="I47">
        <v>0.2</v>
      </c>
      <c r="J47">
        <v>0.2</v>
      </c>
      <c r="K47">
        <v>62300</v>
      </c>
      <c r="L47">
        <v>12459.999949999999</v>
      </c>
      <c r="M47">
        <f t="shared" si="16"/>
        <v>12460</v>
      </c>
      <c r="N47">
        <f t="shared" si="17"/>
        <v>-5.0000000555883162E-5</v>
      </c>
      <c r="O47" s="12">
        <f t="shared" si="18"/>
        <v>-4.0128411361061929E-9</v>
      </c>
      <c r="P47">
        <v>0</v>
      </c>
    </row>
    <row r="48" spans="1:16" x14ac:dyDescent="0.35">
      <c r="A48">
        <v>541</v>
      </c>
      <c r="B48">
        <v>245</v>
      </c>
      <c r="C48" t="s">
        <v>8</v>
      </c>
      <c r="D48" t="s">
        <v>2633</v>
      </c>
      <c r="E48" t="s">
        <v>714</v>
      </c>
      <c r="F48" t="s">
        <v>10</v>
      </c>
      <c r="G48" t="s">
        <v>11</v>
      </c>
      <c r="H48" t="s">
        <v>12</v>
      </c>
      <c r="I48">
        <v>0.2</v>
      </c>
      <c r="J48">
        <v>0.2</v>
      </c>
      <c r="K48">
        <v>62100</v>
      </c>
      <c r="L48">
        <v>12419.999959999999</v>
      </c>
      <c r="M48">
        <f t="shared" si="16"/>
        <v>12420</v>
      </c>
      <c r="N48">
        <f t="shared" si="17"/>
        <v>-4.000000080850441E-5</v>
      </c>
      <c r="O48" s="12">
        <f t="shared" si="18"/>
        <v>-3.2206119813610635E-9</v>
      </c>
      <c r="P48">
        <v>0</v>
      </c>
    </row>
    <row r="49" spans="1:16" x14ac:dyDescent="0.35">
      <c r="A49">
        <v>557</v>
      </c>
      <c r="B49">
        <v>245</v>
      </c>
      <c r="C49" t="s">
        <v>8</v>
      </c>
      <c r="D49" t="s">
        <v>2633</v>
      </c>
      <c r="E49" t="s">
        <v>730</v>
      </c>
      <c r="F49" t="s">
        <v>10</v>
      </c>
      <c r="G49" t="s">
        <v>11</v>
      </c>
      <c r="H49" t="s">
        <v>12</v>
      </c>
      <c r="I49">
        <v>0.2</v>
      </c>
      <c r="J49">
        <v>0.2</v>
      </c>
      <c r="K49">
        <v>60500</v>
      </c>
      <c r="L49">
        <v>12099.99977</v>
      </c>
      <c r="M49">
        <f t="shared" si="16"/>
        <v>12100</v>
      </c>
      <c r="N49">
        <f t="shared" si="17"/>
        <v>-2.299999996466795E-4</v>
      </c>
      <c r="O49" s="12">
        <f t="shared" si="18"/>
        <v>-1.9008264433609876E-8</v>
      </c>
      <c r="P49">
        <v>0</v>
      </c>
    </row>
    <row r="50" spans="1:16" x14ac:dyDescent="0.35">
      <c r="A50">
        <v>560</v>
      </c>
      <c r="B50">
        <v>245</v>
      </c>
      <c r="C50" t="s">
        <v>8</v>
      </c>
      <c r="D50" t="s">
        <v>2633</v>
      </c>
      <c r="E50" t="s">
        <v>733</v>
      </c>
      <c r="F50" t="s">
        <v>10</v>
      </c>
      <c r="G50" t="s">
        <v>11</v>
      </c>
      <c r="H50" t="s">
        <v>12</v>
      </c>
      <c r="I50">
        <v>0.2</v>
      </c>
      <c r="J50">
        <v>0.2</v>
      </c>
      <c r="K50">
        <v>60700</v>
      </c>
      <c r="L50">
        <v>12139.999760000001</v>
      </c>
      <c r="M50">
        <f t="shared" si="16"/>
        <v>12140</v>
      </c>
      <c r="N50">
        <f t="shared" si="17"/>
        <v>-2.3999999939405825E-4</v>
      </c>
      <c r="O50" s="12">
        <f t="shared" si="18"/>
        <v>-1.9769357445968555E-8</v>
      </c>
      <c r="P50">
        <v>0</v>
      </c>
    </row>
    <row r="51" spans="1:16" x14ac:dyDescent="0.35">
      <c r="A51">
        <v>562</v>
      </c>
      <c r="B51">
        <v>245</v>
      </c>
      <c r="C51" t="s">
        <v>8</v>
      </c>
      <c r="D51" t="s">
        <v>2633</v>
      </c>
      <c r="E51" t="s">
        <v>735</v>
      </c>
      <c r="F51" t="s">
        <v>10</v>
      </c>
      <c r="G51" t="s">
        <v>11</v>
      </c>
      <c r="H51" t="s">
        <v>12</v>
      </c>
      <c r="I51">
        <v>0.2</v>
      </c>
      <c r="J51">
        <v>0.2</v>
      </c>
      <c r="K51">
        <v>60500</v>
      </c>
      <c r="L51">
        <v>12099.99977</v>
      </c>
      <c r="M51">
        <f t="shared" si="16"/>
        <v>12100</v>
      </c>
      <c r="N51">
        <f t="shared" si="17"/>
        <v>-2.299999996466795E-4</v>
      </c>
      <c r="O51" s="12">
        <f t="shared" si="18"/>
        <v>-1.9008264433609876E-8</v>
      </c>
      <c r="P51">
        <v>0</v>
      </c>
    </row>
    <row r="52" spans="1:16" x14ac:dyDescent="0.35">
      <c r="A52">
        <v>577</v>
      </c>
      <c r="B52">
        <v>102</v>
      </c>
      <c r="C52" t="s">
        <v>22</v>
      </c>
      <c r="D52" t="s">
        <v>2629</v>
      </c>
      <c r="E52" t="s">
        <v>753</v>
      </c>
      <c r="F52" t="s">
        <v>20</v>
      </c>
      <c r="G52" t="s">
        <v>11</v>
      </c>
      <c r="H52" t="s">
        <v>12</v>
      </c>
      <c r="I52">
        <v>5.5836999999999996E-3</v>
      </c>
      <c r="J52">
        <v>5.5836999999999996E-3</v>
      </c>
      <c r="K52">
        <v>2308.4290000000001</v>
      </c>
      <c r="L52">
        <v>12.73747019</v>
      </c>
      <c r="M52">
        <f t="shared" si="16"/>
        <v>12.889575007299999</v>
      </c>
      <c r="N52">
        <f t="shared" si="17"/>
        <v>-0.1521048172999997</v>
      </c>
      <c r="O52" s="12">
        <f t="shared" si="18"/>
        <v>-1.1800607639418309E-2</v>
      </c>
      <c r="P52">
        <v>1.9334359999999998E-2</v>
      </c>
    </row>
    <row r="53" spans="1:16" hidden="1" x14ac:dyDescent="0.35">
      <c r="A53">
        <v>578</v>
      </c>
      <c r="B53">
        <v>102</v>
      </c>
      <c r="C53" t="s">
        <v>22</v>
      </c>
      <c r="D53" t="s">
        <v>2629</v>
      </c>
      <c r="E53" t="s">
        <v>754</v>
      </c>
      <c r="F53" t="s">
        <v>30</v>
      </c>
      <c r="G53" t="s">
        <v>11</v>
      </c>
      <c r="H53" t="s">
        <v>12</v>
      </c>
      <c r="I53">
        <v>18.451451800000001</v>
      </c>
      <c r="J53">
        <v>18.451451800000001</v>
      </c>
      <c r="K53">
        <v>3.0296000000000001E-4</v>
      </c>
      <c r="L53">
        <v>5.5920800000000001E-3</v>
      </c>
      <c r="M53">
        <v>5.5900518373280007E-3</v>
      </c>
      <c r="N53">
        <v>2.0281626719994075E-6</v>
      </c>
      <c r="O53" s="1">
        <v>3.6281643373254529E-4</v>
      </c>
      <c r="P53">
        <v>8.3799999999999994E-6</v>
      </c>
    </row>
    <row r="54" spans="1:16" x14ac:dyDescent="0.35">
      <c r="A54">
        <v>594</v>
      </c>
      <c r="B54">
        <v>217</v>
      </c>
      <c r="C54" t="s">
        <v>491</v>
      </c>
      <c r="D54" t="s">
        <v>2628</v>
      </c>
      <c r="E54" t="s">
        <v>773</v>
      </c>
      <c r="F54" t="s">
        <v>774</v>
      </c>
      <c r="G54" t="s">
        <v>11</v>
      </c>
      <c r="H54" t="s">
        <v>12</v>
      </c>
      <c r="I54">
        <v>1827.0855363799999</v>
      </c>
      <c r="J54">
        <v>1827.0855363799999</v>
      </c>
      <c r="K54">
        <v>2.8000000000000002E-7</v>
      </c>
      <c r="L54">
        <v>5.1157999999999998E-4</v>
      </c>
      <c r="M54">
        <f>I54*K54</f>
        <v>5.1158395018639996E-4</v>
      </c>
      <c r="N54">
        <f t="shared" ref="N54" si="19">L54-M54</f>
        <v>-3.9501863999865522E-9</v>
      </c>
      <c r="O54" s="12">
        <f t="shared" ref="O54" si="20">IFERROR(N54/M54, 0)</f>
        <v>-7.721482268056432E-6</v>
      </c>
      <c r="P54">
        <v>7.6000000000000003E-7</v>
      </c>
    </row>
    <row r="55" spans="1:16" hidden="1" x14ac:dyDescent="0.35">
      <c r="A55">
        <v>602</v>
      </c>
      <c r="B55">
        <v>245</v>
      </c>
      <c r="C55" t="s">
        <v>8</v>
      </c>
      <c r="D55" t="s">
        <v>2633</v>
      </c>
      <c r="E55" t="s">
        <v>783</v>
      </c>
      <c r="F55" t="s">
        <v>10</v>
      </c>
      <c r="G55" t="s">
        <v>11</v>
      </c>
      <c r="H55" t="s">
        <v>12</v>
      </c>
      <c r="I55">
        <v>0.5</v>
      </c>
      <c r="J55">
        <v>0.5</v>
      </c>
      <c r="K55">
        <v>59600</v>
      </c>
      <c r="L55">
        <v>29811.653350000001</v>
      </c>
      <c r="M55">
        <v>29800</v>
      </c>
      <c r="N55">
        <v>11.653350000000501</v>
      </c>
      <c r="O55" s="1">
        <v>3.9105201342283557E-4</v>
      </c>
      <c r="P55">
        <v>0</v>
      </c>
    </row>
    <row r="56" spans="1:16" x14ac:dyDescent="0.35">
      <c r="A56">
        <v>620</v>
      </c>
      <c r="B56">
        <v>78</v>
      </c>
      <c r="C56" t="s">
        <v>804</v>
      </c>
      <c r="D56" t="s">
        <v>2629</v>
      </c>
      <c r="E56" t="s">
        <v>805</v>
      </c>
      <c r="F56" t="s">
        <v>573</v>
      </c>
      <c r="G56" t="s">
        <v>11</v>
      </c>
      <c r="H56" t="s">
        <v>12</v>
      </c>
      <c r="I56">
        <v>9999</v>
      </c>
      <c r="J56">
        <v>9999</v>
      </c>
      <c r="K56">
        <v>1.4300000000000001E-6</v>
      </c>
      <c r="L56">
        <v>1.429856E-2</v>
      </c>
      <c r="M56">
        <f t="shared" ref="M56:M64" si="21">I56*K56</f>
        <v>1.429857E-2</v>
      </c>
      <c r="N56">
        <f t="shared" ref="N56:N64" si="22">L56-M56</f>
        <v>-9.9999999999406119E-9</v>
      </c>
      <c r="O56" s="12">
        <f t="shared" ref="O56:O64" si="23">IFERROR(N56/M56, 0)</f>
        <v>-6.9937063636018226E-7</v>
      </c>
      <c r="P56">
        <v>2.1440000000000001E-5</v>
      </c>
    </row>
    <row r="57" spans="1:16" x14ac:dyDescent="0.35">
      <c r="A57">
        <v>631</v>
      </c>
      <c r="B57">
        <v>221</v>
      </c>
      <c r="C57" t="s">
        <v>589</v>
      </c>
      <c r="D57" t="s">
        <v>2630</v>
      </c>
      <c r="E57" t="s">
        <v>820</v>
      </c>
      <c r="F57" t="s">
        <v>39</v>
      </c>
      <c r="G57" t="s">
        <v>11</v>
      </c>
      <c r="H57" t="s">
        <v>12</v>
      </c>
      <c r="I57">
        <v>10</v>
      </c>
      <c r="J57">
        <v>10</v>
      </c>
      <c r="K57">
        <v>257</v>
      </c>
      <c r="L57">
        <v>2541.8764350000001</v>
      </c>
      <c r="M57">
        <f t="shared" si="21"/>
        <v>2570</v>
      </c>
      <c r="N57">
        <f t="shared" si="22"/>
        <v>-28.123564999999871</v>
      </c>
      <c r="O57" s="12">
        <f t="shared" si="23"/>
        <v>-1.094302140077816E-2</v>
      </c>
      <c r="P57">
        <v>3.85834623</v>
      </c>
    </row>
    <row r="58" spans="1:16" x14ac:dyDescent="0.35">
      <c r="A58">
        <v>635</v>
      </c>
      <c r="B58">
        <v>102</v>
      </c>
      <c r="C58" t="s">
        <v>22</v>
      </c>
      <c r="D58" t="s">
        <v>2629</v>
      </c>
      <c r="E58" t="s">
        <v>824</v>
      </c>
      <c r="F58" t="s">
        <v>20</v>
      </c>
      <c r="G58" t="s">
        <v>11</v>
      </c>
      <c r="H58" t="s">
        <v>12</v>
      </c>
      <c r="I58">
        <v>6.6816999999999996E-3</v>
      </c>
      <c r="J58">
        <v>6.6816999999999996E-3</v>
      </c>
      <c r="K58">
        <v>2366.39</v>
      </c>
      <c r="L58">
        <v>15.624913449999999</v>
      </c>
      <c r="M58">
        <f t="shared" si="21"/>
        <v>15.811508062999998</v>
      </c>
      <c r="N58">
        <f t="shared" si="22"/>
        <v>-0.18659461299999869</v>
      </c>
      <c r="O58" s="12">
        <f t="shared" si="23"/>
        <v>-1.1801190136736087E-2</v>
      </c>
      <c r="P58">
        <v>2.3717240000000001E-2</v>
      </c>
    </row>
    <row r="59" spans="1:16" x14ac:dyDescent="0.35">
      <c r="A59">
        <v>636</v>
      </c>
      <c r="B59">
        <v>102</v>
      </c>
      <c r="C59" t="s">
        <v>22</v>
      </c>
      <c r="D59" t="s">
        <v>2629</v>
      </c>
      <c r="E59" t="s">
        <v>825</v>
      </c>
      <c r="F59" t="s">
        <v>30</v>
      </c>
      <c r="G59" t="s">
        <v>11</v>
      </c>
      <c r="H59" t="s">
        <v>12</v>
      </c>
      <c r="I59">
        <v>22.032028</v>
      </c>
      <c r="J59">
        <v>22.032028</v>
      </c>
      <c r="K59">
        <v>3.0013000000000001E-4</v>
      </c>
      <c r="L59">
        <v>6.6124699999999996E-3</v>
      </c>
      <c r="M59">
        <f t="shared" si="21"/>
        <v>6.6124725636400004E-3</v>
      </c>
      <c r="N59">
        <f t="shared" si="22"/>
        <v>-2.5636400008063887E-9</v>
      </c>
      <c r="O59" s="12">
        <f t="shared" si="23"/>
        <v>-3.8769763898954753E-7</v>
      </c>
      <c r="P59">
        <v>9.91E-6</v>
      </c>
    </row>
    <row r="60" spans="1:16" x14ac:dyDescent="0.35">
      <c r="A60">
        <v>718</v>
      </c>
      <c r="B60">
        <v>126</v>
      </c>
      <c r="C60" t="s">
        <v>78</v>
      </c>
      <c r="D60" t="s">
        <v>2633</v>
      </c>
      <c r="E60" t="s">
        <v>914</v>
      </c>
      <c r="F60" t="s">
        <v>10</v>
      </c>
      <c r="G60" t="s">
        <v>11</v>
      </c>
      <c r="H60" t="s">
        <v>12</v>
      </c>
      <c r="I60">
        <v>2.1155630000000002E-2</v>
      </c>
      <c r="J60">
        <v>2.1155630000000002E-2</v>
      </c>
      <c r="K60">
        <v>60800.284</v>
      </c>
      <c r="L60">
        <v>1279.8866800000001</v>
      </c>
      <c r="M60">
        <f t="shared" si="21"/>
        <v>1286.2683121989201</v>
      </c>
      <c r="N60">
        <f t="shared" si="22"/>
        <v>-6.3816321989199878</v>
      </c>
      <c r="O60" s="12">
        <f t="shared" si="23"/>
        <v>-4.9613538158382892E-3</v>
      </c>
      <c r="P60">
        <v>0</v>
      </c>
    </row>
    <row r="61" spans="1:16" x14ac:dyDescent="0.35">
      <c r="A61">
        <v>727</v>
      </c>
      <c r="B61">
        <v>102</v>
      </c>
      <c r="C61" t="s">
        <v>22</v>
      </c>
      <c r="D61" t="s">
        <v>2629</v>
      </c>
      <c r="E61" t="s">
        <v>924</v>
      </c>
      <c r="F61" t="s">
        <v>193</v>
      </c>
      <c r="G61" t="s">
        <v>11</v>
      </c>
      <c r="H61" t="s">
        <v>12</v>
      </c>
      <c r="I61">
        <v>14.125484999999999</v>
      </c>
      <c r="J61">
        <v>14.125484999999999</v>
      </c>
      <c r="K61">
        <v>1.5721799999999999</v>
      </c>
      <c r="L61">
        <v>22.012217060000001</v>
      </c>
      <c r="M61">
        <f t="shared" si="21"/>
        <v>22.207805007299999</v>
      </c>
      <c r="N61">
        <f t="shared" si="22"/>
        <v>-0.19558794729999818</v>
      </c>
      <c r="O61" s="12">
        <f t="shared" si="23"/>
        <v>-8.8071714982955688E-3</v>
      </c>
      <c r="P61">
        <v>3.3018319999999997E-2</v>
      </c>
    </row>
    <row r="62" spans="1:16" x14ac:dyDescent="0.35">
      <c r="A62">
        <v>741</v>
      </c>
      <c r="B62">
        <v>205</v>
      </c>
      <c r="C62" t="s">
        <v>62</v>
      </c>
      <c r="D62" t="s">
        <v>2632</v>
      </c>
      <c r="E62" t="s">
        <v>940</v>
      </c>
      <c r="F62" t="s">
        <v>44</v>
      </c>
      <c r="G62" t="s">
        <v>11</v>
      </c>
      <c r="H62" t="s">
        <v>12</v>
      </c>
      <c r="I62">
        <v>10164</v>
      </c>
      <c r="J62">
        <v>10164</v>
      </c>
      <c r="K62">
        <v>7.1260000000000004E-2</v>
      </c>
      <c r="L62">
        <v>718.56792429999996</v>
      </c>
      <c r="M62">
        <f t="shared" si="21"/>
        <v>724.28664000000003</v>
      </c>
      <c r="N62">
        <f t="shared" si="22"/>
        <v>-5.7187157000000752</v>
      </c>
      <c r="O62" s="12">
        <f t="shared" si="23"/>
        <v>-7.895652610684735E-3</v>
      </c>
      <c r="P62">
        <v>1.0778518800000001</v>
      </c>
    </row>
    <row r="63" spans="1:16" x14ac:dyDescent="0.35">
      <c r="A63">
        <v>789</v>
      </c>
      <c r="B63">
        <v>7</v>
      </c>
      <c r="C63" t="s">
        <v>437</v>
      </c>
      <c r="D63" t="s">
        <v>2628</v>
      </c>
      <c r="E63" t="s">
        <v>991</v>
      </c>
      <c r="F63" t="s">
        <v>59</v>
      </c>
      <c r="G63" t="s">
        <v>11</v>
      </c>
      <c r="H63" t="s">
        <v>12</v>
      </c>
      <c r="I63">
        <v>50000</v>
      </c>
      <c r="J63">
        <v>50000</v>
      </c>
      <c r="K63">
        <v>6.6290000000000002E-2</v>
      </c>
      <c r="L63">
        <v>3275.3178269999999</v>
      </c>
      <c r="M63">
        <f t="shared" si="21"/>
        <v>3314.5</v>
      </c>
      <c r="N63">
        <f t="shared" si="22"/>
        <v>-39.182173000000148</v>
      </c>
      <c r="O63" s="12">
        <f t="shared" si="23"/>
        <v>-1.1821443053250912E-2</v>
      </c>
      <c r="P63">
        <v>4.9129767199999996</v>
      </c>
    </row>
    <row r="64" spans="1:16" x14ac:dyDescent="0.35">
      <c r="A64">
        <v>834</v>
      </c>
      <c r="B64">
        <v>1</v>
      </c>
      <c r="C64" t="s">
        <v>556</v>
      </c>
      <c r="D64" t="s">
        <v>2629</v>
      </c>
      <c r="E64" t="s">
        <v>1043</v>
      </c>
      <c r="F64" t="s">
        <v>774</v>
      </c>
      <c r="G64" t="s">
        <v>11</v>
      </c>
      <c r="H64" t="s">
        <v>12</v>
      </c>
      <c r="I64">
        <v>217065.70578913999</v>
      </c>
      <c r="J64">
        <v>217065.70578913999</v>
      </c>
      <c r="K64">
        <v>2.6E-7</v>
      </c>
      <c r="L64">
        <v>5.6437080000000001E-2</v>
      </c>
      <c r="M64">
        <f t="shared" si="21"/>
        <v>5.64370835051764E-2</v>
      </c>
      <c r="N64">
        <f t="shared" si="22"/>
        <v>-3.5051763991322815E-9</v>
      </c>
      <c r="O64" s="12">
        <f t="shared" si="23"/>
        <v>-6.2107681358318015E-8</v>
      </c>
      <c r="P64">
        <v>8.4649999999999998E-5</v>
      </c>
    </row>
    <row r="65" spans="1:16" hidden="1" x14ac:dyDescent="0.35">
      <c r="A65">
        <v>855</v>
      </c>
      <c r="B65">
        <v>245</v>
      </c>
      <c r="C65" t="s">
        <v>8</v>
      </c>
      <c r="D65" t="s">
        <v>2633</v>
      </c>
      <c r="E65" t="s">
        <v>1065</v>
      </c>
      <c r="F65" t="s">
        <v>10</v>
      </c>
      <c r="G65" t="s">
        <v>11</v>
      </c>
      <c r="H65" t="s">
        <v>12</v>
      </c>
      <c r="I65">
        <v>0.5</v>
      </c>
      <c r="J65">
        <v>0.5</v>
      </c>
      <c r="K65">
        <v>56900</v>
      </c>
      <c r="L65">
        <v>28460.027999999998</v>
      </c>
      <c r="M65">
        <v>28450</v>
      </c>
      <c r="N65">
        <v>10.027999999998428</v>
      </c>
      <c r="O65" s="1">
        <v>3.5247803163439116E-4</v>
      </c>
      <c r="P65">
        <v>0</v>
      </c>
    </row>
    <row r="66" spans="1:16" x14ac:dyDescent="0.35">
      <c r="A66">
        <v>861</v>
      </c>
      <c r="B66">
        <v>87</v>
      </c>
      <c r="C66" t="s">
        <v>817</v>
      </c>
      <c r="D66" t="s">
        <v>2629</v>
      </c>
      <c r="E66" t="s">
        <v>1071</v>
      </c>
      <c r="F66" t="s">
        <v>493</v>
      </c>
      <c r="G66" t="s">
        <v>11</v>
      </c>
      <c r="H66" t="s">
        <v>12</v>
      </c>
      <c r="I66">
        <v>25000</v>
      </c>
      <c r="J66">
        <v>25000</v>
      </c>
      <c r="K66">
        <v>1.2999999999999999E-2</v>
      </c>
      <c r="L66">
        <v>320.26925</v>
      </c>
      <c r="M66">
        <f t="shared" ref="M66:M67" si="24">I66*K66</f>
        <v>325</v>
      </c>
      <c r="N66">
        <f t="shared" ref="N66:N67" si="25">L66-M66</f>
        <v>-4.7307500000000005</v>
      </c>
      <c r="O66" s="12">
        <f t="shared" ref="O66:O67" si="26">IFERROR(N66/M66, 0)</f>
        <v>-1.4556153846153847E-2</v>
      </c>
      <c r="P66">
        <v>0.48040387000000001</v>
      </c>
    </row>
    <row r="67" spans="1:16" x14ac:dyDescent="0.35">
      <c r="A67">
        <v>867</v>
      </c>
      <c r="B67">
        <v>245</v>
      </c>
      <c r="C67" t="s">
        <v>8</v>
      </c>
      <c r="D67" t="s">
        <v>2633</v>
      </c>
      <c r="E67" t="s">
        <v>1077</v>
      </c>
      <c r="F67" t="s">
        <v>10</v>
      </c>
      <c r="G67" t="s">
        <v>11</v>
      </c>
      <c r="H67" t="s">
        <v>12</v>
      </c>
      <c r="I67">
        <v>0.5</v>
      </c>
      <c r="J67">
        <v>0.5</v>
      </c>
      <c r="K67">
        <v>60000</v>
      </c>
      <c r="L67">
        <v>29999.999970000001</v>
      </c>
      <c r="M67">
        <f t="shared" si="24"/>
        <v>30000</v>
      </c>
      <c r="N67">
        <f t="shared" si="25"/>
        <v>-2.9999999242136255E-5</v>
      </c>
      <c r="O67" s="12">
        <f t="shared" si="26"/>
        <v>-9.999999747378752E-10</v>
      </c>
      <c r="P67">
        <v>0</v>
      </c>
    </row>
    <row r="68" spans="1:16" hidden="1" x14ac:dyDescent="0.35">
      <c r="A68">
        <v>868</v>
      </c>
      <c r="B68">
        <v>245</v>
      </c>
      <c r="C68" t="s">
        <v>8</v>
      </c>
      <c r="D68" t="s">
        <v>2633</v>
      </c>
      <c r="E68" t="s">
        <v>1078</v>
      </c>
      <c r="F68" t="s">
        <v>10</v>
      </c>
      <c r="G68" t="s">
        <v>11</v>
      </c>
      <c r="H68" t="s">
        <v>12</v>
      </c>
      <c r="I68">
        <v>0.5</v>
      </c>
      <c r="J68">
        <v>0.5</v>
      </c>
      <c r="K68">
        <v>57500</v>
      </c>
      <c r="L68">
        <v>28759.24236</v>
      </c>
      <c r="M68">
        <v>28750</v>
      </c>
      <c r="N68">
        <v>9.2423600000001898</v>
      </c>
      <c r="O68" s="1">
        <v>3.2147339130435444E-4</v>
      </c>
      <c r="P68">
        <v>0</v>
      </c>
    </row>
    <row r="69" spans="1:16" x14ac:dyDescent="0.35">
      <c r="A69">
        <v>876</v>
      </c>
      <c r="B69">
        <v>245</v>
      </c>
      <c r="C69" t="s">
        <v>8</v>
      </c>
      <c r="D69" t="s">
        <v>2633</v>
      </c>
      <c r="E69" t="s">
        <v>1087</v>
      </c>
      <c r="F69" t="s">
        <v>10</v>
      </c>
      <c r="G69" t="s">
        <v>11</v>
      </c>
      <c r="H69" t="s">
        <v>12</v>
      </c>
      <c r="I69">
        <v>0.5</v>
      </c>
      <c r="J69">
        <v>0.5</v>
      </c>
      <c r="K69">
        <v>59800</v>
      </c>
      <c r="L69">
        <v>29899.999449999999</v>
      </c>
      <c r="M69">
        <f t="shared" ref="M69:M71" si="27">I69*K69</f>
        <v>29900</v>
      </c>
      <c r="N69">
        <f t="shared" ref="N69:N71" si="28">L69-M69</f>
        <v>-5.5000000065774657E-4</v>
      </c>
      <c r="O69" s="12">
        <f t="shared" ref="O69:O71" si="29">IFERROR(N69/M69, 0)</f>
        <v>-1.8394648851429651E-8</v>
      </c>
      <c r="P69">
        <v>0</v>
      </c>
    </row>
    <row r="70" spans="1:16" x14ac:dyDescent="0.35">
      <c r="A70">
        <v>877</v>
      </c>
      <c r="B70">
        <v>110</v>
      </c>
      <c r="C70" t="s">
        <v>124</v>
      </c>
      <c r="D70" t="s">
        <v>2633</v>
      </c>
      <c r="E70" t="s">
        <v>1088</v>
      </c>
      <c r="F70" t="s">
        <v>15</v>
      </c>
      <c r="G70" t="s">
        <v>11</v>
      </c>
      <c r="H70" t="s">
        <v>12</v>
      </c>
      <c r="I70">
        <v>2540</v>
      </c>
      <c r="J70">
        <v>2540</v>
      </c>
      <c r="K70">
        <v>1.0388999999999999</v>
      </c>
      <c r="L70">
        <v>2603.505893</v>
      </c>
      <c r="M70">
        <f t="shared" si="27"/>
        <v>2638.806</v>
      </c>
      <c r="N70">
        <f t="shared" si="28"/>
        <v>-35.300107000000025</v>
      </c>
      <c r="O70" s="12">
        <f t="shared" si="29"/>
        <v>-1.3377302840754501E-2</v>
      </c>
      <c r="P70">
        <v>3.9052588300000002</v>
      </c>
    </row>
    <row r="71" spans="1:16" x14ac:dyDescent="0.35">
      <c r="A71">
        <v>903</v>
      </c>
      <c r="B71">
        <v>110</v>
      </c>
      <c r="C71" t="s">
        <v>124</v>
      </c>
      <c r="D71" t="s">
        <v>2633</v>
      </c>
      <c r="E71" t="s">
        <v>1117</v>
      </c>
      <c r="F71" t="s">
        <v>24</v>
      </c>
      <c r="G71" t="s">
        <v>11</v>
      </c>
      <c r="H71" t="s">
        <v>12</v>
      </c>
      <c r="I71">
        <v>18966</v>
      </c>
      <c r="J71">
        <v>18966</v>
      </c>
      <c r="K71">
        <v>0.13400000000000001</v>
      </c>
      <c r="L71">
        <v>2508.0748269999999</v>
      </c>
      <c r="M71">
        <f t="shared" si="27"/>
        <v>2541.444</v>
      </c>
      <c r="N71">
        <f t="shared" si="28"/>
        <v>-33.369173000000046</v>
      </c>
      <c r="O71" s="12">
        <f t="shared" si="29"/>
        <v>-1.3130005225375828E-2</v>
      </c>
      <c r="P71">
        <v>3.76211224</v>
      </c>
    </row>
    <row r="72" spans="1:16" hidden="1" x14ac:dyDescent="0.35">
      <c r="A72">
        <v>930</v>
      </c>
      <c r="B72">
        <v>245</v>
      </c>
      <c r="C72" t="s">
        <v>8</v>
      </c>
      <c r="D72" t="s">
        <v>2633</v>
      </c>
      <c r="E72" t="s">
        <v>1146</v>
      </c>
      <c r="F72" t="s">
        <v>10</v>
      </c>
      <c r="G72" t="s">
        <v>11</v>
      </c>
      <c r="H72" t="s">
        <v>12</v>
      </c>
      <c r="I72">
        <v>0.5</v>
      </c>
      <c r="J72">
        <v>0.5</v>
      </c>
      <c r="K72">
        <v>58200</v>
      </c>
      <c r="L72">
        <v>29117.20262</v>
      </c>
      <c r="M72">
        <v>29100</v>
      </c>
      <c r="N72">
        <v>17.202620000000024</v>
      </c>
      <c r="O72" s="1">
        <v>5.9115532646048191E-4</v>
      </c>
      <c r="P72">
        <v>0</v>
      </c>
    </row>
    <row r="73" spans="1:16" x14ac:dyDescent="0.35">
      <c r="A73">
        <v>933</v>
      </c>
      <c r="B73">
        <v>245</v>
      </c>
      <c r="C73" t="s">
        <v>8</v>
      </c>
      <c r="D73" t="s">
        <v>2633</v>
      </c>
      <c r="E73" t="s">
        <v>1149</v>
      </c>
      <c r="F73" t="s">
        <v>10</v>
      </c>
      <c r="G73" t="s">
        <v>11</v>
      </c>
      <c r="H73" t="s">
        <v>12</v>
      </c>
      <c r="I73">
        <v>0.1</v>
      </c>
      <c r="J73">
        <v>0.1</v>
      </c>
      <c r="K73">
        <v>61400</v>
      </c>
      <c r="L73">
        <v>6139.9998889999997</v>
      </c>
      <c r="M73">
        <f t="shared" ref="M73:M78" si="30">I73*K73</f>
        <v>6140</v>
      </c>
      <c r="N73">
        <f t="shared" ref="N73:N78" si="31">L73-M73</f>
        <v>-1.1100000028818613E-4</v>
      </c>
      <c r="O73" s="12">
        <f t="shared" ref="O73:O78" si="32">IFERROR(N73/M73, 0)</f>
        <v>-1.8078175942701323E-8</v>
      </c>
      <c r="P73">
        <v>0</v>
      </c>
    </row>
    <row r="74" spans="1:16" x14ac:dyDescent="0.35">
      <c r="A74">
        <v>936</v>
      </c>
      <c r="B74">
        <v>245</v>
      </c>
      <c r="C74" t="s">
        <v>8</v>
      </c>
      <c r="D74" t="s">
        <v>2633</v>
      </c>
      <c r="E74" t="s">
        <v>1152</v>
      </c>
      <c r="F74" t="s">
        <v>10</v>
      </c>
      <c r="G74" t="s">
        <v>11</v>
      </c>
      <c r="H74" t="s">
        <v>12</v>
      </c>
      <c r="I74">
        <v>0.2</v>
      </c>
      <c r="J74">
        <v>0.2</v>
      </c>
      <c r="K74">
        <v>58300</v>
      </c>
      <c r="L74">
        <v>11659.9998</v>
      </c>
      <c r="M74">
        <f t="shared" si="30"/>
        <v>11660</v>
      </c>
      <c r="N74">
        <f t="shared" si="31"/>
        <v>-2.0000000040454324E-4</v>
      </c>
      <c r="O74" s="12">
        <f t="shared" si="32"/>
        <v>-1.7152658696787585E-8</v>
      </c>
      <c r="P74">
        <v>0</v>
      </c>
    </row>
    <row r="75" spans="1:16" x14ac:dyDescent="0.35">
      <c r="A75">
        <v>937</v>
      </c>
      <c r="B75">
        <v>245</v>
      </c>
      <c r="C75" t="s">
        <v>8</v>
      </c>
      <c r="D75" t="s">
        <v>2633</v>
      </c>
      <c r="E75" t="s">
        <v>1153</v>
      </c>
      <c r="F75" t="s">
        <v>10</v>
      </c>
      <c r="G75" t="s">
        <v>11</v>
      </c>
      <c r="H75" t="s">
        <v>12</v>
      </c>
      <c r="I75">
        <v>0.3</v>
      </c>
      <c r="J75">
        <v>0.3</v>
      </c>
      <c r="K75">
        <v>58600</v>
      </c>
      <c r="L75">
        <v>17579.999790000002</v>
      </c>
      <c r="M75">
        <f t="shared" si="30"/>
        <v>17580</v>
      </c>
      <c r="N75">
        <f t="shared" si="31"/>
        <v>-2.0999999833293259E-4</v>
      </c>
      <c r="O75" s="12">
        <f t="shared" si="32"/>
        <v>-1.194539239664008E-8</v>
      </c>
      <c r="P75">
        <v>0</v>
      </c>
    </row>
    <row r="76" spans="1:16" x14ac:dyDescent="0.35">
      <c r="A76">
        <v>941</v>
      </c>
      <c r="B76">
        <v>245</v>
      </c>
      <c r="C76" t="s">
        <v>8</v>
      </c>
      <c r="D76" t="s">
        <v>2633</v>
      </c>
      <c r="E76" t="s">
        <v>1157</v>
      </c>
      <c r="F76" t="s">
        <v>10</v>
      </c>
      <c r="G76" t="s">
        <v>11</v>
      </c>
      <c r="H76" t="s">
        <v>12</v>
      </c>
      <c r="I76">
        <v>0.3</v>
      </c>
      <c r="J76">
        <v>0.3</v>
      </c>
      <c r="K76">
        <v>61000</v>
      </c>
      <c r="L76">
        <v>18299.99973</v>
      </c>
      <c r="M76">
        <f t="shared" si="30"/>
        <v>18300</v>
      </c>
      <c r="N76">
        <f t="shared" si="31"/>
        <v>-2.7000000045518391E-4</v>
      </c>
      <c r="O76" s="12">
        <f t="shared" si="32"/>
        <v>-1.4754098385529176E-8</v>
      </c>
      <c r="P76">
        <v>0</v>
      </c>
    </row>
    <row r="77" spans="1:16" x14ac:dyDescent="0.35">
      <c r="A77">
        <v>963</v>
      </c>
      <c r="B77">
        <v>1</v>
      </c>
      <c r="C77" t="s">
        <v>556</v>
      </c>
      <c r="D77" t="s">
        <v>2629</v>
      </c>
      <c r="E77" t="s">
        <v>1181</v>
      </c>
      <c r="F77" t="s">
        <v>188</v>
      </c>
      <c r="G77" t="s">
        <v>11</v>
      </c>
      <c r="H77" t="s">
        <v>12</v>
      </c>
      <c r="I77">
        <v>3295.3869525700002</v>
      </c>
      <c r="J77">
        <v>3295.3869525700002</v>
      </c>
      <c r="K77">
        <v>1.8640000000000001E-5</v>
      </c>
      <c r="L77">
        <v>6.1426010000000003E-2</v>
      </c>
      <c r="M77">
        <f t="shared" si="30"/>
        <v>6.1426012795904809E-2</v>
      </c>
      <c r="N77">
        <f t="shared" si="31"/>
        <v>-2.795904806285332E-9</v>
      </c>
      <c r="O77" s="12">
        <f t="shared" si="32"/>
        <v>-4.5516625270389215E-8</v>
      </c>
      <c r="P77">
        <v>9.2130000000000001E-5</v>
      </c>
    </row>
    <row r="78" spans="1:16" x14ac:dyDescent="0.35">
      <c r="A78">
        <v>971</v>
      </c>
      <c r="B78">
        <v>24</v>
      </c>
      <c r="C78" t="s">
        <v>697</v>
      </c>
      <c r="D78" t="s">
        <v>2632</v>
      </c>
      <c r="E78" t="s">
        <v>1190</v>
      </c>
      <c r="F78" t="s">
        <v>20</v>
      </c>
      <c r="G78" t="s">
        <v>11</v>
      </c>
      <c r="H78" t="s">
        <v>12</v>
      </c>
      <c r="I78">
        <v>1.38</v>
      </c>
      <c r="J78">
        <v>1.38</v>
      </c>
      <c r="K78">
        <v>2216.6750000000002</v>
      </c>
      <c r="L78">
        <v>3019.6723440000001</v>
      </c>
      <c r="M78">
        <f t="shared" si="30"/>
        <v>3059.0115000000001</v>
      </c>
      <c r="N78">
        <f t="shared" si="31"/>
        <v>-39.339156000000003</v>
      </c>
      <c r="O78" s="12">
        <f t="shared" si="32"/>
        <v>-1.2860087645960142E-2</v>
      </c>
      <c r="P78">
        <v>4.5295085000000004</v>
      </c>
    </row>
    <row r="79" spans="1:16" hidden="1" x14ac:dyDescent="0.35">
      <c r="A79">
        <v>977</v>
      </c>
      <c r="B79">
        <v>25</v>
      </c>
      <c r="C79" t="s">
        <v>1185</v>
      </c>
      <c r="D79" t="s">
        <v>2632</v>
      </c>
      <c r="E79" t="s">
        <v>1198</v>
      </c>
      <c r="F79" t="s">
        <v>1199</v>
      </c>
      <c r="G79" t="s">
        <v>11</v>
      </c>
      <c r="H79" t="s">
        <v>12</v>
      </c>
      <c r="I79">
        <v>20538</v>
      </c>
      <c r="J79">
        <v>20538</v>
      </c>
      <c r="K79">
        <v>5.1399999999999999E-6</v>
      </c>
      <c r="L79">
        <v>0.10638683</v>
      </c>
      <c r="M79">
        <v>0.10556532</v>
      </c>
      <c r="N79">
        <v>8.2150999999999752E-4</v>
      </c>
      <c r="O79" s="1">
        <v>7.7820064392358917E-3</v>
      </c>
      <c r="P79">
        <v>1.5957999999999999E-4</v>
      </c>
    </row>
    <row r="80" spans="1:16" x14ac:dyDescent="0.35">
      <c r="A80">
        <v>981</v>
      </c>
      <c r="B80">
        <v>205</v>
      </c>
      <c r="C80" t="s">
        <v>62</v>
      </c>
      <c r="D80" t="s">
        <v>2632</v>
      </c>
      <c r="E80" t="s">
        <v>1203</v>
      </c>
      <c r="F80" t="s">
        <v>493</v>
      </c>
      <c r="G80" t="s">
        <v>11</v>
      </c>
      <c r="H80" t="s">
        <v>12</v>
      </c>
      <c r="I80">
        <v>9810</v>
      </c>
      <c r="J80">
        <v>9810</v>
      </c>
      <c r="K80">
        <v>1.11E-2</v>
      </c>
      <c r="L80">
        <v>107.6010144</v>
      </c>
      <c r="M80">
        <f t="shared" ref="M80:M81" si="33">I80*K80</f>
        <v>108.89100000000001</v>
      </c>
      <c r="N80">
        <f t="shared" ref="N80:N81" si="34">L80-M80</f>
        <v>-1.2899856000000085</v>
      </c>
      <c r="O80" s="12">
        <f t="shared" ref="O80:O81" si="35">IFERROR(N80/M80, 0)</f>
        <v>-1.1846576852081517E-2</v>
      </c>
      <c r="P80">
        <v>0.16140151999999999</v>
      </c>
    </row>
    <row r="81" spans="1:16" x14ac:dyDescent="0.35">
      <c r="A81">
        <v>998</v>
      </c>
      <c r="B81">
        <v>142</v>
      </c>
      <c r="C81" t="s">
        <v>102</v>
      </c>
      <c r="D81" t="s">
        <v>2628</v>
      </c>
      <c r="E81" t="s">
        <v>1220</v>
      </c>
      <c r="F81" t="s">
        <v>933</v>
      </c>
      <c r="G81" t="s">
        <v>11</v>
      </c>
      <c r="H81" t="s">
        <v>12</v>
      </c>
      <c r="I81">
        <v>15000</v>
      </c>
      <c r="J81">
        <v>15000</v>
      </c>
      <c r="K81">
        <v>2.2699999999999999E-6</v>
      </c>
      <c r="L81">
        <v>3.4049999999999997E-2</v>
      </c>
      <c r="M81">
        <f t="shared" si="33"/>
        <v>3.4049999999999997E-2</v>
      </c>
      <c r="N81">
        <f t="shared" si="34"/>
        <v>0</v>
      </c>
      <c r="O81" s="12">
        <f t="shared" si="35"/>
        <v>0</v>
      </c>
      <c r="P81">
        <v>5.1069999999999997E-5</v>
      </c>
    </row>
    <row r="82" spans="1:16" hidden="1" x14ac:dyDescent="0.35">
      <c r="A82">
        <v>1002</v>
      </c>
      <c r="B82">
        <v>24</v>
      </c>
      <c r="C82" t="s">
        <v>697</v>
      </c>
      <c r="D82" t="s">
        <v>2632</v>
      </c>
      <c r="E82" t="s">
        <v>1224</v>
      </c>
      <c r="F82" t="s">
        <v>575</v>
      </c>
      <c r="G82" t="s">
        <v>11</v>
      </c>
      <c r="H82" t="s">
        <v>12</v>
      </c>
      <c r="I82">
        <v>15418.75070165</v>
      </c>
      <c r="J82">
        <v>15418.75070165</v>
      </c>
      <c r="K82">
        <v>5.6029999999999997E-5</v>
      </c>
      <c r="L82">
        <v>0.86483772000000003</v>
      </c>
      <c r="M82">
        <v>0.86391260181344942</v>
      </c>
      <c r="N82">
        <v>9.2511818655061084E-4</v>
      </c>
      <c r="O82" s="1">
        <v>1.0708469636959619E-3</v>
      </c>
      <c r="P82">
        <v>1.29725E-3</v>
      </c>
    </row>
    <row r="83" spans="1:16" x14ac:dyDescent="0.35">
      <c r="A83">
        <v>1004</v>
      </c>
      <c r="B83">
        <v>245</v>
      </c>
      <c r="C83" t="s">
        <v>8</v>
      </c>
      <c r="D83" t="s">
        <v>2633</v>
      </c>
      <c r="E83" t="s">
        <v>1226</v>
      </c>
      <c r="F83" t="s">
        <v>10</v>
      </c>
      <c r="G83" t="s">
        <v>11</v>
      </c>
      <c r="H83" t="s">
        <v>12</v>
      </c>
      <c r="I83">
        <v>0.5</v>
      </c>
      <c r="J83">
        <v>0.5</v>
      </c>
      <c r="K83">
        <v>52000</v>
      </c>
      <c r="L83">
        <v>25999.99971</v>
      </c>
      <c r="M83">
        <f t="shared" ref="M83:M85" si="36">I83*K83</f>
        <v>26000</v>
      </c>
      <c r="N83">
        <f t="shared" ref="N83:N85" si="37">L83-M83</f>
        <v>-2.8999999994994141E-4</v>
      </c>
      <c r="O83" s="12">
        <f t="shared" ref="O83:O85" si="38">IFERROR(N83/M83, 0)</f>
        <v>-1.1153846151920824E-8</v>
      </c>
      <c r="P83">
        <v>0</v>
      </c>
    </row>
    <row r="84" spans="1:16" x14ac:dyDescent="0.35">
      <c r="A84">
        <v>1005</v>
      </c>
      <c r="B84">
        <v>245</v>
      </c>
      <c r="C84" t="s">
        <v>8</v>
      </c>
      <c r="D84" t="s">
        <v>2633</v>
      </c>
      <c r="E84" t="s">
        <v>1227</v>
      </c>
      <c r="F84" t="s">
        <v>10</v>
      </c>
      <c r="G84" t="s">
        <v>11</v>
      </c>
      <c r="H84" t="s">
        <v>12</v>
      </c>
      <c r="I84">
        <v>0.2</v>
      </c>
      <c r="J84">
        <v>0.2</v>
      </c>
      <c r="K84">
        <v>50200</v>
      </c>
      <c r="L84">
        <v>10039.99999</v>
      </c>
      <c r="M84">
        <f t="shared" si="36"/>
        <v>10040</v>
      </c>
      <c r="N84">
        <f t="shared" si="37"/>
        <v>-9.9999997473787516E-6</v>
      </c>
      <c r="O84" s="12">
        <f t="shared" si="38"/>
        <v>-9.9601591109350115E-10</v>
      </c>
      <c r="P84">
        <v>0</v>
      </c>
    </row>
    <row r="85" spans="1:16" x14ac:dyDescent="0.35">
      <c r="A85">
        <v>1011</v>
      </c>
      <c r="B85">
        <v>24</v>
      </c>
      <c r="C85" t="s">
        <v>697</v>
      </c>
      <c r="D85" t="s">
        <v>2632</v>
      </c>
      <c r="E85" t="s">
        <v>1234</v>
      </c>
      <c r="F85" t="s">
        <v>18</v>
      </c>
      <c r="G85" t="s">
        <v>11</v>
      </c>
      <c r="H85" t="s">
        <v>12</v>
      </c>
      <c r="I85">
        <v>61.651527590000001</v>
      </c>
      <c r="J85">
        <v>61.651527590000001</v>
      </c>
      <c r="K85">
        <v>31.218775109999999</v>
      </c>
      <c r="L85">
        <v>1899.8301180000001</v>
      </c>
      <c r="M85">
        <f t="shared" si="36"/>
        <v>1924.6851750201702</v>
      </c>
      <c r="N85">
        <f t="shared" si="37"/>
        <v>-24.855057020170079</v>
      </c>
      <c r="O85" s="12">
        <f t="shared" si="38"/>
        <v>-1.2913829930606498E-2</v>
      </c>
      <c r="P85">
        <v>2.8497451699999998</v>
      </c>
    </row>
    <row r="86" spans="1:16" hidden="1" x14ac:dyDescent="0.35">
      <c r="A86">
        <v>1016</v>
      </c>
      <c r="B86">
        <v>245</v>
      </c>
      <c r="C86" t="s">
        <v>8</v>
      </c>
      <c r="D86" t="s">
        <v>2633</v>
      </c>
      <c r="E86" t="s">
        <v>1240</v>
      </c>
      <c r="F86" t="s">
        <v>10</v>
      </c>
      <c r="G86" t="s">
        <v>11</v>
      </c>
      <c r="H86" t="s">
        <v>12</v>
      </c>
      <c r="I86">
        <v>0.5</v>
      </c>
      <c r="J86">
        <v>0.5</v>
      </c>
      <c r="K86">
        <v>49580</v>
      </c>
      <c r="L86">
        <v>24791.072550000001</v>
      </c>
      <c r="M86">
        <v>24790</v>
      </c>
      <c r="N86">
        <v>1.0725500000007742</v>
      </c>
      <c r="O86" s="1">
        <v>4.3265429608744419E-5</v>
      </c>
      <c r="P86">
        <v>0</v>
      </c>
    </row>
    <row r="87" spans="1:16" x14ac:dyDescent="0.35">
      <c r="A87">
        <v>1028</v>
      </c>
      <c r="B87">
        <v>133</v>
      </c>
      <c r="C87" t="s">
        <v>183</v>
      </c>
      <c r="D87" t="s">
        <v>2629</v>
      </c>
      <c r="E87" t="s">
        <v>1252</v>
      </c>
      <c r="F87" t="s">
        <v>117</v>
      </c>
      <c r="G87" t="s">
        <v>11</v>
      </c>
      <c r="H87" t="s">
        <v>12</v>
      </c>
      <c r="I87">
        <v>245211.16996534</v>
      </c>
      <c r="J87">
        <v>245211.16996534</v>
      </c>
      <c r="K87">
        <v>2.1100000000000001E-6</v>
      </c>
      <c r="L87">
        <v>0.51739539999999995</v>
      </c>
      <c r="M87">
        <f t="shared" ref="M87:M93" si="39">I87*K87</f>
        <v>0.51739556862686742</v>
      </c>
      <c r="N87">
        <f t="shared" ref="N87:N93" si="40">L87-M87</f>
        <v>-1.6862686746943467E-7</v>
      </c>
      <c r="O87" s="12">
        <f t="shared" ref="O87:O93" si="41">IFERROR(N87/M87, 0)</f>
        <v>-3.2591478878908625E-7</v>
      </c>
      <c r="P87">
        <v>7.7594000000000003E-4</v>
      </c>
    </row>
    <row r="88" spans="1:16" x14ac:dyDescent="0.35">
      <c r="A88">
        <v>1029</v>
      </c>
      <c r="B88">
        <v>133</v>
      </c>
      <c r="C88" t="s">
        <v>183</v>
      </c>
      <c r="D88" t="s">
        <v>2629</v>
      </c>
      <c r="E88" t="s">
        <v>1253</v>
      </c>
      <c r="F88" t="s">
        <v>117</v>
      </c>
      <c r="G88" t="s">
        <v>11</v>
      </c>
      <c r="H88" t="s">
        <v>12</v>
      </c>
      <c r="I88">
        <v>186489.51509455999</v>
      </c>
      <c r="J88">
        <v>186489.51509455999</v>
      </c>
      <c r="K88">
        <v>2.1900000000000002E-6</v>
      </c>
      <c r="L88">
        <v>0.40841200999999999</v>
      </c>
      <c r="M88">
        <f t="shared" si="39"/>
        <v>0.40841203805708642</v>
      </c>
      <c r="N88">
        <f t="shared" si="40"/>
        <v>-2.8057086431942935E-8</v>
      </c>
      <c r="O88" s="12">
        <f t="shared" si="41"/>
        <v>-6.8697990797277161E-8</v>
      </c>
      <c r="P88">
        <v>6.1260000000000004E-4</v>
      </c>
    </row>
    <row r="89" spans="1:16" x14ac:dyDescent="0.35">
      <c r="A89">
        <v>1034</v>
      </c>
      <c r="B89">
        <v>233</v>
      </c>
      <c r="C89" t="s">
        <v>352</v>
      </c>
      <c r="D89" t="s">
        <v>2633</v>
      </c>
      <c r="E89" t="s">
        <v>1258</v>
      </c>
      <c r="F89" t="s">
        <v>303</v>
      </c>
      <c r="G89" t="s">
        <v>11</v>
      </c>
      <c r="H89" t="s">
        <v>12</v>
      </c>
      <c r="I89">
        <v>1449.155</v>
      </c>
      <c r="J89">
        <v>1449.155</v>
      </c>
      <c r="K89">
        <v>7.4800000000000005E-2</v>
      </c>
      <c r="L89">
        <v>108.396794</v>
      </c>
      <c r="M89">
        <f t="shared" si="39"/>
        <v>108.396794</v>
      </c>
      <c r="N89">
        <f t="shared" si="40"/>
        <v>0</v>
      </c>
      <c r="O89" s="12">
        <f t="shared" si="41"/>
        <v>0</v>
      </c>
      <c r="P89">
        <v>0</v>
      </c>
    </row>
    <row r="90" spans="1:16" x14ac:dyDescent="0.35">
      <c r="A90">
        <v>1053</v>
      </c>
      <c r="B90">
        <v>84</v>
      </c>
      <c r="C90" t="s">
        <v>975</v>
      </c>
      <c r="D90" t="s">
        <v>2629</v>
      </c>
      <c r="E90" t="s">
        <v>1277</v>
      </c>
      <c r="F90" t="s">
        <v>44</v>
      </c>
      <c r="G90" t="s">
        <v>11</v>
      </c>
      <c r="H90" t="s">
        <v>12</v>
      </c>
      <c r="I90">
        <v>5000</v>
      </c>
      <c r="J90">
        <v>5000</v>
      </c>
      <c r="K90">
        <v>4.5499999999999999E-2</v>
      </c>
      <c r="L90">
        <v>224.360805</v>
      </c>
      <c r="M90">
        <f t="shared" si="39"/>
        <v>227.5</v>
      </c>
      <c r="N90">
        <f t="shared" si="40"/>
        <v>-3.1391950000000008</v>
      </c>
      <c r="O90" s="12">
        <f t="shared" si="41"/>
        <v>-1.3798659340659344E-2</v>
      </c>
      <c r="P90">
        <v>0.33654119999999998</v>
      </c>
    </row>
    <row r="91" spans="1:16" x14ac:dyDescent="0.35">
      <c r="A91">
        <v>1059</v>
      </c>
      <c r="B91">
        <v>1</v>
      </c>
      <c r="C91" t="s">
        <v>556</v>
      </c>
      <c r="D91" t="s">
        <v>2629</v>
      </c>
      <c r="E91" t="s">
        <v>1283</v>
      </c>
      <c r="F91" t="s">
        <v>774</v>
      </c>
      <c r="G91" t="s">
        <v>11</v>
      </c>
      <c r="H91" t="s">
        <v>12</v>
      </c>
      <c r="I91">
        <v>249625.56165751</v>
      </c>
      <c r="J91">
        <v>249625.56165751</v>
      </c>
      <c r="K91">
        <v>2.4999999999999999E-7</v>
      </c>
      <c r="L91">
        <v>6.2406389999999999E-2</v>
      </c>
      <c r="M91">
        <f t="shared" si="39"/>
        <v>6.2406390414377497E-2</v>
      </c>
      <c r="N91">
        <f t="shared" si="40"/>
        <v>-4.1437749759287712E-10</v>
      </c>
      <c r="O91" s="12">
        <f t="shared" si="41"/>
        <v>-6.6399850214283623E-9</v>
      </c>
      <c r="P91">
        <v>9.3599999999999998E-5</v>
      </c>
    </row>
    <row r="92" spans="1:16" x14ac:dyDescent="0.35">
      <c r="A92">
        <v>1063</v>
      </c>
      <c r="B92">
        <v>1</v>
      </c>
      <c r="C92" t="s">
        <v>556</v>
      </c>
      <c r="D92" t="s">
        <v>2629</v>
      </c>
      <c r="E92" t="s">
        <v>1288</v>
      </c>
      <c r="F92" t="s">
        <v>933</v>
      </c>
      <c r="G92" t="s">
        <v>11</v>
      </c>
      <c r="H92" t="s">
        <v>12</v>
      </c>
      <c r="I92">
        <v>5525.30887463</v>
      </c>
      <c r="J92">
        <v>5525.30887463</v>
      </c>
      <c r="K92">
        <v>2.9000000000000002E-6</v>
      </c>
      <c r="L92">
        <v>1.6023389999999998E-2</v>
      </c>
      <c r="M92">
        <f t="shared" si="39"/>
        <v>1.6023395736427002E-2</v>
      </c>
      <c r="N92">
        <f t="shared" si="40"/>
        <v>-5.7364270035498155E-9</v>
      </c>
      <c r="O92" s="12">
        <f t="shared" si="41"/>
        <v>-3.5800320343513901E-7</v>
      </c>
      <c r="P92">
        <v>2.4029999999999999E-5</v>
      </c>
    </row>
    <row r="93" spans="1:16" x14ac:dyDescent="0.35">
      <c r="A93">
        <v>1064</v>
      </c>
      <c r="B93">
        <v>133</v>
      </c>
      <c r="C93" t="s">
        <v>183</v>
      </c>
      <c r="D93" t="s">
        <v>2629</v>
      </c>
      <c r="E93" t="s">
        <v>1289</v>
      </c>
      <c r="F93" t="s">
        <v>117</v>
      </c>
      <c r="G93" t="s">
        <v>11</v>
      </c>
      <c r="H93" t="s">
        <v>12</v>
      </c>
      <c r="I93">
        <v>598937.41192612995</v>
      </c>
      <c r="J93">
        <v>598937.41192612995</v>
      </c>
      <c r="K93">
        <v>1.5999999999999999E-6</v>
      </c>
      <c r="L93">
        <v>0.95829971000000003</v>
      </c>
      <c r="M93">
        <f t="shared" si="39"/>
        <v>0.95829985908180793</v>
      </c>
      <c r="N93">
        <f t="shared" si="40"/>
        <v>-1.4908180789863223E-7</v>
      </c>
      <c r="O93" s="12">
        <f t="shared" si="41"/>
        <v>-1.5556905960674408E-7</v>
      </c>
      <c r="P93">
        <v>1.4373700000000001E-3</v>
      </c>
    </row>
    <row r="94" spans="1:16" hidden="1" x14ac:dyDescent="0.35">
      <c r="A94">
        <v>1065</v>
      </c>
      <c r="B94">
        <v>1</v>
      </c>
      <c r="C94" t="s">
        <v>556</v>
      </c>
      <c r="D94" t="s">
        <v>2629</v>
      </c>
      <c r="E94" t="s">
        <v>1290</v>
      </c>
      <c r="F94" t="s">
        <v>117</v>
      </c>
      <c r="G94" t="s">
        <v>11</v>
      </c>
      <c r="H94" t="s">
        <v>12</v>
      </c>
      <c r="I94">
        <v>60778.39762096</v>
      </c>
      <c r="J94">
        <v>60778.39762096</v>
      </c>
      <c r="K94">
        <v>1.42E-6</v>
      </c>
      <c r="L94">
        <v>9.589483E-2</v>
      </c>
      <c r="M94">
        <v>8.6305324621763199E-2</v>
      </c>
      <c r="N94">
        <v>9.5895053782368012E-3</v>
      </c>
      <c r="O94" s="5">
        <v>0.1111113992127742</v>
      </c>
      <c r="P94">
        <v>1.4384000000000001E-4</v>
      </c>
    </row>
    <row r="95" spans="1:16" hidden="1" x14ac:dyDescent="0.35">
      <c r="A95">
        <v>1066</v>
      </c>
      <c r="B95">
        <v>179</v>
      </c>
      <c r="C95" t="s">
        <v>333</v>
      </c>
      <c r="D95" t="s">
        <v>2629</v>
      </c>
      <c r="E95" t="s">
        <v>1291</v>
      </c>
      <c r="F95" t="s">
        <v>303</v>
      </c>
      <c r="G95" t="s">
        <v>11</v>
      </c>
      <c r="H95" t="s">
        <v>12</v>
      </c>
      <c r="I95">
        <v>7000</v>
      </c>
      <c r="J95">
        <v>7000</v>
      </c>
      <c r="K95">
        <v>4.7E-2</v>
      </c>
      <c r="L95">
        <v>444.11653999999999</v>
      </c>
      <c r="M95">
        <v>329</v>
      </c>
      <c r="N95">
        <v>115.11653999999999</v>
      </c>
      <c r="O95" s="5">
        <v>0.34989829787234039</v>
      </c>
      <c r="P95">
        <v>0.66617481000000001</v>
      </c>
    </row>
    <row r="96" spans="1:16" x14ac:dyDescent="0.35">
      <c r="A96">
        <v>1089</v>
      </c>
      <c r="B96">
        <v>217</v>
      </c>
      <c r="C96" t="s">
        <v>491</v>
      </c>
      <c r="D96" t="s">
        <v>2628</v>
      </c>
      <c r="E96" t="s">
        <v>1314</v>
      </c>
      <c r="F96" t="s">
        <v>188</v>
      </c>
      <c r="G96" t="s">
        <v>11</v>
      </c>
      <c r="H96" t="s">
        <v>12</v>
      </c>
      <c r="I96">
        <v>38.575055659999997</v>
      </c>
      <c r="J96">
        <v>38.575055659999997</v>
      </c>
      <c r="K96">
        <v>1.347E-5</v>
      </c>
      <c r="L96">
        <v>5.1960000000000005E-4</v>
      </c>
      <c r="M96">
        <f>I96*K96</f>
        <v>5.1960599974019994E-4</v>
      </c>
      <c r="N96">
        <f t="shared" ref="N96" si="42">L96-M96</f>
        <v>-5.9997401998836131E-9</v>
      </c>
      <c r="O96" s="12">
        <f t="shared" ref="O96" si="43">IFERROR(N96/M96, 0)</f>
        <v>-1.1546710782561112E-5</v>
      </c>
      <c r="P96">
        <v>7.7000000000000004E-7</v>
      </c>
    </row>
    <row r="97" spans="1:16" hidden="1" x14ac:dyDescent="0.35">
      <c r="A97">
        <v>1094</v>
      </c>
      <c r="B97">
        <v>179</v>
      </c>
      <c r="C97" t="s">
        <v>333</v>
      </c>
      <c r="D97" t="s">
        <v>2629</v>
      </c>
      <c r="E97" t="s">
        <v>1319</v>
      </c>
      <c r="F97" t="s">
        <v>303</v>
      </c>
      <c r="G97" t="s">
        <v>11</v>
      </c>
      <c r="H97" t="s">
        <v>12</v>
      </c>
      <c r="I97">
        <v>9160.57107</v>
      </c>
      <c r="J97">
        <v>9160.57107</v>
      </c>
      <c r="K97">
        <v>0.04</v>
      </c>
      <c r="L97">
        <v>459.6815785</v>
      </c>
      <c r="M97">
        <v>366.42284280000001</v>
      </c>
      <c r="N97">
        <v>93.258735699999988</v>
      </c>
      <c r="O97" s="5">
        <v>0.25451124986468771</v>
      </c>
      <c r="P97">
        <v>0.68952236</v>
      </c>
    </row>
    <row r="98" spans="1:16" hidden="1" x14ac:dyDescent="0.35">
      <c r="A98">
        <v>1100</v>
      </c>
      <c r="B98">
        <v>245</v>
      </c>
      <c r="C98" t="s">
        <v>8</v>
      </c>
      <c r="D98" t="s">
        <v>2633</v>
      </c>
      <c r="E98" t="s">
        <v>1325</v>
      </c>
      <c r="F98" t="s">
        <v>10</v>
      </c>
      <c r="G98" t="s">
        <v>11</v>
      </c>
      <c r="H98" t="s">
        <v>12</v>
      </c>
      <c r="I98">
        <v>0.3</v>
      </c>
      <c r="J98">
        <v>0.3</v>
      </c>
      <c r="K98">
        <v>51300</v>
      </c>
      <c r="L98">
        <v>15390.213100000001</v>
      </c>
      <c r="M98">
        <v>15390</v>
      </c>
      <c r="N98">
        <v>0.21310000000084983</v>
      </c>
      <c r="O98" s="1">
        <v>1.3846653671270294E-5</v>
      </c>
      <c r="P98">
        <v>0</v>
      </c>
    </row>
    <row r="99" spans="1:16" x14ac:dyDescent="0.35">
      <c r="A99">
        <v>1113</v>
      </c>
      <c r="B99">
        <v>1</v>
      </c>
      <c r="C99" t="s">
        <v>556</v>
      </c>
      <c r="D99" t="s">
        <v>2629</v>
      </c>
      <c r="E99" t="s">
        <v>1338</v>
      </c>
      <c r="F99" t="s">
        <v>188</v>
      </c>
      <c r="G99" t="s">
        <v>11</v>
      </c>
      <c r="H99" t="s">
        <v>12</v>
      </c>
      <c r="I99">
        <v>2958.5251751999999</v>
      </c>
      <c r="J99">
        <v>2958.5251751999999</v>
      </c>
      <c r="K99">
        <v>1.6180000000000001E-5</v>
      </c>
      <c r="L99">
        <v>4.7868929999999997E-2</v>
      </c>
      <c r="M99">
        <f t="shared" ref="M99:M104" si="44">I99*K99</f>
        <v>4.7868937334736003E-2</v>
      </c>
      <c r="N99">
        <f t="shared" ref="N99:N104" si="45">L99-M99</f>
        <v>-7.3347360060593836E-9</v>
      </c>
      <c r="O99" s="12">
        <f t="shared" ref="O99:O104" si="46">IFERROR(N99/M99, 0)</f>
        <v>-1.532253777594713E-7</v>
      </c>
      <c r="P99">
        <v>7.1799999999999997E-5</v>
      </c>
    </row>
    <row r="100" spans="1:16" x14ac:dyDescent="0.35">
      <c r="A100">
        <v>1116</v>
      </c>
      <c r="B100">
        <v>1</v>
      </c>
      <c r="C100" t="s">
        <v>556</v>
      </c>
      <c r="D100" t="s">
        <v>2629</v>
      </c>
      <c r="E100" t="s">
        <v>1341</v>
      </c>
      <c r="F100" t="s">
        <v>1342</v>
      </c>
      <c r="G100" t="s">
        <v>11</v>
      </c>
      <c r="H100" t="s">
        <v>12</v>
      </c>
      <c r="I100">
        <v>391.01748379999998</v>
      </c>
      <c r="J100">
        <v>391.01748379999998</v>
      </c>
      <c r="K100">
        <v>1.4453E-4</v>
      </c>
      <c r="L100">
        <v>5.651374E-2</v>
      </c>
      <c r="M100">
        <f t="shared" si="44"/>
        <v>5.6513756933613997E-2</v>
      </c>
      <c r="N100">
        <f t="shared" si="45"/>
        <v>-1.6933613997127672E-8</v>
      </c>
      <c r="O100" s="12">
        <f t="shared" si="46"/>
        <v>-2.9963702496401678E-7</v>
      </c>
      <c r="P100">
        <v>8.475E-5</v>
      </c>
    </row>
    <row r="101" spans="1:16" x14ac:dyDescent="0.35">
      <c r="A101">
        <v>1177</v>
      </c>
      <c r="B101">
        <v>156</v>
      </c>
      <c r="C101" t="s">
        <v>13</v>
      </c>
      <c r="D101" t="s">
        <v>2629</v>
      </c>
      <c r="E101" t="s">
        <v>1404</v>
      </c>
      <c r="F101" t="s">
        <v>15</v>
      </c>
      <c r="G101" t="s">
        <v>11</v>
      </c>
      <c r="H101" t="s">
        <v>12</v>
      </c>
      <c r="I101">
        <v>7500</v>
      </c>
      <c r="J101">
        <v>7500</v>
      </c>
      <c r="K101">
        <v>0.61499999999999999</v>
      </c>
      <c r="L101">
        <v>4558.2055049999999</v>
      </c>
      <c r="M101">
        <f t="shared" si="44"/>
        <v>4612.5</v>
      </c>
      <c r="N101">
        <f t="shared" si="45"/>
        <v>-54.294495000000097</v>
      </c>
      <c r="O101" s="12">
        <f t="shared" si="46"/>
        <v>-1.1771164227642298E-2</v>
      </c>
      <c r="P101">
        <v>6.8373082500000004</v>
      </c>
    </row>
    <row r="102" spans="1:16" x14ac:dyDescent="0.35">
      <c r="A102">
        <v>1179</v>
      </c>
      <c r="B102">
        <v>217</v>
      </c>
      <c r="C102" t="s">
        <v>491</v>
      </c>
      <c r="D102" t="s">
        <v>2628</v>
      </c>
      <c r="E102" t="s">
        <v>1406</v>
      </c>
      <c r="F102" t="s">
        <v>24</v>
      </c>
      <c r="G102" t="s">
        <v>11</v>
      </c>
      <c r="H102" t="s">
        <v>12</v>
      </c>
      <c r="I102">
        <v>400</v>
      </c>
      <c r="J102">
        <v>400</v>
      </c>
      <c r="K102">
        <v>0.12345678</v>
      </c>
      <c r="L102">
        <v>48.697480480000003</v>
      </c>
      <c r="M102">
        <f t="shared" si="44"/>
        <v>49.382711999999998</v>
      </c>
      <c r="N102">
        <f t="shared" si="45"/>
        <v>-0.68523151999999499</v>
      </c>
      <c r="O102" s="12">
        <f t="shared" si="46"/>
        <v>-1.3875939417826931E-2</v>
      </c>
      <c r="P102">
        <v>7.3046219999999995E-2</v>
      </c>
    </row>
    <row r="103" spans="1:16" x14ac:dyDescent="0.35">
      <c r="A103">
        <v>1180</v>
      </c>
      <c r="B103">
        <v>217</v>
      </c>
      <c r="C103" t="s">
        <v>491</v>
      </c>
      <c r="D103" t="s">
        <v>2628</v>
      </c>
      <c r="E103" t="s">
        <v>1407</v>
      </c>
      <c r="F103" t="s">
        <v>499</v>
      </c>
      <c r="G103" t="s">
        <v>11</v>
      </c>
      <c r="H103" t="s">
        <v>12</v>
      </c>
      <c r="I103">
        <v>40</v>
      </c>
      <c r="J103">
        <v>40</v>
      </c>
      <c r="K103">
        <v>1.7654300000000001</v>
      </c>
      <c r="L103">
        <v>69.736326559999995</v>
      </c>
      <c r="M103">
        <f t="shared" si="44"/>
        <v>70.617199999999997</v>
      </c>
      <c r="N103">
        <f t="shared" si="45"/>
        <v>-0.88087344000000201</v>
      </c>
      <c r="O103" s="12">
        <f t="shared" si="46"/>
        <v>-1.2473921934033098E-2</v>
      </c>
      <c r="P103">
        <v>0.10460448</v>
      </c>
    </row>
    <row r="104" spans="1:16" x14ac:dyDescent="0.35">
      <c r="A104">
        <v>1192</v>
      </c>
      <c r="B104">
        <v>133</v>
      </c>
      <c r="C104" t="s">
        <v>183</v>
      </c>
      <c r="D104" t="s">
        <v>2629</v>
      </c>
      <c r="E104" t="s">
        <v>1420</v>
      </c>
      <c r="F104" t="s">
        <v>475</v>
      </c>
      <c r="G104" t="s">
        <v>11</v>
      </c>
      <c r="H104" t="s">
        <v>12</v>
      </c>
      <c r="I104">
        <v>4637.0225980799996</v>
      </c>
      <c r="J104">
        <v>4637.0225980799996</v>
      </c>
      <c r="K104">
        <v>2.809E-5</v>
      </c>
      <c r="L104">
        <v>0.13025386</v>
      </c>
      <c r="M104">
        <f t="shared" si="44"/>
        <v>0.13025396478006721</v>
      </c>
      <c r="N104">
        <f t="shared" si="45"/>
        <v>-1.0478006720604505E-7</v>
      </c>
      <c r="O104" s="12">
        <f t="shared" si="46"/>
        <v>-8.044290043912703E-7</v>
      </c>
      <c r="P104">
        <v>1.9534000000000001E-4</v>
      </c>
    </row>
    <row r="105" spans="1:16" hidden="1" x14ac:dyDescent="0.35">
      <c r="A105">
        <v>1195</v>
      </c>
      <c r="B105">
        <v>133</v>
      </c>
      <c r="C105" t="s">
        <v>183</v>
      </c>
      <c r="D105" t="s">
        <v>2629</v>
      </c>
      <c r="E105" t="s">
        <v>1423</v>
      </c>
      <c r="F105" t="s">
        <v>475</v>
      </c>
      <c r="G105" t="s">
        <v>11</v>
      </c>
      <c r="H105" t="s">
        <v>12</v>
      </c>
      <c r="I105">
        <v>10641.23175805</v>
      </c>
      <c r="J105">
        <v>10641.23175805</v>
      </c>
      <c r="K105">
        <v>2.8249999999999999E-5</v>
      </c>
      <c r="L105">
        <v>0.30120789999999997</v>
      </c>
      <c r="M105">
        <v>0.30061479716491252</v>
      </c>
      <c r="N105">
        <v>5.9310283508745565E-4</v>
      </c>
      <c r="O105" s="1">
        <v>1.9729662035301901E-3</v>
      </c>
      <c r="P105">
        <v>4.5179999999999998E-4</v>
      </c>
    </row>
    <row r="106" spans="1:16" x14ac:dyDescent="0.35">
      <c r="A106">
        <v>1197</v>
      </c>
      <c r="B106">
        <v>217</v>
      </c>
      <c r="C106" t="s">
        <v>491</v>
      </c>
      <c r="D106" t="s">
        <v>2628</v>
      </c>
      <c r="E106" t="s">
        <v>1425</v>
      </c>
      <c r="F106" t="s">
        <v>499</v>
      </c>
      <c r="G106" t="s">
        <v>11</v>
      </c>
      <c r="H106" t="s">
        <v>12</v>
      </c>
      <c r="I106">
        <v>25</v>
      </c>
      <c r="J106">
        <v>25</v>
      </c>
      <c r="K106">
        <v>1.3765400000000001</v>
      </c>
      <c r="L106">
        <v>34.048987650000001</v>
      </c>
      <c r="M106">
        <f t="shared" ref="M106:M120" si="47">I106*K106</f>
        <v>34.413499999999999</v>
      </c>
      <c r="N106">
        <f t="shared" ref="N106:N120" si="48">L106-M106</f>
        <v>-0.36451234999999826</v>
      </c>
      <c r="O106" s="12">
        <f t="shared" ref="O106:O120" si="49">IFERROR(N106/M106, 0)</f>
        <v>-1.0592132448021803E-2</v>
      </c>
      <c r="P106">
        <v>5.1073479999999997E-2</v>
      </c>
    </row>
    <row r="107" spans="1:16" x14ac:dyDescent="0.35">
      <c r="A107">
        <v>1203</v>
      </c>
      <c r="B107">
        <v>133</v>
      </c>
      <c r="C107" t="s">
        <v>183</v>
      </c>
      <c r="D107" t="s">
        <v>2629</v>
      </c>
      <c r="E107" t="s">
        <v>1431</v>
      </c>
      <c r="F107" t="s">
        <v>117</v>
      </c>
      <c r="G107" t="s">
        <v>11</v>
      </c>
      <c r="H107" t="s">
        <v>12</v>
      </c>
      <c r="I107">
        <v>657149.49523521995</v>
      </c>
      <c r="J107">
        <v>657149.49523521995</v>
      </c>
      <c r="K107">
        <v>1.31E-6</v>
      </c>
      <c r="L107">
        <v>0.86086583000000005</v>
      </c>
      <c r="M107">
        <f t="shared" si="47"/>
        <v>0.86086583875813805</v>
      </c>
      <c r="N107">
        <f t="shared" si="48"/>
        <v>-8.7581379926149339E-9</v>
      </c>
      <c r="O107" s="12">
        <f t="shared" si="49"/>
        <v>-1.0173638676671372E-8</v>
      </c>
      <c r="P107">
        <v>1.2912900000000001E-3</v>
      </c>
    </row>
    <row r="108" spans="1:16" x14ac:dyDescent="0.35">
      <c r="A108">
        <v>1209</v>
      </c>
      <c r="B108">
        <v>156</v>
      </c>
      <c r="C108" t="s">
        <v>13</v>
      </c>
      <c r="D108" t="s">
        <v>2629</v>
      </c>
      <c r="E108" t="s">
        <v>1438</v>
      </c>
      <c r="F108" t="s">
        <v>117</v>
      </c>
      <c r="G108" t="s">
        <v>11</v>
      </c>
      <c r="H108" t="s">
        <v>12</v>
      </c>
      <c r="I108">
        <v>10000</v>
      </c>
      <c r="J108">
        <v>10000</v>
      </c>
      <c r="K108">
        <v>1.44E-6</v>
      </c>
      <c r="L108">
        <v>1.439999E-2</v>
      </c>
      <c r="M108">
        <f t="shared" si="47"/>
        <v>1.44E-2</v>
      </c>
      <c r="N108">
        <f t="shared" si="48"/>
        <v>-9.9999999999406119E-9</v>
      </c>
      <c r="O108" s="12">
        <f t="shared" si="49"/>
        <v>-6.9444444444032027E-7</v>
      </c>
      <c r="P108">
        <v>2.1590000000000002E-5</v>
      </c>
    </row>
    <row r="109" spans="1:16" x14ac:dyDescent="0.35">
      <c r="A109">
        <v>1216</v>
      </c>
      <c r="B109">
        <v>245</v>
      </c>
      <c r="C109" t="s">
        <v>8</v>
      </c>
      <c r="D109" t="s">
        <v>2633</v>
      </c>
      <c r="E109" t="s">
        <v>1445</v>
      </c>
      <c r="F109" t="s">
        <v>10</v>
      </c>
      <c r="G109" t="s">
        <v>11</v>
      </c>
      <c r="H109" t="s">
        <v>12</v>
      </c>
      <c r="I109">
        <v>0.1</v>
      </c>
      <c r="J109">
        <v>0.1</v>
      </c>
      <c r="K109">
        <v>48500</v>
      </c>
      <c r="L109">
        <v>4849.9999470000002</v>
      </c>
      <c r="M109">
        <f t="shared" si="47"/>
        <v>4850</v>
      </c>
      <c r="N109">
        <f t="shared" si="48"/>
        <v>-5.2999999752501026E-5</v>
      </c>
      <c r="O109" s="12">
        <f t="shared" si="49"/>
        <v>-1.0927835000515675E-8</v>
      </c>
      <c r="P109">
        <v>0</v>
      </c>
    </row>
    <row r="110" spans="1:16" x14ac:dyDescent="0.35">
      <c r="A110">
        <v>1225</v>
      </c>
      <c r="B110">
        <v>245</v>
      </c>
      <c r="C110" t="s">
        <v>8</v>
      </c>
      <c r="D110" t="s">
        <v>2633</v>
      </c>
      <c r="E110" t="s">
        <v>1454</v>
      </c>
      <c r="F110" t="s">
        <v>10</v>
      </c>
      <c r="G110" t="s">
        <v>11</v>
      </c>
      <c r="H110" t="s">
        <v>12</v>
      </c>
      <c r="I110">
        <v>0.5</v>
      </c>
      <c r="J110">
        <v>0.5</v>
      </c>
      <c r="K110">
        <v>49000</v>
      </c>
      <c r="L110">
        <v>24499.99942</v>
      </c>
      <c r="M110">
        <f t="shared" si="47"/>
        <v>24500</v>
      </c>
      <c r="N110">
        <f t="shared" si="48"/>
        <v>-5.7999999989988282E-4</v>
      </c>
      <c r="O110" s="12">
        <f t="shared" si="49"/>
        <v>-2.3673469383668686E-8</v>
      </c>
      <c r="P110">
        <v>0</v>
      </c>
    </row>
    <row r="111" spans="1:16" x14ac:dyDescent="0.35">
      <c r="A111">
        <v>1229</v>
      </c>
      <c r="B111">
        <v>245</v>
      </c>
      <c r="C111" t="s">
        <v>8</v>
      </c>
      <c r="D111" t="s">
        <v>2633</v>
      </c>
      <c r="E111" t="s">
        <v>1458</v>
      </c>
      <c r="F111" t="s">
        <v>20</v>
      </c>
      <c r="G111" t="s">
        <v>11</v>
      </c>
      <c r="H111" t="s">
        <v>12</v>
      </c>
      <c r="I111">
        <v>10</v>
      </c>
      <c r="J111">
        <v>10</v>
      </c>
      <c r="K111">
        <v>2135</v>
      </c>
      <c r="L111">
        <v>21349.987639999999</v>
      </c>
      <c r="M111">
        <f t="shared" si="47"/>
        <v>21350</v>
      </c>
      <c r="N111">
        <f t="shared" si="48"/>
        <v>-1.2360000000626314E-2</v>
      </c>
      <c r="O111" s="12">
        <f t="shared" si="49"/>
        <v>-5.7892271665697019E-7</v>
      </c>
      <c r="P111">
        <v>0</v>
      </c>
    </row>
    <row r="112" spans="1:16" x14ac:dyDescent="0.35">
      <c r="A112">
        <v>1235</v>
      </c>
      <c r="B112">
        <v>1</v>
      </c>
      <c r="C112" t="s">
        <v>556</v>
      </c>
      <c r="D112" t="s">
        <v>2629</v>
      </c>
      <c r="E112" t="s">
        <v>1464</v>
      </c>
      <c r="F112" t="s">
        <v>630</v>
      </c>
      <c r="G112" t="s">
        <v>11</v>
      </c>
      <c r="H112" t="s">
        <v>12</v>
      </c>
      <c r="I112">
        <v>4163.8959409099998</v>
      </c>
      <c r="J112">
        <v>4163.8959409099998</v>
      </c>
      <c r="K112">
        <v>1.4980000000000001E-5</v>
      </c>
      <c r="L112">
        <v>6.2375159999999999E-2</v>
      </c>
      <c r="M112">
        <f t="shared" si="47"/>
        <v>6.2375161194831802E-2</v>
      </c>
      <c r="N112">
        <f t="shared" si="48"/>
        <v>-1.194831802941998E-9</v>
      </c>
      <c r="O112" s="12">
        <f t="shared" si="49"/>
        <v>-1.9155570583775866E-8</v>
      </c>
      <c r="P112">
        <v>9.3560000000000005E-5</v>
      </c>
    </row>
    <row r="113" spans="1:16" x14ac:dyDescent="0.35">
      <c r="A113">
        <v>1236</v>
      </c>
      <c r="B113">
        <v>108</v>
      </c>
      <c r="C113" t="s">
        <v>1465</v>
      </c>
      <c r="D113" t="s">
        <v>2629</v>
      </c>
      <c r="E113" t="s">
        <v>1466</v>
      </c>
      <c r="F113" t="s">
        <v>833</v>
      </c>
      <c r="G113" t="s">
        <v>11</v>
      </c>
      <c r="H113" t="s">
        <v>12</v>
      </c>
      <c r="I113">
        <v>31.2</v>
      </c>
      <c r="J113">
        <v>31.2</v>
      </c>
      <c r="K113">
        <v>5</v>
      </c>
      <c r="L113">
        <v>153.590214</v>
      </c>
      <c r="M113">
        <f t="shared" si="47"/>
        <v>156</v>
      </c>
      <c r="N113">
        <f t="shared" si="48"/>
        <v>-2.4097859999999969</v>
      </c>
      <c r="O113" s="12">
        <f t="shared" si="49"/>
        <v>-1.5447346153846134E-2</v>
      </c>
      <c r="P113">
        <v>0.23038532</v>
      </c>
    </row>
    <row r="114" spans="1:16" x14ac:dyDescent="0.35">
      <c r="A114">
        <v>1237</v>
      </c>
      <c r="B114">
        <v>108</v>
      </c>
      <c r="C114" t="s">
        <v>1465</v>
      </c>
      <c r="D114" t="s">
        <v>2629</v>
      </c>
      <c r="E114" t="s">
        <v>1467</v>
      </c>
      <c r="F114" t="s">
        <v>833</v>
      </c>
      <c r="G114" t="s">
        <v>11</v>
      </c>
      <c r="H114" t="s">
        <v>12</v>
      </c>
      <c r="I114">
        <v>33.28</v>
      </c>
      <c r="J114">
        <v>33.28</v>
      </c>
      <c r="K114">
        <v>5.5</v>
      </c>
      <c r="L114">
        <v>180.72303769999999</v>
      </c>
      <c r="M114">
        <f t="shared" si="47"/>
        <v>183.04000000000002</v>
      </c>
      <c r="N114">
        <f t="shared" si="48"/>
        <v>-2.3169623000000286</v>
      </c>
      <c r="O114" s="12">
        <f t="shared" si="49"/>
        <v>-1.2658229348776378E-2</v>
      </c>
      <c r="P114">
        <v>0.27108454999999998</v>
      </c>
    </row>
    <row r="115" spans="1:16" x14ac:dyDescent="0.35">
      <c r="A115">
        <v>1238</v>
      </c>
      <c r="B115">
        <v>108</v>
      </c>
      <c r="C115" t="s">
        <v>1465</v>
      </c>
      <c r="D115" t="s">
        <v>2629</v>
      </c>
      <c r="E115" t="s">
        <v>1468</v>
      </c>
      <c r="F115" t="s">
        <v>833</v>
      </c>
      <c r="G115" t="s">
        <v>11</v>
      </c>
      <c r="H115" t="s">
        <v>12</v>
      </c>
      <c r="I115">
        <v>35.6</v>
      </c>
      <c r="J115">
        <v>35.6</v>
      </c>
      <c r="K115">
        <v>6</v>
      </c>
      <c r="L115">
        <v>211.75220469999999</v>
      </c>
      <c r="M115">
        <f t="shared" si="47"/>
        <v>213.60000000000002</v>
      </c>
      <c r="N115">
        <f t="shared" si="48"/>
        <v>-1.8477953000000298</v>
      </c>
      <c r="O115" s="12">
        <f t="shared" si="49"/>
        <v>-8.6507270599252319E-3</v>
      </c>
      <c r="P115">
        <v>0.31762828999999998</v>
      </c>
    </row>
    <row r="116" spans="1:16" x14ac:dyDescent="0.35">
      <c r="A116">
        <v>1241</v>
      </c>
      <c r="B116">
        <v>221</v>
      </c>
      <c r="C116" t="s">
        <v>589</v>
      </c>
      <c r="D116" t="s">
        <v>2630</v>
      </c>
      <c r="E116" t="s">
        <v>1471</v>
      </c>
      <c r="F116" t="s">
        <v>59</v>
      </c>
      <c r="G116" t="s">
        <v>11</v>
      </c>
      <c r="H116" t="s">
        <v>12</v>
      </c>
      <c r="I116">
        <v>15000</v>
      </c>
      <c r="J116">
        <v>15000</v>
      </c>
      <c r="K116">
        <v>4.2099999999999999E-2</v>
      </c>
      <c r="L116">
        <v>624.92791799999998</v>
      </c>
      <c r="M116">
        <f t="shared" si="47"/>
        <v>631.5</v>
      </c>
      <c r="N116">
        <f t="shared" si="48"/>
        <v>-6.5720820000000231</v>
      </c>
      <c r="O116" s="12">
        <f t="shared" si="49"/>
        <v>-1.0407097387173433E-2</v>
      </c>
      <c r="P116">
        <v>0.93739187000000002</v>
      </c>
    </row>
    <row r="117" spans="1:16" x14ac:dyDescent="0.35">
      <c r="A117">
        <v>1242</v>
      </c>
      <c r="B117">
        <v>4</v>
      </c>
      <c r="C117" t="s">
        <v>589</v>
      </c>
      <c r="D117" t="s">
        <v>2630</v>
      </c>
      <c r="E117" t="s">
        <v>1472</v>
      </c>
      <c r="F117" t="s">
        <v>59</v>
      </c>
      <c r="G117" t="s">
        <v>11</v>
      </c>
      <c r="H117" t="s">
        <v>12</v>
      </c>
      <c r="I117">
        <v>15000</v>
      </c>
      <c r="J117">
        <v>15000</v>
      </c>
      <c r="K117">
        <v>4.2000000000000003E-2</v>
      </c>
      <c r="L117">
        <v>623.33984999999996</v>
      </c>
      <c r="M117">
        <f t="shared" si="47"/>
        <v>630</v>
      </c>
      <c r="N117">
        <f t="shared" si="48"/>
        <v>-6.6601500000000442</v>
      </c>
      <c r="O117" s="12">
        <f t="shared" si="49"/>
        <v>-1.0571666666666736E-2</v>
      </c>
      <c r="P117">
        <v>0.93500976999999996</v>
      </c>
    </row>
    <row r="118" spans="1:16" x14ac:dyDescent="0.35">
      <c r="A118">
        <v>1244</v>
      </c>
      <c r="B118">
        <v>84</v>
      </c>
      <c r="C118" t="s">
        <v>975</v>
      </c>
      <c r="D118" t="s">
        <v>2629</v>
      </c>
      <c r="E118" t="s">
        <v>1474</v>
      </c>
      <c r="F118" t="s">
        <v>20</v>
      </c>
      <c r="G118" t="s">
        <v>11</v>
      </c>
      <c r="H118" t="s">
        <v>12</v>
      </c>
      <c r="I118">
        <v>1.774</v>
      </c>
      <c r="J118">
        <v>1.774</v>
      </c>
      <c r="K118">
        <v>2070</v>
      </c>
      <c r="L118">
        <v>3621.5694600000002</v>
      </c>
      <c r="M118">
        <f t="shared" si="47"/>
        <v>3672.18</v>
      </c>
      <c r="N118">
        <f t="shared" si="48"/>
        <v>-50.610539999999673</v>
      </c>
      <c r="O118" s="12">
        <f t="shared" si="49"/>
        <v>-1.3782151201738389E-2</v>
      </c>
      <c r="P118">
        <v>5.4323541799999999</v>
      </c>
    </row>
    <row r="119" spans="1:16" x14ac:dyDescent="0.35">
      <c r="A119">
        <v>1249</v>
      </c>
      <c r="B119">
        <v>102</v>
      </c>
      <c r="C119" t="s">
        <v>22</v>
      </c>
      <c r="D119" t="s">
        <v>2629</v>
      </c>
      <c r="E119" t="s">
        <v>1479</v>
      </c>
      <c r="F119" t="s">
        <v>193</v>
      </c>
      <c r="G119" t="s">
        <v>11</v>
      </c>
      <c r="H119" t="s">
        <v>12</v>
      </c>
      <c r="I119">
        <v>12.990320000000001</v>
      </c>
      <c r="J119">
        <v>12.990320000000001</v>
      </c>
      <c r="K119">
        <v>0.84858999999999996</v>
      </c>
      <c r="L119">
        <v>10.863496680000001</v>
      </c>
      <c r="M119">
        <f t="shared" si="47"/>
        <v>11.023455648800001</v>
      </c>
      <c r="N119">
        <f t="shared" si="48"/>
        <v>-0.15995896879999982</v>
      </c>
      <c r="O119" s="12">
        <f t="shared" si="49"/>
        <v>-1.4510782634428503E-2</v>
      </c>
      <c r="P119">
        <v>1.6295239999999999E-2</v>
      </c>
    </row>
    <row r="120" spans="1:16" x14ac:dyDescent="0.35">
      <c r="A120">
        <v>1253</v>
      </c>
      <c r="B120">
        <v>110</v>
      </c>
      <c r="C120" t="s">
        <v>124</v>
      </c>
      <c r="D120" t="s">
        <v>2633</v>
      </c>
      <c r="E120" t="s">
        <v>1483</v>
      </c>
      <c r="F120" t="s">
        <v>24</v>
      </c>
      <c r="G120" t="s">
        <v>11</v>
      </c>
      <c r="H120" t="s">
        <v>12</v>
      </c>
      <c r="I120">
        <v>45</v>
      </c>
      <c r="J120">
        <v>45</v>
      </c>
      <c r="K120">
        <v>0.11899999999999999</v>
      </c>
      <c r="L120">
        <v>5.2760407499999999</v>
      </c>
      <c r="M120">
        <f t="shared" si="47"/>
        <v>5.3549999999999995</v>
      </c>
      <c r="N120">
        <f t="shared" si="48"/>
        <v>-7.8959249999999592E-2</v>
      </c>
      <c r="O120" s="12">
        <f t="shared" si="49"/>
        <v>-1.4744957983193202E-2</v>
      </c>
      <c r="P120">
        <v>7.9140600000000005E-3</v>
      </c>
    </row>
    <row r="121" spans="1:16" hidden="1" x14ac:dyDescent="0.35">
      <c r="A121">
        <v>1261</v>
      </c>
      <c r="B121">
        <v>214</v>
      </c>
      <c r="C121" t="s">
        <v>261</v>
      </c>
      <c r="D121" t="s">
        <v>2628</v>
      </c>
      <c r="E121" t="s">
        <v>1492</v>
      </c>
      <c r="F121" t="s">
        <v>1490</v>
      </c>
      <c r="G121" t="s">
        <v>11</v>
      </c>
      <c r="H121" t="s">
        <v>12</v>
      </c>
      <c r="I121">
        <v>1352</v>
      </c>
      <c r="J121">
        <v>1352</v>
      </c>
      <c r="K121">
        <v>2.8080999999999999E-4</v>
      </c>
      <c r="L121">
        <v>0.37966864</v>
      </c>
      <c r="M121">
        <v>0.37965512000000001</v>
      </c>
      <c r="N121">
        <v>1.3519999999989096E-5</v>
      </c>
      <c r="O121" s="1">
        <v>3.5611267404978221E-5</v>
      </c>
      <c r="P121">
        <v>5.6950000000000002E-4</v>
      </c>
    </row>
    <row r="122" spans="1:16" hidden="1" x14ac:dyDescent="0.35">
      <c r="A122">
        <v>1266</v>
      </c>
      <c r="B122">
        <v>214</v>
      </c>
      <c r="C122" t="s">
        <v>261</v>
      </c>
      <c r="D122" t="s">
        <v>2628</v>
      </c>
      <c r="E122" t="s">
        <v>1497</v>
      </c>
      <c r="F122" t="s">
        <v>575</v>
      </c>
      <c r="G122" t="s">
        <v>11</v>
      </c>
      <c r="H122" t="s">
        <v>12</v>
      </c>
      <c r="I122">
        <v>3090.0000000099999</v>
      </c>
      <c r="J122">
        <v>3090.0000000099999</v>
      </c>
      <c r="K122">
        <v>6.0380000000000001E-5</v>
      </c>
      <c r="L122">
        <v>0.18744889000000001</v>
      </c>
      <c r="M122">
        <v>0.18657420000060379</v>
      </c>
      <c r="N122">
        <v>8.746899993962165E-4</v>
      </c>
      <c r="O122" s="1">
        <v>4.6881615967984099E-3</v>
      </c>
      <c r="P122">
        <v>2.8117000000000002E-4</v>
      </c>
    </row>
    <row r="123" spans="1:16" x14ac:dyDescent="0.35">
      <c r="A123">
        <v>1277</v>
      </c>
      <c r="B123">
        <v>24</v>
      </c>
      <c r="C123" t="s">
        <v>697</v>
      </c>
      <c r="D123" t="s">
        <v>2632</v>
      </c>
      <c r="E123" t="s">
        <v>1509</v>
      </c>
      <c r="F123" t="s">
        <v>846</v>
      </c>
      <c r="G123" t="s">
        <v>11</v>
      </c>
      <c r="H123" t="s">
        <v>12</v>
      </c>
      <c r="I123">
        <v>80</v>
      </c>
      <c r="J123">
        <v>80</v>
      </c>
      <c r="K123">
        <v>1.540823E-2</v>
      </c>
      <c r="L123">
        <v>1.2326583799999999</v>
      </c>
      <c r="M123">
        <f t="shared" ref="M123:M126" si="50">I123*K123</f>
        <v>1.2326584</v>
      </c>
      <c r="N123">
        <f t="shared" ref="N123:N126" si="51">L123-M123</f>
        <v>-2.0000000100495186E-8</v>
      </c>
      <c r="O123" s="12">
        <f t="shared" ref="O123:O126" si="52">IFERROR(N123/M123, 0)</f>
        <v>-1.6225095371511836E-8</v>
      </c>
      <c r="P123">
        <v>1.8489800000000001E-3</v>
      </c>
    </row>
    <row r="124" spans="1:16" x14ac:dyDescent="0.35">
      <c r="A124">
        <v>1278</v>
      </c>
      <c r="B124">
        <v>1</v>
      </c>
      <c r="C124" t="s">
        <v>556</v>
      </c>
      <c r="D124" t="s">
        <v>2629</v>
      </c>
      <c r="E124" t="s">
        <v>1510</v>
      </c>
      <c r="F124" t="s">
        <v>933</v>
      </c>
      <c r="G124" t="s">
        <v>11</v>
      </c>
      <c r="H124" t="s">
        <v>12</v>
      </c>
      <c r="I124">
        <v>18839.665030759999</v>
      </c>
      <c r="J124">
        <v>18839.665030759999</v>
      </c>
      <c r="K124">
        <v>2.9000000000000002E-6</v>
      </c>
      <c r="L124">
        <v>5.4635019999999999E-2</v>
      </c>
      <c r="M124">
        <f t="shared" si="50"/>
        <v>5.4635028589204E-2</v>
      </c>
      <c r="N124">
        <f t="shared" si="51"/>
        <v>-8.5892040008195281E-9</v>
      </c>
      <c r="O124" s="12">
        <f t="shared" si="52"/>
        <v>-1.5721057026255082E-7</v>
      </c>
      <c r="P124">
        <v>8.195E-5</v>
      </c>
    </row>
    <row r="125" spans="1:16" x14ac:dyDescent="0.35">
      <c r="A125">
        <v>1280</v>
      </c>
      <c r="B125">
        <v>1</v>
      </c>
      <c r="C125" t="s">
        <v>556</v>
      </c>
      <c r="D125" t="s">
        <v>2629</v>
      </c>
      <c r="E125" t="s">
        <v>1512</v>
      </c>
      <c r="F125" t="s">
        <v>1513</v>
      </c>
      <c r="G125" t="s">
        <v>11</v>
      </c>
      <c r="H125" t="s">
        <v>12</v>
      </c>
      <c r="I125">
        <v>101887.98435001</v>
      </c>
      <c r="J125">
        <v>101887.98435001</v>
      </c>
      <c r="K125">
        <v>5.3000000000000001E-7</v>
      </c>
      <c r="L125">
        <v>5.4000600000000003E-2</v>
      </c>
      <c r="M125">
        <f t="shared" si="50"/>
        <v>5.40006317055053E-2</v>
      </c>
      <c r="N125">
        <f t="shared" si="51"/>
        <v>-3.1705505297574543E-8</v>
      </c>
      <c r="O125" s="12">
        <f t="shared" si="52"/>
        <v>-5.8713211857375746E-7</v>
      </c>
      <c r="P125">
        <v>8.0980000000000001E-5</v>
      </c>
    </row>
    <row r="126" spans="1:16" x14ac:dyDescent="0.35">
      <c r="A126">
        <v>1281</v>
      </c>
      <c r="B126">
        <v>62</v>
      </c>
      <c r="C126" t="s">
        <v>140</v>
      </c>
      <c r="D126" t="s">
        <v>2629</v>
      </c>
      <c r="E126" t="s">
        <v>1514</v>
      </c>
      <c r="F126" t="s">
        <v>20</v>
      </c>
      <c r="G126" t="s">
        <v>11</v>
      </c>
      <c r="H126" t="s">
        <v>12</v>
      </c>
      <c r="I126">
        <v>2.0226999999999999</v>
      </c>
      <c r="J126">
        <v>2.0226999999999999</v>
      </c>
      <c r="K126">
        <v>1840</v>
      </c>
      <c r="L126">
        <v>3688.971376</v>
      </c>
      <c r="M126">
        <f t="shared" si="50"/>
        <v>3721.768</v>
      </c>
      <c r="N126">
        <f t="shared" si="51"/>
        <v>-32.796624000000065</v>
      </c>
      <c r="O126" s="12">
        <f t="shared" si="52"/>
        <v>-8.8121086537366281E-3</v>
      </c>
      <c r="P126">
        <v>5.53345705</v>
      </c>
    </row>
    <row r="127" spans="1:16" hidden="1" x14ac:dyDescent="0.35">
      <c r="A127">
        <v>1285</v>
      </c>
      <c r="B127">
        <v>245</v>
      </c>
      <c r="C127" t="s">
        <v>8</v>
      </c>
      <c r="D127" t="s">
        <v>2633</v>
      </c>
      <c r="E127" t="s">
        <v>1518</v>
      </c>
      <c r="F127" t="s">
        <v>10</v>
      </c>
      <c r="G127" t="s">
        <v>11</v>
      </c>
      <c r="H127" t="s">
        <v>12</v>
      </c>
      <c r="I127">
        <v>0.5</v>
      </c>
      <c r="J127">
        <v>0.5</v>
      </c>
      <c r="K127">
        <v>45100</v>
      </c>
      <c r="L127">
        <v>22573.50632</v>
      </c>
      <c r="M127">
        <v>22550</v>
      </c>
      <c r="N127">
        <v>23.506320000000414</v>
      </c>
      <c r="O127" s="1">
        <v>1.0424088691796192E-3</v>
      </c>
      <c r="P127">
        <v>0</v>
      </c>
    </row>
    <row r="128" spans="1:16" x14ac:dyDescent="0.35">
      <c r="A128">
        <v>1295</v>
      </c>
      <c r="B128">
        <v>76</v>
      </c>
      <c r="C128" t="s">
        <v>1524</v>
      </c>
      <c r="D128" t="s">
        <v>2632</v>
      </c>
      <c r="E128" t="s">
        <v>1529</v>
      </c>
      <c r="F128" t="s">
        <v>833</v>
      </c>
      <c r="G128" t="s">
        <v>11</v>
      </c>
      <c r="H128" t="s">
        <v>12</v>
      </c>
      <c r="I128">
        <v>195</v>
      </c>
      <c r="J128">
        <v>195</v>
      </c>
      <c r="K128">
        <v>3.8708811999999999</v>
      </c>
      <c r="L128">
        <v>746.16942670000003</v>
      </c>
      <c r="M128">
        <f t="shared" ref="M128:M135" si="53">I128*K128</f>
        <v>754.82183399999997</v>
      </c>
      <c r="N128">
        <f t="shared" ref="N128:N135" si="54">L128-M128</f>
        <v>-8.6524072999999362</v>
      </c>
      <c r="O128" s="12">
        <f t="shared" ref="O128:O135" si="55">IFERROR(N128/M128, 0)</f>
        <v>-1.1462847138573812E-2</v>
      </c>
      <c r="P128">
        <v>1.11925414</v>
      </c>
    </row>
    <row r="129" spans="1:16" x14ac:dyDescent="0.35">
      <c r="A129">
        <v>1298</v>
      </c>
      <c r="B129">
        <v>62</v>
      </c>
      <c r="C129" t="s">
        <v>140</v>
      </c>
      <c r="D129" t="s">
        <v>2629</v>
      </c>
      <c r="E129" t="s">
        <v>1532</v>
      </c>
      <c r="F129" t="s">
        <v>15</v>
      </c>
      <c r="G129" t="s">
        <v>11</v>
      </c>
      <c r="H129" t="s">
        <v>12</v>
      </c>
      <c r="I129">
        <v>2000</v>
      </c>
      <c r="J129">
        <v>2000</v>
      </c>
      <c r="K129">
        <v>0.54</v>
      </c>
      <c r="L129">
        <v>1066.9325040000001</v>
      </c>
      <c r="M129">
        <f t="shared" si="53"/>
        <v>1080</v>
      </c>
      <c r="N129">
        <f t="shared" si="54"/>
        <v>-13.067495999999892</v>
      </c>
      <c r="O129" s="12">
        <f t="shared" si="55"/>
        <v>-1.2099533333333233E-2</v>
      </c>
      <c r="P129">
        <v>1.6003987500000001</v>
      </c>
    </row>
    <row r="130" spans="1:16" x14ac:dyDescent="0.35">
      <c r="A130">
        <v>1300</v>
      </c>
      <c r="B130">
        <v>1</v>
      </c>
      <c r="C130" t="s">
        <v>556</v>
      </c>
      <c r="D130" t="s">
        <v>2629</v>
      </c>
      <c r="E130" t="s">
        <v>1534</v>
      </c>
      <c r="F130" t="s">
        <v>933</v>
      </c>
      <c r="G130" t="s">
        <v>11</v>
      </c>
      <c r="H130" t="s">
        <v>12</v>
      </c>
      <c r="I130">
        <v>19970.044932600002</v>
      </c>
      <c r="J130">
        <v>19970.044932600002</v>
      </c>
      <c r="K130">
        <v>2.8399999999999999E-6</v>
      </c>
      <c r="L130">
        <v>5.6714920000000002E-2</v>
      </c>
      <c r="M130">
        <f t="shared" si="53"/>
        <v>5.6714927608584001E-2</v>
      </c>
      <c r="N130">
        <f t="shared" si="54"/>
        <v>-7.6085839989525894E-9</v>
      </c>
      <c r="O130" s="12">
        <f t="shared" si="55"/>
        <v>-1.3415487455900418E-7</v>
      </c>
      <c r="P130">
        <v>8.5069999999999997E-5</v>
      </c>
    </row>
    <row r="131" spans="1:16" x14ac:dyDescent="0.35">
      <c r="A131">
        <v>1302</v>
      </c>
      <c r="B131">
        <v>1</v>
      </c>
      <c r="C131" t="s">
        <v>556</v>
      </c>
      <c r="D131" t="s">
        <v>2629</v>
      </c>
      <c r="E131" t="s">
        <v>1536</v>
      </c>
      <c r="F131" t="s">
        <v>117</v>
      </c>
      <c r="G131" t="s">
        <v>11</v>
      </c>
      <c r="H131" t="s">
        <v>12</v>
      </c>
      <c r="I131">
        <v>52005.325345320001</v>
      </c>
      <c r="J131">
        <v>52005.325345320001</v>
      </c>
      <c r="K131">
        <v>1.0100000000000001E-6</v>
      </c>
      <c r="L131">
        <v>5.2525370000000002E-2</v>
      </c>
      <c r="M131">
        <f t="shared" si="53"/>
        <v>5.2525378598773202E-2</v>
      </c>
      <c r="N131">
        <f t="shared" si="54"/>
        <v>-8.5987732004189077E-9</v>
      </c>
      <c r="O131" s="12">
        <f t="shared" si="55"/>
        <v>-1.6370701991703004E-7</v>
      </c>
      <c r="P131">
        <v>7.8780000000000001E-5</v>
      </c>
    </row>
    <row r="132" spans="1:16" x14ac:dyDescent="0.35">
      <c r="A132">
        <v>1304</v>
      </c>
      <c r="B132">
        <v>1</v>
      </c>
      <c r="C132" t="s">
        <v>556</v>
      </c>
      <c r="D132" t="s">
        <v>2629</v>
      </c>
      <c r="E132" t="s">
        <v>1538</v>
      </c>
      <c r="F132" t="s">
        <v>117</v>
      </c>
      <c r="G132" t="s">
        <v>11</v>
      </c>
      <c r="H132" t="s">
        <v>12</v>
      </c>
      <c r="I132">
        <v>52552.749822630001</v>
      </c>
      <c r="J132">
        <v>52552.749822630001</v>
      </c>
      <c r="K132">
        <v>1.08E-6</v>
      </c>
      <c r="L132">
        <v>5.6756960000000002E-2</v>
      </c>
      <c r="M132">
        <f t="shared" si="53"/>
        <v>5.6756969808440402E-2</v>
      </c>
      <c r="N132">
        <f t="shared" si="54"/>
        <v>-9.8084404001608227E-9</v>
      </c>
      <c r="O132" s="12">
        <f t="shared" si="55"/>
        <v>-1.7281472977266303E-7</v>
      </c>
      <c r="P132">
        <v>8.5130000000000007E-5</v>
      </c>
    </row>
    <row r="133" spans="1:16" x14ac:dyDescent="0.35">
      <c r="A133">
        <v>1317</v>
      </c>
      <c r="B133">
        <v>24</v>
      </c>
      <c r="C133" t="s">
        <v>697</v>
      </c>
      <c r="D133" t="s">
        <v>2632</v>
      </c>
      <c r="E133" t="s">
        <v>1552</v>
      </c>
      <c r="F133" t="s">
        <v>18</v>
      </c>
      <c r="G133" t="s">
        <v>11</v>
      </c>
      <c r="H133" t="s">
        <v>12</v>
      </c>
      <c r="I133">
        <v>80</v>
      </c>
      <c r="J133">
        <v>80</v>
      </c>
      <c r="K133">
        <v>27.99323489</v>
      </c>
      <c r="L133">
        <v>2219.4823980000001</v>
      </c>
      <c r="M133">
        <f t="shared" si="53"/>
        <v>2239.4587912000002</v>
      </c>
      <c r="N133">
        <f t="shared" si="54"/>
        <v>-19.976393200000075</v>
      </c>
      <c r="O133" s="12">
        <f t="shared" si="55"/>
        <v>-8.9201878947260498E-3</v>
      </c>
      <c r="P133">
        <v>3.3292235899999998</v>
      </c>
    </row>
    <row r="134" spans="1:16" x14ac:dyDescent="0.35">
      <c r="A134">
        <v>1319</v>
      </c>
      <c r="B134">
        <v>1</v>
      </c>
      <c r="C134" t="s">
        <v>556</v>
      </c>
      <c r="D134" t="s">
        <v>2629</v>
      </c>
      <c r="E134" t="s">
        <v>1554</v>
      </c>
      <c r="F134" t="s">
        <v>1409</v>
      </c>
      <c r="G134" t="s">
        <v>11</v>
      </c>
      <c r="H134" t="s">
        <v>12</v>
      </c>
      <c r="I134">
        <v>554723.47035002999</v>
      </c>
      <c r="J134">
        <v>554723.47035002999</v>
      </c>
      <c r="K134">
        <v>1.1000000000000001E-7</v>
      </c>
      <c r="L134">
        <v>6.1019499999999997E-2</v>
      </c>
      <c r="M134">
        <f t="shared" si="53"/>
        <v>6.1019581738503303E-2</v>
      </c>
      <c r="N134">
        <f t="shared" si="54"/>
        <v>-8.1738503306116872E-8</v>
      </c>
      <c r="O134" s="12">
        <f t="shared" si="55"/>
        <v>-1.3395454537267001E-6</v>
      </c>
      <c r="P134">
        <v>9.145E-5</v>
      </c>
    </row>
    <row r="135" spans="1:16" x14ac:dyDescent="0.35">
      <c r="A135">
        <v>1321</v>
      </c>
      <c r="B135">
        <v>133</v>
      </c>
      <c r="C135" t="s">
        <v>183</v>
      </c>
      <c r="D135" t="s">
        <v>2629</v>
      </c>
      <c r="E135" t="s">
        <v>1556</v>
      </c>
      <c r="F135" t="s">
        <v>117</v>
      </c>
      <c r="G135" t="s">
        <v>11</v>
      </c>
      <c r="H135" t="s">
        <v>12</v>
      </c>
      <c r="I135">
        <v>172100</v>
      </c>
      <c r="J135">
        <v>172100</v>
      </c>
      <c r="K135">
        <v>1.17E-6</v>
      </c>
      <c r="L135">
        <v>0.20135697999999999</v>
      </c>
      <c r="M135">
        <f t="shared" si="53"/>
        <v>0.20135700000000001</v>
      </c>
      <c r="N135">
        <f t="shared" si="54"/>
        <v>-2.0000000017228459E-8</v>
      </c>
      <c r="O135" s="12">
        <f t="shared" si="55"/>
        <v>-9.9326072682988217E-8</v>
      </c>
      <c r="P135">
        <v>3.0201000000000002E-4</v>
      </c>
    </row>
    <row r="136" spans="1:16" hidden="1" x14ac:dyDescent="0.35">
      <c r="A136">
        <v>1322</v>
      </c>
      <c r="B136">
        <v>245</v>
      </c>
      <c r="C136" t="s">
        <v>8</v>
      </c>
      <c r="D136" t="s">
        <v>2633</v>
      </c>
      <c r="E136" t="s">
        <v>1557</v>
      </c>
      <c r="F136" t="s">
        <v>10</v>
      </c>
      <c r="G136" t="s">
        <v>11</v>
      </c>
      <c r="H136" t="s">
        <v>12</v>
      </c>
      <c r="I136">
        <v>0.5</v>
      </c>
      <c r="J136">
        <v>0.5</v>
      </c>
      <c r="K136">
        <v>42600</v>
      </c>
      <c r="L136">
        <v>21320.657319999998</v>
      </c>
      <c r="M136">
        <v>21300</v>
      </c>
      <c r="N136">
        <v>20.657319999998435</v>
      </c>
      <c r="O136" s="1">
        <v>9.6982723004687492E-4</v>
      </c>
      <c r="P136">
        <v>0</v>
      </c>
    </row>
    <row r="137" spans="1:16" x14ac:dyDescent="0.35">
      <c r="A137">
        <v>1329</v>
      </c>
      <c r="B137">
        <v>205</v>
      </c>
      <c r="C137" t="s">
        <v>62</v>
      </c>
      <c r="D137" t="s">
        <v>2632</v>
      </c>
      <c r="E137" t="s">
        <v>1564</v>
      </c>
      <c r="F137" t="s">
        <v>20</v>
      </c>
      <c r="G137" t="s">
        <v>11</v>
      </c>
      <c r="H137" t="s">
        <v>12</v>
      </c>
      <c r="I137">
        <v>2.5525090499999998</v>
      </c>
      <c r="J137">
        <v>2.5525090499999998</v>
      </c>
      <c r="K137">
        <v>1659</v>
      </c>
      <c r="L137">
        <v>4187.3199100000002</v>
      </c>
      <c r="M137">
        <f t="shared" ref="M137:M148" si="56">I137*K137</f>
        <v>4234.61251395</v>
      </c>
      <c r="N137">
        <f t="shared" ref="N137:N148" si="57">L137-M137</f>
        <v>-47.29260394999983</v>
      </c>
      <c r="O137" s="12">
        <f t="shared" ref="O137:O148" si="58">IFERROR(N137/M137, 0)</f>
        <v>-1.116810659634258E-2</v>
      </c>
      <c r="P137">
        <v>6.2809798600000004</v>
      </c>
    </row>
    <row r="138" spans="1:16" x14ac:dyDescent="0.35">
      <c r="A138">
        <v>1334</v>
      </c>
      <c r="B138">
        <v>217</v>
      </c>
      <c r="C138" t="s">
        <v>491</v>
      </c>
      <c r="D138" t="s">
        <v>2628</v>
      </c>
      <c r="E138" t="s">
        <v>1569</v>
      </c>
      <c r="F138" t="s">
        <v>499</v>
      </c>
      <c r="G138" t="s">
        <v>11</v>
      </c>
      <c r="H138" t="s">
        <v>12</v>
      </c>
      <c r="I138">
        <v>25</v>
      </c>
      <c r="J138">
        <v>25</v>
      </c>
      <c r="K138">
        <v>1.1100000000000001</v>
      </c>
      <c r="L138">
        <v>27.52854885</v>
      </c>
      <c r="M138">
        <f t="shared" si="56"/>
        <v>27.750000000000004</v>
      </c>
      <c r="N138">
        <f t="shared" si="57"/>
        <v>-0.22145115000000359</v>
      </c>
      <c r="O138" s="12">
        <f t="shared" si="58"/>
        <v>-7.9802216216217498E-3</v>
      </c>
      <c r="P138">
        <v>4.1292820000000001E-2</v>
      </c>
    </row>
    <row r="139" spans="1:16" x14ac:dyDescent="0.35">
      <c r="A139">
        <v>1348</v>
      </c>
      <c r="B139">
        <v>1</v>
      </c>
      <c r="C139" t="s">
        <v>556</v>
      </c>
      <c r="D139" t="s">
        <v>2629</v>
      </c>
      <c r="E139" t="s">
        <v>1583</v>
      </c>
      <c r="F139" t="s">
        <v>1513</v>
      </c>
      <c r="G139" t="s">
        <v>11</v>
      </c>
      <c r="H139" t="s">
        <v>12</v>
      </c>
      <c r="I139">
        <v>110944.69407000999</v>
      </c>
      <c r="J139">
        <v>110944.69407000999</v>
      </c>
      <c r="K139">
        <v>4.9999999999999998E-7</v>
      </c>
      <c r="L139">
        <v>5.5472340000000002E-2</v>
      </c>
      <c r="M139">
        <f t="shared" si="56"/>
        <v>5.5472347035004997E-2</v>
      </c>
      <c r="N139">
        <f t="shared" si="57"/>
        <v>-7.0350049952150329E-9</v>
      </c>
      <c r="O139" s="12">
        <f t="shared" si="58"/>
        <v>-1.2682003504873694E-7</v>
      </c>
      <c r="P139">
        <v>8.3200000000000003E-5</v>
      </c>
    </row>
    <row r="140" spans="1:16" x14ac:dyDescent="0.35">
      <c r="A140">
        <v>1349</v>
      </c>
      <c r="B140">
        <v>1</v>
      </c>
      <c r="C140" t="s">
        <v>556</v>
      </c>
      <c r="D140" t="s">
        <v>2629</v>
      </c>
      <c r="E140" t="s">
        <v>1584</v>
      </c>
      <c r="F140" t="s">
        <v>782</v>
      </c>
      <c r="G140" t="s">
        <v>11</v>
      </c>
      <c r="H140" t="s">
        <v>12</v>
      </c>
      <c r="I140">
        <v>5866.6406969999998</v>
      </c>
      <c r="J140">
        <v>5866.6406969999998</v>
      </c>
      <c r="K140">
        <v>9.4499999999999993E-6</v>
      </c>
      <c r="L140">
        <v>5.5439750000000003E-2</v>
      </c>
      <c r="M140">
        <f t="shared" si="56"/>
        <v>5.5439754586649993E-2</v>
      </c>
      <c r="N140">
        <f t="shared" si="57"/>
        <v>-4.5866499903679525E-9</v>
      </c>
      <c r="O140" s="12">
        <f t="shared" si="58"/>
        <v>-8.2732148159119503E-8</v>
      </c>
      <c r="P140">
        <v>8.3150000000000002E-5</v>
      </c>
    </row>
    <row r="141" spans="1:16" x14ac:dyDescent="0.35">
      <c r="A141">
        <v>1350</v>
      </c>
      <c r="B141">
        <v>1</v>
      </c>
      <c r="C141" t="s">
        <v>556</v>
      </c>
      <c r="D141" t="s">
        <v>2629</v>
      </c>
      <c r="E141" t="s">
        <v>1585</v>
      </c>
      <c r="F141" t="s">
        <v>774</v>
      </c>
      <c r="G141" t="s">
        <v>11</v>
      </c>
      <c r="H141" t="s">
        <v>12</v>
      </c>
      <c r="I141">
        <v>262763.74911317002</v>
      </c>
      <c r="J141">
        <v>262763.74911317002</v>
      </c>
      <c r="K141">
        <v>2.1E-7</v>
      </c>
      <c r="L141">
        <v>5.5180380000000001E-2</v>
      </c>
      <c r="M141">
        <f t="shared" si="56"/>
        <v>5.5180387313765705E-2</v>
      </c>
      <c r="N141">
        <f t="shared" si="57"/>
        <v>-7.3137657041755233E-9</v>
      </c>
      <c r="O141" s="12">
        <f t="shared" si="58"/>
        <v>-1.3254284828752875E-7</v>
      </c>
      <c r="P141">
        <v>8.2769999999999995E-5</v>
      </c>
    </row>
    <row r="142" spans="1:16" x14ac:dyDescent="0.35">
      <c r="A142">
        <v>1358</v>
      </c>
      <c r="B142">
        <v>245</v>
      </c>
      <c r="C142" t="s">
        <v>8</v>
      </c>
      <c r="D142" t="s">
        <v>2633</v>
      </c>
      <c r="E142" t="s">
        <v>1593</v>
      </c>
      <c r="F142" t="s">
        <v>10</v>
      </c>
      <c r="G142" t="s">
        <v>11</v>
      </c>
      <c r="H142" t="s">
        <v>12</v>
      </c>
      <c r="I142">
        <v>0.5</v>
      </c>
      <c r="J142">
        <v>0.5</v>
      </c>
      <c r="K142">
        <v>44000</v>
      </c>
      <c r="L142">
        <v>21999.999370000001</v>
      </c>
      <c r="M142">
        <f t="shared" si="56"/>
        <v>22000</v>
      </c>
      <c r="N142">
        <f t="shared" si="57"/>
        <v>-6.2999999863677658E-4</v>
      </c>
      <c r="O142" s="12">
        <f t="shared" si="58"/>
        <v>-2.8636363574398935E-8</v>
      </c>
      <c r="P142">
        <v>0</v>
      </c>
    </row>
    <row r="143" spans="1:16" x14ac:dyDescent="0.35">
      <c r="A143">
        <v>1376</v>
      </c>
      <c r="B143">
        <v>245</v>
      </c>
      <c r="C143" t="s">
        <v>8</v>
      </c>
      <c r="D143" t="s">
        <v>2633</v>
      </c>
      <c r="E143" t="s">
        <v>1611</v>
      </c>
      <c r="F143" t="s">
        <v>10</v>
      </c>
      <c r="G143" t="s">
        <v>11</v>
      </c>
      <c r="H143" t="s">
        <v>12</v>
      </c>
      <c r="I143">
        <v>0.5</v>
      </c>
      <c r="J143">
        <v>0.5</v>
      </c>
      <c r="K143">
        <v>43800</v>
      </c>
      <c r="L143">
        <v>21899.9997</v>
      </c>
      <c r="M143">
        <f t="shared" si="56"/>
        <v>21900</v>
      </c>
      <c r="N143">
        <f t="shared" si="57"/>
        <v>-2.9999999969732016E-4</v>
      </c>
      <c r="O143" s="12">
        <f t="shared" si="58"/>
        <v>-1.3698630123165304E-8</v>
      </c>
      <c r="P143">
        <v>0</v>
      </c>
    </row>
    <row r="144" spans="1:16" x14ac:dyDescent="0.35">
      <c r="A144">
        <v>1381</v>
      </c>
      <c r="B144">
        <v>155</v>
      </c>
      <c r="C144" t="s">
        <v>1131</v>
      </c>
      <c r="D144" t="s">
        <v>2632</v>
      </c>
      <c r="E144" t="s">
        <v>1616</v>
      </c>
      <c r="F144" t="s">
        <v>20</v>
      </c>
      <c r="G144" t="s">
        <v>11</v>
      </c>
      <c r="H144" t="s">
        <v>12</v>
      </c>
      <c r="I144">
        <v>0.27700000000000002</v>
      </c>
      <c r="J144">
        <v>0.27700000000000002</v>
      </c>
      <c r="K144">
        <v>1776.8309999999999</v>
      </c>
      <c r="L144">
        <v>486.40519210000002</v>
      </c>
      <c r="M144">
        <f t="shared" si="56"/>
        <v>492.182187</v>
      </c>
      <c r="N144">
        <f t="shared" si="57"/>
        <v>-5.776994899999977</v>
      </c>
      <c r="O144" s="12">
        <f t="shared" si="58"/>
        <v>-1.1737513166034139E-2</v>
      </c>
      <c r="P144">
        <v>0.72960778000000004</v>
      </c>
    </row>
    <row r="145" spans="1:16" x14ac:dyDescent="0.35">
      <c r="A145">
        <v>1384</v>
      </c>
      <c r="B145">
        <v>114</v>
      </c>
      <c r="C145" t="s">
        <v>471</v>
      </c>
      <c r="D145" t="s">
        <v>2629</v>
      </c>
      <c r="E145" t="s">
        <v>1619</v>
      </c>
      <c r="F145" t="s">
        <v>20</v>
      </c>
      <c r="G145" t="s">
        <v>11</v>
      </c>
      <c r="H145" t="s">
        <v>12</v>
      </c>
      <c r="I145">
        <v>0.02</v>
      </c>
      <c r="J145">
        <v>0.02</v>
      </c>
      <c r="K145">
        <v>1774.04</v>
      </c>
      <c r="L145">
        <v>35.064340620000003</v>
      </c>
      <c r="M145">
        <f t="shared" si="56"/>
        <v>35.480800000000002</v>
      </c>
      <c r="N145">
        <f t="shared" si="57"/>
        <v>-0.41645937999999916</v>
      </c>
      <c r="O145" s="12">
        <f t="shared" si="58"/>
        <v>-1.1737598363058306E-2</v>
      </c>
      <c r="P145">
        <v>5.2596509999999999E-2</v>
      </c>
    </row>
    <row r="146" spans="1:16" x14ac:dyDescent="0.35">
      <c r="A146">
        <v>1386</v>
      </c>
      <c r="B146">
        <v>114</v>
      </c>
      <c r="C146" t="s">
        <v>471</v>
      </c>
      <c r="D146" t="s">
        <v>2629</v>
      </c>
      <c r="E146" t="s">
        <v>1621</v>
      </c>
      <c r="F146" t="s">
        <v>1622</v>
      </c>
      <c r="G146" t="s">
        <v>11</v>
      </c>
      <c r="H146" t="s">
        <v>12</v>
      </c>
      <c r="I146">
        <v>2000</v>
      </c>
      <c r="J146">
        <v>2000</v>
      </c>
      <c r="K146">
        <v>7.1790000000000005E-4</v>
      </c>
      <c r="L146">
        <v>1.43579999</v>
      </c>
      <c r="M146">
        <f t="shared" si="56"/>
        <v>1.4358000000000002</v>
      </c>
      <c r="N146">
        <f t="shared" si="57"/>
        <v>-1.0000000161269895E-8</v>
      </c>
      <c r="O146" s="12">
        <f t="shared" si="58"/>
        <v>-6.9647584352067794E-9</v>
      </c>
      <c r="P146">
        <v>2.1536900000000002E-3</v>
      </c>
    </row>
    <row r="147" spans="1:16" x14ac:dyDescent="0.35">
      <c r="A147">
        <v>1390</v>
      </c>
      <c r="B147">
        <v>12</v>
      </c>
      <c r="C147" t="s">
        <v>346</v>
      </c>
      <c r="D147" t="s">
        <v>2629</v>
      </c>
      <c r="E147" t="s">
        <v>1626</v>
      </c>
      <c r="F147" t="s">
        <v>20</v>
      </c>
      <c r="G147" t="s">
        <v>11</v>
      </c>
      <c r="H147" t="s">
        <v>12</v>
      </c>
      <c r="I147">
        <v>0.1</v>
      </c>
      <c r="J147">
        <v>0.1</v>
      </c>
      <c r="K147">
        <v>1750</v>
      </c>
      <c r="L147">
        <v>173.77781189999999</v>
      </c>
      <c r="M147">
        <f t="shared" si="56"/>
        <v>175</v>
      </c>
      <c r="N147">
        <f t="shared" si="57"/>
        <v>-1.222188100000011</v>
      </c>
      <c r="O147" s="12">
        <f t="shared" si="58"/>
        <v>-6.9839320000000624E-3</v>
      </c>
      <c r="P147">
        <v>0.26066671000000002</v>
      </c>
    </row>
    <row r="148" spans="1:16" x14ac:dyDescent="0.35">
      <c r="A148">
        <v>1393</v>
      </c>
      <c r="B148">
        <v>214</v>
      </c>
      <c r="C148" t="s">
        <v>261</v>
      </c>
      <c r="D148" t="s">
        <v>2628</v>
      </c>
      <c r="E148" t="s">
        <v>1629</v>
      </c>
      <c r="F148" t="s">
        <v>117</v>
      </c>
      <c r="G148" t="s">
        <v>11</v>
      </c>
      <c r="H148" t="s">
        <v>12</v>
      </c>
      <c r="I148">
        <v>31800</v>
      </c>
      <c r="J148">
        <v>31800</v>
      </c>
      <c r="K148">
        <v>6.7999999999999995E-7</v>
      </c>
      <c r="L148">
        <v>2.1623989999999999E-2</v>
      </c>
      <c r="M148">
        <f t="shared" si="56"/>
        <v>2.1623999999999997E-2</v>
      </c>
      <c r="N148">
        <f t="shared" si="57"/>
        <v>-9.9999999982058885E-9</v>
      </c>
      <c r="O148" s="12">
        <f t="shared" si="58"/>
        <v>-4.6244913051266599E-7</v>
      </c>
      <c r="P148">
        <v>3.243E-5</v>
      </c>
    </row>
    <row r="149" spans="1:16" hidden="1" x14ac:dyDescent="0.35">
      <c r="A149">
        <v>1395</v>
      </c>
      <c r="B149">
        <v>102</v>
      </c>
      <c r="C149" t="s">
        <v>22</v>
      </c>
      <c r="D149" t="s">
        <v>2629</v>
      </c>
      <c r="E149" t="s">
        <v>1631</v>
      </c>
      <c r="F149" t="s">
        <v>30</v>
      </c>
      <c r="G149" t="s">
        <v>11</v>
      </c>
      <c r="H149" t="s">
        <v>12</v>
      </c>
      <c r="I149">
        <v>26.126824899999999</v>
      </c>
      <c r="J149">
        <v>26.126824899999999</v>
      </c>
      <c r="K149">
        <v>2.2931000000000001E-4</v>
      </c>
      <c r="L149">
        <v>5.9916600000000002E-3</v>
      </c>
      <c r="M149">
        <v>5.9911422178190003E-3</v>
      </c>
      <c r="N149">
        <v>5.177821809998831E-7</v>
      </c>
      <c r="O149" s="1">
        <v>8.6424618574381832E-5</v>
      </c>
      <c r="P149">
        <v>8.9800000000000004E-6</v>
      </c>
    </row>
    <row r="150" spans="1:16" x14ac:dyDescent="0.35">
      <c r="A150">
        <v>1398</v>
      </c>
      <c r="B150">
        <v>4</v>
      </c>
      <c r="C150" t="s">
        <v>589</v>
      </c>
      <c r="D150" t="s">
        <v>2630</v>
      </c>
      <c r="E150" t="s">
        <v>1634</v>
      </c>
      <c r="F150" t="s">
        <v>59</v>
      </c>
      <c r="G150" t="s">
        <v>11</v>
      </c>
      <c r="H150" t="s">
        <v>12</v>
      </c>
      <c r="I150">
        <v>4000</v>
      </c>
      <c r="J150">
        <v>4000</v>
      </c>
      <c r="K150">
        <v>3.7999999999999999E-2</v>
      </c>
      <c r="L150">
        <v>151.86312000000001</v>
      </c>
      <c r="M150">
        <f t="shared" ref="M150:M180" si="59">I150*K150</f>
        <v>152</v>
      </c>
      <c r="N150">
        <f t="shared" ref="N150:N180" si="60">L150-M150</f>
        <v>-0.13687999999999079</v>
      </c>
      <c r="O150" s="12">
        <f t="shared" ref="O150:O180" si="61">IFERROR(N150/M150, 0)</f>
        <v>-9.0052631578941308E-4</v>
      </c>
      <c r="P150">
        <v>0.22779468</v>
      </c>
    </row>
    <row r="151" spans="1:16" x14ac:dyDescent="0.35">
      <c r="A151">
        <v>1400</v>
      </c>
      <c r="B151">
        <v>102</v>
      </c>
      <c r="C151" t="s">
        <v>22</v>
      </c>
      <c r="D151" t="s">
        <v>2629</v>
      </c>
      <c r="E151" t="s">
        <v>1636</v>
      </c>
      <c r="F151" t="s">
        <v>193</v>
      </c>
      <c r="G151" t="s">
        <v>11</v>
      </c>
      <c r="H151" t="s">
        <v>12</v>
      </c>
      <c r="I151">
        <v>12.847989</v>
      </c>
      <c r="J151">
        <v>12.847989</v>
      </c>
      <c r="K151">
        <v>0.83143999999999996</v>
      </c>
      <c r="L151">
        <v>10.556968230000001</v>
      </c>
      <c r="M151">
        <f t="shared" si="59"/>
        <v>10.68233197416</v>
      </c>
      <c r="N151">
        <f t="shared" si="60"/>
        <v>-0.12536374415999951</v>
      </c>
      <c r="O151" s="12">
        <f t="shared" si="61"/>
        <v>-1.1735615824639023E-2</v>
      </c>
      <c r="P151">
        <v>1.5835450000000001E-2</v>
      </c>
    </row>
    <row r="152" spans="1:16" x14ac:dyDescent="0.35">
      <c r="A152">
        <v>1408</v>
      </c>
      <c r="B152">
        <v>245</v>
      </c>
      <c r="C152" t="s">
        <v>8</v>
      </c>
      <c r="D152" t="s">
        <v>2633</v>
      </c>
      <c r="E152" t="s">
        <v>1644</v>
      </c>
      <c r="F152" t="s">
        <v>10</v>
      </c>
      <c r="G152" t="s">
        <v>11</v>
      </c>
      <c r="H152" t="s">
        <v>12</v>
      </c>
      <c r="I152">
        <v>0.5</v>
      </c>
      <c r="J152">
        <v>0.5</v>
      </c>
      <c r="K152">
        <v>44000</v>
      </c>
      <c r="L152">
        <v>21999.999370000001</v>
      </c>
      <c r="M152">
        <f t="shared" si="59"/>
        <v>22000</v>
      </c>
      <c r="N152">
        <f t="shared" si="60"/>
        <v>-6.2999999863677658E-4</v>
      </c>
      <c r="O152" s="12">
        <f t="shared" si="61"/>
        <v>-2.8636363574398935E-8</v>
      </c>
      <c r="P152">
        <v>0</v>
      </c>
    </row>
    <row r="153" spans="1:16" x14ac:dyDescent="0.35">
      <c r="A153">
        <v>1417</v>
      </c>
      <c r="B153">
        <v>1</v>
      </c>
      <c r="C153" t="s">
        <v>556</v>
      </c>
      <c r="D153" t="s">
        <v>2629</v>
      </c>
      <c r="E153" t="s">
        <v>1653</v>
      </c>
      <c r="F153" t="s">
        <v>117</v>
      </c>
      <c r="G153" t="s">
        <v>11</v>
      </c>
      <c r="H153" t="s">
        <v>12</v>
      </c>
      <c r="I153">
        <v>67206.881984720007</v>
      </c>
      <c r="J153">
        <v>67206.881984720007</v>
      </c>
      <c r="K153">
        <v>1.4500000000000001E-6</v>
      </c>
      <c r="L153">
        <v>9.7449949999999994E-2</v>
      </c>
      <c r="M153">
        <f t="shared" si="59"/>
        <v>9.7449978877844012E-2</v>
      </c>
      <c r="N153">
        <f t="shared" si="60"/>
        <v>-2.8877844018837528E-8</v>
      </c>
      <c r="O153" s="12">
        <f t="shared" si="61"/>
        <v>-2.9633504646559881E-7</v>
      </c>
      <c r="P153">
        <v>1.4615E-4</v>
      </c>
    </row>
    <row r="154" spans="1:16" x14ac:dyDescent="0.35">
      <c r="A154">
        <v>1421</v>
      </c>
      <c r="B154">
        <v>156</v>
      </c>
      <c r="C154" t="s">
        <v>13</v>
      </c>
      <c r="D154" t="s">
        <v>2629</v>
      </c>
      <c r="E154" t="s">
        <v>1657</v>
      </c>
      <c r="F154" t="s">
        <v>20</v>
      </c>
      <c r="G154" t="s">
        <v>11</v>
      </c>
      <c r="H154" t="s">
        <v>12</v>
      </c>
      <c r="I154">
        <v>0.5</v>
      </c>
      <c r="J154">
        <v>0.5</v>
      </c>
      <c r="K154">
        <v>1710</v>
      </c>
      <c r="L154">
        <v>846.21315749999997</v>
      </c>
      <c r="M154">
        <f t="shared" si="59"/>
        <v>855</v>
      </c>
      <c r="N154">
        <f t="shared" si="60"/>
        <v>-8.7868425000000343</v>
      </c>
      <c r="O154" s="12">
        <f t="shared" si="61"/>
        <v>-1.0277008771929864E-2</v>
      </c>
      <c r="P154">
        <v>1.2693197300000001</v>
      </c>
    </row>
    <row r="155" spans="1:16" x14ac:dyDescent="0.35">
      <c r="A155">
        <v>1428</v>
      </c>
      <c r="B155">
        <v>36</v>
      </c>
      <c r="C155" t="s">
        <v>694</v>
      </c>
      <c r="D155" t="s">
        <v>2629</v>
      </c>
      <c r="E155" t="s">
        <v>1664</v>
      </c>
      <c r="F155" t="s">
        <v>24</v>
      </c>
      <c r="G155" t="s">
        <v>11</v>
      </c>
      <c r="H155" t="s">
        <v>12</v>
      </c>
      <c r="I155">
        <v>7500</v>
      </c>
      <c r="J155">
        <v>7500</v>
      </c>
      <c r="K155">
        <v>0.1234</v>
      </c>
      <c r="L155">
        <v>914.97616949999997</v>
      </c>
      <c r="M155">
        <f t="shared" si="59"/>
        <v>925.5</v>
      </c>
      <c r="N155">
        <f t="shared" si="60"/>
        <v>-10.523830500000031</v>
      </c>
      <c r="O155" s="12">
        <f t="shared" si="61"/>
        <v>-1.1370967585089174E-2</v>
      </c>
      <c r="P155">
        <v>1.3724642300000001</v>
      </c>
    </row>
    <row r="156" spans="1:16" x14ac:dyDescent="0.35">
      <c r="A156">
        <v>1440</v>
      </c>
      <c r="B156">
        <v>133</v>
      </c>
      <c r="C156" t="s">
        <v>183</v>
      </c>
      <c r="D156" t="s">
        <v>2629</v>
      </c>
      <c r="E156" t="s">
        <v>1677</v>
      </c>
      <c r="F156" t="s">
        <v>117</v>
      </c>
      <c r="G156" t="s">
        <v>11</v>
      </c>
      <c r="H156" t="s">
        <v>12</v>
      </c>
      <c r="I156">
        <v>327377.78578034003</v>
      </c>
      <c r="J156">
        <v>327377.78578034003</v>
      </c>
      <c r="K156">
        <v>1.2300000000000001E-6</v>
      </c>
      <c r="L156">
        <v>0.40267458</v>
      </c>
      <c r="M156">
        <f t="shared" si="59"/>
        <v>0.40267467650981825</v>
      </c>
      <c r="N156">
        <f t="shared" si="60"/>
        <v>-9.6509818248158297E-8</v>
      </c>
      <c r="O156" s="12">
        <f t="shared" si="61"/>
        <v>-2.3967193339461248E-7</v>
      </c>
      <c r="P156">
        <v>6.0391000000000004E-4</v>
      </c>
    </row>
    <row r="157" spans="1:16" x14ac:dyDescent="0.35">
      <c r="A157">
        <v>1451</v>
      </c>
      <c r="B157">
        <v>36</v>
      </c>
      <c r="C157" t="s">
        <v>694</v>
      </c>
      <c r="D157" t="s">
        <v>2629</v>
      </c>
      <c r="E157" t="s">
        <v>1690</v>
      </c>
      <c r="F157" t="s">
        <v>10</v>
      </c>
      <c r="G157" t="s">
        <v>11</v>
      </c>
      <c r="H157" t="s">
        <v>12</v>
      </c>
      <c r="I157">
        <v>1.2734199999999999E-2</v>
      </c>
      <c r="J157">
        <v>1.2734199999999999E-2</v>
      </c>
      <c r="K157">
        <v>47817.057000000001</v>
      </c>
      <c r="L157">
        <v>598.54952539999999</v>
      </c>
      <c r="M157">
        <f t="shared" si="59"/>
        <v>608.91196724939994</v>
      </c>
      <c r="N157">
        <f t="shared" si="60"/>
        <v>-10.362441849399943</v>
      </c>
      <c r="O157" s="12">
        <f t="shared" si="61"/>
        <v>-1.7017963854790957E-2</v>
      </c>
      <c r="P157">
        <v>0.89782428000000003</v>
      </c>
    </row>
    <row r="158" spans="1:16" x14ac:dyDescent="0.35">
      <c r="A158">
        <v>1453</v>
      </c>
      <c r="B158">
        <v>36</v>
      </c>
      <c r="C158" t="s">
        <v>694</v>
      </c>
      <c r="D158" t="s">
        <v>2629</v>
      </c>
      <c r="E158" t="s">
        <v>1692</v>
      </c>
      <c r="F158" t="s">
        <v>117</v>
      </c>
      <c r="G158" t="s">
        <v>11</v>
      </c>
      <c r="H158" t="s">
        <v>12</v>
      </c>
      <c r="I158">
        <v>8300</v>
      </c>
      <c r="J158">
        <v>8300</v>
      </c>
      <c r="K158">
        <v>1.5200000000000001E-6</v>
      </c>
      <c r="L158">
        <v>1.2616E-2</v>
      </c>
      <c r="M158">
        <f t="shared" si="59"/>
        <v>1.2616E-2</v>
      </c>
      <c r="N158">
        <f t="shared" si="60"/>
        <v>0</v>
      </c>
      <c r="O158" s="12">
        <f t="shared" si="61"/>
        <v>0</v>
      </c>
      <c r="P158">
        <v>1.8919999999999998E-5</v>
      </c>
    </row>
    <row r="159" spans="1:16" x14ac:dyDescent="0.35">
      <c r="A159">
        <v>1460</v>
      </c>
      <c r="B159">
        <v>133</v>
      </c>
      <c r="C159" t="s">
        <v>183</v>
      </c>
      <c r="D159" t="s">
        <v>2629</v>
      </c>
      <c r="E159" t="s">
        <v>1699</v>
      </c>
      <c r="F159" t="s">
        <v>117</v>
      </c>
      <c r="G159" t="s">
        <v>11</v>
      </c>
      <c r="H159" t="s">
        <v>12</v>
      </c>
      <c r="I159">
        <v>460420.48039053002</v>
      </c>
      <c r="J159">
        <v>460420.48039053002</v>
      </c>
      <c r="K159">
        <v>1.86E-6</v>
      </c>
      <c r="L159">
        <v>0.85638197000000005</v>
      </c>
      <c r="M159">
        <f t="shared" si="59"/>
        <v>0.85638209352638583</v>
      </c>
      <c r="N159">
        <f t="shared" si="60"/>
        <v>-1.2352638578683184E-7</v>
      </c>
      <c r="O159" s="12">
        <f t="shared" si="61"/>
        <v>-1.4424213995201419E-7</v>
      </c>
      <c r="P159">
        <v>1.28451E-3</v>
      </c>
    </row>
    <row r="160" spans="1:16" x14ac:dyDescent="0.35">
      <c r="A160">
        <v>1462</v>
      </c>
      <c r="B160">
        <v>133</v>
      </c>
      <c r="C160" t="s">
        <v>183</v>
      </c>
      <c r="D160" t="s">
        <v>2629</v>
      </c>
      <c r="E160" t="s">
        <v>1701</v>
      </c>
      <c r="F160" t="s">
        <v>117</v>
      </c>
      <c r="G160" t="s">
        <v>11</v>
      </c>
      <c r="H160" t="s">
        <v>12</v>
      </c>
      <c r="I160">
        <v>470890.29827352002</v>
      </c>
      <c r="J160">
        <v>470890.29827352002</v>
      </c>
      <c r="K160">
        <v>1.7799999999999999E-6</v>
      </c>
      <c r="L160">
        <v>0.83818471000000005</v>
      </c>
      <c r="M160">
        <f t="shared" si="59"/>
        <v>0.83818473092686563</v>
      </c>
      <c r="N160">
        <f t="shared" si="60"/>
        <v>-2.0926865573756004E-8</v>
      </c>
      <c r="O160" s="12">
        <f t="shared" si="61"/>
        <v>-2.4966889519229313E-8</v>
      </c>
      <c r="P160">
        <v>1.2572600000000001E-3</v>
      </c>
    </row>
    <row r="161" spans="1:16" x14ac:dyDescent="0.35">
      <c r="A161">
        <v>1466</v>
      </c>
      <c r="B161">
        <v>133</v>
      </c>
      <c r="C161" t="s">
        <v>183</v>
      </c>
      <c r="D161" t="s">
        <v>2629</v>
      </c>
      <c r="E161" t="s">
        <v>1705</v>
      </c>
      <c r="F161" t="s">
        <v>117</v>
      </c>
      <c r="G161" t="s">
        <v>11</v>
      </c>
      <c r="H161" t="s">
        <v>12</v>
      </c>
      <c r="I161">
        <v>298952.76845211</v>
      </c>
      <c r="J161">
        <v>298952.76845211</v>
      </c>
      <c r="K161">
        <v>1.73E-6</v>
      </c>
      <c r="L161">
        <v>0.51718827999999994</v>
      </c>
      <c r="M161">
        <f t="shared" si="59"/>
        <v>0.51718828942215034</v>
      </c>
      <c r="N161">
        <f t="shared" si="60"/>
        <v>-9.422150393234574E-9</v>
      </c>
      <c r="O161" s="12">
        <f t="shared" si="61"/>
        <v>-1.8218027333453075E-8</v>
      </c>
      <c r="P161">
        <v>7.7578E-4</v>
      </c>
    </row>
    <row r="162" spans="1:16" x14ac:dyDescent="0.35">
      <c r="A162">
        <v>1476</v>
      </c>
      <c r="B162">
        <v>133</v>
      </c>
      <c r="C162" t="s">
        <v>183</v>
      </c>
      <c r="D162" t="s">
        <v>2629</v>
      </c>
      <c r="E162" t="s">
        <v>1715</v>
      </c>
      <c r="F162" t="s">
        <v>117</v>
      </c>
      <c r="G162" t="s">
        <v>11</v>
      </c>
      <c r="H162" t="s">
        <v>12</v>
      </c>
      <c r="I162">
        <v>564487.71842237003</v>
      </c>
      <c r="J162">
        <v>564487.71842237003</v>
      </c>
      <c r="K162">
        <v>1.4100000000000001E-6</v>
      </c>
      <c r="L162">
        <v>0.79592755000000004</v>
      </c>
      <c r="M162">
        <f t="shared" si="59"/>
        <v>0.79592768297554173</v>
      </c>
      <c r="N162">
        <f t="shared" si="60"/>
        <v>-1.329755416890066E-7</v>
      </c>
      <c r="O162" s="12">
        <f t="shared" si="61"/>
        <v>-1.6706987900192542E-7</v>
      </c>
      <c r="P162">
        <v>1.1938000000000001E-3</v>
      </c>
    </row>
    <row r="163" spans="1:16" x14ac:dyDescent="0.35">
      <c r="A163">
        <v>1478</v>
      </c>
      <c r="B163">
        <v>133</v>
      </c>
      <c r="C163" t="s">
        <v>183</v>
      </c>
      <c r="D163" t="s">
        <v>2629</v>
      </c>
      <c r="E163" t="s">
        <v>1717</v>
      </c>
      <c r="F163" t="s">
        <v>117</v>
      </c>
      <c r="G163" t="s">
        <v>11</v>
      </c>
      <c r="H163" t="s">
        <v>12</v>
      </c>
      <c r="I163">
        <v>475746.95812209003</v>
      </c>
      <c r="J163">
        <v>475746.95812209003</v>
      </c>
      <c r="K163">
        <v>1.3E-6</v>
      </c>
      <c r="L163">
        <v>0.61847103999999997</v>
      </c>
      <c r="M163">
        <f t="shared" si="59"/>
        <v>0.61847104555871701</v>
      </c>
      <c r="N163">
        <f t="shared" si="60"/>
        <v>-5.5587170422199961E-9</v>
      </c>
      <c r="O163" s="12">
        <f t="shared" si="61"/>
        <v>-8.987837154443243E-9</v>
      </c>
      <c r="P163">
        <v>9.2770000000000005E-4</v>
      </c>
    </row>
    <row r="164" spans="1:16" x14ac:dyDescent="0.35">
      <c r="A164">
        <v>1481</v>
      </c>
      <c r="B164">
        <v>76</v>
      </c>
      <c r="C164" t="s">
        <v>1524</v>
      </c>
      <c r="D164" t="s">
        <v>2632</v>
      </c>
      <c r="E164" t="s">
        <v>1720</v>
      </c>
      <c r="F164" t="s">
        <v>59</v>
      </c>
      <c r="G164" t="s">
        <v>11</v>
      </c>
      <c r="H164" t="s">
        <v>12</v>
      </c>
      <c r="I164">
        <v>29688.75442392</v>
      </c>
      <c r="J164">
        <v>29688.75442392</v>
      </c>
      <c r="K164">
        <v>3.6600000000000001E-2</v>
      </c>
      <c r="L164">
        <v>1077.478259</v>
      </c>
      <c r="M164">
        <f t="shared" si="59"/>
        <v>1086.6084119154721</v>
      </c>
      <c r="N164">
        <f t="shared" si="60"/>
        <v>-9.1301529154720811</v>
      </c>
      <c r="O164" s="12">
        <f t="shared" si="61"/>
        <v>-8.4024316537154881E-3</v>
      </c>
      <c r="P164">
        <v>1.61621737</v>
      </c>
    </row>
    <row r="165" spans="1:16" x14ac:dyDescent="0.35">
      <c r="A165">
        <v>1483</v>
      </c>
      <c r="B165">
        <v>133</v>
      </c>
      <c r="C165" t="s">
        <v>183</v>
      </c>
      <c r="D165" t="s">
        <v>2629</v>
      </c>
      <c r="E165" t="s">
        <v>1722</v>
      </c>
      <c r="F165" t="s">
        <v>117</v>
      </c>
      <c r="G165" t="s">
        <v>11</v>
      </c>
      <c r="H165" t="s">
        <v>12</v>
      </c>
      <c r="I165">
        <v>190190.90412001</v>
      </c>
      <c r="J165">
        <v>190190.90412001</v>
      </c>
      <c r="K165">
        <v>1.06E-6</v>
      </c>
      <c r="L165">
        <v>0.20160233999999999</v>
      </c>
      <c r="M165">
        <f t="shared" si="59"/>
        <v>0.2016023583672106</v>
      </c>
      <c r="N165">
        <f t="shared" si="60"/>
        <v>-1.8367210613545737E-8</v>
      </c>
      <c r="O165" s="12">
        <f t="shared" si="61"/>
        <v>-9.1106129721412284E-8</v>
      </c>
      <c r="P165">
        <v>3.0239999999999998E-4</v>
      </c>
    </row>
    <row r="166" spans="1:16" x14ac:dyDescent="0.35">
      <c r="A166">
        <v>1485</v>
      </c>
      <c r="B166">
        <v>133</v>
      </c>
      <c r="C166" t="s">
        <v>183</v>
      </c>
      <c r="D166" t="s">
        <v>2629</v>
      </c>
      <c r="E166" t="s">
        <v>1724</v>
      </c>
      <c r="F166" t="s">
        <v>117</v>
      </c>
      <c r="G166" t="s">
        <v>11</v>
      </c>
      <c r="H166" t="s">
        <v>12</v>
      </c>
      <c r="I166">
        <v>277361.73517502</v>
      </c>
      <c r="J166">
        <v>277361.73517502</v>
      </c>
      <c r="K166">
        <v>1.13E-6</v>
      </c>
      <c r="L166">
        <v>0.31341876000000002</v>
      </c>
      <c r="M166">
        <f t="shared" si="59"/>
        <v>0.31341876074777258</v>
      </c>
      <c r="N166">
        <f t="shared" si="60"/>
        <v>-7.4777256608982157E-10</v>
      </c>
      <c r="O166" s="12">
        <f t="shared" si="61"/>
        <v>-2.3858577077700855E-9</v>
      </c>
      <c r="P166">
        <v>4.7011999999999998E-4</v>
      </c>
    </row>
    <row r="167" spans="1:16" x14ac:dyDescent="0.35">
      <c r="A167">
        <v>1488</v>
      </c>
      <c r="B167">
        <v>110</v>
      </c>
      <c r="C167" t="s">
        <v>124</v>
      </c>
      <c r="D167" t="s">
        <v>2633</v>
      </c>
      <c r="E167" t="s">
        <v>1727</v>
      </c>
      <c r="F167" t="s">
        <v>117</v>
      </c>
      <c r="G167" t="s">
        <v>11</v>
      </c>
      <c r="H167" t="s">
        <v>12</v>
      </c>
      <c r="I167">
        <v>25500</v>
      </c>
      <c r="J167">
        <v>25500</v>
      </c>
      <c r="K167">
        <v>9.9999999999999995E-7</v>
      </c>
      <c r="L167">
        <v>2.5499999999999998E-2</v>
      </c>
      <c r="M167">
        <f t="shared" si="59"/>
        <v>2.5499999999999998E-2</v>
      </c>
      <c r="N167">
        <f t="shared" si="60"/>
        <v>0</v>
      </c>
      <c r="O167" s="12">
        <f t="shared" si="61"/>
        <v>0</v>
      </c>
      <c r="P167">
        <v>3.8250000000000001E-5</v>
      </c>
    </row>
    <row r="168" spans="1:16" x14ac:dyDescent="0.35">
      <c r="A168">
        <v>1489</v>
      </c>
      <c r="B168">
        <v>133</v>
      </c>
      <c r="C168" t="s">
        <v>183</v>
      </c>
      <c r="D168" t="s">
        <v>2629</v>
      </c>
      <c r="E168" t="s">
        <v>1728</v>
      </c>
      <c r="F168" t="s">
        <v>117</v>
      </c>
      <c r="G168" t="s">
        <v>11</v>
      </c>
      <c r="H168" t="s">
        <v>12</v>
      </c>
      <c r="I168">
        <v>243537.1333244</v>
      </c>
      <c r="J168">
        <v>243537.1333244</v>
      </c>
      <c r="K168">
        <v>9.7000000000000003E-7</v>
      </c>
      <c r="L168">
        <v>0.236231</v>
      </c>
      <c r="M168">
        <f t="shared" si="59"/>
        <v>0.236231019324668</v>
      </c>
      <c r="N168">
        <f t="shared" si="60"/>
        <v>-1.9324668004694345E-8</v>
      </c>
      <c r="O168" s="12">
        <f t="shared" si="61"/>
        <v>-8.1804108791213268E-8</v>
      </c>
      <c r="P168">
        <v>3.5434000000000003E-4</v>
      </c>
    </row>
    <row r="169" spans="1:16" x14ac:dyDescent="0.35">
      <c r="A169">
        <v>1492</v>
      </c>
      <c r="B169">
        <v>36</v>
      </c>
      <c r="C169" t="s">
        <v>694</v>
      </c>
      <c r="D169" t="s">
        <v>2629</v>
      </c>
      <c r="E169" t="s">
        <v>1731</v>
      </c>
      <c r="F169" t="s">
        <v>493</v>
      </c>
      <c r="G169" t="s">
        <v>11</v>
      </c>
      <c r="H169" t="s">
        <v>12</v>
      </c>
      <c r="I169">
        <v>4733.6402803199999</v>
      </c>
      <c r="J169">
        <v>4733.6402803199999</v>
      </c>
      <c r="K169">
        <v>7.7999999999999996E-3</v>
      </c>
      <c r="L169">
        <v>36.579683350000003</v>
      </c>
      <c r="M169">
        <f t="shared" si="59"/>
        <v>36.922394186496</v>
      </c>
      <c r="N169">
        <f t="shared" si="60"/>
        <v>-0.34271083649599632</v>
      </c>
      <c r="O169" s="12">
        <f t="shared" si="61"/>
        <v>-9.2819234517933676E-3</v>
      </c>
      <c r="P169">
        <v>5.4869519999999998E-2</v>
      </c>
    </row>
    <row r="170" spans="1:16" x14ac:dyDescent="0.35">
      <c r="A170">
        <v>1495</v>
      </c>
      <c r="B170">
        <v>36</v>
      </c>
      <c r="C170" t="s">
        <v>694</v>
      </c>
      <c r="D170" t="s">
        <v>2629</v>
      </c>
      <c r="E170" t="s">
        <v>1734</v>
      </c>
      <c r="F170" t="s">
        <v>24</v>
      </c>
      <c r="G170" t="s">
        <v>11</v>
      </c>
      <c r="H170" t="s">
        <v>12</v>
      </c>
      <c r="I170">
        <v>14585.68280934</v>
      </c>
      <c r="J170">
        <v>14585.68280934</v>
      </c>
      <c r="K170">
        <v>0.1212</v>
      </c>
      <c r="L170">
        <v>1749.9603139999999</v>
      </c>
      <c r="M170">
        <f t="shared" si="59"/>
        <v>1767.784756492008</v>
      </c>
      <c r="N170">
        <f t="shared" si="60"/>
        <v>-17.824442492008075</v>
      </c>
      <c r="O170" s="12">
        <f t="shared" si="61"/>
        <v>-1.0082925778463493E-2</v>
      </c>
      <c r="P170">
        <v>2.62494044</v>
      </c>
    </row>
    <row r="171" spans="1:16" x14ac:dyDescent="0.35">
      <c r="A171">
        <v>1498</v>
      </c>
      <c r="B171">
        <v>110</v>
      </c>
      <c r="C171" t="s">
        <v>124</v>
      </c>
      <c r="D171" t="s">
        <v>2633</v>
      </c>
      <c r="E171" t="s">
        <v>1737</v>
      </c>
      <c r="F171" t="s">
        <v>933</v>
      </c>
      <c r="G171" t="s">
        <v>11</v>
      </c>
      <c r="H171" t="s">
        <v>12</v>
      </c>
      <c r="I171">
        <v>8567.2999999999993</v>
      </c>
      <c r="J171">
        <v>8567.2999999999993</v>
      </c>
      <c r="K171">
        <v>2.7599999999999998E-6</v>
      </c>
      <c r="L171">
        <v>2.3645739999999998E-2</v>
      </c>
      <c r="M171">
        <f t="shared" si="59"/>
        <v>2.3645747999999998E-2</v>
      </c>
      <c r="N171">
        <f t="shared" si="60"/>
        <v>-7.9999999992586002E-9</v>
      </c>
      <c r="O171" s="12">
        <f t="shared" si="61"/>
        <v>-3.3832721211689312E-7</v>
      </c>
      <c r="P171">
        <v>3.5460000000000003E-5</v>
      </c>
    </row>
    <row r="172" spans="1:16" x14ac:dyDescent="0.35">
      <c r="A172">
        <v>1508</v>
      </c>
      <c r="B172">
        <v>76</v>
      </c>
      <c r="C172" t="s">
        <v>1524</v>
      </c>
      <c r="D172" t="s">
        <v>2632</v>
      </c>
      <c r="E172" t="s">
        <v>1747</v>
      </c>
      <c r="F172" t="s">
        <v>499</v>
      </c>
      <c r="G172" t="s">
        <v>11</v>
      </c>
      <c r="H172" t="s">
        <v>12</v>
      </c>
      <c r="I172">
        <v>320</v>
      </c>
      <c r="J172">
        <v>320</v>
      </c>
      <c r="K172">
        <v>0.84499999999999997</v>
      </c>
      <c r="L172">
        <v>268.026071</v>
      </c>
      <c r="M172">
        <f t="shared" si="59"/>
        <v>270.39999999999998</v>
      </c>
      <c r="N172">
        <f t="shared" si="60"/>
        <v>-2.3739289999999755</v>
      </c>
      <c r="O172" s="12">
        <f t="shared" si="61"/>
        <v>-8.7793232248519811E-3</v>
      </c>
      <c r="P172">
        <v>0.40203909999999998</v>
      </c>
    </row>
    <row r="173" spans="1:16" x14ac:dyDescent="0.35">
      <c r="A173">
        <v>1513</v>
      </c>
      <c r="B173">
        <v>250</v>
      </c>
      <c r="C173" t="s">
        <v>310</v>
      </c>
      <c r="D173" t="s">
        <v>2629</v>
      </c>
      <c r="E173" t="s">
        <v>1752</v>
      </c>
      <c r="F173" t="s">
        <v>24</v>
      </c>
      <c r="G173" t="s">
        <v>11</v>
      </c>
      <c r="H173" t="s">
        <v>12</v>
      </c>
      <c r="I173">
        <v>574.15</v>
      </c>
      <c r="J173">
        <v>574.15</v>
      </c>
      <c r="K173">
        <v>0.125</v>
      </c>
      <c r="L173">
        <v>70.968453780000004</v>
      </c>
      <c r="M173">
        <f t="shared" si="59"/>
        <v>71.768749999999997</v>
      </c>
      <c r="N173">
        <f t="shared" si="60"/>
        <v>-0.80029621999999279</v>
      </c>
      <c r="O173" s="12">
        <f t="shared" si="61"/>
        <v>-1.1151040250805438E-2</v>
      </c>
      <c r="P173">
        <v>0.10645267999999999</v>
      </c>
    </row>
    <row r="174" spans="1:16" x14ac:dyDescent="0.35">
      <c r="A174">
        <v>1516</v>
      </c>
      <c r="B174">
        <v>36</v>
      </c>
      <c r="C174" t="s">
        <v>694</v>
      </c>
      <c r="D174" t="s">
        <v>2629</v>
      </c>
      <c r="E174" t="s">
        <v>1756</v>
      </c>
      <c r="F174" t="s">
        <v>24</v>
      </c>
      <c r="G174" t="s">
        <v>11</v>
      </c>
      <c r="H174" t="s">
        <v>12</v>
      </c>
      <c r="I174">
        <v>12415.31719066</v>
      </c>
      <c r="J174">
        <v>12415.31719066</v>
      </c>
      <c r="K174">
        <v>0.121</v>
      </c>
      <c r="L174">
        <v>1488.1421519999999</v>
      </c>
      <c r="M174">
        <f t="shared" si="59"/>
        <v>1502.25338006986</v>
      </c>
      <c r="N174">
        <f t="shared" si="60"/>
        <v>-14.11122806986009</v>
      </c>
      <c r="O174" s="12">
        <f t="shared" si="61"/>
        <v>-9.393374151838399E-3</v>
      </c>
      <c r="P174">
        <v>2.2322132200000002</v>
      </c>
    </row>
    <row r="175" spans="1:16" x14ac:dyDescent="0.35">
      <c r="A175">
        <v>1521</v>
      </c>
      <c r="B175">
        <v>76</v>
      </c>
      <c r="C175" t="s">
        <v>1524</v>
      </c>
      <c r="D175" t="s">
        <v>2632</v>
      </c>
      <c r="E175" t="s">
        <v>1761</v>
      </c>
      <c r="F175" t="s">
        <v>493</v>
      </c>
      <c r="G175" t="s">
        <v>11</v>
      </c>
      <c r="H175" t="s">
        <v>12</v>
      </c>
      <c r="I175">
        <v>273517.40517518</v>
      </c>
      <c r="J175">
        <v>273517.40517518</v>
      </c>
      <c r="K175">
        <v>6.4000000000000003E-3</v>
      </c>
      <c r="L175">
        <v>1738.476627</v>
      </c>
      <c r="M175">
        <f t="shared" si="59"/>
        <v>1750.5113931211522</v>
      </c>
      <c r="N175">
        <f t="shared" si="60"/>
        <v>-12.034766121152188</v>
      </c>
      <c r="O175" s="12">
        <f t="shared" si="61"/>
        <v>-6.8750001676334514E-3</v>
      </c>
      <c r="P175">
        <v>2.6077149300000002</v>
      </c>
    </row>
    <row r="176" spans="1:16" x14ac:dyDescent="0.35">
      <c r="A176">
        <v>1525</v>
      </c>
      <c r="B176">
        <v>102</v>
      </c>
      <c r="C176" t="s">
        <v>22</v>
      </c>
      <c r="D176" t="s">
        <v>2629</v>
      </c>
      <c r="E176" t="s">
        <v>1765</v>
      </c>
      <c r="F176" t="s">
        <v>193</v>
      </c>
      <c r="G176" t="s">
        <v>11</v>
      </c>
      <c r="H176" t="s">
        <v>12</v>
      </c>
      <c r="I176">
        <v>14.307233999999999</v>
      </c>
      <c r="J176">
        <v>14.307233999999999</v>
      </c>
      <c r="K176">
        <v>0.71011000000000002</v>
      </c>
      <c r="L176">
        <v>10.08178876</v>
      </c>
      <c r="M176">
        <f t="shared" si="59"/>
        <v>10.15970993574</v>
      </c>
      <c r="N176">
        <f t="shared" si="60"/>
        <v>-7.7921175740000237E-2</v>
      </c>
      <c r="O176" s="12">
        <f t="shared" si="61"/>
        <v>-7.6696260260234201E-3</v>
      </c>
      <c r="P176">
        <v>1.5122679999999999E-2</v>
      </c>
    </row>
    <row r="177" spans="1:16" x14ac:dyDescent="0.35">
      <c r="A177">
        <v>1529</v>
      </c>
      <c r="B177">
        <v>245</v>
      </c>
      <c r="C177" t="s">
        <v>8</v>
      </c>
      <c r="D177" t="s">
        <v>2633</v>
      </c>
      <c r="E177" t="s">
        <v>1770</v>
      </c>
      <c r="F177" t="s">
        <v>10</v>
      </c>
      <c r="G177" t="s">
        <v>11</v>
      </c>
      <c r="H177" t="s">
        <v>12</v>
      </c>
      <c r="I177">
        <v>0.5</v>
      </c>
      <c r="J177">
        <v>0.5</v>
      </c>
      <c r="K177">
        <v>40500</v>
      </c>
      <c r="L177">
        <v>20249.999980000001</v>
      </c>
      <c r="M177">
        <f t="shared" si="59"/>
        <v>20250</v>
      </c>
      <c r="N177">
        <f t="shared" si="60"/>
        <v>-1.9999999494757503E-5</v>
      </c>
      <c r="O177" s="12">
        <f t="shared" si="61"/>
        <v>-9.8765429603740753E-10</v>
      </c>
      <c r="P177">
        <v>0</v>
      </c>
    </row>
    <row r="178" spans="1:16" x14ac:dyDescent="0.35">
      <c r="A178">
        <v>1535</v>
      </c>
      <c r="B178">
        <v>1</v>
      </c>
      <c r="C178" t="s">
        <v>556</v>
      </c>
      <c r="D178" t="s">
        <v>2629</v>
      </c>
      <c r="E178" t="s">
        <v>1776</v>
      </c>
      <c r="F178" t="s">
        <v>77</v>
      </c>
      <c r="G178" t="s">
        <v>11</v>
      </c>
      <c r="H178" t="s">
        <v>12</v>
      </c>
      <c r="I178">
        <v>2835.0432896900002</v>
      </c>
      <c r="J178">
        <v>2835.0432896900002</v>
      </c>
      <c r="K178">
        <v>1.853E-5</v>
      </c>
      <c r="L178">
        <v>5.2533330000000003E-2</v>
      </c>
      <c r="M178">
        <f t="shared" si="59"/>
        <v>5.2533352157955703E-2</v>
      </c>
      <c r="N178">
        <f t="shared" si="60"/>
        <v>-2.2157955699431131E-8</v>
      </c>
      <c r="O178" s="12">
        <f t="shared" si="61"/>
        <v>-4.2178834567433002E-7</v>
      </c>
      <c r="P178">
        <v>7.8789999999999996E-5</v>
      </c>
    </row>
    <row r="179" spans="1:16" x14ac:dyDescent="0.35">
      <c r="A179">
        <v>1545</v>
      </c>
      <c r="B179">
        <v>217</v>
      </c>
      <c r="C179" t="s">
        <v>491</v>
      </c>
      <c r="D179" t="s">
        <v>2628</v>
      </c>
      <c r="E179" t="s">
        <v>1788</v>
      </c>
      <c r="F179" t="s">
        <v>499</v>
      </c>
      <c r="G179" t="s">
        <v>11</v>
      </c>
      <c r="H179" t="s">
        <v>12</v>
      </c>
      <c r="I179">
        <v>40</v>
      </c>
      <c r="J179">
        <v>40</v>
      </c>
      <c r="K179">
        <v>0.79798999999999998</v>
      </c>
      <c r="L179">
        <v>31.686737919999999</v>
      </c>
      <c r="M179">
        <f t="shared" si="59"/>
        <v>31.919599999999999</v>
      </c>
      <c r="N179">
        <f t="shared" si="60"/>
        <v>-0.2328620800000003</v>
      </c>
      <c r="O179" s="12">
        <f t="shared" si="61"/>
        <v>-7.2952693642777573E-3</v>
      </c>
      <c r="P179">
        <v>4.7530099999999999E-2</v>
      </c>
    </row>
    <row r="180" spans="1:16" x14ac:dyDescent="0.35">
      <c r="A180">
        <v>1548</v>
      </c>
      <c r="B180">
        <v>102</v>
      </c>
      <c r="C180" t="s">
        <v>22</v>
      </c>
      <c r="D180" t="s">
        <v>2629</v>
      </c>
      <c r="E180" t="s">
        <v>1791</v>
      </c>
      <c r="F180" t="s">
        <v>193</v>
      </c>
      <c r="G180" t="s">
        <v>11</v>
      </c>
      <c r="H180" t="s">
        <v>12</v>
      </c>
      <c r="I180">
        <v>21.941257</v>
      </c>
      <c r="J180">
        <v>21.941257</v>
      </c>
      <c r="K180">
        <v>0.73985999999999996</v>
      </c>
      <c r="L180">
        <v>16.062335539999999</v>
      </c>
      <c r="M180">
        <f t="shared" si="59"/>
        <v>16.233458404019999</v>
      </c>
      <c r="N180">
        <f t="shared" si="60"/>
        <v>-0.1711228640199991</v>
      </c>
      <c r="O180" s="12">
        <f t="shared" si="61"/>
        <v>-1.054136831235067E-2</v>
      </c>
      <c r="P180">
        <v>2.40935E-2</v>
      </c>
    </row>
    <row r="181" spans="1:16" hidden="1" x14ac:dyDescent="0.35">
      <c r="A181">
        <v>1555</v>
      </c>
      <c r="B181">
        <v>245</v>
      </c>
      <c r="C181" t="s">
        <v>8</v>
      </c>
      <c r="D181" t="s">
        <v>2633</v>
      </c>
      <c r="E181" t="s">
        <v>1798</v>
      </c>
      <c r="F181" t="s">
        <v>10</v>
      </c>
      <c r="G181" t="s">
        <v>11</v>
      </c>
      <c r="H181" t="s">
        <v>12</v>
      </c>
      <c r="I181">
        <v>0.5</v>
      </c>
      <c r="J181">
        <v>0.5</v>
      </c>
      <c r="K181">
        <v>40900</v>
      </c>
      <c r="L181">
        <v>20460.47838</v>
      </c>
      <c r="M181">
        <v>20450</v>
      </c>
      <c r="N181">
        <v>10.47838000000047</v>
      </c>
      <c r="O181" s="1">
        <v>5.1239022004892271E-4</v>
      </c>
      <c r="P181">
        <v>0</v>
      </c>
    </row>
    <row r="182" spans="1:16" x14ac:dyDescent="0.35">
      <c r="A182">
        <v>1569</v>
      </c>
      <c r="B182">
        <v>30</v>
      </c>
      <c r="C182" t="s">
        <v>1812</v>
      </c>
      <c r="D182" t="s">
        <v>2632</v>
      </c>
      <c r="E182" t="s">
        <v>1813</v>
      </c>
      <c r="F182" t="s">
        <v>499</v>
      </c>
      <c r="G182" t="s">
        <v>11</v>
      </c>
      <c r="H182" t="s">
        <v>12</v>
      </c>
      <c r="I182">
        <v>10</v>
      </c>
      <c r="J182">
        <v>10</v>
      </c>
      <c r="K182">
        <v>0.67889999999999995</v>
      </c>
      <c r="L182">
        <v>6.6850427100000003</v>
      </c>
      <c r="M182">
        <f t="shared" ref="M182:M187" si="62">I182*K182</f>
        <v>6.7889999999999997</v>
      </c>
      <c r="N182">
        <f t="shared" ref="N182:N187" si="63">L182-M182</f>
        <v>-0.10395728999999942</v>
      </c>
      <c r="O182" s="12">
        <f t="shared" ref="O182:O187" si="64">IFERROR(N182/M182, 0)</f>
        <v>-1.5312607158638891E-2</v>
      </c>
      <c r="P182">
        <v>1.002756E-2</v>
      </c>
    </row>
    <row r="183" spans="1:16" x14ac:dyDescent="0.35">
      <c r="A183">
        <v>1571</v>
      </c>
      <c r="B183">
        <v>95</v>
      </c>
      <c r="C183" t="s">
        <v>1503</v>
      </c>
      <c r="D183" t="s">
        <v>2629</v>
      </c>
      <c r="E183" t="s">
        <v>1815</v>
      </c>
      <c r="F183" t="s">
        <v>10</v>
      </c>
      <c r="G183" t="s">
        <v>11</v>
      </c>
      <c r="H183" t="s">
        <v>12</v>
      </c>
      <c r="I183">
        <v>2.5000000000000001E-3</v>
      </c>
      <c r="J183">
        <v>2.5000000000000001E-3</v>
      </c>
      <c r="K183">
        <v>42700</v>
      </c>
      <c r="L183">
        <v>105.69166559999999</v>
      </c>
      <c r="M183">
        <f t="shared" si="62"/>
        <v>106.75</v>
      </c>
      <c r="N183">
        <f t="shared" si="63"/>
        <v>-1.0583344000000068</v>
      </c>
      <c r="O183" s="12">
        <f t="shared" si="64"/>
        <v>-9.9141395784543961E-3</v>
      </c>
      <c r="P183">
        <v>0.15853749</v>
      </c>
    </row>
    <row r="184" spans="1:16" x14ac:dyDescent="0.35">
      <c r="A184">
        <v>1579</v>
      </c>
      <c r="B184">
        <v>155</v>
      </c>
      <c r="C184" t="s">
        <v>1131</v>
      </c>
      <c r="D184" t="s">
        <v>2632</v>
      </c>
      <c r="E184" t="s">
        <v>1823</v>
      </c>
      <c r="F184" t="s">
        <v>20</v>
      </c>
      <c r="G184" t="s">
        <v>11</v>
      </c>
      <c r="H184" t="s">
        <v>12</v>
      </c>
      <c r="I184">
        <v>0.55199989999999999</v>
      </c>
      <c r="J184">
        <v>0.55199989999999999</v>
      </c>
      <c r="K184">
        <v>1778.0509999999999</v>
      </c>
      <c r="L184">
        <v>972.99324799999999</v>
      </c>
      <c r="M184">
        <f t="shared" si="62"/>
        <v>981.48397419489993</v>
      </c>
      <c r="N184">
        <f t="shared" si="63"/>
        <v>-8.4907261948999349</v>
      </c>
      <c r="O184" s="12">
        <f t="shared" si="64"/>
        <v>-8.6509066048325242E-3</v>
      </c>
      <c r="P184">
        <v>1.4594898700000001</v>
      </c>
    </row>
    <row r="185" spans="1:16" x14ac:dyDescent="0.35">
      <c r="A185">
        <v>1595</v>
      </c>
      <c r="B185">
        <v>95</v>
      </c>
      <c r="C185" t="s">
        <v>1503</v>
      </c>
      <c r="D185" t="s">
        <v>2629</v>
      </c>
      <c r="E185" t="s">
        <v>1840</v>
      </c>
      <c r="F185" t="s">
        <v>10</v>
      </c>
      <c r="G185" t="s">
        <v>11</v>
      </c>
      <c r="H185" t="s">
        <v>12</v>
      </c>
      <c r="I185">
        <v>2.5000000000000001E-3</v>
      </c>
      <c r="J185">
        <v>2.5000000000000001E-3</v>
      </c>
      <c r="K185">
        <v>42700</v>
      </c>
      <c r="L185">
        <v>105.4403899</v>
      </c>
      <c r="M185">
        <f t="shared" si="62"/>
        <v>106.75</v>
      </c>
      <c r="N185">
        <f t="shared" si="63"/>
        <v>-1.3096101000000004</v>
      </c>
      <c r="O185" s="12">
        <f t="shared" si="64"/>
        <v>-1.2268010304449652E-2</v>
      </c>
      <c r="P185">
        <v>0.15816058</v>
      </c>
    </row>
    <row r="186" spans="1:16" x14ac:dyDescent="0.35">
      <c r="A186">
        <v>1610</v>
      </c>
      <c r="B186">
        <v>133</v>
      </c>
      <c r="C186" t="s">
        <v>183</v>
      </c>
      <c r="D186" t="s">
        <v>2629</v>
      </c>
      <c r="E186" t="s">
        <v>1855</v>
      </c>
      <c r="F186" t="s">
        <v>933</v>
      </c>
      <c r="G186" t="s">
        <v>11</v>
      </c>
      <c r="H186" t="s">
        <v>12</v>
      </c>
      <c r="I186">
        <v>150000</v>
      </c>
      <c r="J186">
        <v>150000</v>
      </c>
      <c r="K186">
        <v>2.9500000000000001E-6</v>
      </c>
      <c r="L186">
        <v>0.4425</v>
      </c>
      <c r="M186">
        <f t="shared" si="62"/>
        <v>0.4425</v>
      </c>
      <c r="N186">
        <f t="shared" si="63"/>
        <v>0</v>
      </c>
      <c r="O186" s="12">
        <f t="shared" si="64"/>
        <v>0</v>
      </c>
      <c r="P186">
        <v>6.6374999999999995E-4</v>
      </c>
    </row>
    <row r="187" spans="1:16" x14ac:dyDescent="0.35">
      <c r="A187">
        <v>1611</v>
      </c>
      <c r="B187">
        <v>133</v>
      </c>
      <c r="C187" t="s">
        <v>183</v>
      </c>
      <c r="D187" t="s">
        <v>2629</v>
      </c>
      <c r="E187" t="s">
        <v>1856</v>
      </c>
      <c r="F187" t="s">
        <v>782</v>
      </c>
      <c r="G187" t="s">
        <v>11</v>
      </c>
      <c r="H187" t="s">
        <v>12</v>
      </c>
      <c r="I187">
        <v>38038.313804160003</v>
      </c>
      <c r="J187">
        <v>38038.313804160003</v>
      </c>
      <c r="K187">
        <v>1.0200000000000001E-5</v>
      </c>
      <c r="L187">
        <v>0.38799056999999998</v>
      </c>
      <c r="M187">
        <f t="shared" si="62"/>
        <v>0.38799080080243203</v>
      </c>
      <c r="N187">
        <f t="shared" si="63"/>
        <v>-2.3080243205519935E-7</v>
      </c>
      <c r="O187" s="12">
        <f t="shared" si="64"/>
        <v>-5.9486573284175816E-7</v>
      </c>
      <c r="P187">
        <v>5.8179E-4</v>
      </c>
    </row>
    <row r="188" spans="1:16" hidden="1" x14ac:dyDescent="0.35">
      <c r="A188">
        <v>1616</v>
      </c>
      <c r="B188">
        <v>90</v>
      </c>
      <c r="C188" t="s">
        <v>129</v>
      </c>
      <c r="D188" t="s">
        <v>2629</v>
      </c>
      <c r="E188" t="s">
        <v>1861</v>
      </c>
      <c r="F188" t="s">
        <v>10</v>
      </c>
      <c r="G188" t="s">
        <v>11</v>
      </c>
      <c r="H188" t="s">
        <v>12</v>
      </c>
      <c r="I188">
        <v>8.5344290000000003E-2</v>
      </c>
      <c r="J188">
        <v>8.5344290000000003E-2</v>
      </c>
      <c r="K188">
        <v>4044</v>
      </c>
      <c r="L188">
        <v>3395.244545</v>
      </c>
      <c r="M188">
        <v>345.13230876</v>
      </c>
      <c r="N188">
        <v>3050.1122362400001</v>
      </c>
      <c r="O188" s="5">
        <v>8.8375158129892846</v>
      </c>
      <c r="P188">
        <v>5.0928668100000003</v>
      </c>
    </row>
    <row r="189" spans="1:16" x14ac:dyDescent="0.35">
      <c r="A189">
        <v>1651</v>
      </c>
      <c r="B189">
        <v>245</v>
      </c>
      <c r="C189" t="s">
        <v>8</v>
      </c>
      <c r="D189" t="s">
        <v>2633</v>
      </c>
      <c r="E189" t="s">
        <v>1896</v>
      </c>
      <c r="F189" t="s">
        <v>10</v>
      </c>
      <c r="G189" t="s">
        <v>11</v>
      </c>
      <c r="H189" t="s">
        <v>12</v>
      </c>
      <c r="I189">
        <v>0.3</v>
      </c>
      <c r="J189">
        <v>0.3</v>
      </c>
      <c r="K189">
        <v>41880</v>
      </c>
      <c r="L189">
        <v>12563.99993</v>
      </c>
      <c r="M189">
        <f t="shared" ref="M189:M197" si="65">I189*K189</f>
        <v>12564</v>
      </c>
      <c r="N189">
        <f t="shared" ref="N189:N197" si="66">L189-M189</f>
        <v>-7.0000000050640665E-5</v>
      </c>
      <c r="O189" s="12">
        <f t="shared" ref="O189:O197" si="67">IFERROR(N189/M189, 0)</f>
        <v>-5.5714740568800272E-9</v>
      </c>
      <c r="P189">
        <v>0</v>
      </c>
    </row>
    <row r="190" spans="1:16" x14ac:dyDescent="0.35">
      <c r="A190">
        <v>1659</v>
      </c>
      <c r="B190">
        <v>102</v>
      </c>
      <c r="C190" t="s">
        <v>22</v>
      </c>
      <c r="D190" t="s">
        <v>2629</v>
      </c>
      <c r="E190" t="s">
        <v>1904</v>
      </c>
      <c r="F190" t="s">
        <v>193</v>
      </c>
      <c r="G190" t="s">
        <v>11</v>
      </c>
      <c r="H190" t="s">
        <v>12</v>
      </c>
      <c r="I190">
        <v>20.249993</v>
      </c>
      <c r="J190">
        <v>20.249993</v>
      </c>
      <c r="K190">
        <v>0.65605000000000002</v>
      </c>
      <c r="L190">
        <v>13.148278019999999</v>
      </c>
      <c r="M190">
        <f t="shared" si="65"/>
        <v>13.28500790765</v>
      </c>
      <c r="N190">
        <f t="shared" si="66"/>
        <v>-0.13672988765000049</v>
      </c>
      <c r="O190" s="12">
        <f t="shared" si="67"/>
        <v>-1.029204412977928E-2</v>
      </c>
      <c r="P190">
        <v>1.9722409999999999E-2</v>
      </c>
    </row>
    <row r="191" spans="1:16" x14ac:dyDescent="0.35">
      <c r="A191">
        <v>1668</v>
      </c>
      <c r="B191">
        <v>110</v>
      </c>
      <c r="C191" t="s">
        <v>124</v>
      </c>
      <c r="D191" t="s">
        <v>2633</v>
      </c>
      <c r="E191" t="s">
        <v>1913</v>
      </c>
      <c r="F191" t="s">
        <v>20</v>
      </c>
      <c r="G191" t="s">
        <v>11</v>
      </c>
      <c r="H191" t="s">
        <v>12</v>
      </c>
      <c r="I191">
        <v>0.74</v>
      </c>
      <c r="J191">
        <v>0.74</v>
      </c>
      <c r="K191">
        <v>1565</v>
      </c>
      <c r="L191">
        <v>1153.8804809999999</v>
      </c>
      <c r="M191">
        <f t="shared" si="65"/>
        <v>1158.0999999999999</v>
      </c>
      <c r="N191">
        <f t="shared" si="66"/>
        <v>-4.2195189999999911</v>
      </c>
      <c r="O191" s="12">
        <f t="shared" si="67"/>
        <v>-3.6434841550815919E-3</v>
      </c>
      <c r="P191">
        <v>1.7308207200000001</v>
      </c>
    </row>
    <row r="192" spans="1:16" x14ac:dyDescent="0.35">
      <c r="A192">
        <v>1669</v>
      </c>
      <c r="B192">
        <v>133</v>
      </c>
      <c r="C192" t="s">
        <v>183</v>
      </c>
      <c r="D192" t="s">
        <v>2629</v>
      </c>
      <c r="E192" t="s">
        <v>1914</v>
      </c>
      <c r="F192" t="s">
        <v>782</v>
      </c>
      <c r="G192" t="s">
        <v>11</v>
      </c>
      <c r="H192" t="s">
        <v>12</v>
      </c>
      <c r="I192">
        <v>10000</v>
      </c>
      <c r="J192">
        <v>10000</v>
      </c>
      <c r="K192">
        <v>1.04E-5</v>
      </c>
      <c r="L192">
        <v>0.104</v>
      </c>
      <c r="M192">
        <f t="shared" si="65"/>
        <v>0.10400000000000001</v>
      </c>
      <c r="N192">
        <f t="shared" si="66"/>
        <v>0</v>
      </c>
      <c r="O192" s="12">
        <f t="shared" si="67"/>
        <v>0</v>
      </c>
      <c r="P192">
        <v>1.56E-4</v>
      </c>
    </row>
    <row r="193" spans="1:16" x14ac:dyDescent="0.35">
      <c r="A193">
        <v>1681</v>
      </c>
      <c r="B193">
        <v>245</v>
      </c>
      <c r="C193" t="s">
        <v>8</v>
      </c>
      <c r="D193" t="s">
        <v>2633</v>
      </c>
      <c r="E193" t="s">
        <v>1927</v>
      </c>
      <c r="F193" t="s">
        <v>10</v>
      </c>
      <c r="G193" t="s">
        <v>11</v>
      </c>
      <c r="H193" t="s">
        <v>12</v>
      </c>
      <c r="I193">
        <v>0.39355424999999999</v>
      </c>
      <c r="J193">
        <v>0.39355424999999999</v>
      </c>
      <c r="K193">
        <v>40300</v>
      </c>
      <c r="L193">
        <v>15860.236209999999</v>
      </c>
      <c r="M193">
        <f t="shared" si="65"/>
        <v>15860.236274999999</v>
      </c>
      <c r="N193">
        <f t="shared" si="66"/>
        <v>-6.5000000176951289E-5</v>
      </c>
      <c r="O193" s="12">
        <f t="shared" si="67"/>
        <v>-4.0982996123083475E-9</v>
      </c>
      <c r="P193">
        <v>0</v>
      </c>
    </row>
    <row r="194" spans="1:16" x14ac:dyDescent="0.35">
      <c r="A194">
        <v>1682</v>
      </c>
      <c r="B194">
        <v>245</v>
      </c>
      <c r="C194" t="s">
        <v>8</v>
      </c>
      <c r="D194" t="s">
        <v>2633</v>
      </c>
      <c r="E194" t="s">
        <v>1928</v>
      </c>
      <c r="F194" t="s">
        <v>10</v>
      </c>
      <c r="G194" t="s">
        <v>11</v>
      </c>
      <c r="H194" t="s">
        <v>12</v>
      </c>
      <c r="I194">
        <v>0.5</v>
      </c>
      <c r="J194">
        <v>0.5</v>
      </c>
      <c r="K194">
        <v>44000</v>
      </c>
      <c r="L194">
        <v>21999.999919999998</v>
      </c>
      <c r="M194">
        <f t="shared" si="65"/>
        <v>22000</v>
      </c>
      <c r="N194">
        <f t="shared" si="66"/>
        <v>-8.000000161700882E-5</v>
      </c>
      <c r="O194" s="12">
        <f t="shared" si="67"/>
        <v>-3.6363637098640374E-9</v>
      </c>
      <c r="P194">
        <v>0</v>
      </c>
    </row>
    <row r="195" spans="1:16" x14ac:dyDescent="0.35">
      <c r="A195">
        <v>1701</v>
      </c>
      <c r="B195">
        <v>102</v>
      </c>
      <c r="C195" t="s">
        <v>22</v>
      </c>
      <c r="D195" t="s">
        <v>2629</v>
      </c>
      <c r="E195" t="s">
        <v>1947</v>
      </c>
      <c r="F195" t="s">
        <v>193</v>
      </c>
      <c r="G195" t="s">
        <v>11</v>
      </c>
      <c r="H195" t="s">
        <v>12</v>
      </c>
      <c r="I195">
        <v>20.459394</v>
      </c>
      <c r="J195">
        <v>20.459394</v>
      </c>
      <c r="K195">
        <v>0.58887</v>
      </c>
      <c r="L195">
        <v>11.94686553</v>
      </c>
      <c r="M195">
        <f t="shared" si="65"/>
        <v>12.047923344779999</v>
      </c>
      <c r="N195">
        <f t="shared" si="66"/>
        <v>-0.10105781477999898</v>
      </c>
      <c r="O195" s="12">
        <f t="shared" si="67"/>
        <v>-8.3879862021021476E-3</v>
      </c>
      <c r="P195">
        <v>1.7920289999999998E-2</v>
      </c>
    </row>
    <row r="196" spans="1:16" x14ac:dyDescent="0.35">
      <c r="A196">
        <v>1703</v>
      </c>
      <c r="B196">
        <v>1</v>
      </c>
      <c r="C196" t="s">
        <v>556</v>
      </c>
      <c r="D196" t="s">
        <v>2629</v>
      </c>
      <c r="E196" t="s">
        <v>1949</v>
      </c>
      <c r="F196" t="s">
        <v>933</v>
      </c>
      <c r="G196" t="s">
        <v>11</v>
      </c>
      <c r="H196" t="s">
        <v>12</v>
      </c>
      <c r="I196">
        <v>31399.44171793</v>
      </c>
      <c r="J196">
        <v>31399.44171793</v>
      </c>
      <c r="K196">
        <v>4.1799999999999998E-6</v>
      </c>
      <c r="L196">
        <v>0.13124965999999999</v>
      </c>
      <c r="M196">
        <f t="shared" si="65"/>
        <v>0.1312496663809474</v>
      </c>
      <c r="N196">
        <f t="shared" si="66"/>
        <v>-6.3809474093456942E-9</v>
      </c>
      <c r="O196" s="12">
        <f t="shared" si="67"/>
        <v>-4.8616865743682928E-8</v>
      </c>
      <c r="P196">
        <v>1.9687E-4</v>
      </c>
    </row>
    <row r="197" spans="1:16" x14ac:dyDescent="0.35">
      <c r="A197">
        <v>1705</v>
      </c>
      <c r="B197">
        <v>245</v>
      </c>
      <c r="C197" t="s">
        <v>8</v>
      </c>
      <c r="D197" t="s">
        <v>2633</v>
      </c>
      <c r="E197" t="s">
        <v>1951</v>
      </c>
      <c r="F197" t="s">
        <v>10</v>
      </c>
      <c r="G197" t="s">
        <v>11</v>
      </c>
      <c r="H197" t="s">
        <v>12</v>
      </c>
      <c r="I197">
        <v>0.5</v>
      </c>
      <c r="J197">
        <v>0.5</v>
      </c>
      <c r="K197">
        <v>38700</v>
      </c>
      <c r="L197">
        <v>19349.999919999998</v>
      </c>
      <c r="M197">
        <f t="shared" si="65"/>
        <v>19350</v>
      </c>
      <c r="N197">
        <f t="shared" si="66"/>
        <v>-8.000000161700882E-5</v>
      </c>
      <c r="O197" s="12">
        <f t="shared" si="67"/>
        <v>-4.1343670086309468E-9</v>
      </c>
      <c r="P197">
        <v>0</v>
      </c>
    </row>
    <row r="198" spans="1:16" hidden="1" x14ac:dyDescent="0.35">
      <c r="A198">
        <v>1714</v>
      </c>
      <c r="B198">
        <v>245</v>
      </c>
      <c r="C198" t="s">
        <v>8</v>
      </c>
      <c r="D198" t="s">
        <v>2633</v>
      </c>
      <c r="E198" t="s">
        <v>1960</v>
      </c>
      <c r="F198" t="s">
        <v>10</v>
      </c>
      <c r="G198" t="s">
        <v>11</v>
      </c>
      <c r="H198" t="s">
        <v>12</v>
      </c>
      <c r="I198">
        <v>0.5</v>
      </c>
      <c r="J198">
        <v>0.5</v>
      </c>
      <c r="K198">
        <v>37800</v>
      </c>
      <c r="L198">
        <v>18900.6031</v>
      </c>
      <c r="M198">
        <v>18900</v>
      </c>
      <c r="N198">
        <v>0.60310000000026776</v>
      </c>
      <c r="O198" s="1">
        <v>3.1910052910067079E-5</v>
      </c>
      <c r="P198">
        <v>0</v>
      </c>
    </row>
    <row r="199" spans="1:16" x14ac:dyDescent="0.35">
      <c r="A199">
        <v>1727</v>
      </c>
      <c r="B199">
        <v>133</v>
      </c>
      <c r="C199" t="s">
        <v>183</v>
      </c>
      <c r="D199" t="s">
        <v>2629</v>
      </c>
      <c r="E199" t="s">
        <v>1974</v>
      </c>
      <c r="F199" t="s">
        <v>933</v>
      </c>
      <c r="G199" t="s">
        <v>11</v>
      </c>
      <c r="H199" t="s">
        <v>12</v>
      </c>
      <c r="I199">
        <v>160000</v>
      </c>
      <c r="J199">
        <v>160000</v>
      </c>
      <c r="K199">
        <v>3.1E-6</v>
      </c>
      <c r="L199">
        <v>0.49599970999999998</v>
      </c>
      <c r="M199">
        <f t="shared" ref="M199:M201" si="68">I199*K199</f>
        <v>0.496</v>
      </c>
      <c r="N199">
        <f t="shared" ref="N199:N201" si="69">L199-M199</f>
        <v>-2.9000000001389026E-7</v>
      </c>
      <c r="O199" s="12">
        <f t="shared" ref="O199:O201" si="70">IFERROR(N199/M199, 0)</f>
        <v>-5.8467741938284325E-7</v>
      </c>
      <c r="P199">
        <v>7.4392000000000002E-4</v>
      </c>
    </row>
    <row r="200" spans="1:16" x14ac:dyDescent="0.35">
      <c r="A200">
        <v>1728</v>
      </c>
      <c r="B200">
        <v>154</v>
      </c>
      <c r="C200" t="s">
        <v>1175</v>
      </c>
      <c r="D200" t="s">
        <v>2632</v>
      </c>
      <c r="E200" t="s">
        <v>1975</v>
      </c>
      <c r="F200" t="s">
        <v>10</v>
      </c>
      <c r="G200" t="s">
        <v>11</v>
      </c>
      <c r="H200" t="s">
        <v>12</v>
      </c>
      <c r="I200">
        <v>2.0317000000000002E-2</v>
      </c>
      <c r="J200">
        <v>2.0317000000000002E-2</v>
      </c>
      <c r="K200">
        <v>39500</v>
      </c>
      <c r="L200">
        <v>793.68721419999997</v>
      </c>
      <c r="M200">
        <f t="shared" si="68"/>
        <v>802.52150000000006</v>
      </c>
      <c r="N200">
        <f t="shared" si="69"/>
        <v>-8.8342858000000888</v>
      </c>
      <c r="O200" s="12">
        <f t="shared" si="70"/>
        <v>-1.1008160902854426E-2</v>
      </c>
      <c r="P200">
        <v>1.19053082</v>
      </c>
    </row>
    <row r="201" spans="1:16" x14ac:dyDescent="0.35">
      <c r="A201">
        <v>1750</v>
      </c>
      <c r="B201">
        <v>245</v>
      </c>
      <c r="C201" t="s">
        <v>8</v>
      </c>
      <c r="D201" t="s">
        <v>2633</v>
      </c>
      <c r="E201" t="s">
        <v>1998</v>
      </c>
      <c r="F201" t="s">
        <v>10</v>
      </c>
      <c r="G201" t="s">
        <v>11</v>
      </c>
      <c r="H201" t="s">
        <v>12</v>
      </c>
      <c r="I201">
        <v>0.44321070000000001</v>
      </c>
      <c r="J201">
        <v>0.44321070000000001</v>
      </c>
      <c r="K201">
        <v>41000</v>
      </c>
      <c r="L201">
        <v>18171.638340000001</v>
      </c>
      <c r="M201">
        <f t="shared" si="68"/>
        <v>18171.6387</v>
      </c>
      <c r="N201">
        <f t="shared" si="69"/>
        <v>-3.5999999818159267E-4</v>
      </c>
      <c r="O201" s="12">
        <f t="shared" si="70"/>
        <v>-1.9811091565539034E-8</v>
      </c>
      <c r="P201">
        <v>0</v>
      </c>
    </row>
    <row r="202" spans="1:16" hidden="1" x14ac:dyDescent="0.35">
      <c r="A202">
        <v>1753</v>
      </c>
      <c r="B202">
        <v>245</v>
      </c>
      <c r="C202" t="s">
        <v>8</v>
      </c>
      <c r="D202" t="s">
        <v>2633</v>
      </c>
      <c r="E202" t="s">
        <v>2001</v>
      </c>
      <c r="F202" t="s">
        <v>10</v>
      </c>
      <c r="G202" t="s">
        <v>11</v>
      </c>
      <c r="H202" t="s">
        <v>12</v>
      </c>
      <c r="I202">
        <v>0.5</v>
      </c>
      <c r="J202">
        <v>0.5</v>
      </c>
      <c r="K202">
        <v>41200</v>
      </c>
      <c r="L202">
        <v>20600.575239999998</v>
      </c>
      <c r="M202">
        <v>20600</v>
      </c>
      <c r="N202">
        <v>0.57523999999830266</v>
      </c>
      <c r="O202" s="1">
        <v>2.7924271844577799E-5</v>
      </c>
      <c r="P202">
        <v>0</v>
      </c>
    </row>
    <row r="203" spans="1:16" x14ac:dyDescent="0.35">
      <c r="A203">
        <v>1754</v>
      </c>
      <c r="B203">
        <v>245</v>
      </c>
      <c r="C203" t="s">
        <v>8</v>
      </c>
      <c r="D203" t="s">
        <v>2633</v>
      </c>
      <c r="E203" t="s">
        <v>2002</v>
      </c>
      <c r="F203" t="s">
        <v>10</v>
      </c>
      <c r="G203" t="s">
        <v>11</v>
      </c>
      <c r="H203" t="s">
        <v>12</v>
      </c>
      <c r="I203">
        <v>0.5</v>
      </c>
      <c r="J203">
        <v>0.5</v>
      </c>
      <c r="K203">
        <v>40900</v>
      </c>
      <c r="L203">
        <v>20449.999530000001</v>
      </c>
      <c r="M203">
        <f>I203*K203</f>
        <v>20450</v>
      </c>
      <c r="N203">
        <f t="shared" ref="N203" si="71">L203-M203</f>
        <v>-4.6999999904073775E-4</v>
      </c>
      <c r="O203" s="12">
        <f t="shared" ref="O203" si="72">IFERROR(N203/M203, 0)</f>
        <v>-2.2982885038666883E-8</v>
      </c>
      <c r="P203">
        <v>0</v>
      </c>
    </row>
    <row r="204" spans="1:16" hidden="1" x14ac:dyDescent="0.35">
      <c r="A204">
        <v>1759</v>
      </c>
      <c r="B204">
        <v>245</v>
      </c>
      <c r="C204" t="s">
        <v>8</v>
      </c>
      <c r="D204" t="s">
        <v>2633</v>
      </c>
      <c r="E204" t="s">
        <v>2007</v>
      </c>
      <c r="F204" t="s">
        <v>10</v>
      </c>
      <c r="G204" t="s">
        <v>11</v>
      </c>
      <c r="H204" t="s">
        <v>12</v>
      </c>
      <c r="I204">
        <v>0.5</v>
      </c>
      <c r="J204">
        <v>0.5</v>
      </c>
      <c r="K204">
        <v>41380</v>
      </c>
      <c r="L204">
        <v>20692.572660000002</v>
      </c>
      <c r="M204">
        <v>20690</v>
      </c>
      <c r="N204">
        <v>2.5726600000016333</v>
      </c>
      <c r="O204" s="1">
        <v>1.2434316094739648E-4</v>
      </c>
      <c r="P204">
        <v>0</v>
      </c>
    </row>
    <row r="205" spans="1:16" x14ac:dyDescent="0.35">
      <c r="A205">
        <v>1771</v>
      </c>
      <c r="B205">
        <v>133</v>
      </c>
      <c r="C205" t="s">
        <v>183</v>
      </c>
      <c r="D205" t="s">
        <v>2629</v>
      </c>
      <c r="E205" t="s">
        <v>2019</v>
      </c>
      <c r="F205" t="s">
        <v>933</v>
      </c>
      <c r="G205" t="s">
        <v>11</v>
      </c>
      <c r="H205" t="s">
        <v>12</v>
      </c>
      <c r="I205">
        <v>230423.59537617001</v>
      </c>
      <c r="J205">
        <v>230423.59537617001</v>
      </c>
      <c r="K205">
        <v>3.4400000000000001E-6</v>
      </c>
      <c r="L205">
        <v>0.79265715000000003</v>
      </c>
      <c r="M205">
        <f t="shared" ref="M205:M207" si="73">I205*K205</f>
        <v>0.79265716809402487</v>
      </c>
      <c r="N205">
        <f t="shared" ref="N205:N207" si="74">L205-M205</f>
        <v>-1.809402483399225E-8</v>
      </c>
      <c r="O205" s="12">
        <f t="shared" ref="O205:O207" si="75">IFERROR(N205/M205, 0)</f>
        <v>-2.2827050031604509E-8</v>
      </c>
      <c r="P205">
        <v>1.1889699999999999E-3</v>
      </c>
    </row>
    <row r="206" spans="1:16" x14ac:dyDescent="0.35">
      <c r="A206">
        <v>1777</v>
      </c>
      <c r="B206">
        <v>133</v>
      </c>
      <c r="C206" t="s">
        <v>183</v>
      </c>
      <c r="D206" t="s">
        <v>2629</v>
      </c>
      <c r="E206" t="s">
        <v>2025</v>
      </c>
      <c r="F206" t="s">
        <v>933</v>
      </c>
      <c r="G206" t="s">
        <v>11</v>
      </c>
      <c r="H206" t="s">
        <v>12</v>
      </c>
      <c r="I206">
        <v>100000</v>
      </c>
      <c r="J206">
        <v>100000</v>
      </c>
      <c r="K206">
        <v>3.3100000000000001E-6</v>
      </c>
      <c r="L206">
        <v>0.33099995999999998</v>
      </c>
      <c r="M206">
        <f t="shared" si="73"/>
        <v>0.33100000000000002</v>
      </c>
      <c r="N206">
        <f t="shared" si="74"/>
        <v>-4.0000000034456917E-8</v>
      </c>
      <c r="O206" s="12">
        <f t="shared" si="75"/>
        <v>-1.208459215542505E-7</v>
      </c>
      <c r="P206">
        <v>4.9647000000000005E-4</v>
      </c>
    </row>
    <row r="207" spans="1:16" x14ac:dyDescent="0.35">
      <c r="A207">
        <v>1782</v>
      </c>
      <c r="B207">
        <v>102</v>
      </c>
      <c r="C207" t="s">
        <v>22</v>
      </c>
      <c r="D207" t="s">
        <v>2629</v>
      </c>
      <c r="E207" t="s">
        <v>2030</v>
      </c>
      <c r="F207" t="s">
        <v>193</v>
      </c>
      <c r="G207" t="s">
        <v>11</v>
      </c>
      <c r="H207" t="s">
        <v>12</v>
      </c>
      <c r="I207">
        <v>21.575149</v>
      </c>
      <c r="J207">
        <v>21.575149</v>
      </c>
      <c r="K207">
        <v>0.67044999999999999</v>
      </c>
      <c r="L207">
        <v>14.247933890000001</v>
      </c>
      <c r="M207">
        <f t="shared" si="73"/>
        <v>14.46505864705</v>
      </c>
      <c r="N207">
        <f t="shared" si="74"/>
        <v>-0.21712475704999967</v>
      </c>
      <c r="O207" s="12">
        <f t="shared" si="75"/>
        <v>-1.5010292204676269E-2</v>
      </c>
      <c r="P207">
        <v>2.1371899999999999E-2</v>
      </c>
    </row>
    <row r="208" spans="1:16" hidden="1" x14ac:dyDescent="0.35">
      <c r="A208">
        <v>1787</v>
      </c>
      <c r="B208">
        <v>245</v>
      </c>
      <c r="C208" t="s">
        <v>8</v>
      </c>
      <c r="D208" t="s">
        <v>2633</v>
      </c>
      <c r="E208" t="s">
        <v>2036</v>
      </c>
      <c r="F208" t="s">
        <v>10</v>
      </c>
      <c r="G208" t="s">
        <v>11</v>
      </c>
      <c r="H208" t="s">
        <v>12</v>
      </c>
      <c r="I208">
        <v>0.5</v>
      </c>
      <c r="J208">
        <v>0.5</v>
      </c>
      <c r="K208">
        <v>44760</v>
      </c>
      <c r="L208">
        <v>22380.34518</v>
      </c>
      <c r="M208">
        <v>22380</v>
      </c>
      <c r="N208">
        <v>0.34518000000025495</v>
      </c>
      <c r="O208" s="1">
        <v>1.542359249330898E-5</v>
      </c>
      <c r="P208">
        <v>0</v>
      </c>
    </row>
    <row r="209" spans="1:16" x14ac:dyDescent="0.35">
      <c r="A209">
        <v>1788</v>
      </c>
      <c r="B209">
        <v>133</v>
      </c>
      <c r="C209" t="s">
        <v>183</v>
      </c>
      <c r="D209" t="s">
        <v>2629</v>
      </c>
      <c r="E209" t="s">
        <v>2037</v>
      </c>
      <c r="F209" t="s">
        <v>933</v>
      </c>
      <c r="G209" t="s">
        <v>11</v>
      </c>
      <c r="H209" t="s">
        <v>12</v>
      </c>
      <c r="I209">
        <v>54658.644118099997</v>
      </c>
      <c r="J209">
        <v>54658.644118099997</v>
      </c>
      <c r="K209">
        <v>3.01E-6</v>
      </c>
      <c r="L209">
        <v>0.16452251000000001</v>
      </c>
      <c r="M209">
        <f t="shared" ref="M209:M210" si="76">I209*K209</f>
        <v>0.16452251879548099</v>
      </c>
      <c r="N209">
        <f t="shared" ref="N209:N210" si="77">L209-M209</f>
        <v>-8.7954809824264402E-9</v>
      </c>
      <c r="O209" s="12">
        <f t="shared" ref="O209:O210" si="78">IFERROR(N209/M209, 0)</f>
        <v>-5.3460651142596226E-8</v>
      </c>
      <c r="P209">
        <v>2.4677999999999999E-4</v>
      </c>
    </row>
    <row r="210" spans="1:16" x14ac:dyDescent="0.35">
      <c r="A210">
        <v>1789</v>
      </c>
      <c r="B210">
        <v>133</v>
      </c>
      <c r="C210" t="s">
        <v>183</v>
      </c>
      <c r="D210" t="s">
        <v>2629</v>
      </c>
      <c r="E210" t="s">
        <v>2038</v>
      </c>
      <c r="F210" t="s">
        <v>933</v>
      </c>
      <c r="G210" t="s">
        <v>11</v>
      </c>
      <c r="H210" t="s">
        <v>12</v>
      </c>
      <c r="I210">
        <v>54658.644118099997</v>
      </c>
      <c r="J210">
        <v>54658.644118099997</v>
      </c>
      <c r="K210">
        <v>3.0000000000000001E-6</v>
      </c>
      <c r="L210">
        <v>0.16397592999999999</v>
      </c>
      <c r="M210">
        <f t="shared" si="76"/>
        <v>0.1639759323543</v>
      </c>
      <c r="N210">
        <f t="shared" si="77"/>
        <v>-2.3543000049475182E-9</v>
      </c>
      <c r="O210" s="12">
        <f t="shared" si="78"/>
        <v>-1.4357594868621466E-8</v>
      </c>
      <c r="P210">
        <v>2.4595999999999998E-4</v>
      </c>
    </row>
    <row r="211" spans="1:16" hidden="1" x14ac:dyDescent="0.35">
      <c r="A211">
        <v>1791</v>
      </c>
      <c r="B211">
        <v>133</v>
      </c>
      <c r="C211" t="s">
        <v>183</v>
      </c>
      <c r="D211" t="s">
        <v>2629</v>
      </c>
      <c r="E211" t="s">
        <v>2040</v>
      </c>
      <c r="F211" t="s">
        <v>933</v>
      </c>
      <c r="G211" t="s">
        <v>11</v>
      </c>
      <c r="H211" t="s">
        <v>12</v>
      </c>
      <c r="I211">
        <v>40000</v>
      </c>
      <c r="J211">
        <v>40000</v>
      </c>
      <c r="K211">
        <v>2.3E-6</v>
      </c>
      <c r="L211">
        <v>0.11261282</v>
      </c>
      <c r="M211">
        <v>9.1999999999999998E-2</v>
      </c>
      <c r="N211">
        <v>2.0612820000000004E-2</v>
      </c>
      <c r="O211" s="5">
        <v>0.22405239130434787</v>
      </c>
      <c r="P211">
        <v>1.6891000000000001E-4</v>
      </c>
    </row>
    <row r="212" spans="1:16" x14ac:dyDescent="0.35">
      <c r="A212">
        <v>1792</v>
      </c>
      <c r="B212">
        <v>133</v>
      </c>
      <c r="C212" t="s">
        <v>183</v>
      </c>
      <c r="D212" t="s">
        <v>2629</v>
      </c>
      <c r="E212" t="s">
        <v>2041</v>
      </c>
      <c r="F212" t="s">
        <v>933</v>
      </c>
      <c r="G212" t="s">
        <v>11</v>
      </c>
      <c r="H212" t="s">
        <v>12</v>
      </c>
      <c r="I212">
        <v>40000</v>
      </c>
      <c r="J212">
        <v>40000</v>
      </c>
      <c r="K212">
        <v>2.9799999999999998E-6</v>
      </c>
      <c r="L212">
        <v>0.11919998</v>
      </c>
      <c r="M212">
        <f t="shared" ref="M212:M216" si="79">I212*K212</f>
        <v>0.1192</v>
      </c>
      <c r="N212">
        <f t="shared" ref="N212:N216" si="80">L212-M212</f>
        <v>-2.0000000003350671E-8</v>
      </c>
      <c r="O212" s="12">
        <f t="shared" ref="O212:O216" si="81">IFERROR(N212/M212, 0)</f>
        <v>-1.6778523492743852E-7</v>
      </c>
      <c r="P212">
        <v>1.7877999999999999E-4</v>
      </c>
    </row>
    <row r="213" spans="1:16" x14ac:dyDescent="0.35">
      <c r="A213">
        <v>1793</v>
      </c>
      <c r="B213">
        <v>133</v>
      </c>
      <c r="C213" t="s">
        <v>183</v>
      </c>
      <c r="D213" t="s">
        <v>2629</v>
      </c>
      <c r="E213" t="s">
        <v>2042</v>
      </c>
      <c r="F213" t="s">
        <v>933</v>
      </c>
      <c r="G213" t="s">
        <v>11</v>
      </c>
      <c r="H213" t="s">
        <v>12</v>
      </c>
      <c r="I213">
        <v>40000</v>
      </c>
      <c r="J213">
        <v>40000</v>
      </c>
      <c r="K213">
        <v>2.96E-6</v>
      </c>
      <c r="L213">
        <v>0.11839999</v>
      </c>
      <c r="M213">
        <f t="shared" si="79"/>
        <v>0.11840000000000001</v>
      </c>
      <c r="N213">
        <f t="shared" si="80"/>
        <v>-1.0000000008614229E-8</v>
      </c>
      <c r="O213" s="12">
        <f t="shared" si="81"/>
        <v>-8.4459459532214769E-8</v>
      </c>
      <c r="P213">
        <v>1.7759000000000001E-4</v>
      </c>
    </row>
    <row r="214" spans="1:16" x14ac:dyDescent="0.35">
      <c r="A214">
        <v>1794</v>
      </c>
      <c r="B214">
        <v>133</v>
      </c>
      <c r="C214" t="s">
        <v>183</v>
      </c>
      <c r="D214" t="s">
        <v>2629</v>
      </c>
      <c r="E214" t="s">
        <v>2043</v>
      </c>
      <c r="F214" t="s">
        <v>933</v>
      </c>
      <c r="G214" t="s">
        <v>11</v>
      </c>
      <c r="H214" t="s">
        <v>12</v>
      </c>
      <c r="I214">
        <v>40000</v>
      </c>
      <c r="J214">
        <v>40000</v>
      </c>
      <c r="K214">
        <v>2.9500000000000001E-6</v>
      </c>
      <c r="L214">
        <v>0.11799999</v>
      </c>
      <c r="M214">
        <f t="shared" si="79"/>
        <v>0.11800000000000001</v>
      </c>
      <c r="N214">
        <f t="shared" si="80"/>
        <v>-1.0000000008614229E-8</v>
      </c>
      <c r="O214" s="12">
        <f t="shared" si="81"/>
        <v>-8.4745762784866347E-8</v>
      </c>
      <c r="P214">
        <v>1.7699E-4</v>
      </c>
    </row>
    <row r="215" spans="1:16" x14ac:dyDescent="0.35">
      <c r="A215">
        <v>1795</v>
      </c>
      <c r="B215">
        <v>90</v>
      </c>
      <c r="C215" t="s">
        <v>129</v>
      </c>
      <c r="D215" t="s">
        <v>2629</v>
      </c>
      <c r="E215" t="s">
        <v>2044</v>
      </c>
      <c r="F215" t="s">
        <v>10</v>
      </c>
      <c r="G215" t="s">
        <v>11</v>
      </c>
      <c r="H215" t="s">
        <v>12</v>
      </c>
      <c r="I215">
        <v>0.33300000000000002</v>
      </c>
      <c r="J215">
        <v>0.33300000000000002</v>
      </c>
      <c r="K215">
        <v>45000</v>
      </c>
      <c r="L215">
        <v>14767.13932</v>
      </c>
      <c r="M215">
        <f t="shared" si="79"/>
        <v>14985</v>
      </c>
      <c r="N215">
        <f t="shared" si="80"/>
        <v>-217.86067999999977</v>
      </c>
      <c r="O215" s="12">
        <f t="shared" si="81"/>
        <v>-1.453858391725057E-2</v>
      </c>
      <c r="P215">
        <v>22.15070897</v>
      </c>
    </row>
    <row r="216" spans="1:16" x14ac:dyDescent="0.35">
      <c r="A216">
        <v>1813</v>
      </c>
      <c r="B216">
        <v>245</v>
      </c>
      <c r="C216" t="s">
        <v>8</v>
      </c>
      <c r="D216" t="s">
        <v>2633</v>
      </c>
      <c r="E216" t="s">
        <v>2062</v>
      </c>
      <c r="F216" t="s">
        <v>10</v>
      </c>
      <c r="G216" t="s">
        <v>11</v>
      </c>
      <c r="H216" t="s">
        <v>12</v>
      </c>
      <c r="I216">
        <v>0.5</v>
      </c>
      <c r="J216">
        <v>0.5</v>
      </c>
      <c r="K216">
        <v>47000</v>
      </c>
      <c r="L216">
        <v>23499.99944</v>
      </c>
      <c r="M216">
        <f t="shared" si="79"/>
        <v>23500</v>
      </c>
      <c r="N216">
        <f t="shared" si="80"/>
        <v>-5.6000000040512532E-4</v>
      </c>
      <c r="O216" s="12">
        <f t="shared" si="81"/>
        <v>-2.382978725128193E-8</v>
      </c>
      <c r="P216">
        <v>0</v>
      </c>
    </row>
    <row r="217" spans="1:16" hidden="1" x14ac:dyDescent="0.35">
      <c r="A217">
        <v>1814</v>
      </c>
      <c r="B217">
        <v>245</v>
      </c>
      <c r="C217" t="s">
        <v>8</v>
      </c>
      <c r="D217" t="s">
        <v>2633</v>
      </c>
      <c r="E217" t="s">
        <v>2063</v>
      </c>
      <c r="F217" t="s">
        <v>10</v>
      </c>
      <c r="G217" t="s">
        <v>11</v>
      </c>
      <c r="H217" t="s">
        <v>12</v>
      </c>
      <c r="I217">
        <v>0.5</v>
      </c>
      <c r="J217">
        <v>0.5</v>
      </c>
      <c r="K217">
        <v>44600</v>
      </c>
      <c r="L217">
        <v>22310.709510000001</v>
      </c>
      <c r="M217">
        <v>22300</v>
      </c>
      <c r="N217">
        <v>10.709510000000591</v>
      </c>
      <c r="O217" s="1">
        <v>4.8024708520182026E-4</v>
      </c>
      <c r="P217">
        <v>0</v>
      </c>
    </row>
    <row r="218" spans="1:16" hidden="1" x14ac:dyDescent="0.35">
      <c r="A218">
        <v>1823</v>
      </c>
      <c r="B218">
        <v>245</v>
      </c>
      <c r="C218" t="s">
        <v>8</v>
      </c>
      <c r="D218" t="s">
        <v>2633</v>
      </c>
      <c r="E218" t="s">
        <v>2072</v>
      </c>
      <c r="F218" t="s">
        <v>10</v>
      </c>
      <c r="G218" t="s">
        <v>11</v>
      </c>
      <c r="H218" t="s">
        <v>12</v>
      </c>
      <c r="I218">
        <v>0.5</v>
      </c>
      <c r="J218">
        <v>0.5</v>
      </c>
      <c r="K218">
        <v>45200</v>
      </c>
      <c r="L218">
        <v>22600.474620000001</v>
      </c>
      <c r="M218">
        <v>22600</v>
      </c>
      <c r="N218">
        <v>0.47462000000086846</v>
      </c>
      <c r="O218" s="1">
        <v>2.100088495579064E-5</v>
      </c>
      <c r="P218">
        <v>0</v>
      </c>
    </row>
    <row r="219" spans="1:16" x14ac:dyDescent="0.35">
      <c r="A219">
        <v>1825</v>
      </c>
      <c r="B219">
        <v>133</v>
      </c>
      <c r="C219" t="s">
        <v>183</v>
      </c>
      <c r="D219" t="s">
        <v>2629</v>
      </c>
      <c r="E219" t="s">
        <v>2074</v>
      </c>
      <c r="F219" t="s">
        <v>933</v>
      </c>
      <c r="G219" t="s">
        <v>11</v>
      </c>
      <c r="H219" t="s">
        <v>12</v>
      </c>
      <c r="I219">
        <v>160000</v>
      </c>
      <c r="J219">
        <v>160000</v>
      </c>
      <c r="K219">
        <v>3.0000000000000001E-6</v>
      </c>
      <c r="L219">
        <v>0.48</v>
      </c>
      <c r="M219">
        <f t="shared" ref="M219:M230" si="82">I219*K219</f>
        <v>0.48000000000000004</v>
      </c>
      <c r="N219">
        <f t="shared" ref="N219:N230" si="83">L219-M219</f>
        <v>0</v>
      </c>
      <c r="O219" s="12">
        <f t="shared" ref="O219:O230" si="84">IFERROR(N219/M219, 0)</f>
        <v>0</v>
      </c>
      <c r="P219">
        <v>7.2000000000000005E-4</v>
      </c>
    </row>
    <row r="220" spans="1:16" x14ac:dyDescent="0.35">
      <c r="A220">
        <v>1832</v>
      </c>
      <c r="B220">
        <v>133</v>
      </c>
      <c r="C220" t="s">
        <v>183</v>
      </c>
      <c r="D220" t="s">
        <v>2629</v>
      </c>
      <c r="E220" t="s">
        <v>2081</v>
      </c>
      <c r="F220" t="s">
        <v>24</v>
      </c>
      <c r="G220" t="s">
        <v>11</v>
      </c>
      <c r="H220" t="s">
        <v>12</v>
      </c>
      <c r="I220">
        <v>175624.78302743999</v>
      </c>
      <c r="J220">
        <v>175624.78302743999</v>
      </c>
      <c r="K220">
        <v>0.126</v>
      </c>
      <c r="L220">
        <v>21826.372920000002</v>
      </c>
      <c r="M220">
        <f t="shared" si="82"/>
        <v>22128.722661457439</v>
      </c>
      <c r="N220">
        <f t="shared" si="83"/>
        <v>-302.34974145743763</v>
      </c>
      <c r="O220" s="12">
        <f t="shared" si="84"/>
        <v>-1.3663226119420502E-2</v>
      </c>
      <c r="P220">
        <v>32.739559370000002</v>
      </c>
    </row>
    <row r="221" spans="1:16" x14ac:dyDescent="0.35">
      <c r="A221">
        <v>1854</v>
      </c>
      <c r="B221">
        <v>245</v>
      </c>
      <c r="C221" t="s">
        <v>8</v>
      </c>
      <c r="D221" t="s">
        <v>2633</v>
      </c>
      <c r="E221" t="s">
        <v>2103</v>
      </c>
      <c r="F221" t="s">
        <v>10</v>
      </c>
      <c r="G221" t="s">
        <v>11</v>
      </c>
      <c r="H221" t="s">
        <v>12</v>
      </c>
      <c r="I221">
        <v>0.5</v>
      </c>
      <c r="J221">
        <v>0.5</v>
      </c>
      <c r="K221">
        <v>48000</v>
      </c>
      <c r="L221">
        <v>23999.999360000002</v>
      </c>
      <c r="M221">
        <f t="shared" si="82"/>
        <v>24000</v>
      </c>
      <c r="N221">
        <f t="shared" si="83"/>
        <v>-6.3999999838415533E-4</v>
      </c>
      <c r="O221" s="12">
        <f t="shared" si="84"/>
        <v>-2.6666666599339807E-8</v>
      </c>
      <c r="P221">
        <v>0</v>
      </c>
    </row>
    <row r="222" spans="1:16" x14ac:dyDescent="0.35">
      <c r="A222">
        <v>1855</v>
      </c>
      <c r="B222">
        <v>62</v>
      </c>
      <c r="C222" t="s">
        <v>140</v>
      </c>
      <c r="D222" t="s">
        <v>2629</v>
      </c>
      <c r="E222" t="s">
        <v>2104</v>
      </c>
      <c r="F222" t="s">
        <v>24</v>
      </c>
      <c r="G222" t="s">
        <v>11</v>
      </c>
      <c r="H222" t="s">
        <v>12</v>
      </c>
      <c r="I222">
        <v>1000</v>
      </c>
      <c r="J222">
        <v>1000</v>
      </c>
      <c r="K222">
        <v>0.11</v>
      </c>
      <c r="L222">
        <v>108.55750759999999</v>
      </c>
      <c r="M222">
        <f t="shared" si="82"/>
        <v>110</v>
      </c>
      <c r="N222">
        <f t="shared" si="83"/>
        <v>-1.4424924000000061</v>
      </c>
      <c r="O222" s="12">
        <f t="shared" si="84"/>
        <v>-1.3113567272727328E-2</v>
      </c>
      <c r="P222">
        <v>0.16283626000000001</v>
      </c>
    </row>
    <row r="223" spans="1:16" x14ac:dyDescent="0.35">
      <c r="A223">
        <v>1860</v>
      </c>
      <c r="B223">
        <v>102</v>
      </c>
      <c r="C223" t="s">
        <v>22</v>
      </c>
      <c r="D223" t="s">
        <v>2629</v>
      </c>
      <c r="E223" t="s">
        <v>2109</v>
      </c>
      <c r="F223" t="s">
        <v>193</v>
      </c>
      <c r="G223" t="s">
        <v>11</v>
      </c>
      <c r="H223" t="s">
        <v>12</v>
      </c>
      <c r="I223">
        <v>22.01454</v>
      </c>
      <c r="J223">
        <v>22.01454</v>
      </c>
      <c r="K223">
        <v>0.68115000000000003</v>
      </c>
      <c r="L223">
        <v>14.80425595</v>
      </c>
      <c r="M223">
        <f t="shared" si="82"/>
        <v>14.995203921000002</v>
      </c>
      <c r="N223">
        <f t="shared" si="83"/>
        <v>-0.19094797100000171</v>
      </c>
      <c r="O223" s="12">
        <f t="shared" si="84"/>
        <v>-1.2733936264287078E-2</v>
      </c>
      <c r="P223">
        <v>2.2206380000000001E-2</v>
      </c>
    </row>
    <row r="224" spans="1:16" x14ac:dyDescent="0.35">
      <c r="A224">
        <v>1866</v>
      </c>
      <c r="B224">
        <v>1</v>
      </c>
      <c r="C224" t="s">
        <v>556</v>
      </c>
      <c r="D224" t="s">
        <v>2629</v>
      </c>
      <c r="E224" t="s">
        <v>2115</v>
      </c>
      <c r="F224" t="s">
        <v>933</v>
      </c>
      <c r="G224" t="s">
        <v>11</v>
      </c>
      <c r="H224" t="s">
        <v>12</v>
      </c>
      <c r="I224">
        <v>54266.426447290003</v>
      </c>
      <c r="J224">
        <v>54266.426447290003</v>
      </c>
      <c r="K224">
        <v>2.2000000000000001E-6</v>
      </c>
      <c r="L224">
        <v>0.11938612999999999</v>
      </c>
      <c r="M224">
        <f t="shared" si="82"/>
        <v>0.11938613818403801</v>
      </c>
      <c r="N224">
        <f t="shared" si="83"/>
        <v>-8.184038016723072E-9</v>
      </c>
      <c r="O224" s="12">
        <f t="shared" si="84"/>
        <v>-6.8550990434979006E-8</v>
      </c>
      <c r="P224">
        <v>1.7907E-4</v>
      </c>
    </row>
    <row r="225" spans="1:16" x14ac:dyDescent="0.35">
      <c r="A225">
        <v>1870</v>
      </c>
      <c r="B225">
        <v>1</v>
      </c>
      <c r="C225" t="s">
        <v>556</v>
      </c>
      <c r="D225" t="s">
        <v>2629</v>
      </c>
      <c r="E225" t="s">
        <v>2119</v>
      </c>
      <c r="F225" t="s">
        <v>75</v>
      </c>
      <c r="G225" t="s">
        <v>11</v>
      </c>
      <c r="H225" t="s">
        <v>12</v>
      </c>
      <c r="I225">
        <v>200</v>
      </c>
      <c r="J225">
        <v>200</v>
      </c>
      <c r="K225">
        <v>6.5010000000000003E-4</v>
      </c>
      <c r="L225">
        <v>0.13001998000000001</v>
      </c>
      <c r="M225">
        <f t="shared" si="82"/>
        <v>0.13002</v>
      </c>
      <c r="N225">
        <f t="shared" si="83"/>
        <v>-1.9999999989472883E-8</v>
      </c>
      <c r="O225" s="12">
        <f t="shared" si="84"/>
        <v>-1.538224887669042E-7</v>
      </c>
      <c r="P225">
        <v>1.9500999999999999E-4</v>
      </c>
    </row>
    <row r="226" spans="1:16" x14ac:dyDescent="0.35">
      <c r="A226">
        <v>1884</v>
      </c>
      <c r="B226">
        <v>245</v>
      </c>
      <c r="C226" t="s">
        <v>8</v>
      </c>
      <c r="D226" t="s">
        <v>2633</v>
      </c>
      <c r="E226" t="s">
        <v>2134</v>
      </c>
      <c r="F226" t="s">
        <v>10</v>
      </c>
      <c r="G226" t="s">
        <v>11</v>
      </c>
      <c r="H226" t="s">
        <v>12</v>
      </c>
      <c r="I226">
        <v>0.2</v>
      </c>
      <c r="J226">
        <v>0.2</v>
      </c>
      <c r="K226">
        <v>47000</v>
      </c>
      <c r="L226">
        <v>9399.9999050000006</v>
      </c>
      <c r="M226">
        <f t="shared" si="82"/>
        <v>9400</v>
      </c>
      <c r="N226">
        <f t="shared" si="83"/>
        <v>-9.4999999419087544E-5</v>
      </c>
      <c r="O226" s="12">
        <f t="shared" si="84"/>
        <v>-1.0106382916924207E-8</v>
      </c>
      <c r="P226">
        <v>0</v>
      </c>
    </row>
    <row r="227" spans="1:16" x14ac:dyDescent="0.35">
      <c r="A227">
        <v>1893</v>
      </c>
      <c r="B227">
        <v>245</v>
      </c>
      <c r="C227" t="s">
        <v>8</v>
      </c>
      <c r="D227" t="s">
        <v>2633</v>
      </c>
      <c r="E227" t="s">
        <v>2143</v>
      </c>
      <c r="F227" t="s">
        <v>10</v>
      </c>
      <c r="G227" t="s">
        <v>11</v>
      </c>
      <c r="H227" t="s">
        <v>12</v>
      </c>
      <c r="I227">
        <v>0.2</v>
      </c>
      <c r="J227">
        <v>0.2</v>
      </c>
      <c r="K227">
        <v>47500</v>
      </c>
      <c r="L227">
        <v>9499.9998739999992</v>
      </c>
      <c r="M227">
        <f t="shared" si="82"/>
        <v>9500</v>
      </c>
      <c r="N227">
        <f t="shared" si="83"/>
        <v>-1.2600000081874896E-4</v>
      </c>
      <c r="O227" s="12">
        <f t="shared" si="84"/>
        <v>-1.3263157980920944E-8</v>
      </c>
      <c r="P227">
        <v>0</v>
      </c>
    </row>
    <row r="228" spans="1:16" x14ac:dyDescent="0.35">
      <c r="A228">
        <v>1896</v>
      </c>
      <c r="B228">
        <v>245</v>
      </c>
      <c r="C228" t="s">
        <v>8</v>
      </c>
      <c r="D228" t="s">
        <v>2633</v>
      </c>
      <c r="E228" t="s">
        <v>2146</v>
      </c>
      <c r="F228" t="s">
        <v>10</v>
      </c>
      <c r="G228" t="s">
        <v>11</v>
      </c>
      <c r="H228" t="s">
        <v>12</v>
      </c>
      <c r="I228">
        <v>0.2</v>
      </c>
      <c r="J228">
        <v>0.2</v>
      </c>
      <c r="K228">
        <v>47000</v>
      </c>
      <c r="L228">
        <v>9399.9998030000006</v>
      </c>
      <c r="M228">
        <f t="shared" si="82"/>
        <v>9400</v>
      </c>
      <c r="N228">
        <f t="shared" si="83"/>
        <v>-1.9699999938893598E-4</v>
      </c>
      <c r="O228" s="12">
        <f t="shared" si="84"/>
        <v>-2.0957446743503826E-8</v>
      </c>
      <c r="P228">
        <v>0</v>
      </c>
    </row>
    <row r="229" spans="1:16" x14ac:dyDescent="0.35">
      <c r="A229">
        <v>1898</v>
      </c>
      <c r="B229">
        <v>245</v>
      </c>
      <c r="C229" t="s">
        <v>8</v>
      </c>
      <c r="D229" t="s">
        <v>2633</v>
      </c>
      <c r="E229" t="s">
        <v>2148</v>
      </c>
      <c r="F229" t="s">
        <v>10</v>
      </c>
      <c r="G229" t="s">
        <v>11</v>
      </c>
      <c r="H229" t="s">
        <v>12</v>
      </c>
      <c r="I229">
        <v>0.1</v>
      </c>
      <c r="J229">
        <v>0.1</v>
      </c>
      <c r="K229">
        <v>46200</v>
      </c>
      <c r="L229">
        <v>4619.9998889999997</v>
      </c>
      <c r="M229">
        <f t="shared" si="82"/>
        <v>4620</v>
      </c>
      <c r="N229">
        <f t="shared" si="83"/>
        <v>-1.1100000028818613E-4</v>
      </c>
      <c r="O229" s="12">
        <f t="shared" si="84"/>
        <v>-2.4025974088351976E-8</v>
      </c>
      <c r="P229">
        <v>0</v>
      </c>
    </row>
    <row r="230" spans="1:16" x14ac:dyDescent="0.35">
      <c r="A230">
        <v>1900</v>
      </c>
      <c r="B230">
        <v>245</v>
      </c>
      <c r="C230" t="s">
        <v>8</v>
      </c>
      <c r="D230" t="s">
        <v>2633</v>
      </c>
      <c r="E230" t="s">
        <v>2150</v>
      </c>
      <c r="F230" t="s">
        <v>10</v>
      </c>
      <c r="G230" t="s">
        <v>11</v>
      </c>
      <c r="H230" t="s">
        <v>12</v>
      </c>
      <c r="I230">
        <v>0.1</v>
      </c>
      <c r="J230">
        <v>0.1</v>
      </c>
      <c r="K230">
        <v>45860</v>
      </c>
      <c r="L230">
        <v>4585.9999630000002</v>
      </c>
      <c r="M230">
        <f t="shared" si="82"/>
        <v>4586</v>
      </c>
      <c r="N230">
        <f t="shared" si="83"/>
        <v>-3.6999999792897142E-5</v>
      </c>
      <c r="O230" s="12">
        <f t="shared" si="84"/>
        <v>-8.0680330991925729E-9</v>
      </c>
      <c r="P230">
        <v>0</v>
      </c>
    </row>
    <row r="231" spans="1:16" hidden="1" x14ac:dyDescent="0.35">
      <c r="A231">
        <v>1915</v>
      </c>
      <c r="B231">
        <v>245</v>
      </c>
      <c r="C231" t="s">
        <v>8</v>
      </c>
      <c r="D231" t="s">
        <v>2633</v>
      </c>
      <c r="E231" t="s">
        <v>2165</v>
      </c>
      <c r="F231" t="s">
        <v>10</v>
      </c>
      <c r="G231" t="s">
        <v>11</v>
      </c>
      <c r="H231" t="s">
        <v>12</v>
      </c>
      <c r="I231">
        <v>0.5</v>
      </c>
      <c r="J231">
        <v>0.5</v>
      </c>
      <c r="K231">
        <v>44500</v>
      </c>
      <c r="L231">
        <v>22251.336370000001</v>
      </c>
      <c r="M231">
        <v>22250</v>
      </c>
      <c r="N231">
        <v>1.3363700000008976</v>
      </c>
      <c r="O231" s="1">
        <v>6.0061573033748206E-5</v>
      </c>
      <c r="P231">
        <v>0</v>
      </c>
    </row>
    <row r="232" spans="1:16" hidden="1" x14ac:dyDescent="0.35">
      <c r="A232">
        <v>1929</v>
      </c>
      <c r="B232">
        <v>245</v>
      </c>
      <c r="C232" t="s">
        <v>8</v>
      </c>
      <c r="D232" t="s">
        <v>2633</v>
      </c>
      <c r="E232" t="s">
        <v>2179</v>
      </c>
      <c r="F232" t="s">
        <v>10</v>
      </c>
      <c r="G232" t="s">
        <v>11</v>
      </c>
      <c r="H232" t="s">
        <v>12</v>
      </c>
      <c r="I232">
        <v>0.5</v>
      </c>
      <c r="J232">
        <v>0.5</v>
      </c>
      <c r="K232">
        <v>47600</v>
      </c>
      <c r="L232">
        <v>23834.66346</v>
      </c>
      <c r="M232">
        <v>23800</v>
      </c>
      <c r="N232">
        <v>34.663459999999759</v>
      </c>
      <c r="O232" s="1">
        <v>1.4564478991596537E-3</v>
      </c>
      <c r="P232">
        <v>0</v>
      </c>
    </row>
    <row r="233" spans="1:16" x14ac:dyDescent="0.35">
      <c r="A233">
        <v>1938</v>
      </c>
      <c r="B233">
        <v>102</v>
      </c>
      <c r="C233" t="s">
        <v>22</v>
      </c>
      <c r="D233" t="s">
        <v>2629</v>
      </c>
      <c r="E233" t="s">
        <v>2188</v>
      </c>
      <c r="F233" t="s">
        <v>193</v>
      </c>
      <c r="G233" t="s">
        <v>11</v>
      </c>
      <c r="H233" t="s">
        <v>12</v>
      </c>
      <c r="I233">
        <v>15.625918</v>
      </c>
      <c r="J233">
        <v>15.625918</v>
      </c>
      <c r="K233">
        <v>0.63871999999999995</v>
      </c>
      <c r="L233">
        <v>9.8560511399999999</v>
      </c>
      <c r="M233">
        <f t="shared" ref="M233:M234" si="85">I233*K233</f>
        <v>9.980586344959999</v>
      </c>
      <c r="N233">
        <f t="shared" ref="N233:N234" si="86">L233-M233</f>
        <v>-0.12453520495999904</v>
      </c>
      <c r="O233" s="12">
        <f t="shared" ref="O233:O234" si="87">IFERROR(N233/M233, 0)</f>
        <v>-1.2477744358465159E-2</v>
      </c>
      <c r="P233">
        <v>1.478407E-2</v>
      </c>
    </row>
    <row r="234" spans="1:16" x14ac:dyDescent="0.35">
      <c r="A234">
        <v>1951</v>
      </c>
      <c r="B234">
        <v>80</v>
      </c>
      <c r="C234" t="s">
        <v>33</v>
      </c>
      <c r="D234" t="s">
        <v>2633</v>
      </c>
      <c r="E234" t="s">
        <v>2201</v>
      </c>
      <c r="F234" t="s">
        <v>10</v>
      </c>
      <c r="G234" t="s">
        <v>11</v>
      </c>
      <c r="H234" t="s">
        <v>12</v>
      </c>
      <c r="I234">
        <v>0.1</v>
      </c>
      <c r="J234">
        <v>0.1</v>
      </c>
      <c r="K234">
        <v>47200</v>
      </c>
      <c r="L234">
        <v>4689.4135800000004</v>
      </c>
      <c r="M234">
        <f t="shared" si="85"/>
        <v>4720</v>
      </c>
      <c r="N234">
        <f t="shared" si="86"/>
        <v>-30.586419999999634</v>
      </c>
      <c r="O234" s="12">
        <f t="shared" si="87"/>
        <v>-6.4801737288134814E-3</v>
      </c>
      <c r="P234">
        <v>7.0341203600000002</v>
      </c>
    </row>
    <row r="235" spans="1:16" hidden="1" x14ac:dyDescent="0.35">
      <c r="A235">
        <v>1957</v>
      </c>
      <c r="B235">
        <v>245</v>
      </c>
      <c r="C235" t="s">
        <v>8</v>
      </c>
      <c r="D235" t="s">
        <v>2633</v>
      </c>
      <c r="E235" t="s">
        <v>2207</v>
      </c>
      <c r="F235" t="s">
        <v>10</v>
      </c>
      <c r="G235" t="s">
        <v>11</v>
      </c>
      <c r="H235" t="s">
        <v>12</v>
      </c>
      <c r="I235">
        <v>0.5</v>
      </c>
      <c r="J235">
        <v>0.5</v>
      </c>
      <c r="K235">
        <v>49200</v>
      </c>
      <c r="L235">
        <v>24633.649359999999</v>
      </c>
      <c r="M235">
        <v>24600</v>
      </c>
      <c r="N235">
        <v>33.649359999999433</v>
      </c>
      <c r="O235" s="1">
        <v>1.367860162601603E-3</v>
      </c>
      <c r="P235">
        <v>0</v>
      </c>
    </row>
    <row r="236" spans="1:16" x14ac:dyDescent="0.35">
      <c r="A236">
        <v>1989</v>
      </c>
      <c r="B236">
        <v>177</v>
      </c>
      <c r="C236" t="s">
        <v>48</v>
      </c>
      <c r="D236" t="s">
        <v>2629</v>
      </c>
      <c r="E236" t="s">
        <v>2244</v>
      </c>
      <c r="F236" t="s">
        <v>2242</v>
      </c>
      <c r="G236" t="s">
        <v>11</v>
      </c>
      <c r="H236" t="s">
        <v>12</v>
      </c>
      <c r="I236">
        <v>8300</v>
      </c>
      <c r="J236">
        <v>8300</v>
      </c>
      <c r="K236">
        <v>0.38400000000000001</v>
      </c>
      <c r="L236">
        <v>3139.1791710000002</v>
      </c>
      <c r="M236">
        <f t="shared" ref="M236:M245" si="88">I236*K236</f>
        <v>3187.2000000000003</v>
      </c>
      <c r="N236">
        <f t="shared" ref="N236:N245" si="89">L236-M236</f>
        <v>-48.020829000000049</v>
      </c>
      <c r="O236" s="12">
        <f t="shared" ref="O236:O245" si="90">IFERROR(N236/M236, 0)</f>
        <v>-1.5066776167168689E-2</v>
      </c>
      <c r="P236">
        <v>4.7087687499999999</v>
      </c>
    </row>
    <row r="237" spans="1:16" x14ac:dyDescent="0.35">
      <c r="A237">
        <v>1998</v>
      </c>
      <c r="B237">
        <v>80</v>
      </c>
      <c r="C237" t="s">
        <v>33</v>
      </c>
      <c r="D237" t="s">
        <v>2633</v>
      </c>
      <c r="E237" t="s">
        <v>2253</v>
      </c>
      <c r="F237" t="s">
        <v>2242</v>
      </c>
      <c r="G237" t="s">
        <v>11</v>
      </c>
      <c r="H237" t="s">
        <v>12</v>
      </c>
      <c r="I237">
        <v>14000</v>
      </c>
      <c r="J237">
        <v>14000</v>
      </c>
      <c r="K237">
        <v>0.38200000000000001</v>
      </c>
      <c r="L237">
        <v>5274.9597599999997</v>
      </c>
      <c r="M237">
        <f t="shared" si="88"/>
        <v>5348</v>
      </c>
      <c r="N237">
        <f t="shared" si="89"/>
        <v>-73.040240000000267</v>
      </c>
      <c r="O237" s="12">
        <f t="shared" si="90"/>
        <v>-1.3657486910994814E-2</v>
      </c>
      <c r="P237">
        <v>7.9124396399999997</v>
      </c>
    </row>
    <row r="238" spans="1:16" x14ac:dyDescent="0.35">
      <c r="A238">
        <v>2002</v>
      </c>
      <c r="B238">
        <v>245</v>
      </c>
      <c r="C238" t="s">
        <v>8</v>
      </c>
      <c r="D238" t="s">
        <v>2633</v>
      </c>
      <c r="E238" t="s">
        <v>2257</v>
      </c>
      <c r="F238" t="s">
        <v>10</v>
      </c>
      <c r="G238" t="s">
        <v>11</v>
      </c>
      <c r="H238" t="s">
        <v>12</v>
      </c>
      <c r="I238">
        <v>0.5</v>
      </c>
      <c r="J238">
        <v>0.5</v>
      </c>
      <c r="K238">
        <v>47000</v>
      </c>
      <c r="L238">
        <v>23499.99944</v>
      </c>
      <c r="M238">
        <f t="shared" si="88"/>
        <v>23500</v>
      </c>
      <c r="N238">
        <f t="shared" si="89"/>
        <v>-5.6000000040512532E-4</v>
      </c>
      <c r="O238" s="12">
        <f t="shared" si="90"/>
        <v>-2.382978725128193E-8</v>
      </c>
      <c r="P238">
        <v>0</v>
      </c>
    </row>
    <row r="239" spans="1:16" x14ac:dyDescent="0.35">
      <c r="A239">
        <v>2009</v>
      </c>
      <c r="B239">
        <v>84</v>
      </c>
      <c r="C239" t="s">
        <v>975</v>
      </c>
      <c r="D239" t="s">
        <v>2629</v>
      </c>
      <c r="E239" t="s">
        <v>2264</v>
      </c>
      <c r="F239" t="s">
        <v>2265</v>
      </c>
      <c r="G239" t="s">
        <v>11</v>
      </c>
      <c r="H239" t="s">
        <v>12</v>
      </c>
      <c r="I239">
        <v>5537</v>
      </c>
      <c r="J239">
        <v>5537</v>
      </c>
      <c r="K239">
        <v>8.4E-7</v>
      </c>
      <c r="L239">
        <v>4.6510600000000003E-3</v>
      </c>
      <c r="M239">
        <f t="shared" si="88"/>
        <v>4.6510800000000001E-3</v>
      </c>
      <c r="N239">
        <f t="shared" si="89"/>
        <v>-1.9999999999881224E-8</v>
      </c>
      <c r="O239" s="12">
        <f t="shared" si="90"/>
        <v>-4.3000765413368989E-6</v>
      </c>
      <c r="P239">
        <v>6.9600000000000003E-6</v>
      </c>
    </row>
    <row r="240" spans="1:16" x14ac:dyDescent="0.35">
      <c r="A240">
        <v>2010</v>
      </c>
      <c r="B240">
        <v>84</v>
      </c>
      <c r="C240" t="s">
        <v>975</v>
      </c>
      <c r="D240" t="s">
        <v>2629</v>
      </c>
      <c r="E240" t="s">
        <v>2266</v>
      </c>
      <c r="F240" t="s">
        <v>1513</v>
      </c>
      <c r="G240" t="s">
        <v>11</v>
      </c>
      <c r="H240" t="s">
        <v>12</v>
      </c>
      <c r="I240">
        <v>23314.12</v>
      </c>
      <c r="J240">
        <v>23314.12</v>
      </c>
      <c r="K240">
        <v>3.5999999999999999E-7</v>
      </c>
      <c r="L240">
        <v>8.3930800000000007E-3</v>
      </c>
      <c r="M240">
        <f t="shared" si="88"/>
        <v>8.3930832E-3</v>
      </c>
      <c r="N240">
        <f t="shared" si="89"/>
        <v>-3.1999999993564954E-9</v>
      </c>
      <c r="O240" s="12">
        <f t="shared" si="90"/>
        <v>-3.8126632646230591E-7</v>
      </c>
      <c r="P240">
        <v>1.258E-5</v>
      </c>
    </row>
    <row r="241" spans="1:16" x14ac:dyDescent="0.35">
      <c r="A241">
        <v>2015</v>
      </c>
      <c r="B241">
        <v>84</v>
      </c>
      <c r="C241" t="s">
        <v>975</v>
      </c>
      <c r="D241" t="s">
        <v>2629</v>
      </c>
      <c r="E241" t="s">
        <v>2271</v>
      </c>
      <c r="F241" t="s">
        <v>2272</v>
      </c>
      <c r="G241" t="s">
        <v>11</v>
      </c>
      <c r="H241" t="s">
        <v>12</v>
      </c>
      <c r="I241">
        <v>900</v>
      </c>
      <c r="J241">
        <v>900</v>
      </c>
      <c r="K241">
        <v>5.9999999999999997E-7</v>
      </c>
      <c r="L241">
        <v>5.3998999999999996E-4</v>
      </c>
      <c r="M241">
        <f t="shared" si="88"/>
        <v>5.4000000000000001E-4</v>
      </c>
      <c r="N241">
        <f t="shared" si="89"/>
        <v>-1.0000000000049032E-8</v>
      </c>
      <c r="O241" s="12">
        <f t="shared" si="90"/>
        <v>-1.851851851860932E-5</v>
      </c>
      <c r="P241">
        <v>7.9999999999999996E-7</v>
      </c>
    </row>
    <row r="242" spans="1:16" x14ac:dyDescent="0.35">
      <c r="A242">
        <v>2016</v>
      </c>
      <c r="B242">
        <v>84</v>
      </c>
      <c r="C242" t="s">
        <v>975</v>
      </c>
      <c r="D242" t="s">
        <v>2629</v>
      </c>
      <c r="E242" t="s">
        <v>2273</v>
      </c>
      <c r="F242" t="s">
        <v>493</v>
      </c>
      <c r="G242" t="s">
        <v>11</v>
      </c>
      <c r="H242" t="s">
        <v>12</v>
      </c>
      <c r="I242">
        <v>50000</v>
      </c>
      <c r="J242">
        <v>50000</v>
      </c>
      <c r="K242">
        <v>5.6899999999999997E-3</v>
      </c>
      <c r="L242">
        <v>279.53978310000002</v>
      </c>
      <c r="M242">
        <f t="shared" si="88"/>
        <v>284.5</v>
      </c>
      <c r="N242">
        <f t="shared" si="89"/>
        <v>-4.9602168999999776</v>
      </c>
      <c r="O242" s="12">
        <f t="shared" si="90"/>
        <v>-1.7434857293497284E-2</v>
      </c>
      <c r="P242">
        <v>0.41930967000000002</v>
      </c>
    </row>
    <row r="243" spans="1:16" x14ac:dyDescent="0.35">
      <c r="A243">
        <v>2017</v>
      </c>
      <c r="B243">
        <v>84</v>
      </c>
      <c r="C243" t="s">
        <v>975</v>
      </c>
      <c r="D243" t="s">
        <v>2629</v>
      </c>
      <c r="E243" t="s">
        <v>2274</v>
      </c>
      <c r="F243" t="s">
        <v>71</v>
      </c>
      <c r="G243" t="s">
        <v>11</v>
      </c>
      <c r="H243" t="s">
        <v>12</v>
      </c>
      <c r="I243">
        <v>1260</v>
      </c>
      <c r="J243">
        <v>1260</v>
      </c>
      <c r="K243">
        <v>8.1499999999999999E-6</v>
      </c>
      <c r="L243">
        <v>1.0269E-2</v>
      </c>
      <c r="M243">
        <f t="shared" si="88"/>
        <v>1.0269E-2</v>
      </c>
      <c r="N243">
        <f t="shared" si="89"/>
        <v>0</v>
      </c>
      <c r="O243" s="12">
        <f t="shared" si="90"/>
        <v>0</v>
      </c>
      <c r="P243">
        <v>1.5400000000000002E-5</v>
      </c>
    </row>
    <row r="244" spans="1:16" x14ac:dyDescent="0.35">
      <c r="A244">
        <v>2018</v>
      </c>
      <c r="B244">
        <v>84</v>
      </c>
      <c r="C244" t="s">
        <v>975</v>
      </c>
      <c r="D244" t="s">
        <v>2629</v>
      </c>
      <c r="E244" t="s">
        <v>2275</v>
      </c>
      <c r="F244" t="s">
        <v>59</v>
      </c>
      <c r="G244" t="s">
        <v>11</v>
      </c>
      <c r="H244" t="s">
        <v>12</v>
      </c>
      <c r="I244">
        <v>9816</v>
      </c>
      <c r="J244">
        <v>9816</v>
      </c>
      <c r="K244">
        <v>3.4000000000000002E-2</v>
      </c>
      <c r="L244">
        <v>331.44038110000002</v>
      </c>
      <c r="M244">
        <f t="shared" si="88"/>
        <v>333.74400000000003</v>
      </c>
      <c r="N244">
        <f t="shared" si="89"/>
        <v>-2.3036189000000036</v>
      </c>
      <c r="O244" s="12">
        <f t="shared" si="90"/>
        <v>-6.9023530011026518E-3</v>
      </c>
      <c r="P244">
        <v>0.49716057000000002</v>
      </c>
    </row>
    <row r="245" spans="1:16" x14ac:dyDescent="0.35">
      <c r="A245">
        <v>2019</v>
      </c>
      <c r="B245">
        <v>84</v>
      </c>
      <c r="C245" t="s">
        <v>975</v>
      </c>
      <c r="D245" t="s">
        <v>2629</v>
      </c>
      <c r="E245" t="s">
        <v>2276</v>
      </c>
      <c r="F245" t="s">
        <v>15</v>
      </c>
      <c r="G245" t="s">
        <v>11</v>
      </c>
      <c r="H245" t="s">
        <v>12</v>
      </c>
      <c r="I245">
        <v>1931</v>
      </c>
      <c r="J245">
        <v>1931</v>
      </c>
      <c r="K245">
        <v>0.38</v>
      </c>
      <c r="L245">
        <v>723.21329760000003</v>
      </c>
      <c r="M245">
        <f t="shared" si="88"/>
        <v>733.78</v>
      </c>
      <c r="N245">
        <f t="shared" si="89"/>
        <v>-10.56670239999994</v>
      </c>
      <c r="O245" s="12">
        <f t="shared" si="90"/>
        <v>-1.4400368502820927E-2</v>
      </c>
      <c r="P245">
        <v>1.08481994</v>
      </c>
    </row>
    <row r="246" spans="1:16" hidden="1" x14ac:dyDescent="0.35">
      <c r="A246">
        <v>2020</v>
      </c>
      <c r="B246">
        <v>84</v>
      </c>
      <c r="C246" t="s">
        <v>975</v>
      </c>
      <c r="D246" t="s">
        <v>2629</v>
      </c>
      <c r="E246" t="s">
        <v>2277</v>
      </c>
      <c r="F246" t="s">
        <v>2242</v>
      </c>
      <c r="G246" t="s">
        <v>11</v>
      </c>
      <c r="H246" t="s">
        <v>12</v>
      </c>
      <c r="I246">
        <v>312</v>
      </c>
      <c r="J246">
        <v>312</v>
      </c>
      <c r="K246">
        <v>0.28999999999999998</v>
      </c>
      <c r="L246">
        <v>118.5799951</v>
      </c>
      <c r="M246">
        <v>90.47999999999999</v>
      </c>
      <c r="N246">
        <v>28.099995100000015</v>
      </c>
      <c r="O246" s="5">
        <v>0.31056581675508421</v>
      </c>
      <c r="P246">
        <v>0.17786999000000001</v>
      </c>
    </row>
    <row r="247" spans="1:16" hidden="1" x14ac:dyDescent="0.35">
      <c r="A247">
        <v>2027</v>
      </c>
      <c r="B247">
        <v>245</v>
      </c>
      <c r="C247" t="s">
        <v>8</v>
      </c>
      <c r="D247" t="s">
        <v>2633</v>
      </c>
      <c r="E247" t="s">
        <v>2284</v>
      </c>
      <c r="F247" t="s">
        <v>10</v>
      </c>
      <c r="G247" t="s">
        <v>11</v>
      </c>
      <c r="H247" t="s">
        <v>12</v>
      </c>
      <c r="I247">
        <v>0.5</v>
      </c>
      <c r="J247">
        <v>0.5</v>
      </c>
      <c r="K247">
        <v>44800</v>
      </c>
      <c r="L247">
        <v>22426.48445</v>
      </c>
      <c r="M247">
        <v>22400</v>
      </c>
      <c r="N247">
        <v>26.484449999999924</v>
      </c>
      <c r="O247" s="1">
        <v>1.1823415178571395E-3</v>
      </c>
      <c r="P247">
        <v>0</v>
      </c>
    </row>
    <row r="248" spans="1:16" x14ac:dyDescent="0.35">
      <c r="A248">
        <v>2038</v>
      </c>
      <c r="B248">
        <v>217</v>
      </c>
      <c r="C248" t="s">
        <v>491</v>
      </c>
      <c r="D248" t="s">
        <v>2628</v>
      </c>
      <c r="E248" t="s">
        <v>2296</v>
      </c>
      <c r="F248" t="s">
        <v>10</v>
      </c>
      <c r="G248" t="s">
        <v>11</v>
      </c>
      <c r="H248" t="s">
        <v>12</v>
      </c>
      <c r="I248">
        <v>5.2019999999999996E-4</v>
      </c>
      <c r="J248">
        <v>5.2019999999999996E-4</v>
      </c>
      <c r="K248">
        <v>41265</v>
      </c>
      <c r="L248">
        <v>21.31905939</v>
      </c>
      <c r="M248">
        <f t="shared" ref="M248:M269" si="91">I248*K248</f>
        <v>21.466052999999999</v>
      </c>
      <c r="N248">
        <f t="shared" ref="N248:N269" si="92">L248-M248</f>
        <v>-0.14699360999999911</v>
      </c>
      <c r="O248" s="12">
        <f t="shared" ref="O248:O269" si="93">IFERROR(N248/M248, 0)</f>
        <v>-6.8477241717421981E-3</v>
      </c>
      <c r="P248">
        <v>3.197858E-2</v>
      </c>
    </row>
    <row r="249" spans="1:16" x14ac:dyDescent="0.35">
      <c r="A249">
        <v>2039</v>
      </c>
      <c r="B249">
        <v>177</v>
      </c>
      <c r="C249" t="s">
        <v>48</v>
      </c>
      <c r="D249" t="s">
        <v>2629</v>
      </c>
      <c r="E249" t="s">
        <v>2297</v>
      </c>
      <c r="F249" t="s">
        <v>39</v>
      </c>
      <c r="G249" t="s">
        <v>11</v>
      </c>
      <c r="H249" t="s">
        <v>12</v>
      </c>
      <c r="I249">
        <v>5</v>
      </c>
      <c r="J249">
        <v>5</v>
      </c>
      <c r="K249">
        <v>152</v>
      </c>
      <c r="L249">
        <v>754.78983300000004</v>
      </c>
      <c r="M249">
        <f t="shared" si="91"/>
        <v>760</v>
      </c>
      <c r="N249">
        <f t="shared" si="92"/>
        <v>-5.2101669999999558</v>
      </c>
      <c r="O249" s="12">
        <f t="shared" si="93"/>
        <v>-6.8554828947367842E-3</v>
      </c>
      <c r="P249">
        <v>1.13218474</v>
      </c>
    </row>
    <row r="250" spans="1:16" x14ac:dyDescent="0.35">
      <c r="A250">
        <v>2109</v>
      </c>
      <c r="B250">
        <v>33</v>
      </c>
      <c r="C250" t="s">
        <v>33</v>
      </c>
      <c r="D250" t="s">
        <v>2633</v>
      </c>
      <c r="E250" t="s">
        <v>2371</v>
      </c>
      <c r="F250" t="s">
        <v>10</v>
      </c>
      <c r="G250" t="s">
        <v>11</v>
      </c>
      <c r="H250" t="s">
        <v>12</v>
      </c>
      <c r="I250">
        <v>3.7308799999999998E-3</v>
      </c>
      <c r="J250">
        <v>3.7308799999999998E-3</v>
      </c>
      <c r="K250">
        <v>51446.987000000001</v>
      </c>
      <c r="L250">
        <v>188.91171209999999</v>
      </c>
      <c r="M250">
        <f t="shared" si="91"/>
        <v>191.94253485855998</v>
      </c>
      <c r="N250">
        <f t="shared" si="92"/>
        <v>-3.0308227585599923</v>
      </c>
      <c r="O250" s="12">
        <f t="shared" si="93"/>
        <v>-1.5790261188294543E-2</v>
      </c>
      <c r="P250">
        <v>0.28336756000000002</v>
      </c>
    </row>
    <row r="251" spans="1:16" x14ac:dyDescent="0.35">
      <c r="A251">
        <v>2117</v>
      </c>
      <c r="B251">
        <v>154</v>
      </c>
      <c r="C251" t="s">
        <v>1175</v>
      </c>
      <c r="D251" t="s">
        <v>2632</v>
      </c>
      <c r="E251" t="s">
        <v>2379</v>
      </c>
      <c r="F251" t="s">
        <v>24</v>
      </c>
      <c r="G251" t="s">
        <v>11</v>
      </c>
      <c r="H251" t="s">
        <v>12</v>
      </c>
      <c r="I251">
        <v>910</v>
      </c>
      <c r="J251">
        <v>910</v>
      </c>
      <c r="K251">
        <v>7.3999999999999996E-2</v>
      </c>
      <c r="L251">
        <v>66.269338070000003</v>
      </c>
      <c r="M251">
        <f t="shared" si="91"/>
        <v>67.34</v>
      </c>
      <c r="N251">
        <f t="shared" si="92"/>
        <v>-1.07066193</v>
      </c>
      <c r="O251" s="12">
        <f t="shared" si="93"/>
        <v>-1.5899345559845558E-2</v>
      </c>
      <c r="P251">
        <v>9.9404000000000006E-2</v>
      </c>
    </row>
    <row r="252" spans="1:16" x14ac:dyDescent="0.35">
      <c r="A252">
        <v>2145</v>
      </c>
      <c r="B252">
        <v>80</v>
      </c>
      <c r="C252" t="s">
        <v>33</v>
      </c>
      <c r="D252" t="s">
        <v>2633</v>
      </c>
      <c r="E252" t="s">
        <v>2408</v>
      </c>
      <c r="F252" t="s">
        <v>20</v>
      </c>
      <c r="G252" t="s">
        <v>11</v>
      </c>
      <c r="H252" t="s">
        <v>12</v>
      </c>
      <c r="I252">
        <v>3.9267168099999998</v>
      </c>
      <c r="J252">
        <v>3.9267168099999998</v>
      </c>
      <c r="K252">
        <v>1387</v>
      </c>
      <c r="L252">
        <v>5394.7366970000003</v>
      </c>
      <c r="M252">
        <f t="shared" si="91"/>
        <v>5446.3562154699994</v>
      </c>
      <c r="N252">
        <f t="shared" si="92"/>
        <v>-51.619518469999093</v>
      </c>
      <c r="O252" s="12">
        <f t="shared" si="93"/>
        <v>-9.4778079926864517E-3</v>
      </c>
      <c r="P252">
        <v>8.0921050399999999</v>
      </c>
    </row>
    <row r="253" spans="1:16" x14ac:dyDescent="0.35">
      <c r="A253">
        <v>2146</v>
      </c>
      <c r="B253">
        <v>80</v>
      </c>
      <c r="C253" t="s">
        <v>33</v>
      </c>
      <c r="D253" t="s">
        <v>2633</v>
      </c>
      <c r="E253" t="s">
        <v>2409</v>
      </c>
      <c r="F253" t="s">
        <v>30</v>
      </c>
      <c r="G253" t="s">
        <v>11</v>
      </c>
      <c r="H253" t="s">
        <v>12</v>
      </c>
      <c r="I253">
        <v>15725.47365532</v>
      </c>
      <c r="J253">
        <v>15725.47365532</v>
      </c>
      <c r="K253">
        <v>2.5000000000000001E-4</v>
      </c>
      <c r="L253">
        <v>3.9313684000000002</v>
      </c>
      <c r="M253">
        <f t="shared" si="91"/>
        <v>3.93136841383</v>
      </c>
      <c r="N253">
        <f t="shared" si="92"/>
        <v>-1.3829999812031701E-8</v>
      </c>
      <c r="O253" s="12">
        <f t="shared" si="93"/>
        <v>-3.5178590140216091E-9</v>
      </c>
      <c r="P253">
        <v>5.89705E-3</v>
      </c>
    </row>
    <row r="254" spans="1:16" x14ac:dyDescent="0.35">
      <c r="A254">
        <v>2155</v>
      </c>
      <c r="B254">
        <v>78</v>
      </c>
      <c r="C254" t="s">
        <v>804</v>
      </c>
      <c r="D254" t="s">
        <v>2629</v>
      </c>
      <c r="E254" t="s">
        <v>2418</v>
      </c>
      <c r="F254" t="s">
        <v>10</v>
      </c>
      <c r="G254" t="s">
        <v>11</v>
      </c>
      <c r="H254" t="s">
        <v>12</v>
      </c>
      <c r="I254">
        <v>0.02</v>
      </c>
      <c r="J254">
        <v>0.02</v>
      </c>
      <c r="K254">
        <v>48885</v>
      </c>
      <c r="L254">
        <v>962.43907130000002</v>
      </c>
      <c r="M254">
        <f t="shared" si="91"/>
        <v>977.7</v>
      </c>
      <c r="N254">
        <f t="shared" si="92"/>
        <v>-15.260928700000022</v>
      </c>
      <c r="O254" s="12">
        <f t="shared" si="93"/>
        <v>-1.5609009614401167E-2</v>
      </c>
      <c r="P254">
        <v>1.4436585900000001</v>
      </c>
    </row>
    <row r="255" spans="1:16" x14ac:dyDescent="0.35">
      <c r="A255">
        <v>2166</v>
      </c>
      <c r="B255">
        <v>78</v>
      </c>
      <c r="C255" t="s">
        <v>804</v>
      </c>
      <c r="D255" t="s">
        <v>2629</v>
      </c>
      <c r="E255" t="s">
        <v>2429</v>
      </c>
      <c r="F255" t="s">
        <v>59</v>
      </c>
      <c r="G255" t="s">
        <v>11</v>
      </c>
      <c r="H255" t="s">
        <v>12</v>
      </c>
      <c r="I255">
        <v>20000</v>
      </c>
      <c r="J255">
        <v>20000</v>
      </c>
      <c r="K255">
        <v>4.3799999999999999E-2</v>
      </c>
      <c r="L255">
        <v>865.65383999999995</v>
      </c>
      <c r="M255">
        <f t="shared" si="91"/>
        <v>876</v>
      </c>
      <c r="N255">
        <f t="shared" si="92"/>
        <v>-10.346160000000054</v>
      </c>
      <c r="O255" s="12">
        <f t="shared" si="93"/>
        <v>-1.1810684931506912E-2</v>
      </c>
      <c r="P255">
        <v>1.2984807599999999</v>
      </c>
    </row>
    <row r="256" spans="1:16" x14ac:dyDescent="0.35">
      <c r="A256">
        <v>2175</v>
      </c>
      <c r="B256">
        <v>76</v>
      </c>
      <c r="C256" t="s">
        <v>1524</v>
      </c>
      <c r="D256" t="s">
        <v>2632</v>
      </c>
      <c r="E256" t="s">
        <v>2439</v>
      </c>
      <c r="F256" t="s">
        <v>15</v>
      </c>
      <c r="G256" t="s">
        <v>11</v>
      </c>
      <c r="H256" t="s">
        <v>12</v>
      </c>
      <c r="I256">
        <v>2000</v>
      </c>
      <c r="J256">
        <v>2000</v>
      </c>
      <c r="K256">
        <v>0.41420000000000001</v>
      </c>
      <c r="L256">
        <v>814.66740000000004</v>
      </c>
      <c r="M256">
        <f t="shared" si="91"/>
        <v>828.4</v>
      </c>
      <c r="N256">
        <f t="shared" si="92"/>
        <v>-13.732599999999934</v>
      </c>
      <c r="O256" s="12">
        <f t="shared" si="93"/>
        <v>-1.6577257363592387E-2</v>
      </c>
      <c r="P256">
        <v>1.2220011</v>
      </c>
    </row>
    <row r="257" spans="1:16" x14ac:dyDescent="0.35">
      <c r="A257">
        <v>2183</v>
      </c>
      <c r="B257">
        <v>133</v>
      </c>
      <c r="C257" t="s">
        <v>183</v>
      </c>
      <c r="D257" t="s">
        <v>2629</v>
      </c>
      <c r="E257" t="s">
        <v>2447</v>
      </c>
      <c r="F257" t="s">
        <v>1199</v>
      </c>
      <c r="G257" t="s">
        <v>11</v>
      </c>
      <c r="H257" t="s">
        <v>12</v>
      </c>
      <c r="I257">
        <v>599101.34797802998</v>
      </c>
      <c r="J257">
        <v>599101.34797802998</v>
      </c>
      <c r="K257">
        <v>3.9999999999999998E-6</v>
      </c>
      <c r="L257">
        <v>2.3964053600000002</v>
      </c>
      <c r="M257">
        <f t="shared" si="91"/>
        <v>2.3964053919121198</v>
      </c>
      <c r="N257">
        <f t="shared" si="92"/>
        <v>-3.1912119613508594E-8</v>
      </c>
      <c r="O257" s="12">
        <f t="shared" si="93"/>
        <v>-1.331666158038709E-8</v>
      </c>
      <c r="P257">
        <v>3.5945600000000001E-3</v>
      </c>
    </row>
    <row r="258" spans="1:16" x14ac:dyDescent="0.35">
      <c r="A258">
        <v>2187</v>
      </c>
      <c r="B258">
        <v>102</v>
      </c>
      <c r="C258" t="s">
        <v>22</v>
      </c>
      <c r="D258" t="s">
        <v>2629</v>
      </c>
      <c r="E258" t="s">
        <v>2451</v>
      </c>
      <c r="F258" t="s">
        <v>2242</v>
      </c>
      <c r="G258" t="s">
        <v>11</v>
      </c>
      <c r="H258" t="s">
        <v>12</v>
      </c>
      <c r="I258">
        <v>24.238541999999999</v>
      </c>
      <c r="J258">
        <v>24.238541999999999</v>
      </c>
      <c r="K258">
        <v>0.31585000000000002</v>
      </c>
      <c r="L258">
        <v>7.5240271999999999</v>
      </c>
      <c r="M258">
        <f t="shared" si="91"/>
        <v>7.6557434906999999</v>
      </c>
      <c r="N258">
        <f t="shared" si="92"/>
        <v>-0.13171629070000002</v>
      </c>
      <c r="O258" s="12">
        <f t="shared" si="93"/>
        <v>-1.7204898630682385E-2</v>
      </c>
      <c r="P258">
        <v>1.1286040000000001E-2</v>
      </c>
    </row>
    <row r="259" spans="1:16" x14ac:dyDescent="0.35">
      <c r="A259">
        <v>2208</v>
      </c>
      <c r="B259">
        <v>245</v>
      </c>
      <c r="C259" t="s">
        <v>8</v>
      </c>
      <c r="D259" t="s">
        <v>2633</v>
      </c>
      <c r="E259" t="s">
        <v>2473</v>
      </c>
      <c r="F259" t="s">
        <v>10</v>
      </c>
      <c r="G259" t="s">
        <v>11</v>
      </c>
      <c r="H259" t="s">
        <v>12</v>
      </c>
      <c r="I259">
        <v>0.5</v>
      </c>
      <c r="J259">
        <v>0.5</v>
      </c>
      <c r="K259">
        <v>44000</v>
      </c>
      <c r="L259">
        <v>21999.999510000001</v>
      </c>
      <c r="M259">
        <f t="shared" si="91"/>
        <v>22000</v>
      </c>
      <c r="N259">
        <f t="shared" si="92"/>
        <v>-4.8999999853549525E-4</v>
      </c>
      <c r="O259" s="12">
        <f t="shared" si="93"/>
        <v>-2.2272727206158875E-8</v>
      </c>
      <c r="P259">
        <v>0</v>
      </c>
    </row>
    <row r="260" spans="1:16" x14ac:dyDescent="0.35">
      <c r="A260">
        <v>2214</v>
      </c>
      <c r="B260">
        <v>22</v>
      </c>
      <c r="C260" t="s">
        <v>352</v>
      </c>
      <c r="D260" t="s">
        <v>2633</v>
      </c>
      <c r="E260" t="s">
        <v>2479</v>
      </c>
      <c r="F260" t="s">
        <v>20</v>
      </c>
      <c r="G260" t="s">
        <v>11</v>
      </c>
      <c r="H260" t="s">
        <v>12</v>
      </c>
      <c r="I260">
        <v>1.63208639</v>
      </c>
      <c r="J260">
        <v>1.63208639</v>
      </c>
      <c r="K260">
        <v>1500</v>
      </c>
      <c r="L260">
        <v>2407.669535</v>
      </c>
      <c r="M260">
        <f t="shared" si="91"/>
        <v>2448.1295850000001</v>
      </c>
      <c r="N260">
        <f t="shared" si="92"/>
        <v>-40.460050000000138</v>
      </c>
      <c r="O260" s="12">
        <f t="shared" si="93"/>
        <v>-1.6526923349116804E-2</v>
      </c>
      <c r="P260">
        <v>3.6115043</v>
      </c>
    </row>
    <row r="261" spans="1:16" x14ac:dyDescent="0.35">
      <c r="A261">
        <v>2217</v>
      </c>
      <c r="B261">
        <v>217</v>
      </c>
      <c r="C261" t="s">
        <v>491</v>
      </c>
      <c r="D261" t="s">
        <v>2628</v>
      </c>
      <c r="E261" t="s">
        <v>2482</v>
      </c>
      <c r="F261" t="s">
        <v>24</v>
      </c>
      <c r="G261" t="s">
        <v>11</v>
      </c>
      <c r="H261" t="s">
        <v>12</v>
      </c>
      <c r="I261">
        <v>87.693232879999996</v>
      </c>
      <c r="J261">
        <v>87.693232879999996</v>
      </c>
      <c r="K261">
        <v>7.4233450000000006E-2</v>
      </c>
      <c r="L261">
        <v>6.3960404100000003</v>
      </c>
      <c r="M261">
        <f t="shared" si="91"/>
        <v>6.5097712183358363</v>
      </c>
      <c r="N261">
        <f t="shared" si="92"/>
        <v>-0.11373080833583593</v>
      </c>
      <c r="O261" s="12">
        <f t="shared" si="93"/>
        <v>-1.7470784229020906E-2</v>
      </c>
      <c r="P261">
        <v>9.5940599999999997E-3</v>
      </c>
    </row>
    <row r="262" spans="1:16" x14ac:dyDescent="0.35">
      <c r="A262">
        <v>2220</v>
      </c>
      <c r="B262">
        <v>78</v>
      </c>
      <c r="C262" t="s">
        <v>804</v>
      </c>
      <c r="D262" t="s">
        <v>2629</v>
      </c>
      <c r="E262" t="s">
        <v>2485</v>
      </c>
      <c r="F262" t="s">
        <v>573</v>
      </c>
      <c r="G262" t="s">
        <v>11</v>
      </c>
      <c r="H262" t="s">
        <v>12</v>
      </c>
      <c r="I262">
        <v>35000</v>
      </c>
      <c r="J262">
        <v>35000</v>
      </c>
      <c r="K262">
        <v>1.1000000000000001E-6</v>
      </c>
      <c r="L262">
        <v>3.85E-2</v>
      </c>
      <c r="M262">
        <f t="shared" si="91"/>
        <v>3.85E-2</v>
      </c>
      <c r="N262">
        <f t="shared" si="92"/>
        <v>0</v>
      </c>
      <c r="O262" s="12">
        <f t="shared" si="93"/>
        <v>0</v>
      </c>
      <c r="P262">
        <v>5.7750000000000001E-5</v>
      </c>
    </row>
    <row r="263" spans="1:16" x14ac:dyDescent="0.35">
      <c r="A263">
        <v>2222</v>
      </c>
      <c r="B263">
        <v>217</v>
      </c>
      <c r="C263" t="s">
        <v>491</v>
      </c>
      <c r="D263" t="s">
        <v>2628</v>
      </c>
      <c r="E263" t="s">
        <v>2487</v>
      </c>
      <c r="F263" t="s">
        <v>15</v>
      </c>
      <c r="G263" t="s">
        <v>11</v>
      </c>
      <c r="H263" t="s">
        <v>12</v>
      </c>
      <c r="I263">
        <v>50</v>
      </c>
      <c r="J263">
        <v>50</v>
      </c>
      <c r="K263">
        <v>0.36054999999999998</v>
      </c>
      <c r="L263">
        <v>17.674164600000001</v>
      </c>
      <c r="M263">
        <f t="shared" si="91"/>
        <v>18.0275</v>
      </c>
      <c r="N263">
        <f t="shared" si="92"/>
        <v>-0.35333539999999886</v>
      </c>
      <c r="O263" s="12">
        <f t="shared" si="93"/>
        <v>-1.9599800305089385E-2</v>
      </c>
      <c r="P263">
        <v>2.6511239999999998E-2</v>
      </c>
    </row>
    <row r="264" spans="1:16" x14ac:dyDescent="0.35">
      <c r="A264">
        <v>2227</v>
      </c>
      <c r="B264">
        <v>245</v>
      </c>
      <c r="C264" t="s">
        <v>8</v>
      </c>
      <c r="D264" t="s">
        <v>2633</v>
      </c>
      <c r="E264" t="s">
        <v>2492</v>
      </c>
      <c r="F264" t="s">
        <v>10</v>
      </c>
      <c r="G264" t="s">
        <v>11</v>
      </c>
      <c r="H264" t="s">
        <v>12</v>
      </c>
      <c r="I264">
        <v>0.5</v>
      </c>
      <c r="J264">
        <v>0.5</v>
      </c>
      <c r="K264">
        <v>44000</v>
      </c>
      <c r="L264">
        <v>21999.999510000001</v>
      </c>
      <c r="M264">
        <f t="shared" si="91"/>
        <v>22000</v>
      </c>
      <c r="N264">
        <f t="shared" si="92"/>
        <v>-4.8999999853549525E-4</v>
      </c>
      <c r="O264" s="12">
        <f t="shared" si="93"/>
        <v>-2.2272727206158875E-8</v>
      </c>
      <c r="P264">
        <v>0</v>
      </c>
    </row>
    <row r="265" spans="1:16" x14ac:dyDescent="0.35">
      <c r="A265">
        <v>2233</v>
      </c>
      <c r="B265">
        <v>245</v>
      </c>
      <c r="C265" t="s">
        <v>8</v>
      </c>
      <c r="D265" t="s">
        <v>2633</v>
      </c>
      <c r="E265" t="s">
        <v>2498</v>
      </c>
      <c r="F265" t="s">
        <v>10</v>
      </c>
      <c r="G265" t="s">
        <v>11</v>
      </c>
      <c r="H265" t="s">
        <v>12</v>
      </c>
      <c r="I265">
        <v>0.5</v>
      </c>
      <c r="J265">
        <v>0.5</v>
      </c>
      <c r="K265">
        <v>43000</v>
      </c>
      <c r="L265">
        <v>21499.999390000001</v>
      </c>
      <c r="M265">
        <f t="shared" si="91"/>
        <v>21500</v>
      </c>
      <c r="N265">
        <f t="shared" si="92"/>
        <v>-6.0999999914201908E-4</v>
      </c>
      <c r="O265" s="12">
        <f t="shared" si="93"/>
        <v>-2.8372092983349725E-8</v>
      </c>
      <c r="P265">
        <v>0</v>
      </c>
    </row>
    <row r="266" spans="1:16" x14ac:dyDescent="0.35">
      <c r="A266">
        <v>2238</v>
      </c>
      <c r="B266">
        <v>146</v>
      </c>
      <c r="C266" t="s">
        <v>1016</v>
      </c>
      <c r="D266" t="s">
        <v>2629</v>
      </c>
      <c r="E266" t="s">
        <v>2503</v>
      </c>
      <c r="F266" t="s">
        <v>20</v>
      </c>
      <c r="G266" t="s">
        <v>11</v>
      </c>
      <c r="H266" t="s">
        <v>12</v>
      </c>
      <c r="I266">
        <v>1</v>
      </c>
      <c r="J266">
        <v>1</v>
      </c>
      <c r="K266">
        <v>1424</v>
      </c>
      <c r="L266">
        <v>1408.871122</v>
      </c>
      <c r="M266">
        <f t="shared" si="91"/>
        <v>1424</v>
      </c>
      <c r="N266">
        <f t="shared" si="92"/>
        <v>-15.128877999999986</v>
      </c>
      <c r="O266" s="12">
        <f t="shared" si="93"/>
        <v>-1.0624212078651676E-2</v>
      </c>
      <c r="P266">
        <v>0</v>
      </c>
    </row>
    <row r="267" spans="1:16" x14ac:dyDescent="0.35">
      <c r="A267">
        <v>2243</v>
      </c>
      <c r="B267">
        <v>78</v>
      </c>
      <c r="C267" t="s">
        <v>804</v>
      </c>
      <c r="D267" t="s">
        <v>2629</v>
      </c>
      <c r="E267" t="s">
        <v>2508</v>
      </c>
      <c r="F267" t="s">
        <v>59</v>
      </c>
      <c r="G267" t="s">
        <v>11</v>
      </c>
      <c r="H267" t="s">
        <v>12</v>
      </c>
      <c r="I267">
        <v>25000</v>
      </c>
      <c r="J267">
        <v>25000</v>
      </c>
      <c r="K267">
        <v>3.95E-2</v>
      </c>
      <c r="L267">
        <v>970.55557499999998</v>
      </c>
      <c r="M267">
        <f t="shared" si="91"/>
        <v>987.5</v>
      </c>
      <c r="N267">
        <f t="shared" si="92"/>
        <v>-16.944425000000024</v>
      </c>
      <c r="O267" s="12">
        <f t="shared" si="93"/>
        <v>-1.7158911392405087E-2</v>
      </c>
      <c r="P267">
        <v>1.45583336</v>
      </c>
    </row>
    <row r="268" spans="1:16" x14ac:dyDescent="0.35">
      <c r="A268">
        <v>2244</v>
      </c>
      <c r="B268">
        <v>78</v>
      </c>
      <c r="C268" t="s">
        <v>804</v>
      </c>
      <c r="D268" t="s">
        <v>2629</v>
      </c>
      <c r="E268" t="s">
        <v>2509</v>
      </c>
      <c r="F268" t="s">
        <v>10</v>
      </c>
      <c r="G268" t="s">
        <v>11</v>
      </c>
      <c r="H268" t="s">
        <v>12</v>
      </c>
      <c r="I268">
        <v>5.5E-2</v>
      </c>
      <c r="J268">
        <v>5.5E-2</v>
      </c>
      <c r="K268">
        <v>43000</v>
      </c>
      <c r="L268">
        <v>2310.8410920000001</v>
      </c>
      <c r="M268">
        <f t="shared" si="91"/>
        <v>2365</v>
      </c>
      <c r="N268">
        <f t="shared" si="92"/>
        <v>-54.158907999999883</v>
      </c>
      <c r="O268" s="12">
        <f t="shared" si="93"/>
        <v>-2.2900172515856188E-2</v>
      </c>
      <c r="P268">
        <v>3.46626162</v>
      </c>
    </row>
    <row r="269" spans="1:16" x14ac:dyDescent="0.35">
      <c r="A269">
        <v>2247</v>
      </c>
      <c r="B269">
        <v>146</v>
      </c>
      <c r="C269" t="s">
        <v>1016</v>
      </c>
      <c r="D269" t="s">
        <v>2629</v>
      </c>
      <c r="E269" t="s">
        <v>2512</v>
      </c>
      <c r="F269" t="s">
        <v>20</v>
      </c>
      <c r="G269" t="s">
        <v>11</v>
      </c>
      <c r="H269" t="s">
        <v>12</v>
      </c>
      <c r="I269">
        <v>1</v>
      </c>
      <c r="J269">
        <v>1</v>
      </c>
      <c r="K269">
        <v>1400</v>
      </c>
      <c r="L269">
        <v>1381.7738509999999</v>
      </c>
      <c r="M269">
        <f t="shared" si="91"/>
        <v>1400</v>
      </c>
      <c r="N269">
        <f t="shared" si="92"/>
        <v>-18.226149000000078</v>
      </c>
      <c r="O269" s="12">
        <f t="shared" si="93"/>
        <v>-1.3018677857142913E-2</v>
      </c>
      <c r="P269">
        <v>2.0726607700000002</v>
      </c>
    </row>
    <row r="270" spans="1:16" hidden="1" x14ac:dyDescent="0.35">
      <c r="A270">
        <v>2248</v>
      </c>
      <c r="B270">
        <v>245</v>
      </c>
      <c r="C270" t="s">
        <v>8</v>
      </c>
      <c r="D270" t="s">
        <v>2633</v>
      </c>
      <c r="E270" t="s">
        <v>2513</v>
      </c>
      <c r="F270" t="s">
        <v>10</v>
      </c>
      <c r="G270" t="s">
        <v>11</v>
      </c>
      <c r="H270" t="s">
        <v>12</v>
      </c>
      <c r="I270">
        <v>0.5</v>
      </c>
      <c r="J270">
        <v>0.5</v>
      </c>
      <c r="K270">
        <v>35000</v>
      </c>
      <c r="L270">
        <v>20565.540379999999</v>
      </c>
      <c r="M270">
        <v>17500</v>
      </c>
      <c r="N270">
        <v>3065.5403799999985</v>
      </c>
      <c r="O270" s="5">
        <v>0.17517373599999991</v>
      </c>
      <c r="P270">
        <v>0</v>
      </c>
    </row>
    <row r="271" spans="1:16" x14ac:dyDescent="0.35">
      <c r="A271">
        <v>2253</v>
      </c>
      <c r="B271">
        <v>146</v>
      </c>
      <c r="C271" t="s">
        <v>1016</v>
      </c>
      <c r="D271" t="s">
        <v>2629</v>
      </c>
      <c r="E271" t="s">
        <v>2518</v>
      </c>
      <c r="F271" t="s">
        <v>20</v>
      </c>
      <c r="G271" t="s">
        <v>11</v>
      </c>
      <c r="H271" t="s">
        <v>12</v>
      </c>
      <c r="I271">
        <v>0.78</v>
      </c>
      <c r="J271">
        <v>0.78</v>
      </c>
      <c r="K271">
        <v>1280</v>
      </c>
      <c r="L271">
        <v>980.049667</v>
      </c>
      <c r="M271">
        <f t="shared" ref="M271:M273" si="94">I271*K271</f>
        <v>998.40000000000009</v>
      </c>
      <c r="N271">
        <f t="shared" ref="N271:N273" si="95">L271-M271</f>
        <v>-18.350333000000091</v>
      </c>
      <c r="O271" s="12">
        <f t="shared" ref="O271:O273" si="96">IFERROR(N271/M271, 0)</f>
        <v>-1.8379740584935987E-2</v>
      </c>
      <c r="P271">
        <v>1.4700745</v>
      </c>
    </row>
    <row r="272" spans="1:16" x14ac:dyDescent="0.35">
      <c r="A272">
        <v>2255</v>
      </c>
      <c r="B272">
        <v>245</v>
      </c>
      <c r="C272" t="s">
        <v>8</v>
      </c>
      <c r="D272" t="s">
        <v>2633</v>
      </c>
      <c r="E272" t="s">
        <v>2520</v>
      </c>
      <c r="F272" t="s">
        <v>10</v>
      </c>
      <c r="G272" t="s">
        <v>11</v>
      </c>
      <c r="H272" t="s">
        <v>12</v>
      </c>
      <c r="I272">
        <v>0.5</v>
      </c>
      <c r="J272">
        <v>0.5</v>
      </c>
      <c r="K272">
        <v>38700</v>
      </c>
      <c r="L272">
        <v>19349.999380000001</v>
      </c>
      <c r="M272">
        <f t="shared" si="94"/>
        <v>19350</v>
      </c>
      <c r="N272">
        <f t="shared" si="95"/>
        <v>-6.1999999888939783E-4</v>
      </c>
      <c r="O272" s="12">
        <f t="shared" si="96"/>
        <v>-3.2041343611855185E-8</v>
      </c>
      <c r="P272">
        <v>0</v>
      </c>
    </row>
    <row r="273" spans="1:16" x14ac:dyDescent="0.35">
      <c r="A273">
        <v>2256</v>
      </c>
      <c r="B273">
        <v>78</v>
      </c>
      <c r="C273" t="s">
        <v>804</v>
      </c>
      <c r="D273" t="s">
        <v>2629</v>
      </c>
      <c r="E273" t="s">
        <v>2521</v>
      </c>
      <c r="F273" t="s">
        <v>59</v>
      </c>
      <c r="G273" t="s">
        <v>11</v>
      </c>
      <c r="H273" t="s">
        <v>12</v>
      </c>
      <c r="I273">
        <v>40000</v>
      </c>
      <c r="J273">
        <v>40000</v>
      </c>
      <c r="K273">
        <v>3.3610000000000001E-2</v>
      </c>
      <c r="L273">
        <v>1316.6498799999999</v>
      </c>
      <c r="M273">
        <f t="shared" si="94"/>
        <v>1344.4</v>
      </c>
      <c r="N273">
        <f t="shared" si="95"/>
        <v>-27.750120000000152</v>
      </c>
      <c r="O273" s="12">
        <f t="shared" si="96"/>
        <v>-2.0641267479916802E-2</v>
      </c>
      <c r="P273">
        <v>1.9749748199999999</v>
      </c>
    </row>
    <row r="274" spans="1:16" hidden="1" x14ac:dyDescent="0.35">
      <c r="A274">
        <v>2258</v>
      </c>
      <c r="B274">
        <v>245</v>
      </c>
      <c r="C274" t="s">
        <v>8</v>
      </c>
      <c r="D274" t="s">
        <v>2633</v>
      </c>
      <c r="E274" t="s">
        <v>2523</v>
      </c>
      <c r="F274" t="s">
        <v>10</v>
      </c>
      <c r="G274" t="s">
        <v>11</v>
      </c>
      <c r="H274" t="s">
        <v>12</v>
      </c>
      <c r="I274">
        <v>0.5</v>
      </c>
      <c r="J274">
        <v>0.5</v>
      </c>
      <c r="K274">
        <v>35600</v>
      </c>
      <c r="L274">
        <v>18270.42006</v>
      </c>
      <c r="M274">
        <v>17800</v>
      </c>
      <c r="N274">
        <v>470.42006000000038</v>
      </c>
      <c r="O274" s="1">
        <v>2.6428093258426988E-2</v>
      </c>
      <c r="P274">
        <v>0</v>
      </c>
    </row>
    <row r="275" spans="1:16" x14ac:dyDescent="0.35">
      <c r="A275">
        <v>2261</v>
      </c>
      <c r="B275">
        <v>146</v>
      </c>
      <c r="C275" t="s">
        <v>1016</v>
      </c>
      <c r="D275" t="s">
        <v>2629</v>
      </c>
      <c r="E275" t="s">
        <v>2526</v>
      </c>
      <c r="F275" t="s">
        <v>20</v>
      </c>
      <c r="G275" t="s">
        <v>11</v>
      </c>
      <c r="H275" t="s">
        <v>12</v>
      </c>
      <c r="I275">
        <v>0.82</v>
      </c>
      <c r="J275">
        <v>0.82</v>
      </c>
      <c r="K275">
        <v>1350</v>
      </c>
      <c r="L275">
        <v>1087.6974620000001</v>
      </c>
      <c r="M275">
        <f t="shared" ref="M275:M282" si="97">I275*K275</f>
        <v>1107</v>
      </c>
      <c r="N275">
        <f t="shared" ref="N275:N282" si="98">L275-M275</f>
        <v>-19.302537999999913</v>
      </c>
      <c r="O275" s="12">
        <f t="shared" ref="O275:O282" si="99">IFERROR(N275/M275, 0)</f>
        <v>-1.7436800361336869E-2</v>
      </c>
      <c r="P275">
        <v>1.6315461899999999</v>
      </c>
    </row>
    <row r="276" spans="1:16" x14ac:dyDescent="0.35">
      <c r="A276">
        <v>2266</v>
      </c>
      <c r="B276">
        <v>76</v>
      </c>
      <c r="C276" t="s">
        <v>1524</v>
      </c>
      <c r="D276" t="s">
        <v>2632</v>
      </c>
      <c r="E276" t="s">
        <v>2531</v>
      </c>
      <c r="F276" t="s">
        <v>44</v>
      </c>
      <c r="G276" t="s">
        <v>11</v>
      </c>
      <c r="H276" t="s">
        <v>12</v>
      </c>
      <c r="I276">
        <v>12000</v>
      </c>
      <c r="J276">
        <v>12000</v>
      </c>
      <c r="K276">
        <v>3.8949999999999999E-2</v>
      </c>
      <c r="L276">
        <v>458.77658400000001</v>
      </c>
      <c r="M276">
        <f t="shared" si="97"/>
        <v>467.4</v>
      </c>
      <c r="N276">
        <f t="shared" si="98"/>
        <v>-8.6234159999999633</v>
      </c>
      <c r="O276" s="12">
        <f t="shared" si="99"/>
        <v>-1.8449756097560898E-2</v>
      </c>
      <c r="P276">
        <v>0.68816487000000004</v>
      </c>
    </row>
    <row r="277" spans="1:16" x14ac:dyDescent="0.35">
      <c r="A277">
        <v>2267</v>
      </c>
      <c r="B277">
        <v>76</v>
      </c>
      <c r="C277" t="s">
        <v>1524</v>
      </c>
      <c r="D277" t="s">
        <v>2632</v>
      </c>
      <c r="E277" t="s">
        <v>2532</v>
      </c>
      <c r="F277" t="s">
        <v>15</v>
      </c>
      <c r="G277" t="s">
        <v>11</v>
      </c>
      <c r="H277" t="s">
        <v>12</v>
      </c>
      <c r="I277">
        <v>8480</v>
      </c>
      <c r="J277">
        <v>8480</v>
      </c>
      <c r="K277">
        <v>0.27355000000000002</v>
      </c>
      <c r="L277">
        <v>2278.6853500000002</v>
      </c>
      <c r="M277">
        <f t="shared" si="97"/>
        <v>2319.7040000000002</v>
      </c>
      <c r="N277">
        <f t="shared" si="98"/>
        <v>-41.01864999999998</v>
      </c>
      <c r="O277" s="12">
        <f t="shared" si="99"/>
        <v>-1.7682708655931953E-2</v>
      </c>
      <c r="P277">
        <v>3.4180280199999999</v>
      </c>
    </row>
    <row r="278" spans="1:16" x14ac:dyDescent="0.35">
      <c r="A278">
        <v>2268</v>
      </c>
      <c r="B278">
        <v>217</v>
      </c>
      <c r="C278" t="s">
        <v>491</v>
      </c>
      <c r="D278" t="s">
        <v>2628</v>
      </c>
      <c r="E278" t="s">
        <v>2533</v>
      </c>
      <c r="F278" t="s">
        <v>10</v>
      </c>
      <c r="G278" t="s">
        <v>11</v>
      </c>
      <c r="H278" t="s">
        <v>12</v>
      </c>
      <c r="I278">
        <v>5.2019999999999996E-4</v>
      </c>
      <c r="J278">
        <v>5.2019999999999996E-4</v>
      </c>
      <c r="K278">
        <v>43700</v>
      </c>
      <c r="L278">
        <v>22.306959259999999</v>
      </c>
      <c r="M278">
        <f t="shared" si="97"/>
        <v>22.73274</v>
      </c>
      <c r="N278">
        <f t="shared" si="98"/>
        <v>-0.42578074000000043</v>
      </c>
      <c r="O278" s="12">
        <f t="shared" si="99"/>
        <v>-1.8729846908027824E-2</v>
      </c>
      <c r="P278">
        <v>3.3460429999999999E-2</v>
      </c>
    </row>
    <row r="279" spans="1:16" x14ac:dyDescent="0.35">
      <c r="A279">
        <v>2269</v>
      </c>
      <c r="B279">
        <v>94</v>
      </c>
      <c r="C279" t="s">
        <v>827</v>
      </c>
      <c r="D279" t="s">
        <v>2628</v>
      </c>
      <c r="E279" t="s">
        <v>2534</v>
      </c>
      <c r="F279" t="s">
        <v>746</v>
      </c>
      <c r="G279" t="s">
        <v>11</v>
      </c>
      <c r="H279" t="s">
        <v>12</v>
      </c>
      <c r="I279">
        <v>1200</v>
      </c>
      <c r="J279">
        <v>1200</v>
      </c>
      <c r="K279">
        <v>0.2833</v>
      </c>
      <c r="L279">
        <v>334.41917940000002</v>
      </c>
      <c r="M279">
        <f t="shared" si="97"/>
        <v>339.96</v>
      </c>
      <c r="N279">
        <f t="shared" si="98"/>
        <v>-5.5408205999999609</v>
      </c>
      <c r="O279" s="12">
        <f t="shared" si="99"/>
        <v>-1.6298448641016476E-2</v>
      </c>
      <c r="P279">
        <v>0.50162876000000001</v>
      </c>
    </row>
    <row r="280" spans="1:16" x14ac:dyDescent="0.35">
      <c r="A280">
        <v>2283</v>
      </c>
      <c r="B280">
        <v>76</v>
      </c>
      <c r="C280" t="s">
        <v>1524</v>
      </c>
      <c r="D280" t="s">
        <v>2632</v>
      </c>
      <c r="E280" t="s">
        <v>2548</v>
      </c>
      <c r="F280" t="s">
        <v>493</v>
      </c>
      <c r="G280" t="s">
        <v>11</v>
      </c>
      <c r="H280" t="s">
        <v>12</v>
      </c>
      <c r="I280">
        <v>27189.984254390001</v>
      </c>
      <c r="J280">
        <v>27189.984254390001</v>
      </c>
      <c r="K280">
        <v>7.0000000000000001E-3</v>
      </c>
      <c r="L280">
        <v>187.18835899999999</v>
      </c>
      <c r="M280">
        <f t="shared" si="97"/>
        <v>190.32988978073001</v>
      </c>
      <c r="N280">
        <f t="shared" si="98"/>
        <v>-3.1415307807300223</v>
      </c>
      <c r="O280" s="12">
        <f t="shared" si="99"/>
        <v>-1.6505714285597654E-2</v>
      </c>
      <c r="P280">
        <v>0.28078252999999997</v>
      </c>
    </row>
    <row r="281" spans="1:16" x14ac:dyDescent="0.35">
      <c r="A281">
        <v>2286</v>
      </c>
      <c r="B281">
        <v>245</v>
      </c>
      <c r="C281" t="s">
        <v>8</v>
      </c>
      <c r="D281" t="s">
        <v>2633</v>
      </c>
      <c r="E281" t="s">
        <v>2551</v>
      </c>
      <c r="F281" t="s">
        <v>10</v>
      </c>
      <c r="G281" t="s">
        <v>11</v>
      </c>
      <c r="H281" t="s">
        <v>12</v>
      </c>
      <c r="I281">
        <v>0.5</v>
      </c>
      <c r="J281">
        <v>0.5</v>
      </c>
      <c r="K281">
        <v>43100</v>
      </c>
      <c r="L281">
        <v>21549.99986</v>
      </c>
      <c r="M281">
        <f t="shared" si="97"/>
        <v>21550</v>
      </c>
      <c r="N281">
        <f t="shared" si="98"/>
        <v>-1.4000000010128133E-4</v>
      </c>
      <c r="O281" s="12">
        <f t="shared" si="99"/>
        <v>-6.4965197262775562E-9</v>
      </c>
      <c r="P281">
        <v>0</v>
      </c>
    </row>
    <row r="282" spans="1:16" x14ac:dyDescent="0.35">
      <c r="A282">
        <v>2292</v>
      </c>
      <c r="B282">
        <v>76</v>
      </c>
      <c r="C282" t="s">
        <v>1524</v>
      </c>
      <c r="D282" t="s">
        <v>2632</v>
      </c>
      <c r="E282" t="s">
        <v>2557</v>
      </c>
      <c r="F282" t="s">
        <v>493</v>
      </c>
      <c r="G282" t="s">
        <v>11</v>
      </c>
      <c r="H282" t="s">
        <v>12</v>
      </c>
      <c r="I282">
        <v>26500</v>
      </c>
      <c r="J282">
        <v>26500</v>
      </c>
      <c r="K282">
        <v>6.7600000000000004E-3</v>
      </c>
      <c r="L282">
        <v>176.23715999999999</v>
      </c>
      <c r="M282">
        <f t="shared" si="97"/>
        <v>179.14000000000001</v>
      </c>
      <c r="N282">
        <f t="shared" si="98"/>
        <v>-2.9028400000000261</v>
      </c>
      <c r="O282" s="12">
        <f t="shared" si="99"/>
        <v>-1.6204309478620216E-2</v>
      </c>
      <c r="P282">
        <v>0.26435574000000001</v>
      </c>
    </row>
    <row r="283" spans="1:16" hidden="1" x14ac:dyDescent="0.35">
      <c r="A283">
        <v>2295</v>
      </c>
      <c r="B283">
        <v>245</v>
      </c>
      <c r="C283" t="s">
        <v>8</v>
      </c>
      <c r="D283" t="s">
        <v>2633</v>
      </c>
      <c r="E283" t="s">
        <v>2560</v>
      </c>
      <c r="F283" t="s">
        <v>10</v>
      </c>
      <c r="G283" t="s">
        <v>11</v>
      </c>
      <c r="H283" t="s">
        <v>12</v>
      </c>
      <c r="I283">
        <v>0.5</v>
      </c>
      <c r="J283">
        <v>0.5</v>
      </c>
      <c r="K283">
        <v>41560</v>
      </c>
      <c r="L283">
        <v>20780.0131</v>
      </c>
      <c r="M283">
        <v>20780</v>
      </c>
      <c r="N283">
        <v>1.3100000000122236E-2</v>
      </c>
      <c r="O283" s="1">
        <v>6.3041385948615193E-7</v>
      </c>
      <c r="P283">
        <v>0</v>
      </c>
    </row>
    <row r="284" spans="1:16" x14ac:dyDescent="0.35">
      <c r="A284">
        <v>2305</v>
      </c>
      <c r="B284">
        <v>65</v>
      </c>
      <c r="C284" t="s">
        <v>2571</v>
      </c>
      <c r="D284" t="s">
        <v>2633</v>
      </c>
      <c r="E284" t="s">
        <v>2572</v>
      </c>
      <c r="F284" t="s">
        <v>15</v>
      </c>
      <c r="G284" t="s">
        <v>11</v>
      </c>
      <c r="H284" t="s">
        <v>12</v>
      </c>
      <c r="I284">
        <v>1045</v>
      </c>
      <c r="J284">
        <v>1045</v>
      </c>
      <c r="K284">
        <v>0.23200000000000001</v>
      </c>
      <c r="L284">
        <v>238.77345030000001</v>
      </c>
      <c r="M284">
        <f t="shared" ref="M284:M291" si="100">I284*K284</f>
        <v>242.44000000000003</v>
      </c>
      <c r="N284">
        <f t="shared" ref="N284:N291" si="101">L284-M284</f>
        <v>-3.6665497000000187</v>
      </c>
      <c r="O284" s="12">
        <f t="shared" ref="O284:O291" si="102">IFERROR(N284/M284, 0)</f>
        <v>-1.5123534482758697E-2</v>
      </c>
      <c r="P284">
        <v>0.35816017</v>
      </c>
    </row>
    <row r="285" spans="1:16" x14ac:dyDescent="0.35">
      <c r="A285">
        <v>2311</v>
      </c>
      <c r="B285">
        <v>133</v>
      </c>
      <c r="C285" t="s">
        <v>183</v>
      </c>
      <c r="D285" t="s">
        <v>2629</v>
      </c>
      <c r="E285" t="s">
        <v>2578</v>
      </c>
      <c r="F285" t="s">
        <v>2242</v>
      </c>
      <c r="G285" t="s">
        <v>11</v>
      </c>
      <c r="H285" t="s">
        <v>12</v>
      </c>
      <c r="I285">
        <v>12257</v>
      </c>
      <c r="J285">
        <v>12257</v>
      </c>
      <c r="K285">
        <v>0.27900000000000003</v>
      </c>
      <c r="L285">
        <v>3368.0890180000001</v>
      </c>
      <c r="M285">
        <f t="shared" si="100"/>
        <v>3419.7030000000004</v>
      </c>
      <c r="N285">
        <f t="shared" si="101"/>
        <v>-51.613982000000306</v>
      </c>
      <c r="O285" s="12">
        <f t="shared" si="102"/>
        <v>-1.5093118320509207E-2</v>
      </c>
      <c r="P285">
        <v>5.0521335000000001</v>
      </c>
    </row>
    <row r="286" spans="1:16" x14ac:dyDescent="0.35">
      <c r="A286">
        <v>2315</v>
      </c>
      <c r="B286">
        <v>160</v>
      </c>
      <c r="C286" t="s">
        <v>2470</v>
      </c>
      <c r="D286" t="s">
        <v>2629</v>
      </c>
      <c r="E286" t="s">
        <v>2582</v>
      </c>
      <c r="F286" t="s">
        <v>2583</v>
      </c>
      <c r="G286" t="s">
        <v>11</v>
      </c>
      <c r="H286" t="s">
        <v>12</v>
      </c>
      <c r="I286">
        <v>7.5</v>
      </c>
      <c r="J286">
        <v>7.5</v>
      </c>
      <c r="K286">
        <v>74.5</v>
      </c>
      <c r="L286">
        <v>550.31476499999997</v>
      </c>
      <c r="M286">
        <f t="shared" si="100"/>
        <v>558.75</v>
      </c>
      <c r="N286">
        <f t="shared" si="101"/>
        <v>-8.4352350000000342</v>
      </c>
      <c r="O286" s="12">
        <f t="shared" si="102"/>
        <v>-1.5096617449664491E-2</v>
      </c>
      <c r="P286">
        <v>0.82547212999999997</v>
      </c>
    </row>
    <row r="287" spans="1:16" x14ac:dyDescent="0.35">
      <c r="A287">
        <v>2316</v>
      </c>
      <c r="B287">
        <v>160</v>
      </c>
      <c r="C287" t="s">
        <v>2470</v>
      </c>
      <c r="D287" t="s">
        <v>2629</v>
      </c>
      <c r="E287" t="s">
        <v>2584</v>
      </c>
      <c r="F287" t="s">
        <v>2242</v>
      </c>
      <c r="G287" t="s">
        <v>11</v>
      </c>
      <c r="H287" t="s">
        <v>12</v>
      </c>
      <c r="I287">
        <v>500</v>
      </c>
      <c r="J287">
        <v>500</v>
      </c>
      <c r="K287">
        <v>0.28999999999999998</v>
      </c>
      <c r="L287">
        <v>142.81179</v>
      </c>
      <c r="M287">
        <f t="shared" si="100"/>
        <v>145</v>
      </c>
      <c r="N287">
        <f t="shared" si="101"/>
        <v>-2.188209999999998</v>
      </c>
      <c r="O287" s="12">
        <f t="shared" si="102"/>
        <v>-1.5091103448275849E-2</v>
      </c>
      <c r="P287">
        <v>0.21421767</v>
      </c>
    </row>
    <row r="288" spans="1:16" x14ac:dyDescent="0.35">
      <c r="A288">
        <v>2324</v>
      </c>
      <c r="B288">
        <v>245</v>
      </c>
      <c r="C288" t="s">
        <v>8</v>
      </c>
      <c r="D288" t="s">
        <v>2633</v>
      </c>
      <c r="E288" t="s">
        <v>2592</v>
      </c>
      <c r="F288" t="s">
        <v>10</v>
      </c>
      <c r="G288" t="s">
        <v>11</v>
      </c>
      <c r="H288" t="s">
        <v>12</v>
      </c>
      <c r="I288">
        <v>0.5</v>
      </c>
      <c r="J288">
        <v>0.5</v>
      </c>
      <c r="K288">
        <v>37500</v>
      </c>
      <c r="L288">
        <v>18749.99943</v>
      </c>
      <c r="M288">
        <f t="shared" si="100"/>
        <v>18750</v>
      </c>
      <c r="N288">
        <f t="shared" si="101"/>
        <v>-5.7000000015250407E-4</v>
      </c>
      <c r="O288" s="12">
        <f t="shared" si="102"/>
        <v>-3.0400000008133549E-8</v>
      </c>
      <c r="P288">
        <v>0</v>
      </c>
    </row>
    <row r="289" spans="1:16" x14ac:dyDescent="0.35">
      <c r="A289">
        <v>2329</v>
      </c>
      <c r="B289">
        <v>4</v>
      </c>
      <c r="C289" t="s">
        <v>589</v>
      </c>
      <c r="D289" t="s">
        <v>2630</v>
      </c>
      <c r="E289" t="s">
        <v>2597</v>
      </c>
      <c r="F289" t="s">
        <v>59</v>
      </c>
      <c r="G289" t="s">
        <v>11</v>
      </c>
      <c r="H289" t="s">
        <v>12</v>
      </c>
      <c r="I289">
        <v>2500</v>
      </c>
      <c r="J289">
        <v>2500</v>
      </c>
      <c r="K289">
        <v>3.2030000000000003E-2</v>
      </c>
      <c r="L289">
        <v>79.220924999999994</v>
      </c>
      <c r="M289">
        <f t="shared" si="100"/>
        <v>80.075000000000003</v>
      </c>
      <c r="N289">
        <f t="shared" si="101"/>
        <v>-0.8540750000000088</v>
      </c>
      <c r="O289" s="12">
        <f t="shared" si="102"/>
        <v>-1.0665938182953591E-2</v>
      </c>
      <c r="P289">
        <v>0.11883138</v>
      </c>
    </row>
    <row r="290" spans="1:16" x14ac:dyDescent="0.35">
      <c r="A290">
        <v>2332</v>
      </c>
      <c r="B290">
        <v>245</v>
      </c>
      <c r="C290" t="s">
        <v>8</v>
      </c>
      <c r="D290" t="s">
        <v>2633</v>
      </c>
      <c r="E290" t="s">
        <v>2600</v>
      </c>
      <c r="F290" t="s">
        <v>10</v>
      </c>
      <c r="G290" t="s">
        <v>11</v>
      </c>
      <c r="H290" t="s">
        <v>12</v>
      </c>
      <c r="I290">
        <v>0.5</v>
      </c>
      <c r="J290">
        <v>0.5</v>
      </c>
      <c r="K290">
        <v>37500</v>
      </c>
      <c r="L290">
        <v>18749.99943</v>
      </c>
      <c r="M290">
        <f t="shared" si="100"/>
        <v>18750</v>
      </c>
      <c r="N290">
        <f t="shared" si="101"/>
        <v>-5.7000000015250407E-4</v>
      </c>
      <c r="O290" s="12">
        <f t="shared" si="102"/>
        <v>-3.0400000008133549E-8</v>
      </c>
      <c r="P290">
        <v>0</v>
      </c>
    </row>
    <row r="291" spans="1:16" x14ac:dyDescent="0.35">
      <c r="A291">
        <v>2333</v>
      </c>
      <c r="B291">
        <v>245</v>
      </c>
      <c r="C291" t="s">
        <v>8</v>
      </c>
      <c r="D291" t="s">
        <v>2633</v>
      </c>
      <c r="E291" t="s">
        <v>2601</v>
      </c>
      <c r="F291" t="s">
        <v>10</v>
      </c>
      <c r="G291" t="s">
        <v>11</v>
      </c>
      <c r="H291" t="s">
        <v>12</v>
      </c>
      <c r="I291">
        <v>0.5</v>
      </c>
      <c r="J291">
        <v>0.5</v>
      </c>
      <c r="K291">
        <v>36800</v>
      </c>
      <c r="L291">
        <v>18399.999930000002</v>
      </c>
      <c r="M291">
        <f t="shared" si="100"/>
        <v>18400</v>
      </c>
      <c r="N291">
        <f t="shared" si="101"/>
        <v>-6.9999998231651261E-5</v>
      </c>
      <c r="O291" s="12">
        <f t="shared" si="102"/>
        <v>-3.8043477299810468E-9</v>
      </c>
      <c r="P291">
        <v>0</v>
      </c>
    </row>
  </sheetData>
  <autoFilter ref="A1:P291" xr:uid="{BEDD8FDB-D977-40A5-AD30-04C346995377}">
    <filterColumn colId="14">
      <customFilters>
        <customFilter operator="lessThanOr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</vt:lpstr>
      <vt:lpstr>pivot</vt:lpstr>
      <vt:lpstr>FSA_Province</vt:lpstr>
      <vt:lpstr>Price Limit Anomaly</vt:lpstr>
      <vt:lpstr>Price Limit anomaly - BTC</vt:lpstr>
      <vt:lpstr>Subtotal higher for buyers</vt:lpstr>
      <vt:lpstr>Subtotal lower for sellers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Jung</cp:lastModifiedBy>
  <dcterms:created xsi:type="dcterms:W3CDTF">2021-02-28T08:52:30Z</dcterms:created>
  <dcterms:modified xsi:type="dcterms:W3CDTF">2021-03-08T21:41:47Z</dcterms:modified>
</cp:coreProperties>
</file>