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m\Documents\GitHub\heuristica\2-local-search\local-search-results\"/>
    </mc:Choice>
  </mc:AlternateContent>
  <xr:revisionPtr revIDLastSave="0" documentId="13_ncr:1_{B8B1271D-67B8-43E0-A89C-67E7581BCE4E}" xr6:coauthVersionLast="47" xr6:coauthVersionMax="47" xr10:uidLastSave="{00000000-0000-0000-0000-000000000000}"/>
  <bookViews>
    <workbookView xWindow="-108" yWindow="-108" windowWidth="23256" windowHeight="12456" firstSheet="9" activeTab="11" xr2:uid="{37876010-8070-433B-9F19-0597ABC9D019}"/>
  </bookViews>
  <sheets>
    <sheet name="cons" sheetId="13" r:id="rId1"/>
    <sheet name="cons-2-opt" sheetId="1" r:id="rId2"/>
    <sheet name="cons-3-opt" sheetId="2" r:id="rId3"/>
    <sheet name="cons-change-two" sheetId="3" r:id="rId4"/>
    <sheet name="cons-L-reinsertion" sheetId="4" r:id="rId5"/>
    <sheet name="GRASP" sheetId="14" r:id="rId6"/>
    <sheet name="GRASP-2-opt" sheetId="5" r:id="rId7"/>
    <sheet name="GRASP-3-opt" sheetId="6" r:id="rId8"/>
    <sheet name="GRASP-change-two" sheetId="7" r:id="rId9"/>
    <sheet name="GRASP-L-reinsertion" sheetId="8" r:id="rId10"/>
    <sheet name="ACO" sheetId="15" r:id="rId11"/>
    <sheet name="ACO-2-opt" sheetId="9" r:id="rId12"/>
    <sheet name="ACO-3-opt" sheetId="10" r:id="rId13"/>
    <sheet name="ACO-change-two" sheetId="11" r:id="rId14"/>
    <sheet name="ACO-L-reinsertion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2" l="1"/>
  <c r="D21" i="12"/>
  <c r="D21" i="11"/>
  <c r="G21" i="11"/>
  <c r="D21" i="10"/>
  <c r="G21" i="10"/>
  <c r="D21" i="9"/>
  <c r="G21" i="9"/>
  <c r="G20" i="15"/>
  <c r="D20" i="15"/>
  <c r="G19" i="15"/>
  <c r="D19" i="15"/>
  <c r="G18" i="15"/>
  <c r="D18" i="15"/>
  <c r="G17" i="15"/>
  <c r="D17" i="15"/>
  <c r="G16" i="15"/>
  <c r="D16" i="15"/>
  <c r="G15" i="15"/>
  <c r="D15" i="15"/>
  <c r="G14" i="15"/>
  <c r="D14" i="15"/>
  <c r="G13" i="15"/>
  <c r="D13" i="15"/>
  <c r="G12" i="15"/>
  <c r="D12" i="15"/>
  <c r="G11" i="15"/>
  <c r="D11" i="15"/>
  <c r="G10" i="15"/>
  <c r="D10" i="15"/>
  <c r="G9" i="15"/>
  <c r="D9" i="15"/>
  <c r="G8" i="15"/>
  <c r="D8" i="15"/>
  <c r="G7" i="15"/>
  <c r="D7" i="15"/>
  <c r="G6" i="15"/>
  <c r="D6" i="15"/>
  <c r="G5" i="15"/>
  <c r="D5" i="15"/>
  <c r="G4" i="15"/>
  <c r="D4" i="15"/>
  <c r="G3" i="15"/>
  <c r="D3" i="15"/>
  <c r="D21" i="8"/>
  <c r="G21" i="8"/>
  <c r="D21" i="7"/>
  <c r="G21" i="7"/>
  <c r="G21" i="6"/>
  <c r="D21" i="6"/>
  <c r="G20" i="14"/>
  <c r="D20" i="14"/>
  <c r="G19" i="14"/>
  <c r="D19" i="14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G11" i="14"/>
  <c r="D11" i="14"/>
  <c r="G10" i="14"/>
  <c r="D10" i="14"/>
  <c r="G9" i="14"/>
  <c r="D9" i="14"/>
  <c r="G8" i="14"/>
  <c r="D8" i="14"/>
  <c r="G7" i="14"/>
  <c r="D7" i="14"/>
  <c r="G6" i="14"/>
  <c r="D6" i="14"/>
  <c r="G5" i="14"/>
  <c r="D5" i="14"/>
  <c r="G4" i="14"/>
  <c r="D4" i="14"/>
  <c r="G3" i="14"/>
  <c r="D3" i="14"/>
  <c r="G21" i="5"/>
  <c r="G21" i="3"/>
  <c r="D21" i="3"/>
  <c r="D21" i="5"/>
  <c r="G21" i="4"/>
  <c r="D21" i="4"/>
  <c r="D21" i="2"/>
  <c r="G21" i="2"/>
  <c r="G21" i="1"/>
  <c r="E21" i="1"/>
  <c r="G21" i="13"/>
  <c r="F21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3" i="13"/>
  <c r="G21" i="15" l="1"/>
  <c r="D21" i="15"/>
  <c r="G21" i="14"/>
  <c r="D21" i="14"/>
</calcChain>
</file>

<file path=xl/sharedStrings.xml><?xml version="1.0" encoding="utf-8"?>
<sst xmlns="http://schemas.openxmlformats.org/spreadsheetml/2006/main" count="391" uniqueCount="30">
  <si>
    <t>Instances</t>
  </si>
  <si>
    <t>LB_K</t>
  </si>
  <si>
    <t>K</t>
  </si>
  <si>
    <t>GAP_K</t>
  </si>
  <si>
    <t>LB_D</t>
  </si>
  <si>
    <t>D</t>
  </si>
  <si>
    <t>GAP_D</t>
  </si>
  <si>
    <t>Execution time (ms)</t>
  </si>
  <si>
    <t>VRPTW1</t>
  </si>
  <si>
    <t>VRPTW2</t>
  </si>
  <si>
    <t>VRPTW3</t>
  </si>
  <si>
    <t>VRPTW4</t>
  </si>
  <si>
    <t>VRPTW5</t>
  </si>
  <si>
    <t>VRPTW6</t>
  </si>
  <si>
    <t>VRPTW7</t>
  </si>
  <si>
    <t>VRPTW8</t>
  </si>
  <si>
    <t>VRPTW9</t>
  </si>
  <si>
    <t>VRPTW10</t>
  </si>
  <si>
    <t>VRPTW11</t>
  </si>
  <si>
    <t>VRPTW12</t>
  </si>
  <si>
    <t>VRPTW13</t>
  </si>
  <si>
    <t>VRPTW14</t>
  </si>
  <si>
    <t>VRPTW15</t>
  </si>
  <si>
    <t>VRPTW16</t>
  </si>
  <si>
    <t>VRPTW17</t>
  </si>
  <si>
    <t>VRPTW18</t>
  </si>
  <si>
    <t>Constructive with 2-opt</t>
  </si>
  <si>
    <t xml:space="preserve">GAP_K </t>
  </si>
  <si>
    <t xml:space="preserve">GAP_D 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</si>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</sst>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9" fontId="2" fillId="0" borderId="2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NumberFormat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9ABD-038A-436E-98C4-F2D30FC5085F}">
  <dimension ref="A1:H21"/>
  <sheetViews>
    <sheetView workbookViewId="0">
      <selection activeCell="H21" sqref="A2:H21"/>
    </sheetView>
  </sheetViews>
  <sheetFormatPr baseColWidth="10" defaultRowHeight="14.4" x14ac:dyDescent="0.3"/>
  <cols>
    <col min="6" max="6" width="11.5546875" style="15"/>
  </cols>
  <sheetData>
    <row r="1" spans="1:8" ht="15" thickBot="1" x14ac:dyDescent="0.35"/>
    <row r="2" spans="1:8" ht="15" thickBot="1" x14ac:dyDescent="0.35">
      <c r="A2" t="s">
        <v>0</v>
      </c>
      <c r="B2" t="s">
        <v>1</v>
      </c>
      <c r="C2" t="s">
        <v>4</v>
      </c>
      <c r="D2" s="1" t="s">
        <v>2</v>
      </c>
      <c r="E2" s="2" t="s">
        <v>5</v>
      </c>
      <c r="F2" s="16" t="s">
        <v>27</v>
      </c>
      <c r="G2" s="2" t="s">
        <v>28</v>
      </c>
      <c r="H2" s="3" t="s">
        <v>29</v>
      </c>
    </row>
    <row r="3" spans="1:8" x14ac:dyDescent="0.3">
      <c r="A3" t="s">
        <v>8</v>
      </c>
      <c r="B3">
        <v>3</v>
      </c>
      <c r="C3">
        <v>133.286</v>
      </c>
      <c r="D3" s="4">
        <v>3</v>
      </c>
      <c r="E3" s="5">
        <v>257.92211606466299</v>
      </c>
      <c r="F3" s="13">
        <f>ABS(B3-D3)/B3</f>
        <v>0</v>
      </c>
      <c r="G3" s="13">
        <f>ABS(C3-E3)/C3</f>
        <v>0.93510283199032895</v>
      </c>
      <c r="H3" s="6">
        <v>1</v>
      </c>
    </row>
    <row r="4" spans="1:8" x14ac:dyDescent="0.3">
      <c r="A4" t="s">
        <v>9</v>
      </c>
      <c r="B4">
        <v>1</v>
      </c>
      <c r="C4">
        <v>184.18700000000001</v>
      </c>
      <c r="D4" s="7">
        <v>2</v>
      </c>
      <c r="E4" s="8">
        <v>328.89527986271099</v>
      </c>
      <c r="F4" s="13">
        <f t="shared" ref="F4:F20" si="0">ABS(B4-D4)/B4</f>
        <v>1</v>
      </c>
      <c r="G4" s="13">
        <f t="shared" ref="G4:G20" si="1">ABS(C4-E4)/C4</f>
        <v>0.78565957349167403</v>
      </c>
      <c r="H4" s="9">
        <v>3</v>
      </c>
    </row>
    <row r="5" spans="1:8" x14ac:dyDescent="0.3">
      <c r="A5" t="s">
        <v>10</v>
      </c>
      <c r="B5">
        <v>2</v>
      </c>
      <c r="C5">
        <v>399.72199999999998</v>
      </c>
      <c r="D5" s="4">
        <v>8</v>
      </c>
      <c r="E5" s="5">
        <v>634.90720463861703</v>
      </c>
      <c r="F5" s="13">
        <f t="shared" si="0"/>
        <v>3</v>
      </c>
      <c r="G5" s="13">
        <f t="shared" si="1"/>
        <v>0.58837193008795374</v>
      </c>
      <c r="H5" s="6">
        <v>7</v>
      </c>
    </row>
    <row r="6" spans="1:8" x14ac:dyDescent="0.3">
      <c r="A6" t="s">
        <v>11</v>
      </c>
      <c r="B6">
        <v>1</v>
      </c>
      <c r="C6">
        <v>314.46899999999999</v>
      </c>
      <c r="D6" s="7">
        <v>2</v>
      </c>
      <c r="E6" s="8">
        <v>745.99625250935503</v>
      </c>
      <c r="F6" s="13">
        <f t="shared" si="0"/>
        <v>1</v>
      </c>
      <c r="G6" s="13">
        <f t="shared" si="1"/>
        <v>1.3722409919876206</v>
      </c>
      <c r="H6" s="9">
        <v>0</v>
      </c>
    </row>
    <row r="7" spans="1:8" x14ac:dyDescent="0.3">
      <c r="A7" t="s">
        <v>12</v>
      </c>
      <c r="B7">
        <v>3</v>
      </c>
      <c r="C7">
        <v>162.71199999999999</v>
      </c>
      <c r="D7" s="4">
        <v>5</v>
      </c>
      <c r="E7" s="5">
        <v>567.90563505079399</v>
      </c>
      <c r="F7" s="13">
        <f t="shared" si="0"/>
        <v>0.66666666666666663</v>
      </c>
      <c r="G7" s="13">
        <f t="shared" si="1"/>
        <v>2.4902504735409439</v>
      </c>
      <c r="H7" s="6">
        <v>8</v>
      </c>
    </row>
    <row r="8" spans="1:8" x14ac:dyDescent="0.3">
      <c r="A8" t="s">
        <v>13</v>
      </c>
      <c r="B8">
        <v>1</v>
      </c>
      <c r="C8">
        <v>189.48099999999999</v>
      </c>
      <c r="D8" s="7">
        <v>2</v>
      </c>
      <c r="E8" s="8">
        <v>681.96595017840195</v>
      </c>
      <c r="F8" s="13">
        <f t="shared" si="0"/>
        <v>1</v>
      </c>
      <c r="G8" s="13">
        <f t="shared" si="1"/>
        <v>2.5991257708076376</v>
      </c>
      <c r="H8" s="9">
        <v>7</v>
      </c>
    </row>
    <row r="9" spans="1:8" x14ac:dyDescent="0.3">
      <c r="A9" t="s">
        <v>14</v>
      </c>
      <c r="B9">
        <v>5</v>
      </c>
      <c r="C9">
        <v>252.39699999999999</v>
      </c>
      <c r="D9" s="4">
        <v>5</v>
      </c>
      <c r="E9" s="5">
        <v>493.598409848416</v>
      </c>
      <c r="F9" s="13">
        <f t="shared" si="0"/>
        <v>0</v>
      </c>
      <c r="G9" s="13">
        <f t="shared" si="1"/>
        <v>0.95564293493352148</v>
      </c>
      <c r="H9" s="6">
        <v>7</v>
      </c>
    </row>
    <row r="10" spans="1:8" x14ac:dyDescent="0.3">
      <c r="A10" t="s">
        <v>15</v>
      </c>
      <c r="B10">
        <v>2</v>
      </c>
      <c r="C10">
        <v>306.01900000000001</v>
      </c>
      <c r="D10" s="7">
        <v>2</v>
      </c>
      <c r="E10" s="8">
        <v>515.02346375981097</v>
      </c>
      <c r="F10" s="13">
        <f t="shared" si="0"/>
        <v>0</v>
      </c>
      <c r="G10" s="13">
        <f t="shared" si="1"/>
        <v>0.68297871622288475</v>
      </c>
      <c r="H10" s="9">
        <v>16</v>
      </c>
    </row>
    <row r="11" spans="1:8" x14ac:dyDescent="0.3">
      <c r="A11" t="s">
        <v>16</v>
      </c>
      <c r="B11">
        <v>4</v>
      </c>
      <c r="C11">
        <v>623.86099999999999</v>
      </c>
      <c r="D11" s="4">
        <v>13</v>
      </c>
      <c r="E11" s="5">
        <v>1256.1241743104599</v>
      </c>
      <c r="F11" s="13">
        <f t="shared" si="0"/>
        <v>2.25</v>
      </c>
      <c r="G11" s="13">
        <f t="shared" si="1"/>
        <v>1.0134680230218911</v>
      </c>
      <c r="H11" s="6">
        <v>7</v>
      </c>
    </row>
    <row r="12" spans="1:8" x14ac:dyDescent="0.3">
      <c r="A12" t="s">
        <v>17</v>
      </c>
      <c r="B12">
        <v>1</v>
      </c>
      <c r="C12">
        <v>512.90700000000004</v>
      </c>
      <c r="D12" s="7">
        <v>3</v>
      </c>
      <c r="E12" s="8">
        <v>1435.35818708683</v>
      </c>
      <c r="F12" s="13">
        <f t="shared" si="0"/>
        <v>2</v>
      </c>
      <c r="G12" s="13">
        <f t="shared" si="1"/>
        <v>1.7984765017572968</v>
      </c>
      <c r="H12" s="9">
        <v>16</v>
      </c>
    </row>
    <row r="13" spans="1:8" x14ac:dyDescent="0.3">
      <c r="A13" t="s">
        <v>18</v>
      </c>
      <c r="B13">
        <v>5</v>
      </c>
      <c r="C13">
        <v>299.82400000000001</v>
      </c>
      <c r="D13" s="4">
        <v>9</v>
      </c>
      <c r="E13" s="5">
        <v>1060.24970320801</v>
      </c>
      <c r="F13" s="13">
        <f t="shared" si="0"/>
        <v>0.8</v>
      </c>
      <c r="G13" s="13">
        <f t="shared" si="1"/>
        <v>2.5362402716527361</v>
      </c>
      <c r="H13" s="6">
        <v>6</v>
      </c>
    </row>
    <row r="14" spans="1:8" x14ac:dyDescent="0.3">
      <c r="A14" t="s">
        <v>19</v>
      </c>
      <c r="B14">
        <v>1</v>
      </c>
      <c r="C14">
        <v>252.25</v>
      </c>
      <c r="D14" s="7">
        <v>3</v>
      </c>
      <c r="E14" s="8">
        <v>1391.36952745331</v>
      </c>
      <c r="F14" s="13">
        <f t="shared" si="0"/>
        <v>2</v>
      </c>
      <c r="G14" s="13">
        <f t="shared" si="1"/>
        <v>4.5158355895076712</v>
      </c>
      <c r="H14" s="9">
        <v>4</v>
      </c>
    </row>
    <row r="15" spans="1:8" x14ac:dyDescent="0.3">
      <c r="A15" t="s">
        <v>20</v>
      </c>
      <c r="B15">
        <v>10</v>
      </c>
      <c r="C15">
        <v>549.65899999999999</v>
      </c>
      <c r="D15" s="4">
        <v>10</v>
      </c>
      <c r="E15" s="5">
        <v>889.04677179000896</v>
      </c>
      <c r="F15" s="13">
        <f t="shared" si="0"/>
        <v>0</v>
      </c>
      <c r="G15" s="13">
        <f t="shared" si="1"/>
        <v>0.61745149590929826</v>
      </c>
      <c r="H15" s="6">
        <v>24</v>
      </c>
    </row>
    <row r="16" spans="1:8" x14ac:dyDescent="0.3">
      <c r="A16" t="s">
        <v>21</v>
      </c>
      <c r="B16">
        <v>3</v>
      </c>
      <c r="C16">
        <v>529.19299999999998</v>
      </c>
      <c r="D16" s="7">
        <v>3</v>
      </c>
      <c r="E16" s="8">
        <v>779.90166749214995</v>
      </c>
      <c r="F16" s="13">
        <f t="shared" si="0"/>
        <v>0</v>
      </c>
      <c r="G16" s="13">
        <f t="shared" si="1"/>
        <v>0.4737565831221312</v>
      </c>
      <c r="H16" s="9">
        <v>54</v>
      </c>
    </row>
    <row r="17" spans="1:8" x14ac:dyDescent="0.3">
      <c r="A17" t="s">
        <v>22</v>
      </c>
      <c r="B17">
        <v>8</v>
      </c>
      <c r="C17">
        <v>872.74599999999998</v>
      </c>
      <c r="D17" s="4">
        <v>22</v>
      </c>
      <c r="E17" s="5">
        <v>1962.40179631506</v>
      </c>
      <c r="F17" s="13">
        <f t="shared" si="0"/>
        <v>1.75</v>
      </c>
      <c r="G17" s="13">
        <f t="shared" si="1"/>
        <v>1.2485371417515061</v>
      </c>
      <c r="H17" s="6">
        <v>21</v>
      </c>
    </row>
    <row r="18" spans="1:8" x14ac:dyDescent="0.3">
      <c r="A18" t="s">
        <v>23</v>
      </c>
      <c r="B18">
        <v>2</v>
      </c>
      <c r="C18">
        <v>684.17399999999998</v>
      </c>
      <c r="D18" s="7">
        <v>5</v>
      </c>
      <c r="E18" s="8">
        <v>2208.1971097943601</v>
      </c>
      <c r="F18" s="13">
        <f t="shared" si="0"/>
        <v>1.5</v>
      </c>
      <c r="G18" s="13">
        <f t="shared" si="1"/>
        <v>2.2275373074603246</v>
      </c>
      <c r="H18" s="9">
        <v>51</v>
      </c>
    </row>
    <row r="19" spans="1:8" x14ac:dyDescent="0.3">
      <c r="A19" t="s">
        <v>24</v>
      </c>
      <c r="B19">
        <v>9</v>
      </c>
      <c r="C19">
        <v>665.34400000000005</v>
      </c>
      <c r="D19" s="4">
        <v>18</v>
      </c>
      <c r="E19" s="5">
        <v>2185.0754791592799</v>
      </c>
      <c r="F19" s="13">
        <f t="shared" si="0"/>
        <v>1</v>
      </c>
      <c r="G19" s="13">
        <f t="shared" si="1"/>
        <v>2.2841289305371051</v>
      </c>
      <c r="H19" s="6">
        <v>23</v>
      </c>
    </row>
    <row r="20" spans="1:8" ht="15" thickBot="1" x14ac:dyDescent="0.35">
      <c r="A20" t="s">
        <v>25</v>
      </c>
      <c r="B20">
        <v>2</v>
      </c>
      <c r="C20">
        <v>628.50300000000004</v>
      </c>
      <c r="D20" s="10">
        <v>5</v>
      </c>
      <c r="E20" s="11">
        <v>2938.9731557661498</v>
      </c>
      <c r="F20" s="13">
        <f t="shared" si="0"/>
        <v>1.5</v>
      </c>
      <c r="G20" s="13">
        <f t="shared" si="1"/>
        <v>3.6761481739405375</v>
      </c>
      <c r="H20" s="12">
        <v>31</v>
      </c>
    </row>
    <row r="21" spans="1:8" x14ac:dyDescent="0.3">
      <c r="F21" s="15">
        <f>AVERAGE(F3:F20)</f>
        <v>1.0814814814814815</v>
      </c>
      <c r="G21" s="14">
        <f>AVERAGE(G3:G20)</f>
        <v>1.7111640689846144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BBBA-2289-4DC9-862B-3233A76D1998}">
  <dimension ref="A2:H21"/>
  <sheetViews>
    <sheetView workbookViewId="0">
      <selection activeCell="D1" sqref="D1:D1048576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4</v>
      </c>
      <c r="D3" s="15">
        <v>0.33333333333333331</v>
      </c>
      <c r="E3">
        <v>133.286</v>
      </c>
      <c r="F3">
        <v>259.25474257690598</v>
      </c>
      <c r="G3" s="15">
        <v>0.94510108021026995</v>
      </c>
      <c r="H3">
        <v>94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215.54256527689381</v>
      </c>
      <c r="G4" s="15">
        <v>0.1702376675709672</v>
      </c>
      <c r="H4">
        <v>147.00783896446231</v>
      </c>
    </row>
    <row r="5" spans="1:8" x14ac:dyDescent="0.3">
      <c r="A5" t="s">
        <v>10</v>
      </c>
      <c r="B5">
        <v>2</v>
      </c>
      <c r="C5">
        <v>9</v>
      </c>
      <c r="D5" s="15">
        <v>3.5</v>
      </c>
      <c r="E5">
        <v>399.72199999999998</v>
      </c>
      <c r="F5">
        <v>713.11020035923229</v>
      </c>
      <c r="G5" s="15">
        <v>0.78401539159523947</v>
      </c>
      <c r="H5">
        <v>77</v>
      </c>
    </row>
    <row r="6" spans="1:8" x14ac:dyDescent="0.3">
      <c r="A6" t="s">
        <v>11</v>
      </c>
      <c r="B6">
        <v>1</v>
      </c>
      <c r="C6">
        <v>4</v>
      </c>
      <c r="D6" s="15">
        <v>3</v>
      </c>
      <c r="E6">
        <v>314.46899999999999</v>
      </c>
      <c r="F6">
        <v>605.67092279508404</v>
      </c>
      <c r="G6" s="15">
        <v>0.92601153943658687</v>
      </c>
      <c r="H6">
        <v>142.0055425167084</v>
      </c>
    </row>
    <row r="7" spans="1:8" x14ac:dyDescent="0.3">
      <c r="A7" t="s">
        <v>12</v>
      </c>
      <c r="B7">
        <v>3</v>
      </c>
      <c r="C7">
        <v>5</v>
      </c>
      <c r="D7" s="15">
        <v>0.66666666666666663</v>
      </c>
      <c r="E7">
        <v>162.71199999999999</v>
      </c>
      <c r="F7">
        <v>558.56215563525848</v>
      </c>
      <c r="G7" s="15">
        <v>2.4328270541524808</v>
      </c>
      <c r="H7">
        <v>101</v>
      </c>
    </row>
    <row r="8" spans="1:8" x14ac:dyDescent="0.3">
      <c r="A8" t="s">
        <v>13</v>
      </c>
      <c r="B8">
        <v>1</v>
      </c>
      <c r="C8">
        <v>3</v>
      </c>
      <c r="D8" s="15">
        <v>2</v>
      </c>
      <c r="E8">
        <v>189.48099999999999</v>
      </c>
      <c r="F8">
        <v>558.5626603509013</v>
      </c>
      <c r="G8" s="15">
        <v>1.947855776309505</v>
      </c>
      <c r="H8">
        <v>124.0137388706207</v>
      </c>
    </row>
    <row r="9" spans="1:8" x14ac:dyDescent="0.3">
      <c r="A9" t="s">
        <v>14</v>
      </c>
      <c r="B9">
        <v>5</v>
      </c>
      <c r="C9">
        <v>9</v>
      </c>
      <c r="D9" s="15">
        <v>0.8</v>
      </c>
      <c r="E9">
        <v>252.39699999999999</v>
      </c>
      <c r="F9">
        <v>671.19941562024871</v>
      </c>
      <c r="G9" s="15">
        <v>1.659300291288125</v>
      </c>
      <c r="H9">
        <v>383</v>
      </c>
    </row>
    <row r="10" spans="1:8" x14ac:dyDescent="0.3">
      <c r="A10" t="s">
        <v>15</v>
      </c>
      <c r="B10">
        <v>2</v>
      </c>
      <c r="C10">
        <v>5</v>
      </c>
      <c r="D10" s="15">
        <v>1.5</v>
      </c>
      <c r="E10">
        <v>306.01900000000001</v>
      </c>
      <c r="F10">
        <v>653.64489298267074</v>
      </c>
      <c r="G10" s="15">
        <v>1.1359617964331321</v>
      </c>
      <c r="H10">
        <v>476.01251864433289</v>
      </c>
    </row>
    <row r="11" spans="1:8" x14ac:dyDescent="0.3">
      <c r="A11" t="s">
        <v>16</v>
      </c>
      <c r="B11">
        <v>4</v>
      </c>
      <c r="C11">
        <v>13</v>
      </c>
      <c r="D11" s="15">
        <v>2.25</v>
      </c>
      <c r="E11">
        <v>623.86099999999999</v>
      </c>
      <c r="F11">
        <v>1217.659528005684</v>
      </c>
      <c r="G11" s="15">
        <v>0.95181222741232996</v>
      </c>
      <c r="H11">
        <v>349</v>
      </c>
    </row>
    <row r="12" spans="1:8" x14ac:dyDescent="0.3">
      <c r="A12" t="s">
        <v>17</v>
      </c>
      <c r="B12">
        <v>1</v>
      </c>
      <c r="C12">
        <v>4</v>
      </c>
      <c r="D12" s="15">
        <v>3</v>
      </c>
      <c r="E12">
        <v>512.90700000000004</v>
      </c>
      <c r="F12">
        <v>1112.0038141851451</v>
      </c>
      <c r="G12" s="15">
        <v>1.1680417974118991</v>
      </c>
      <c r="H12">
        <v>686</v>
      </c>
    </row>
    <row r="13" spans="1:8" x14ac:dyDescent="0.3">
      <c r="A13" t="s">
        <v>18</v>
      </c>
      <c r="B13">
        <v>5</v>
      </c>
      <c r="C13">
        <v>9</v>
      </c>
      <c r="D13" s="15">
        <v>0.8</v>
      </c>
      <c r="E13">
        <v>299.82400000000001</v>
      </c>
      <c r="F13">
        <v>1086.3944330447321</v>
      </c>
      <c r="G13" s="15">
        <v>2.6234405285925462</v>
      </c>
      <c r="H13">
        <v>397.00600743293762</v>
      </c>
    </row>
    <row r="14" spans="1:8" x14ac:dyDescent="0.3">
      <c r="A14" t="s">
        <v>19</v>
      </c>
      <c r="B14">
        <v>1</v>
      </c>
      <c r="C14">
        <v>6</v>
      </c>
      <c r="D14" s="15">
        <v>5</v>
      </c>
      <c r="E14">
        <v>252.25</v>
      </c>
      <c r="F14">
        <v>1030.2948328094669</v>
      </c>
      <c r="G14" s="15">
        <v>3.0844195552407019</v>
      </c>
      <c r="H14">
        <v>482.00713396072388</v>
      </c>
    </row>
    <row r="15" spans="1:8" x14ac:dyDescent="0.3">
      <c r="A15" t="s">
        <v>20</v>
      </c>
      <c r="B15">
        <v>10</v>
      </c>
      <c r="C15">
        <v>16</v>
      </c>
      <c r="D15" s="15">
        <v>0.6</v>
      </c>
      <c r="E15">
        <v>549.65899999999999</v>
      </c>
      <c r="F15">
        <v>1678.227831039806</v>
      </c>
      <c r="G15" s="15">
        <v>2.0532163232837188</v>
      </c>
      <c r="H15">
        <v>1587</v>
      </c>
    </row>
    <row r="16" spans="1:8" x14ac:dyDescent="0.3">
      <c r="A16" t="s">
        <v>21</v>
      </c>
      <c r="B16">
        <v>3</v>
      </c>
      <c r="C16">
        <v>7</v>
      </c>
      <c r="D16" s="15">
        <v>1.333333333333333</v>
      </c>
      <c r="E16">
        <v>529.19299999999998</v>
      </c>
      <c r="F16">
        <v>1322.693110070029</v>
      </c>
      <c r="G16" s="15">
        <v>1.499453148605572</v>
      </c>
      <c r="H16">
        <v>2225.0003819465642</v>
      </c>
    </row>
    <row r="17" spans="1:8" x14ac:dyDescent="0.3">
      <c r="A17" t="s">
        <v>22</v>
      </c>
      <c r="B17">
        <v>8</v>
      </c>
      <c r="C17">
        <v>22</v>
      </c>
      <c r="D17" s="15">
        <v>1.75</v>
      </c>
      <c r="E17">
        <v>872.74599999999998</v>
      </c>
      <c r="F17">
        <v>1972.5519065398221</v>
      </c>
      <c r="G17" s="15">
        <v>1.260167226821804</v>
      </c>
      <c r="H17">
        <v>1447.006970643997</v>
      </c>
    </row>
    <row r="18" spans="1:8" x14ac:dyDescent="0.3">
      <c r="A18" t="s">
        <v>23</v>
      </c>
      <c r="B18">
        <v>2</v>
      </c>
      <c r="C18">
        <v>7</v>
      </c>
      <c r="D18" s="15">
        <v>2.5</v>
      </c>
      <c r="E18">
        <v>684.17399999999998</v>
      </c>
      <c r="F18">
        <v>1830.6435989811141</v>
      </c>
      <c r="G18" s="15">
        <v>1.675698870435173</v>
      </c>
      <c r="H18">
        <v>2715</v>
      </c>
    </row>
    <row r="19" spans="1:8" x14ac:dyDescent="0.3">
      <c r="A19" t="s">
        <v>24</v>
      </c>
      <c r="B19">
        <v>9</v>
      </c>
      <c r="C19">
        <v>18</v>
      </c>
      <c r="D19" s="15">
        <v>1</v>
      </c>
      <c r="E19">
        <v>665.34400000000005</v>
      </c>
      <c r="F19">
        <v>2076.751337316196</v>
      </c>
      <c r="G19" s="15">
        <v>2.12131970426756</v>
      </c>
      <c r="H19">
        <v>1619.002684116364</v>
      </c>
    </row>
    <row r="20" spans="1:8" x14ac:dyDescent="0.3">
      <c r="A20" t="s">
        <v>25</v>
      </c>
      <c r="B20">
        <v>2</v>
      </c>
      <c r="C20">
        <v>6</v>
      </c>
      <c r="D20" s="15">
        <v>2</v>
      </c>
      <c r="E20">
        <v>628.50300000000004</v>
      </c>
      <c r="F20">
        <v>1720.2913742434</v>
      </c>
      <c r="G20" s="15">
        <v>1.737125159694384</v>
      </c>
      <c r="H20">
        <v>3034.0484962463379</v>
      </c>
    </row>
    <row r="21" spans="1:8" x14ac:dyDescent="0.3">
      <c r="D21" s="15">
        <f>AVERAGE(D3:D20)</f>
        <v>1.835185185185185</v>
      </c>
      <c r="G21" s="15">
        <f>AVERAGE(G3:G20)</f>
        <v>1.5653336188201106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29AE-2825-49BA-8FA4-ACE0F633B6FB}">
  <dimension ref="A1:H21"/>
  <sheetViews>
    <sheetView workbookViewId="0">
      <selection activeCell="G21" sqref="G21"/>
    </sheetView>
  </sheetViews>
  <sheetFormatPr baseColWidth="10" defaultRowHeight="14.4" x14ac:dyDescent="0.3"/>
  <sheetData>
    <row r="1" spans="1:8" ht="15" thickBot="1" x14ac:dyDescent="0.35"/>
    <row r="2" spans="1:8" ht="15" thickBot="1" x14ac:dyDescent="0.35">
      <c r="A2" t="s">
        <v>0</v>
      </c>
      <c r="B2" t="s">
        <v>1</v>
      </c>
      <c r="C2" s="1" t="s">
        <v>2</v>
      </c>
      <c r="D2" s="16" t="s">
        <v>27</v>
      </c>
      <c r="E2" t="s">
        <v>4</v>
      </c>
      <c r="F2" s="2" t="s">
        <v>5</v>
      </c>
      <c r="G2" s="2" t="s">
        <v>28</v>
      </c>
      <c r="H2" s="3" t="s">
        <v>29</v>
      </c>
    </row>
    <row r="3" spans="1:8" x14ac:dyDescent="0.3">
      <c r="A3" t="s">
        <v>8</v>
      </c>
      <c r="B3">
        <v>3</v>
      </c>
      <c r="C3" s="19">
        <v>4</v>
      </c>
      <c r="D3" s="13">
        <f t="shared" ref="D3:D20" si="0">ABS(B3-C3)/B3</f>
        <v>0.33333333333333331</v>
      </c>
      <c r="E3">
        <v>133.286</v>
      </c>
      <c r="F3" s="20">
        <v>230.351426563064</v>
      </c>
      <c r="G3" s="13">
        <f t="shared" ref="G3:G20" si="1">ABS(E3-F3)/E3</f>
        <v>0.72824922769881306</v>
      </c>
      <c r="H3" s="6">
        <v>1</v>
      </c>
    </row>
    <row r="4" spans="1:8" x14ac:dyDescent="0.3">
      <c r="A4" t="s">
        <v>9</v>
      </c>
      <c r="B4">
        <v>1</v>
      </c>
      <c r="C4" s="7">
        <v>2</v>
      </c>
      <c r="D4" s="13">
        <f t="shared" si="0"/>
        <v>1</v>
      </c>
      <c r="E4">
        <v>184.18700000000001</v>
      </c>
      <c r="F4" s="8">
        <v>257.41243916027099</v>
      </c>
      <c r="G4" s="13">
        <f t="shared" si="1"/>
        <v>0.39756030099991302</v>
      </c>
      <c r="H4" s="9">
        <v>3</v>
      </c>
    </row>
    <row r="5" spans="1:8" x14ac:dyDescent="0.3">
      <c r="A5" t="s">
        <v>10</v>
      </c>
      <c r="B5">
        <v>2</v>
      </c>
      <c r="C5" s="19">
        <v>9</v>
      </c>
      <c r="D5" s="13">
        <f t="shared" si="0"/>
        <v>3.5</v>
      </c>
      <c r="E5">
        <v>399.72199999999998</v>
      </c>
      <c r="F5" s="20">
        <v>633.43725197047297</v>
      </c>
      <c r="G5" s="13">
        <f t="shared" si="1"/>
        <v>0.58469449259853845</v>
      </c>
      <c r="H5" s="6">
        <v>7</v>
      </c>
    </row>
    <row r="6" spans="1:8" x14ac:dyDescent="0.3">
      <c r="A6" t="s">
        <v>11</v>
      </c>
      <c r="B6">
        <v>1</v>
      </c>
      <c r="C6" s="7">
        <v>4</v>
      </c>
      <c r="D6" s="13">
        <f t="shared" si="0"/>
        <v>3</v>
      </c>
      <c r="E6">
        <v>314.46899999999999</v>
      </c>
      <c r="F6" s="8">
        <v>531.36014196995598</v>
      </c>
      <c r="G6" s="13">
        <f t="shared" si="1"/>
        <v>0.68970595502245369</v>
      </c>
      <c r="H6" s="9">
        <v>0</v>
      </c>
    </row>
    <row r="7" spans="1:8" x14ac:dyDescent="0.3">
      <c r="A7" t="s">
        <v>12</v>
      </c>
      <c r="B7">
        <v>3</v>
      </c>
      <c r="C7" s="19">
        <v>5</v>
      </c>
      <c r="D7" s="13">
        <f t="shared" si="0"/>
        <v>0.66666666666666663</v>
      </c>
      <c r="E7">
        <v>162.71199999999999</v>
      </c>
      <c r="F7" s="20">
        <v>545.65473199609198</v>
      </c>
      <c r="G7" s="13">
        <f t="shared" si="1"/>
        <v>2.3535002458091108</v>
      </c>
      <c r="H7" s="6">
        <v>8</v>
      </c>
    </row>
    <row r="8" spans="1:8" x14ac:dyDescent="0.3">
      <c r="A8" t="s">
        <v>13</v>
      </c>
      <c r="B8">
        <v>1</v>
      </c>
      <c r="C8" s="7">
        <v>4</v>
      </c>
      <c r="D8" s="13">
        <f t="shared" si="0"/>
        <v>3</v>
      </c>
      <c r="E8">
        <v>189.48099999999999</v>
      </c>
      <c r="F8" s="8">
        <v>446.50038257329902</v>
      </c>
      <c r="G8" s="13">
        <f t="shared" si="1"/>
        <v>1.3564388121938296</v>
      </c>
      <c r="H8" s="9">
        <v>7</v>
      </c>
    </row>
    <row r="9" spans="1:8" x14ac:dyDescent="0.3">
      <c r="A9" t="s">
        <v>14</v>
      </c>
      <c r="B9">
        <v>5</v>
      </c>
      <c r="C9" s="19">
        <v>7</v>
      </c>
      <c r="D9" s="13">
        <f t="shared" si="0"/>
        <v>0.4</v>
      </c>
      <c r="E9">
        <v>252.39699999999999</v>
      </c>
      <c r="F9" s="20">
        <v>440.27790718386899</v>
      </c>
      <c r="G9" s="13">
        <f t="shared" si="1"/>
        <v>0.74438645143907811</v>
      </c>
      <c r="H9" s="6">
        <v>7</v>
      </c>
    </row>
    <row r="10" spans="1:8" x14ac:dyDescent="0.3">
      <c r="A10" t="s">
        <v>15</v>
      </c>
      <c r="B10">
        <v>2</v>
      </c>
      <c r="C10" s="7">
        <v>4</v>
      </c>
      <c r="D10" s="13">
        <f t="shared" si="0"/>
        <v>1</v>
      </c>
      <c r="E10">
        <v>306.01900000000001</v>
      </c>
      <c r="F10" s="8">
        <v>421.80123633720001</v>
      </c>
      <c r="G10" s="13">
        <f t="shared" si="1"/>
        <v>0.37834982905375159</v>
      </c>
      <c r="H10" s="9">
        <v>16</v>
      </c>
    </row>
    <row r="11" spans="1:8" x14ac:dyDescent="0.3">
      <c r="A11" t="s">
        <v>16</v>
      </c>
      <c r="B11">
        <v>4</v>
      </c>
      <c r="C11" s="19">
        <v>15</v>
      </c>
      <c r="D11" s="13">
        <f t="shared" si="0"/>
        <v>2.75</v>
      </c>
      <c r="E11">
        <v>623.86099999999999</v>
      </c>
      <c r="F11" s="20">
        <v>1164.9151404066399</v>
      </c>
      <c r="G11" s="13">
        <f t="shared" si="1"/>
        <v>0.86726713227247731</v>
      </c>
      <c r="H11" s="6">
        <v>7</v>
      </c>
    </row>
    <row r="12" spans="1:8" x14ac:dyDescent="0.3">
      <c r="A12" t="s">
        <v>17</v>
      </c>
      <c r="B12">
        <v>1</v>
      </c>
      <c r="C12" s="7">
        <v>7</v>
      </c>
      <c r="D12" s="13">
        <f t="shared" si="0"/>
        <v>6</v>
      </c>
      <c r="E12">
        <v>512.90700000000004</v>
      </c>
      <c r="F12" s="8">
        <v>983.10457827105699</v>
      </c>
      <c r="G12" s="13">
        <f t="shared" si="1"/>
        <v>0.91673067100089667</v>
      </c>
      <c r="H12" s="9">
        <v>16</v>
      </c>
    </row>
    <row r="13" spans="1:8" x14ac:dyDescent="0.3">
      <c r="A13" t="s">
        <v>18</v>
      </c>
      <c r="B13">
        <v>5</v>
      </c>
      <c r="C13" s="19">
        <v>11</v>
      </c>
      <c r="D13" s="13">
        <f t="shared" si="0"/>
        <v>1.2</v>
      </c>
      <c r="E13">
        <v>299.82400000000001</v>
      </c>
      <c r="F13" s="20">
        <v>1124.05751550688</v>
      </c>
      <c r="G13" s="13">
        <f t="shared" si="1"/>
        <v>2.74905783228454</v>
      </c>
      <c r="H13" s="6">
        <v>6</v>
      </c>
    </row>
    <row r="14" spans="1:8" x14ac:dyDescent="0.3">
      <c r="A14" t="s">
        <v>19</v>
      </c>
      <c r="B14">
        <v>1</v>
      </c>
      <c r="C14" s="7">
        <v>7</v>
      </c>
      <c r="D14" s="13">
        <f t="shared" si="0"/>
        <v>6</v>
      </c>
      <c r="E14">
        <v>252.25</v>
      </c>
      <c r="F14" s="8">
        <v>979.57361241071203</v>
      </c>
      <c r="G14" s="13">
        <f t="shared" si="1"/>
        <v>2.8833443504884522</v>
      </c>
      <c r="H14" s="9">
        <v>4</v>
      </c>
    </row>
    <row r="15" spans="1:8" x14ac:dyDescent="0.3">
      <c r="A15" t="s">
        <v>20</v>
      </c>
      <c r="B15">
        <v>10</v>
      </c>
      <c r="C15" s="19">
        <v>13</v>
      </c>
      <c r="D15" s="13">
        <f t="shared" si="0"/>
        <v>0.3</v>
      </c>
      <c r="E15">
        <v>549.65899999999999</v>
      </c>
      <c r="F15" s="20">
        <v>1071.0468816264799</v>
      </c>
      <c r="G15" s="13">
        <f t="shared" si="1"/>
        <v>0.9485660775616882</v>
      </c>
      <c r="H15" s="6">
        <v>24</v>
      </c>
    </row>
    <row r="16" spans="1:8" x14ac:dyDescent="0.3">
      <c r="A16" t="s">
        <v>21</v>
      </c>
      <c r="B16">
        <v>3</v>
      </c>
      <c r="C16" s="7">
        <v>5</v>
      </c>
      <c r="D16" s="13">
        <f t="shared" si="0"/>
        <v>0.66666666666666663</v>
      </c>
      <c r="E16">
        <v>529.19299999999998</v>
      </c>
      <c r="F16" s="8">
        <v>955.94865896403701</v>
      </c>
      <c r="G16" s="13">
        <f t="shared" si="1"/>
        <v>0.80642725615047262</v>
      </c>
      <c r="H16" s="9">
        <v>54</v>
      </c>
    </row>
    <row r="17" spans="1:8" x14ac:dyDescent="0.3">
      <c r="A17" t="s">
        <v>22</v>
      </c>
      <c r="B17">
        <v>8</v>
      </c>
      <c r="C17" s="19">
        <v>27</v>
      </c>
      <c r="D17" s="13">
        <f t="shared" si="0"/>
        <v>2.375</v>
      </c>
      <c r="E17">
        <v>872.74599999999998</v>
      </c>
      <c r="F17" s="20">
        <v>1995.1075087592801</v>
      </c>
      <c r="G17" s="13">
        <f t="shared" si="1"/>
        <v>1.2860116331203812</v>
      </c>
      <c r="H17" s="6">
        <v>21</v>
      </c>
    </row>
    <row r="18" spans="1:8" x14ac:dyDescent="0.3">
      <c r="A18" t="s">
        <v>23</v>
      </c>
      <c r="B18">
        <v>2</v>
      </c>
      <c r="C18" s="7">
        <v>10</v>
      </c>
      <c r="D18" s="13">
        <f t="shared" si="0"/>
        <v>4</v>
      </c>
      <c r="E18">
        <v>684.17399999999998</v>
      </c>
      <c r="F18" s="8">
        <v>1572.6573799032701</v>
      </c>
      <c r="G18" s="13">
        <f t="shared" si="1"/>
        <v>1.2986219586001078</v>
      </c>
      <c r="H18" s="9">
        <v>51</v>
      </c>
    </row>
    <row r="19" spans="1:8" x14ac:dyDescent="0.3">
      <c r="A19" t="s">
        <v>24</v>
      </c>
      <c r="B19">
        <v>9</v>
      </c>
      <c r="C19" s="19">
        <v>23</v>
      </c>
      <c r="D19" s="13">
        <f t="shared" si="0"/>
        <v>1.5555555555555556</v>
      </c>
      <c r="E19">
        <v>665.34400000000005</v>
      </c>
      <c r="F19" s="20">
        <v>2162.24414686311</v>
      </c>
      <c r="G19" s="13">
        <f t="shared" si="1"/>
        <v>2.249813850974999</v>
      </c>
      <c r="H19" s="6">
        <v>23</v>
      </c>
    </row>
    <row r="20" spans="1:8" ht="15" thickBot="1" x14ac:dyDescent="0.35">
      <c r="A20" t="s">
        <v>25</v>
      </c>
      <c r="B20">
        <v>2</v>
      </c>
      <c r="C20" s="10">
        <v>11</v>
      </c>
      <c r="D20" s="13">
        <f t="shared" si="0"/>
        <v>4.5</v>
      </c>
      <c r="E20">
        <v>628.50300000000004</v>
      </c>
      <c r="F20" s="11">
        <v>1801.1188109268801</v>
      </c>
      <c r="G20" s="13">
        <f t="shared" si="1"/>
        <v>1.8657282637105628</v>
      </c>
      <c r="H20" s="12">
        <v>31</v>
      </c>
    </row>
    <row r="21" spans="1:8" x14ac:dyDescent="0.3">
      <c r="D21" s="15">
        <f>AVERAGE(D3:D20)</f>
        <v>2.3470679012345679</v>
      </c>
      <c r="G21" s="14">
        <f>AVERAGE(G3:G20)</f>
        <v>1.2835807967211148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517-5AF1-4962-A4EF-EFC37743BFC5}">
  <dimension ref="A2:L21"/>
  <sheetViews>
    <sheetView tabSelected="1" workbookViewId="0">
      <selection activeCell="L3" sqref="L3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12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12" x14ac:dyDescent="0.3">
      <c r="A3" t="s">
        <v>8</v>
      </c>
      <c r="B3">
        <v>3</v>
      </c>
      <c r="C3">
        <v>4</v>
      </c>
      <c r="D3" s="15">
        <v>0.33333333333333331</v>
      </c>
      <c r="E3">
        <v>133.286</v>
      </c>
      <c r="F3">
        <v>228.21868061264331</v>
      </c>
      <c r="G3" s="15">
        <v>0.712247952618004</v>
      </c>
      <c r="H3">
        <v>7008</v>
      </c>
      <c r="L3" s="23"/>
    </row>
    <row r="4" spans="1:12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215.54256527689381</v>
      </c>
      <c r="G4" s="15">
        <v>0.1702376675709672</v>
      </c>
      <c r="H4">
        <v>8103</v>
      </c>
    </row>
    <row r="5" spans="1:12" x14ac:dyDescent="0.3">
      <c r="A5" t="s">
        <v>10</v>
      </c>
      <c r="B5">
        <v>2</v>
      </c>
      <c r="C5">
        <v>9</v>
      </c>
      <c r="D5" s="15">
        <v>3.5</v>
      </c>
      <c r="E5">
        <v>399.72199999999998</v>
      </c>
      <c r="F5">
        <v>633.43725197047297</v>
      </c>
      <c r="G5" s="15">
        <v>0.58469449259853845</v>
      </c>
      <c r="H5">
        <v>6532</v>
      </c>
    </row>
    <row r="6" spans="1:12" x14ac:dyDescent="0.3">
      <c r="A6" t="s">
        <v>11</v>
      </c>
      <c r="B6">
        <v>1</v>
      </c>
      <c r="C6">
        <v>4</v>
      </c>
      <c r="D6" s="15">
        <v>3</v>
      </c>
      <c r="E6">
        <v>314.46899999999999</v>
      </c>
      <c r="F6">
        <v>527.6228870738862</v>
      </c>
      <c r="G6" s="15">
        <v>0.67782162017205583</v>
      </c>
      <c r="H6">
        <v>7263</v>
      </c>
    </row>
    <row r="7" spans="1:12" x14ac:dyDescent="0.3">
      <c r="A7" t="s">
        <v>12</v>
      </c>
      <c r="B7">
        <v>3</v>
      </c>
      <c r="C7">
        <v>6</v>
      </c>
      <c r="D7" s="15">
        <v>1</v>
      </c>
      <c r="E7">
        <v>162.71199999999999</v>
      </c>
      <c r="F7">
        <v>546.58562141411289</v>
      </c>
      <c r="G7" s="15">
        <v>2.359221332256459</v>
      </c>
      <c r="H7">
        <v>6921</v>
      </c>
    </row>
    <row r="8" spans="1:12" x14ac:dyDescent="0.3">
      <c r="A8" t="s">
        <v>13</v>
      </c>
      <c r="B8">
        <v>1</v>
      </c>
      <c r="C8">
        <v>4</v>
      </c>
      <c r="D8" s="15">
        <v>3</v>
      </c>
      <c r="E8">
        <v>189.48099999999999</v>
      </c>
      <c r="F8">
        <v>445.40058763140757</v>
      </c>
      <c r="G8" s="15">
        <v>1.3506345629979131</v>
      </c>
      <c r="H8">
        <v>7292</v>
      </c>
    </row>
    <row r="9" spans="1:12" x14ac:dyDescent="0.3">
      <c r="A9" t="s">
        <v>14</v>
      </c>
      <c r="B9">
        <v>5</v>
      </c>
      <c r="C9">
        <v>7</v>
      </c>
      <c r="D9" s="15">
        <v>0.4</v>
      </c>
      <c r="E9">
        <v>252.39699999999999</v>
      </c>
      <c r="F9">
        <v>452.26288420523468</v>
      </c>
      <c r="G9" s="15">
        <v>0.79187107693528358</v>
      </c>
      <c r="H9">
        <v>24184.000466346741</v>
      </c>
    </row>
    <row r="10" spans="1:12" x14ac:dyDescent="0.3">
      <c r="A10" t="s">
        <v>15</v>
      </c>
      <c r="B10">
        <v>2</v>
      </c>
      <c r="C10">
        <v>3</v>
      </c>
      <c r="D10" s="15">
        <v>0.5</v>
      </c>
      <c r="E10">
        <v>306.01900000000001</v>
      </c>
      <c r="F10">
        <v>389.86634530127611</v>
      </c>
      <c r="G10" s="15">
        <v>0.2739939196627531</v>
      </c>
      <c r="H10">
        <v>33268</v>
      </c>
    </row>
    <row r="11" spans="1:12" x14ac:dyDescent="0.3">
      <c r="A11" t="s">
        <v>16</v>
      </c>
      <c r="B11">
        <v>4</v>
      </c>
      <c r="C11">
        <v>15</v>
      </c>
      <c r="D11" s="15">
        <v>2.75</v>
      </c>
      <c r="E11">
        <v>623.86099999999999</v>
      </c>
      <c r="F11">
        <v>1149.7706400734439</v>
      </c>
      <c r="G11" s="15">
        <v>0.84299169217733427</v>
      </c>
      <c r="H11">
        <v>20384</v>
      </c>
    </row>
    <row r="12" spans="1:12" x14ac:dyDescent="0.3">
      <c r="A12" t="s">
        <v>17</v>
      </c>
      <c r="B12">
        <v>1</v>
      </c>
      <c r="C12">
        <v>7</v>
      </c>
      <c r="D12" s="15">
        <v>6</v>
      </c>
      <c r="E12">
        <v>512.90700000000004</v>
      </c>
      <c r="F12">
        <v>967.01585935392893</v>
      </c>
      <c r="G12" s="15">
        <v>0.8853629592770792</v>
      </c>
      <c r="H12">
        <v>26977</v>
      </c>
    </row>
    <row r="13" spans="1:12" x14ac:dyDescent="0.3">
      <c r="A13" t="s">
        <v>18</v>
      </c>
      <c r="B13">
        <v>5</v>
      </c>
      <c r="C13">
        <v>12</v>
      </c>
      <c r="D13" s="15">
        <v>1.4</v>
      </c>
      <c r="E13">
        <v>299.82400000000001</v>
      </c>
      <c r="F13">
        <v>1156.617526993793</v>
      </c>
      <c r="G13" s="15">
        <v>2.8576549141956389</v>
      </c>
      <c r="H13">
        <v>21488</v>
      </c>
    </row>
    <row r="14" spans="1:12" x14ac:dyDescent="0.3">
      <c r="A14" t="s">
        <v>19</v>
      </c>
      <c r="B14">
        <v>1</v>
      </c>
      <c r="C14">
        <v>6</v>
      </c>
      <c r="D14" s="15">
        <v>5</v>
      </c>
      <c r="E14">
        <v>252.25</v>
      </c>
      <c r="F14">
        <v>1035.453538027165</v>
      </c>
      <c r="G14" s="15">
        <v>3.104870319235542</v>
      </c>
      <c r="H14">
        <v>25274</v>
      </c>
    </row>
    <row r="15" spans="1:12" x14ac:dyDescent="0.3">
      <c r="A15" t="s">
        <v>20</v>
      </c>
      <c r="B15">
        <v>10</v>
      </c>
      <c r="C15">
        <v>14</v>
      </c>
      <c r="D15" s="15">
        <v>0.4</v>
      </c>
      <c r="E15">
        <v>549.65899999999999</v>
      </c>
      <c r="F15">
        <v>1076.169062571005</v>
      </c>
      <c r="G15" s="15">
        <v>0.95788491150150423</v>
      </c>
      <c r="H15">
        <v>87587</v>
      </c>
    </row>
    <row r="16" spans="1:12" x14ac:dyDescent="0.3">
      <c r="A16" t="s">
        <v>21</v>
      </c>
      <c r="B16">
        <v>3</v>
      </c>
      <c r="C16">
        <v>6</v>
      </c>
      <c r="D16" s="15">
        <v>1</v>
      </c>
      <c r="E16">
        <v>529.19299999999998</v>
      </c>
      <c r="F16">
        <v>872.896510863</v>
      </c>
      <c r="G16" s="15">
        <v>0.64948612484103163</v>
      </c>
      <c r="H16">
        <v>174060</v>
      </c>
    </row>
    <row r="17" spans="1:8" x14ac:dyDescent="0.3">
      <c r="A17" t="s">
        <v>22</v>
      </c>
      <c r="B17">
        <v>8</v>
      </c>
      <c r="C17">
        <v>27</v>
      </c>
      <c r="D17" s="15">
        <v>2.375</v>
      </c>
      <c r="E17">
        <v>872.74599999999998</v>
      </c>
      <c r="F17">
        <v>1902.441224811666</v>
      </c>
      <c r="G17" s="15">
        <v>1.179833794496526</v>
      </c>
      <c r="H17">
        <v>73668</v>
      </c>
    </row>
    <row r="18" spans="1:8" x14ac:dyDescent="0.3">
      <c r="A18" t="s">
        <v>23</v>
      </c>
      <c r="B18">
        <v>2</v>
      </c>
      <c r="C18">
        <v>11</v>
      </c>
      <c r="D18" s="15">
        <v>4.5</v>
      </c>
      <c r="E18">
        <v>684.17399999999998</v>
      </c>
      <c r="F18">
        <v>1637.070753480732</v>
      </c>
      <c r="G18" s="15">
        <v>1.392769607557043</v>
      </c>
      <c r="H18">
        <v>109008</v>
      </c>
    </row>
    <row r="19" spans="1:8" x14ac:dyDescent="0.3">
      <c r="A19" t="s">
        <v>24</v>
      </c>
      <c r="B19">
        <v>9</v>
      </c>
      <c r="C19">
        <v>23</v>
      </c>
      <c r="D19" s="15">
        <v>1.555555555555556</v>
      </c>
      <c r="E19">
        <v>665.34400000000005</v>
      </c>
      <c r="F19">
        <v>2122.2566999672672</v>
      </c>
      <c r="G19" s="15">
        <v>2.1897134414186739</v>
      </c>
      <c r="H19">
        <v>77100</v>
      </c>
    </row>
    <row r="20" spans="1:8" x14ac:dyDescent="0.3">
      <c r="A20" t="s">
        <v>25</v>
      </c>
      <c r="B20">
        <v>2</v>
      </c>
      <c r="C20">
        <v>11</v>
      </c>
      <c r="D20" s="15">
        <v>4.5</v>
      </c>
      <c r="E20">
        <v>628.50300000000004</v>
      </c>
      <c r="F20">
        <v>1814.477838444112</v>
      </c>
      <c r="G20" s="15">
        <v>1.886983575964015</v>
      </c>
      <c r="H20">
        <v>101485</v>
      </c>
    </row>
    <row r="21" spans="1:8" x14ac:dyDescent="0.3">
      <c r="D21" s="15">
        <f>AVERAGE(D3:D20)</f>
        <v>2.3452160493827159</v>
      </c>
      <c r="G21" s="15">
        <f>AVERAGE(G3:G20)</f>
        <v>1.2704596647486868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74BA-D0D0-4B56-ACD5-58E909E318D3}">
  <dimension ref="A2:H21"/>
  <sheetViews>
    <sheetView workbookViewId="0">
      <selection activeCell="G21" sqref="G21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4</v>
      </c>
      <c r="D3" s="15">
        <v>0.33333333333333331</v>
      </c>
      <c r="E3">
        <v>133.286</v>
      </c>
      <c r="F3">
        <v>228.21868061264331</v>
      </c>
      <c r="G3" s="15">
        <v>0.712247952618004</v>
      </c>
      <c r="H3">
        <v>7008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215.54256527689381</v>
      </c>
      <c r="G4" s="15">
        <v>0.1702376675709672</v>
      </c>
      <c r="H4">
        <v>8103</v>
      </c>
    </row>
    <row r="5" spans="1:8" x14ac:dyDescent="0.3">
      <c r="A5" t="s">
        <v>10</v>
      </c>
      <c r="B5">
        <v>2</v>
      </c>
      <c r="C5">
        <v>9</v>
      </c>
      <c r="D5" s="15">
        <v>3.5</v>
      </c>
      <c r="E5">
        <v>399.72199999999998</v>
      </c>
      <c r="F5">
        <v>633.43725197047297</v>
      </c>
      <c r="G5" s="15">
        <v>0.58469449259853845</v>
      </c>
      <c r="H5">
        <v>6532</v>
      </c>
    </row>
    <row r="6" spans="1:8" x14ac:dyDescent="0.3">
      <c r="A6" t="s">
        <v>11</v>
      </c>
      <c r="B6">
        <v>1</v>
      </c>
      <c r="C6">
        <v>4</v>
      </c>
      <c r="D6" s="15">
        <v>3</v>
      </c>
      <c r="E6">
        <v>314.46899999999999</v>
      </c>
      <c r="F6">
        <v>538.99946219495882</v>
      </c>
      <c r="G6" s="15">
        <v>0.71399871591463338</v>
      </c>
      <c r="H6">
        <v>7263</v>
      </c>
    </row>
    <row r="7" spans="1:8" x14ac:dyDescent="0.3">
      <c r="A7" t="s">
        <v>12</v>
      </c>
      <c r="B7">
        <v>3</v>
      </c>
      <c r="C7">
        <v>6</v>
      </c>
      <c r="D7" s="15">
        <v>1</v>
      </c>
      <c r="E7">
        <v>162.71199999999999</v>
      </c>
      <c r="F7">
        <v>547.45057883947356</v>
      </c>
      <c r="G7" s="15">
        <v>2.3645372120032548</v>
      </c>
      <c r="H7">
        <v>6921</v>
      </c>
    </row>
    <row r="8" spans="1:8" x14ac:dyDescent="0.3">
      <c r="A8" t="s">
        <v>13</v>
      </c>
      <c r="B8">
        <v>1</v>
      </c>
      <c r="C8">
        <v>4</v>
      </c>
      <c r="D8" s="15">
        <v>3</v>
      </c>
      <c r="E8">
        <v>189.48099999999999</v>
      </c>
      <c r="F8">
        <v>448.89109365121431</v>
      </c>
      <c r="G8" s="15">
        <v>1.369055966831578</v>
      </c>
      <c r="H8">
        <v>7292</v>
      </c>
    </row>
    <row r="9" spans="1:8" x14ac:dyDescent="0.3">
      <c r="A9" t="s">
        <v>14</v>
      </c>
      <c r="B9">
        <v>5</v>
      </c>
      <c r="C9">
        <v>7</v>
      </c>
      <c r="D9" s="15">
        <v>0.4</v>
      </c>
      <c r="E9">
        <v>252.39699999999999</v>
      </c>
      <c r="F9">
        <v>452.26288420523468</v>
      </c>
      <c r="G9" s="15">
        <v>0.79187107693528358</v>
      </c>
      <c r="H9">
        <v>24184</v>
      </c>
    </row>
    <row r="10" spans="1:8" x14ac:dyDescent="0.3">
      <c r="A10" t="s">
        <v>15</v>
      </c>
      <c r="B10">
        <v>2</v>
      </c>
      <c r="C10">
        <v>3</v>
      </c>
      <c r="D10" s="15">
        <v>0.5</v>
      </c>
      <c r="E10">
        <v>306.01900000000001</v>
      </c>
      <c r="F10">
        <v>389.86634530127611</v>
      </c>
      <c r="G10" s="15">
        <v>0.2739939196627531</v>
      </c>
      <c r="H10">
        <v>33268.015624046333</v>
      </c>
    </row>
    <row r="11" spans="1:8" x14ac:dyDescent="0.3">
      <c r="A11" t="s">
        <v>16</v>
      </c>
      <c r="B11">
        <v>4</v>
      </c>
      <c r="C11">
        <v>15</v>
      </c>
      <c r="D11" s="15">
        <v>2.75</v>
      </c>
      <c r="E11">
        <v>623.86099999999999</v>
      </c>
      <c r="F11">
        <v>1149.7706400734439</v>
      </c>
      <c r="G11" s="15">
        <v>0.84299169217733427</v>
      </c>
      <c r="H11">
        <v>20384</v>
      </c>
    </row>
    <row r="12" spans="1:8" x14ac:dyDescent="0.3">
      <c r="A12" t="s">
        <v>17</v>
      </c>
      <c r="B12">
        <v>1</v>
      </c>
      <c r="C12">
        <v>7</v>
      </c>
      <c r="D12" s="15">
        <v>6</v>
      </c>
      <c r="E12">
        <v>512.90700000000004</v>
      </c>
      <c r="F12">
        <v>1000.488189391009</v>
      </c>
      <c r="G12" s="15">
        <v>0.95062299674406714</v>
      </c>
      <c r="H12">
        <v>26977</v>
      </c>
    </row>
    <row r="13" spans="1:8" x14ac:dyDescent="0.3">
      <c r="A13" t="s">
        <v>18</v>
      </c>
      <c r="B13">
        <v>5</v>
      </c>
      <c r="C13">
        <v>12</v>
      </c>
      <c r="D13" s="15">
        <v>1.4</v>
      </c>
      <c r="E13">
        <v>299.82400000000001</v>
      </c>
      <c r="F13">
        <v>1158.493541925197</v>
      </c>
      <c r="G13" s="15">
        <v>2.863911968105278</v>
      </c>
      <c r="H13">
        <v>21488</v>
      </c>
    </row>
    <row r="14" spans="1:8" x14ac:dyDescent="0.3">
      <c r="A14" t="s">
        <v>19</v>
      </c>
      <c r="B14">
        <v>1</v>
      </c>
      <c r="C14">
        <v>6</v>
      </c>
      <c r="D14" s="15">
        <v>5</v>
      </c>
      <c r="E14">
        <v>252.25</v>
      </c>
      <c r="F14">
        <v>1054.0830937399769</v>
      </c>
      <c r="G14" s="15">
        <v>3.178723860217946</v>
      </c>
      <c r="H14">
        <v>25274</v>
      </c>
    </row>
    <row r="15" spans="1:8" x14ac:dyDescent="0.3">
      <c r="A15" t="s">
        <v>20</v>
      </c>
      <c r="B15">
        <v>10</v>
      </c>
      <c r="C15">
        <v>14</v>
      </c>
      <c r="D15" s="15">
        <v>0.4</v>
      </c>
      <c r="E15">
        <v>549.65899999999999</v>
      </c>
      <c r="F15">
        <v>1076.169062571005</v>
      </c>
      <c r="G15" s="15">
        <v>0.95788491150150423</v>
      </c>
      <c r="H15">
        <v>87587</v>
      </c>
    </row>
    <row r="16" spans="1:8" x14ac:dyDescent="0.3">
      <c r="A16" t="s">
        <v>21</v>
      </c>
      <c r="B16">
        <v>3</v>
      </c>
      <c r="C16">
        <v>6</v>
      </c>
      <c r="D16" s="15">
        <v>1</v>
      </c>
      <c r="E16">
        <v>529.19299999999998</v>
      </c>
      <c r="F16">
        <v>872.896510863</v>
      </c>
      <c r="G16" s="15">
        <v>0.64948612484103163</v>
      </c>
      <c r="H16">
        <v>174060.04840087891</v>
      </c>
    </row>
    <row r="17" spans="1:8" x14ac:dyDescent="0.3">
      <c r="A17" t="s">
        <v>22</v>
      </c>
      <c r="B17">
        <v>8</v>
      </c>
      <c r="C17">
        <v>27</v>
      </c>
      <c r="D17" s="15">
        <v>2.375</v>
      </c>
      <c r="E17">
        <v>872.74599999999998</v>
      </c>
      <c r="F17">
        <v>1902.441224811666</v>
      </c>
      <c r="G17" s="15">
        <v>1.179833794496526</v>
      </c>
      <c r="H17">
        <v>73668</v>
      </c>
    </row>
    <row r="18" spans="1:8" x14ac:dyDescent="0.3">
      <c r="A18" t="s">
        <v>23</v>
      </c>
      <c r="B18">
        <v>2</v>
      </c>
      <c r="C18">
        <v>11</v>
      </c>
      <c r="D18" s="15">
        <v>4.5</v>
      </c>
      <c r="E18">
        <v>684.17399999999998</v>
      </c>
      <c r="F18">
        <v>1659.221403382998</v>
      </c>
      <c r="G18" s="15">
        <v>1.4251453627045141</v>
      </c>
      <c r="H18">
        <v>109008</v>
      </c>
    </row>
    <row r="19" spans="1:8" x14ac:dyDescent="0.3">
      <c r="A19" t="s">
        <v>24</v>
      </c>
      <c r="B19">
        <v>9</v>
      </c>
      <c r="C19">
        <v>23</v>
      </c>
      <c r="D19" s="15">
        <v>1.555555555555556</v>
      </c>
      <c r="E19">
        <v>665.34400000000005</v>
      </c>
      <c r="F19">
        <v>2128.3191352912472</v>
      </c>
      <c r="G19" s="15">
        <v>2.1988251720782732</v>
      </c>
      <c r="H19">
        <v>77100</v>
      </c>
    </row>
    <row r="20" spans="1:8" x14ac:dyDescent="0.3">
      <c r="A20" t="s">
        <v>25</v>
      </c>
      <c r="B20">
        <v>2</v>
      </c>
      <c r="C20">
        <v>11</v>
      </c>
      <c r="D20" s="15">
        <v>4.5</v>
      </c>
      <c r="E20">
        <v>628.50300000000004</v>
      </c>
      <c r="F20">
        <v>1841.85125340729</v>
      </c>
      <c r="G20" s="15">
        <v>1.9305369320548831</v>
      </c>
      <c r="H20">
        <v>101485</v>
      </c>
    </row>
    <row r="21" spans="1:8" x14ac:dyDescent="0.3">
      <c r="D21" s="15">
        <f>AVERAGE(D3:D20)</f>
        <v>2.3452160493827159</v>
      </c>
      <c r="G21" s="22">
        <f>AVERAGE(G3:G20)</f>
        <v>1.286588878836465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C404-4484-43CA-8E29-61896109DE1F}">
  <dimension ref="A2:H21"/>
  <sheetViews>
    <sheetView workbookViewId="0">
      <selection activeCell="D1" sqref="D1:D1048576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4</v>
      </c>
      <c r="D3" s="15">
        <v>0.33333333333333331</v>
      </c>
      <c r="E3">
        <v>133.286</v>
      </c>
      <c r="F3">
        <v>228.21868061264331</v>
      </c>
      <c r="G3" s="15">
        <v>0.712247952618004</v>
      </c>
      <c r="H3">
        <v>7008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215.54256527689381</v>
      </c>
      <c r="G4" s="15">
        <v>0.1702376675709672</v>
      </c>
      <c r="H4">
        <v>8103</v>
      </c>
    </row>
    <row r="5" spans="1:8" x14ac:dyDescent="0.3">
      <c r="A5" t="s">
        <v>10</v>
      </c>
      <c r="B5">
        <v>2</v>
      </c>
      <c r="C5">
        <v>9</v>
      </c>
      <c r="D5" s="15">
        <v>3.5</v>
      </c>
      <c r="E5">
        <v>399.72199999999998</v>
      </c>
      <c r="F5">
        <v>633.43725197047297</v>
      </c>
      <c r="G5" s="15">
        <v>0.58469449259853845</v>
      </c>
      <c r="H5">
        <v>6532</v>
      </c>
    </row>
    <row r="6" spans="1:8" x14ac:dyDescent="0.3">
      <c r="A6" t="s">
        <v>11</v>
      </c>
      <c r="B6">
        <v>1</v>
      </c>
      <c r="C6">
        <v>4</v>
      </c>
      <c r="D6" s="15">
        <v>3</v>
      </c>
      <c r="E6">
        <v>314.46899999999999</v>
      </c>
      <c r="F6">
        <v>527.6228870738862</v>
      </c>
      <c r="G6" s="15">
        <v>0.67782162017205583</v>
      </c>
      <c r="H6">
        <v>7263</v>
      </c>
    </row>
    <row r="7" spans="1:8" x14ac:dyDescent="0.3">
      <c r="A7" t="s">
        <v>12</v>
      </c>
      <c r="B7">
        <v>3</v>
      </c>
      <c r="C7">
        <v>6</v>
      </c>
      <c r="D7" s="15">
        <v>1</v>
      </c>
      <c r="E7">
        <v>162.71199999999999</v>
      </c>
      <c r="F7">
        <v>546.58562141411289</v>
      </c>
      <c r="G7" s="15">
        <v>2.359221332256459</v>
      </c>
      <c r="H7">
        <v>6921</v>
      </c>
    </row>
    <row r="8" spans="1:8" x14ac:dyDescent="0.3">
      <c r="A8" t="s">
        <v>13</v>
      </c>
      <c r="B8">
        <v>1</v>
      </c>
      <c r="C8">
        <v>4</v>
      </c>
      <c r="D8" s="15">
        <v>3</v>
      </c>
      <c r="E8">
        <v>189.48099999999999</v>
      </c>
      <c r="F8">
        <v>445.40058763140757</v>
      </c>
      <c r="G8" s="15">
        <v>1.3506345629979131</v>
      </c>
      <c r="H8">
        <v>7292</v>
      </c>
    </row>
    <row r="9" spans="1:8" x14ac:dyDescent="0.3">
      <c r="A9" t="s">
        <v>14</v>
      </c>
      <c r="B9">
        <v>5</v>
      </c>
      <c r="C9">
        <v>7</v>
      </c>
      <c r="D9" s="15">
        <v>0.4</v>
      </c>
      <c r="E9">
        <v>252.39699999999999</v>
      </c>
      <c r="F9">
        <v>452.26288420523468</v>
      </c>
      <c r="G9" s="15">
        <v>0.79187107693528358</v>
      </c>
      <c r="H9">
        <v>24184.013017654419</v>
      </c>
    </row>
    <row r="10" spans="1:8" x14ac:dyDescent="0.3">
      <c r="A10" t="s">
        <v>15</v>
      </c>
      <c r="B10">
        <v>2</v>
      </c>
      <c r="C10">
        <v>3</v>
      </c>
      <c r="D10" s="15">
        <v>0.5</v>
      </c>
      <c r="E10">
        <v>306.01900000000001</v>
      </c>
      <c r="F10">
        <v>389.86634530127611</v>
      </c>
      <c r="G10" s="15">
        <v>0.2739939196627531</v>
      </c>
      <c r="H10">
        <v>33268</v>
      </c>
    </row>
    <row r="11" spans="1:8" x14ac:dyDescent="0.3">
      <c r="A11" t="s">
        <v>16</v>
      </c>
      <c r="B11">
        <v>4</v>
      </c>
      <c r="C11">
        <v>15</v>
      </c>
      <c r="D11" s="15">
        <v>2.75</v>
      </c>
      <c r="E11">
        <v>623.86099999999999</v>
      </c>
      <c r="F11">
        <v>1149.7706400734439</v>
      </c>
      <c r="G11" s="15">
        <v>0.84299169217733427</v>
      </c>
      <c r="H11">
        <v>20384</v>
      </c>
    </row>
    <row r="12" spans="1:8" x14ac:dyDescent="0.3">
      <c r="A12" t="s">
        <v>17</v>
      </c>
      <c r="B12">
        <v>1</v>
      </c>
      <c r="C12">
        <v>7</v>
      </c>
      <c r="D12" s="15">
        <v>6</v>
      </c>
      <c r="E12">
        <v>512.90700000000004</v>
      </c>
      <c r="F12">
        <v>967.01585935392893</v>
      </c>
      <c r="G12" s="15">
        <v>0.8853629592770792</v>
      </c>
      <c r="H12">
        <v>26977</v>
      </c>
    </row>
    <row r="13" spans="1:8" x14ac:dyDescent="0.3">
      <c r="A13" t="s">
        <v>18</v>
      </c>
      <c r="B13">
        <v>5</v>
      </c>
      <c r="C13">
        <v>12</v>
      </c>
      <c r="D13" s="15">
        <v>1.4</v>
      </c>
      <c r="E13">
        <v>299.82400000000001</v>
      </c>
      <c r="F13">
        <v>1156.617526993793</v>
      </c>
      <c r="G13" s="15">
        <v>2.8576549141956389</v>
      </c>
      <c r="H13">
        <v>21488</v>
      </c>
    </row>
    <row r="14" spans="1:8" x14ac:dyDescent="0.3">
      <c r="A14" t="s">
        <v>19</v>
      </c>
      <c r="B14">
        <v>1</v>
      </c>
      <c r="C14">
        <v>6</v>
      </c>
      <c r="D14" s="15">
        <v>5</v>
      </c>
      <c r="E14">
        <v>252.25</v>
      </c>
      <c r="F14">
        <v>1035.453538027165</v>
      </c>
      <c r="G14" s="15">
        <v>3.104870319235542</v>
      </c>
      <c r="H14">
        <v>25274</v>
      </c>
    </row>
    <row r="15" spans="1:8" x14ac:dyDescent="0.3">
      <c r="A15" t="s">
        <v>20</v>
      </c>
      <c r="B15">
        <v>10</v>
      </c>
      <c r="C15">
        <v>14</v>
      </c>
      <c r="D15" s="15">
        <v>0.4</v>
      </c>
      <c r="E15">
        <v>549.65899999999999</v>
      </c>
      <c r="F15">
        <v>1076.169062571005</v>
      </c>
      <c r="G15" s="15">
        <v>0.95788491150150423</v>
      </c>
      <c r="H15">
        <v>87587</v>
      </c>
    </row>
    <row r="16" spans="1:8" x14ac:dyDescent="0.3">
      <c r="A16" t="s">
        <v>21</v>
      </c>
      <c r="B16">
        <v>3</v>
      </c>
      <c r="C16">
        <v>6</v>
      </c>
      <c r="D16" s="15">
        <v>1</v>
      </c>
      <c r="E16">
        <v>529.19299999999998</v>
      </c>
      <c r="F16">
        <v>872.896510863</v>
      </c>
      <c r="G16" s="15">
        <v>0.64948612484103163</v>
      </c>
      <c r="H16">
        <v>174060.00378227231</v>
      </c>
    </row>
    <row r="17" spans="1:8" x14ac:dyDescent="0.3">
      <c r="A17" t="s">
        <v>22</v>
      </c>
      <c r="B17">
        <v>8</v>
      </c>
      <c r="C17">
        <v>27</v>
      </c>
      <c r="D17" s="15">
        <v>2.375</v>
      </c>
      <c r="E17">
        <v>872.74599999999998</v>
      </c>
      <c r="F17">
        <v>1902.441224811666</v>
      </c>
      <c r="G17" s="15">
        <v>1.179833794496526</v>
      </c>
      <c r="H17">
        <v>73668</v>
      </c>
    </row>
    <row r="18" spans="1:8" x14ac:dyDescent="0.3">
      <c r="A18" t="s">
        <v>23</v>
      </c>
      <c r="B18">
        <v>2</v>
      </c>
      <c r="C18">
        <v>11</v>
      </c>
      <c r="D18" s="15">
        <v>4.5</v>
      </c>
      <c r="E18">
        <v>684.17399999999998</v>
      </c>
      <c r="F18">
        <v>1637.070753480732</v>
      </c>
      <c r="G18" s="15">
        <v>1.392769607557043</v>
      </c>
      <c r="H18">
        <v>109008</v>
      </c>
    </row>
    <row r="19" spans="1:8" x14ac:dyDescent="0.3">
      <c r="A19" t="s">
        <v>24</v>
      </c>
      <c r="B19">
        <v>9</v>
      </c>
      <c r="C19">
        <v>23</v>
      </c>
      <c r="D19" s="15">
        <v>1.555555555555556</v>
      </c>
      <c r="E19">
        <v>665.34400000000005</v>
      </c>
      <c r="F19">
        <v>2122.2566999672672</v>
      </c>
      <c r="G19" s="15">
        <v>2.1897134414186739</v>
      </c>
      <c r="H19">
        <v>77100</v>
      </c>
    </row>
    <row r="20" spans="1:8" x14ac:dyDescent="0.3">
      <c r="A20" t="s">
        <v>25</v>
      </c>
      <c r="B20">
        <v>2</v>
      </c>
      <c r="C20">
        <v>11</v>
      </c>
      <c r="D20" s="15">
        <v>4.5</v>
      </c>
      <c r="E20">
        <v>628.50300000000004</v>
      </c>
      <c r="F20">
        <v>1814.477838444112</v>
      </c>
      <c r="G20" s="15">
        <v>1.886983575964015</v>
      </c>
      <c r="H20">
        <v>101485.0015792847</v>
      </c>
    </row>
    <row r="21" spans="1:8" x14ac:dyDescent="0.3">
      <c r="D21" s="15">
        <f>AVERAGE(D3:D20)</f>
        <v>2.3452160493827159</v>
      </c>
      <c r="G21" s="15">
        <f>AVERAGE(G3:G20)</f>
        <v>1.2704596647486868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6D5D-642F-4F48-919F-078B8C14F9F5}">
  <dimension ref="A2:H21"/>
  <sheetViews>
    <sheetView workbookViewId="0">
      <selection activeCell="G1" sqref="G1:G1048576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4</v>
      </c>
      <c r="D3" s="15">
        <v>0.33333333333333331</v>
      </c>
      <c r="E3">
        <v>133.286</v>
      </c>
      <c r="F3">
        <v>228.21868061264331</v>
      </c>
      <c r="G3" s="15">
        <v>0.712247952618004</v>
      </c>
      <c r="H3">
        <v>7008.0157208442688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215.54256527689381</v>
      </c>
      <c r="G4" s="15">
        <v>0.1702376675709672</v>
      </c>
      <c r="H4">
        <v>8103.0144975185394</v>
      </c>
    </row>
    <row r="5" spans="1:8" x14ac:dyDescent="0.3">
      <c r="A5" t="s">
        <v>10</v>
      </c>
      <c r="B5">
        <v>2</v>
      </c>
      <c r="C5">
        <v>9</v>
      </c>
      <c r="D5" s="15">
        <v>3.5</v>
      </c>
      <c r="E5">
        <v>399.72199999999998</v>
      </c>
      <c r="F5">
        <v>627.1327113946154</v>
      </c>
      <c r="G5" s="15">
        <v>0.56892217940122247</v>
      </c>
      <c r="H5">
        <v>6532</v>
      </c>
    </row>
    <row r="6" spans="1:8" x14ac:dyDescent="0.3">
      <c r="A6" t="s">
        <v>11</v>
      </c>
      <c r="B6">
        <v>1</v>
      </c>
      <c r="C6">
        <v>4</v>
      </c>
      <c r="D6" s="15">
        <v>3</v>
      </c>
      <c r="E6">
        <v>314.46899999999999</v>
      </c>
      <c r="F6">
        <v>538.99946219495882</v>
      </c>
      <c r="G6" s="15">
        <v>0.71399871591463338</v>
      </c>
      <c r="H6">
        <v>7263.0095174312592</v>
      </c>
    </row>
    <row r="7" spans="1:8" x14ac:dyDescent="0.3">
      <c r="A7" t="s">
        <v>12</v>
      </c>
      <c r="B7">
        <v>3</v>
      </c>
      <c r="C7">
        <v>6</v>
      </c>
      <c r="D7" s="15">
        <v>1</v>
      </c>
      <c r="E7">
        <v>162.71199999999999</v>
      </c>
      <c r="F7">
        <v>539.38672393426657</v>
      </c>
      <c r="G7" s="15">
        <v>2.3149781450308931</v>
      </c>
      <c r="H7">
        <v>6921</v>
      </c>
    </row>
    <row r="8" spans="1:8" x14ac:dyDescent="0.3">
      <c r="A8" t="s">
        <v>13</v>
      </c>
      <c r="B8">
        <v>1</v>
      </c>
      <c r="C8">
        <v>4</v>
      </c>
      <c r="D8" s="15">
        <v>3</v>
      </c>
      <c r="E8">
        <v>189.48099999999999</v>
      </c>
      <c r="F8">
        <v>445.03604488552128</v>
      </c>
      <c r="G8" s="15">
        <v>1.348710661678592</v>
      </c>
      <c r="H8">
        <v>7292</v>
      </c>
    </row>
    <row r="9" spans="1:8" x14ac:dyDescent="0.3">
      <c r="A9" t="s">
        <v>14</v>
      </c>
      <c r="B9">
        <v>5</v>
      </c>
      <c r="C9">
        <v>7</v>
      </c>
      <c r="D9" s="15">
        <v>0.4</v>
      </c>
      <c r="E9">
        <v>252.39699999999999</v>
      </c>
      <c r="F9">
        <v>447.47021415671929</v>
      </c>
      <c r="G9" s="15">
        <v>0.77288245960419222</v>
      </c>
      <c r="H9">
        <v>24184.01152014732</v>
      </c>
    </row>
    <row r="10" spans="1:8" x14ac:dyDescent="0.3">
      <c r="A10" t="s">
        <v>15</v>
      </c>
      <c r="B10">
        <v>2</v>
      </c>
      <c r="C10">
        <v>3</v>
      </c>
      <c r="D10" s="15">
        <v>0.5</v>
      </c>
      <c r="E10">
        <v>306.01900000000001</v>
      </c>
      <c r="F10">
        <v>385.31863740991969</v>
      </c>
      <c r="G10" s="15">
        <v>0.25913305190174363</v>
      </c>
      <c r="H10">
        <v>33268.016628980637</v>
      </c>
    </row>
    <row r="11" spans="1:8" x14ac:dyDescent="0.3">
      <c r="A11" t="s">
        <v>16</v>
      </c>
      <c r="B11">
        <v>4</v>
      </c>
      <c r="C11">
        <v>15</v>
      </c>
      <c r="D11" s="15">
        <v>2.75</v>
      </c>
      <c r="E11">
        <v>623.86099999999999</v>
      </c>
      <c r="F11">
        <v>1149.564241313293</v>
      </c>
      <c r="G11" s="15">
        <v>0.84266085123656231</v>
      </c>
      <c r="H11">
        <v>20384.003026247021</v>
      </c>
    </row>
    <row r="12" spans="1:8" x14ac:dyDescent="0.3">
      <c r="A12" t="s">
        <v>17</v>
      </c>
      <c r="B12">
        <v>1</v>
      </c>
      <c r="C12">
        <v>7</v>
      </c>
      <c r="D12" s="15">
        <v>6</v>
      </c>
      <c r="E12">
        <v>512.90700000000004</v>
      </c>
      <c r="F12">
        <v>991.46325452243423</v>
      </c>
      <c r="G12" s="15">
        <v>0.93302734125764353</v>
      </c>
      <c r="H12">
        <v>26977.010513067249</v>
      </c>
    </row>
    <row r="13" spans="1:8" x14ac:dyDescent="0.3">
      <c r="A13" t="s">
        <v>18</v>
      </c>
      <c r="B13">
        <v>5</v>
      </c>
      <c r="C13">
        <v>12</v>
      </c>
      <c r="D13" s="15">
        <v>1.4</v>
      </c>
      <c r="E13">
        <v>299.82400000000001</v>
      </c>
      <c r="F13">
        <v>1154.713928393526</v>
      </c>
      <c r="G13" s="15">
        <v>2.851305860750061</v>
      </c>
      <c r="H13">
        <v>21488</v>
      </c>
    </row>
    <row r="14" spans="1:8" x14ac:dyDescent="0.3">
      <c r="A14" t="s">
        <v>19</v>
      </c>
      <c r="B14">
        <v>1</v>
      </c>
      <c r="C14">
        <v>6</v>
      </c>
      <c r="D14" s="15">
        <v>5</v>
      </c>
      <c r="E14">
        <v>252.25</v>
      </c>
      <c r="F14">
        <v>1050.4784909902239</v>
      </c>
      <c r="G14" s="15">
        <v>3.164434057443902</v>
      </c>
      <c r="H14">
        <v>25274.011532783508</v>
      </c>
    </row>
    <row r="15" spans="1:8" x14ac:dyDescent="0.3">
      <c r="A15" t="s">
        <v>20</v>
      </c>
      <c r="B15">
        <v>10</v>
      </c>
      <c r="C15">
        <v>14</v>
      </c>
      <c r="D15" s="15">
        <v>0.4</v>
      </c>
      <c r="E15">
        <v>549.65899999999999</v>
      </c>
      <c r="F15">
        <v>1074.309945034737</v>
      </c>
      <c r="G15" s="15">
        <v>0.9545026007665417</v>
      </c>
      <c r="H15">
        <v>87587.075866699219</v>
      </c>
    </row>
    <row r="16" spans="1:8" x14ac:dyDescent="0.3">
      <c r="A16" t="s">
        <v>21</v>
      </c>
      <c r="B16">
        <v>3</v>
      </c>
      <c r="C16">
        <v>6</v>
      </c>
      <c r="D16" s="15">
        <v>1</v>
      </c>
      <c r="E16">
        <v>529.19299999999998</v>
      </c>
      <c r="F16">
        <v>872.78231721993893</v>
      </c>
      <c r="G16" s="15">
        <v>0.64927033656896249</v>
      </c>
      <c r="H16">
        <v>174060.06542944911</v>
      </c>
    </row>
    <row r="17" spans="1:8" x14ac:dyDescent="0.3">
      <c r="A17" t="s">
        <v>22</v>
      </c>
      <c r="B17">
        <v>8</v>
      </c>
      <c r="C17">
        <v>27</v>
      </c>
      <c r="D17" s="15">
        <v>2.375</v>
      </c>
      <c r="E17">
        <v>872.74599999999998</v>
      </c>
      <c r="F17">
        <v>1889.9222518591459</v>
      </c>
      <c r="G17" s="15">
        <v>1.1654894457942471</v>
      </c>
      <c r="H17">
        <v>73668</v>
      </c>
    </row>
    <row r="18" spans="1:8" x14ac:dyDescent="0.3">
      <c r="A18" t="s">
        <v>23</v>
      </c>
      <c r="B18">
        <v>2</v>
      </c>
      <c r="C18">
        <v>11</v>
      </c>
      <c r="D18" s="15">
        <v>4.5</v>
      </c>
      <c r="E18">
        <v>684.17399999999998</v>
      </c>
      <c r="F18">
        <v>1648.788519376151</v>
      </c>
      <c r="G18" s="15">
        <v>1.409896487408395</v>
      </c>
      <c r="H18">
        <v>109008.0164177418</v>
      </c>
    </row>
    <row r="19" spans="1:8" x14ac:dyDescent="0.3">
      <c r="A19" t="s">
        <v>24</v>
      </c>
      <c r="B19">
        <v>9</v>
      </c>
      <c r="C19">
        <v>23</v>
      </c>
      <c r="D19" s="15">
        <v>1.555555555555556</v>
      </c>
      <c r="E19">
        <v>665.34400000000005</v>
      </c>
      <c r="F19">
        <v>2126.6042892231389</v>
      </c>
      <c r="G19" s="15">
        <v>2.196247789448976</v>
      </c>
      <c r="H19">
        <v>77100</v>
      </c>
    </row>
    <row r="20" spans="1:8" x14ac:dyDescent="0.3">
      <c r="A20" t="s">
        <v>25</v>
      </c>
      <c r="B20">
        <v>2</v>
      </c>
      <c r="C20">
        <v>11</v>
      </c>
      <c r="D20" s="15">
        <v>4.5</v>
      </c>
      <c r="E20">
        <v>628.50300000000004</v>
      </c>
      <c r="F20">
        <v>1838.993142297435</v>
      </c>
      <c r="G20" s="15">
        <v>1.925989442051089</v>
      </c>
      <c r="H20">
        <v>101485.0105183125</v>
      </c>
    </row>
    <row r="21" spans="1:8" x14ac:dyDescent="0.3">
      <c r="D21" s="15">
        <f>AVERAGE(D3:D20)</f>
        <v>2.3452160493827159</v>
      </c>
      <c r="G21" s="15">
        <f>AVERAGE(G3:G20)</f>
        <v>1.2752186136914796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C260-6F95-4CC9-9471-3A6B4E99DA30}">
  <dimension ref="A1:M21"/>
  <sheetViews>
    <sheetView workbookViewId="0">
      <selection activeCell="M20" sqref="M20"/>
    </sheetView>
  </sheetViews>
  <sheetFormatPr baseColWidth="10" defaultRowHeight="14.4" x14ac:dyDescent="0.3"/>
  <cols>
    <col min="5" max="5" width="11.5546875" style="15"/>
    <col min="7" max="7" width="11.5546875" style="15"/>
  </cols>
  <sheetData>
    <row r="1" spans="1:13" x14ac:dyDescent="0.3">
      <c r="D1" s="21" t="s">
        <v>26</v>
      </c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3">
      <c r="A2" t="s">
        <v>0</v>
      </c>
      <c r="B2" t="s">
        <v>1</v>
      </c>
      <c r="C2" t="s">
        <v>4</v>
      </c>
      <c r="D2" t="s">
        <v>2</v>
      </c>
      <c r="E2" s="15" t="s">
        <v>3</v>
      </c>
      <c r="F2" t="s">
        <v>5</v>
      </c>
      <c r="G2" s="15" t="s">
        <v>6</v>
      </c>
      <c r="H2" t="s">
        <v>7</v>
      </c>
    </row>
    <row r="3" spans="1:13" x14ac:dyDescent="0.3">
      <c r="A3" t="s">
        <v>8</v>
      </c>
      <c r="B3">
        <v>3</v>
      </c>
      <c r="C3">
        <v>133.286</v>
      </c>
      <c r="D3">
        <v>3</v>
      </c>
      <c r="E3" s="15">
        <v>0</v>
      </c>
      <c r="F3">
        <v>257.92211606466321</v>
      </c>
      <c r="G3" s="15">
        <v>0.93510283199033062</v>
      </c>
      <c r="H3">
        <v>7.0004029273986816</v>
      </c>
    </row>
    <row r="4" spans="1:13" x14ac:dyDescent="0.3">
      <c r="A4" t="s">
        <v>9</v>
      </c>
      <c r="B4">
        <v>1</v>
      </c>
      <c r="C4">
        <v>184.18700000000001</v>
      </c>
      <c r="D4">
        <v>2</v>
      </c>
      <c r="E4" s="15">
        <v>1</v>
      </c>
      <c r="F4">
        <v>328.89527986271202</v>
      </c>
      <c r="G4" s="15">
        <v>0.78565957349167936</v>
      </c>
      <c r="H4">
        <v>3.001095056533813</v>
      </c>
    </row>
    <row r="5" spans="1:13" x14ac:dyDescent="0.3">
      <c r="A5" t="s">
        <v>10</v>
      </c>
      <c r="B5">
        <v>2</v>
      </c>
      <c r="C5">
        <v>399.72199999999998</v>
      </c>
      <c r="D5">
        <v>8</v>
      </c>
      <c r="E5" s="15">
        <v>3</v>
      </c>
      <c r="F5">
        <v>634.90720463861794</v>
      </c>
      <c r="G5" s="15">
        <v>0.58837193008795607</v>
      </c>
      <c r="H5">
        <v>2</v>
      </c>
    </row>
    <row r="6" spans="1:13" x14ac:dyDescent="0.3">
      <c r="A6" t="s">
        <v>11</v>
      </c>
      <c r="B6">
        <v>1</v>
      </c>
      <c r="C6">
        <v>314.46899999999999</v>
      </c>
      <c r="D6">
        <v>2</v>
      </c>
      <c r="E6" s="15">
        <v>1</v>
      </c>
      <c r="F6">
        <v>703.81603599271455</v>
      </c>
      <c r="G6" s="15">
        <v>1.2381094352470821</v>
      </c>
      <c r="H6">
        <v>16</v>
      </c>
    </row>
    <row r="7" spans="1:13" x14ac:dyDescent="0.3">
      <c r="A7" t="s">
        <v>12</v>
      </c>
      <c r="B7">
        <v>3</v>
      </c>
      <c r="C7">
        <v>162.71199999999999</v>
      </c>
      <c r="D7">
        <v>5</v>
      </c>
      <c r="E7" s="15">
        <v>0.66666666666666663</v>
      </c>
      <c r="F7">
        <v>558.95213729127886</v>
      </c>
      <c r="G7" s="15">
        <v>2.43522381441614</v>
      </c>
      <c r="H7">
        <v>0</v>
      </c>
    </row>
    <row r="8" spans="1:13" x14ac:dyDescent="0.3">
      <c r="A8" t="s">
        <v>13</v>
      </c>
      <c r="B8">
        <v>1</v>
      </c>
      <c r="C8">
        <v>189.48099999999999</v>
      </c>
      <c r="D8">
        <v>2</v>
      </c>
      <c r="E8" s="15">
        <v>1</v>
      </c>
      <c r="F8">
        <v>674.9701129939358</v>
      </c>
      <c r="G8" s="15">
        <v>2.5622047223412152</v>
      </c>
      <c r="H8">
        <v>3</v>
      </c>
    </row>
    <row r="9" spans="1:13" x14ac:dyDescent="0.3">
      <c r="A9" t="s">
        <v>14</v>
      </c>
      <c r="B9">
        <v>5</v>
      </c>
      <c r="C9">
        <v>252.39699999999999</v>
      </c>
      <c r="D9">
        <v>5</v>
      </c>
      <c r="E9" s="15">
        <v>0</v>
      </c>
      <c r="F9">
        <v>493.59840984841662</v>
      </c>
      <c r="G9" s="15">
        <v>0.95564293493352392</v>
      </c>
      <c r="H9">
        <v>0</v>
      </c>
    </row>
    <row r="10" spans="1:13" x14ac:dyDescent="0.3">
      <c r="A10" t="s">
        <v>15</v>
      </c>
      <c r="B10">
        <v>2</v>
      </c>
      <c r="C10">
        <v>306.01900000000001</v>
      </c>
      <c r="D10">
        <v>2</v>
      </c>
      <c r="E10" s="15">
        <v>0</v>
      </c>
      <c r="F10">
        <v>515.02346375981097</v>
      </c>
      <c r="G10" s="15">
        <v>0.68297871622288475</v>
      </c>
      <c r="H10">
        <v>16</v>
      </c>
    </row>
    <row r="11" spans="1:13" x14ac:dyDescent="0.3">
      <c r="A11" t="s">
        <v>16</v>
      </c>
      <c r="B11">
        <v>4</v>
      </c>
      <c r="C11">
        <v>623.86099999999999</v>
      </c>
      <c r="D11">
        <v>13</v>
      </c>
      <c r="E11" s="15">
        <v>2.25</v>
      </c>
      <c r="F11">
        <v>1256.1241743104649</v>
      </c>
      <c r="G11" s="15">
        <v>1.0134680230218991</v>
      </c>
      <c r="H11">
        <v>0</v>
      </c>
    </row>
    <row r="12" spans="1:13" x14ac:dyDescent="0.3">
      <c r="A12" t="s">
        <v>17</v>
      </c>
      <c r="B12">
        <v>1</v>
      </c>
      <c r="C12">
        <v>512.90700000000004</v>
      </c>
      <c r="D12">
        <v>3</v>
      </c>
      <c r="E12" s="15">
        <v>2</v>
      </c>
      <c r="F12">
        <v>1417.1634484753349</v>
      </c>
      <c r="G12" s="15">
        <v>1.7630027441141081</v>
      </c>
      <c r="H12">
        <v>10.01564455032349</v>
      </c>
    </row>
    <row r="13" spans="1:13" x14ac:dyDescent="0.3">
      <c r="A13" t="s">
        <v>18</v>
      </c>
      <c r="B13">
        <v>5</v>
      </c>
      <c r="C13">
        <v>299.82400000000001</v>
      </c>
      <c r="D13">
        <v>9</v>
      </c>
      <c r="E13" s="15">
        <v>0.8</v>
      </c>
      <c r="F13">
        <v>1051.614165796216</v>
      </c>
      <c r="G13" s="15">
        <v>2.5074382497605781</v>
      </c>
      <c r="H13">
        <v>0</v>
      </c>
    </row>
    <row r="14" spans="1:13" x14ac:dyDescent="0.3">
      <c r="A14" t="s">
        <v>19</v>
      </c>
      <c r="B14">
        <v>1</v>
      </c>
      <c r="C14">
        <v>252.25</v>
      </c>
      <c r="D14">
        <v>3</v>
      </c>
      <c r="E14" s="15">
        <v>2</v>
      </c>
      <c r="F14">
        <v>1317.3733498794579</v>
      </c>
      <c r="G14" s="15">
        <v>4.2224909806916067</v>
      </c>
      <c r="H14">
        <v>0</v>
      </c>
    </row>
    <row r="15" spans="1:13" x14ac:dyDescent="0.3">
      <c r="A15" t="s">
        <v>20</v>
      </c>
      <c r="B15">
        <v>10</v>
      </c>
      <c r="C15">
        <v>549.65899999999999</v>
      </c>
      <c r="D15">
        <v>10</v>
      </c>
      <c r="E15" s="15">
        <v>0</v>
      </c>
      <c r="F15">
        <v>889.04677179000976</v>
      </c>
      <c r="G15" s="15">
        <v>0.61745149590929971</v>
      </c>
      <c r="H15">
        <v>31</v>
      </c>
    </row>
    <row r="16" spans="1:13" x14ac:dyDescent="0.3">
      <c r="A16" t="s">
        <v>21</v>
      </c>
      <c r="B16">
        <v>3</v>
      </c>
      <c r="C16">
        <v>529.19299999999998</v>
      </c>
      <c r="D16">
        <v>3</v>
      </c>
      <c r="E16" s="15">
        <v>0</v>
      </c>
      <c r="F16">
        <v>779.90166749214995</v>
      </c>
      <c r="G16" s="15">
        <v>0.4737565831221312</v>
      </c>
      <c r="H16">
        <v>56</v>
      </c>
    </row>
    <row r="17" spans="1:8" x14ac:dyDescent="0.3">
      <c r="A17" t="s">
        <v>22</v>
      </c>
      <c r="B17">
        <v>8</v>
      </c>
      <c r="C17">
        <v>872.74599999999998</v>
      </c>
      <c r="D17">
        <v>22</v>
      </c>
      <c r="E17" s="15">
        <v>1.75</v>
      </c>
      <c r="F17">
        <v>1962.4017963150609</v>
      </c>
      <c r="G17" s="15">
        <v>1.2485371417515081</v>
      </c>
      <c r="H17">
        <v>32.006522178649902</v>
      </c>
    </row>
    <row r="18" spans="1:8" x14ac:dyDescent="0.3">
      <c r="A18" t="s">
        <v>23</v>
      </c>
      <c r="B18">
        <v>2</v>
      </c>
      <c r="C18">
        <v>684.17399999999998</v>
      </c>
      <c r="D18">
        <v>5</v>
      </c>
      <c r="E18" s="15">
        <v>1.5</v>
      </c>
      <c r="F18">
        <v>2163.657486982836</v>
      </c>
      <c r="G18" s="15">
        <v>2.1624374603285661</v>
      </c>
      <c r="H18">
        <v>56.013324975967407</v>
      </c>
    </row>
    <row r="19" spans="1:8" x14ac:dyDescent="0.3">
      <c r="A19" t="s">
        <v>24</v>
      </c>
      <c r="B19">
        <v>9</v>
      </c>
      <c r="C19">
        <v>665.34400000000005</v>
      </c>
      <c r="D19">
        <v>18</v>
      </c>
      <c r="E19" s="15">
        <v>1</v>
      </c>
      <c r="F19">
        <v>2169.848046451214</v>
      </c>
      <c r="G19" s="15">
        <v>2.2612423745479231</v>
      </c>
      <c r="H19">
        <v>16</v>
      </c>
    </row>
    <row r="20" spans="1:8" x14ac:dyDescent="0.3">
      <c r="A20" t="s">
        <v>25</v>
      </c>
      <c r="B20">
        <v>2</v>
      </c>
      <c r="C20">
        <v>628.50300000000004</v>
      </c>
      <c r="D20">
        <v>5</v>
      </c>
      <c r="E20" s="15">
        <v>1.5</v>
      </c>
      <c r="F20">
        <v>2896.134950980982</v>
      </c>
      <c r="G20" s="15">
        <v>3.607989064461079</v>
      </c>
      <c r="H20">
        <v>47.005616426467903</v>
      </c>
    </row>
    <row r="21" spans="1:8" x14ac:dyDescent="0.3">
      <c r="E21" s="15">
        <f>AVERAGE(E3:E20)</f>
        <v>1.0814814814814815</v>
      </c>
      <c r="G21" s="15">
        <f>AVERAGE(G3:G20)</f>
        <v>1.6700615598021951</v>
      </c>
    </row>
  </sheetData>
  <mergeCells count="2">
    <mergeCell ref="D1:H1"/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F1AD-3191-4347-82B4-1F1B1D61DC59}">
  <dimension ref="A2:H21"/>
  <sheetViews>
    <sheetView workbookViewId="0">
      <selection activeCell="E28" sqref="E28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3</v>
      </c>
      <c r="D3" s="15">
        <v>0</v>
      </c>
      <c r="E3">
        <v>133.286</v>
      </c>
      <c r="F3">
        <v>257.92211606466321</v>
      </c>
      <c r="G3" s="15">
        <v>0.93510283199033062</v>
      </c>
      <c r="H3">
        <v>7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328.89527986271202</v>
      </c>
      <c r="G4" s="15">
        <v>0.78565957349167936</v>
      </c>
      <c r="H4">
        <v>3.006422758102417</v>
      </c>
    </row>
    <row r="5" spans="1:8" x14ac:dyDescent="0.3">
      <c r="A5" t="s">
        <v>10</v>
      </c>
      <c r="B5">
        <v>2</v>
      </c>
      <c r="C5">
        <v>8</v>
      </c>
      <c r="D5" s="15">
        <v>3</v>
      </c>
      <c r="E5">
        <v>399.72199999999998</v>
      </c>
      <c r="F5">
        <v>634.90720463861794</v>
      </c>
      <c r="G5" s="15">
        <v>0.58837193008795607</v>
      </c>
      <c r="H5">
        <v>2</v>
      </c>
    </row>
    <row r="6" spans="1:8" x14ac:dyDescent="0.3">
      <c r="A6" t="s">
        <v>11</v>
      </c>
      <c r="B6">
        <v>1</v>
      </c>
      <c r="C6">
        <v>2</v>
      </c>
      <c r="D6" s="15">
        <v>1</v>
      </c>
      <c r="E6">
        <v>314.46899999999999</v>
      </c>
      <c r="F6">
        <v>745.99625250935594</v>
      </c>
      <c r="G6" s="15">
        <v>1.3722409919876239</v>
      </c>
      <c r="H6">
        <v>16.006976127624512</v>
      </c>
    </row>
    <row r="7" spans="1:8" x14ac:dyDescent="0.3">
      <c r="A7" t="s">
        <v>12</v>
      </c>
      <c r="B7">
        <v>3</v>
      </c>
      <c r="C7">
        <v>5</v>
      </c>
      <c r="D7" s="15">
        <v>0.66666666666666663</v>
      </c>
      <c r="E7">
        <v>162.71199999999999</v>
      </c>
      <c r="F7">
        <v>567.90563505079467</v>
      </c>
      <c r="G7" s="15">
        <v>2.4902504735409479</v>
      </c>
      <c r="H7">
        <v>0</v>
      </c>
    </row>
    <row r="8" spans="1:8" x14ac:dyDescent="0.3">
      <c r="A8" t="s">
        <v>13</v>
      </c>
      <c r="B8">
        <v>1</v>
      </c>
      <c r="C8">
        <v>2</v>
      </c>
      <c r="D8" s="15">
        <v>1</v>
      </c>
      <c r="E8">
        <v>189.48099999999999</v>
      </c>
      <c r="F8">
        <v>681.96595017840218</v>
      </c>
      <c r="G8" s="15">
        <v>2.599125770807639</v>
      </c>
      <c r="H8">
        <v>3</v>
      </c>
    </row>
    <row r="9" spans="1:8" x14ac:dyDescent="0.3">
      <c r="A9" t="s">
        <v>14</v>
      </c>
      <c r="B9">
        <v>5</v>
      </c>
      <c r="C9">
        <v>5</v>
      </c>
      <c r="D9" s="15">
        <v>0</v>
      </c>
      <c r="E9">
        <v>252.39699999999999</v>
      </c>
      <c r="F9">
        <v>493.59840984841662</v>
      </c>
      <c r="G9" s="15">
        <v>0.95564293493352392</v>
      </c>
      <c r="H9">
        <v>0</v>
      </c>
    </row>
    <row r="10" spans="1:8" x14ac:dyDescent="0.3">
      <c r="A10" t="s">
        <v>15</v>
      </c>
      <c r="B10">
        <v>2</v>
      </c>
      <c r="C10">
        <v>2</v>
      </c>
      <c r="D10" s="15">
        <v>0</v>
      </c>
      <c r="E10">
        <v>306.01900000000001</v>
      </c>
      <c r="F10">
        <v>515.02346375981097</v>
      </c>
      <c r="G10" s="15">
        <v>0.68297871622288475</v>
      </c>
      <c r="H10">
        <v>16.020868062973019</v>
      </c>
    </row>
    <row r="11" spans="1:8" x14ac:dyDescent="0.3">
      <c r="A11" t="s">
        <v>16</v>
      </c>
      <c r="B11">
        <v>4</v>
      </c>
      <c r="C11">
        <v>13</v>
      </c>
      <c r="D11" s="15">
        <v>2.25</v>
      </c>
      <c r="E11">
        <v>623.86099999999999</v>
      </c>
      <c r="F11">
        <v>1256.1241743104649</v>
      </c>
      <c r="G11" s="15">
        <v>1.0134680230218991</v>
      </c>
      <c r="H11">
        <v>0</v>
      </c>
    </row>
    <row r="12" spans="1:8" x14ac:dyDescent="0.3">
      <c r="A12" t="s">
        <v>17</v>
      </c>
      <c r="B12">
        <v>1</v>
      </c>
      <c r="C12">
        <v>3</v>
      </c>
      <c r="D12" s="15">
        <v>2</v>
      </c>
      <c r="E12">
        <v>512.90700000000004</v>
      </c>
      <c r="F12">
        <v>1435.3581870868311</v>
      </c>
      <c r="G12" s="15">
        <v>1.798476501757299</v>
      </c>
      <c r="H12">
        <v>10.01360034942627</v>
      </c>
    </row>
    <row r="13" spans="1:8" x14ac:dyDescent="0.3">
      <c r="A13" t="s">
        <v>18</v>
      </c>
      <c r="B13">
        <v>5</v>
      </c>
      <c r="C13">
        <v>9</v>
      </c>
      <c r="D13" s="15">
        <v>0.8</v>
      </c>
      <c r="E13">
        <v>299.82400000000001</v>
      </c>
      <c r="F13">
        <v>1060.24970320802</v>
      </c>
      <c r="G13" s="15">
        <v>2.536240271652769</v>
      </c>
      <c r="H13">
        <v>0</v>
      </c>
    </row>
    <row r="14" spans="1:8" x14ac:dyDescent="0.3">
      <c r="A14" t="s">
        <v>19</v>
      </c>
      <c r="B14">
        <v>1</v>
      </c>
      <c r="C14">
        <v>3</v>
      </c>
      <c r="D14" s="15">
        <v>2</v>
      </c>
      <c r="E14">
        <v>252.25</v>
      </c>
      <c r="F14">
        <v>1391.369527453315</v>
      </c>
      <c r="G14" s="15">
        <v>4.5158355895076916</v>
      </c>
      <c r="H14">
        <v>1.389288902282715E-2</v>
      </c>
    </row>
    <row r="15" spans="1:8" x14ac:dyDescent="0.3">
      <c r="A15" t="s">
        <v>20</v>
      </c>
      <c r="B15">
        <v>10</v>
      </c>
      <c r="C15">
        <v>10</v>
      </c>
      <c r="D15" s="15">
        <v>0</v>
      </c>
      <c r="E15">
        <v>549.65899999999999</v>
      </c>
      <c r="F15">
        <v>889.04677179000976</v>
      </c>
      <c r="G15" s="15">
        <v>0.61745149590929971</v>
      </c>
      <c r="H15">
        <v>31.006892204284672</v>
      </c>
    </row>
    <row r="16" spans="1:8" x14ac:dyDescent="0.3">
      <c r="A16" t="s">
        <v>21</v>
      </c>
      <c r="B16">
        <v>3</v>
      </c>
      <c r="C16">
        <v>3</v>
      </c>
      <c r="D16" s="15">
        <v>0</v>
      </c>
      <c r="E16">
        <v>529.19299999999998</v>
      </c>
      <c r="F16">
        <v>779.90166749214995</v>
      </c>
      <c r="G16" s="15">
        <v>0.4737565831221312</v>
      </c>
      <c r="H16">
        <v>56.048633575439453</v>
      </c>
    </row>
    <row r="17" spans="1:8" x14ac:dyDescent="0.3">
      <c r="A17" t="s">
        <v>22</v>
      </c>
      <c r="B17">
        <v>8</v>
      </c>
      <c r="C17">
        <v>22</v>
      </c>
      <c r="D17" s="15">
        <v>1.75</v>
      </c>
      <c r="E17">
        <v>872.74599999999998</v>
      </c>
      <c r="F17">
        <v>1962.4017963150609</v>
      </c>
      <c r="G17" s="15">
        <v>1.2485371417515081</v>
      </c>
      <c r="H17">
        <v>32.006545305252082</v>
      </c>
    </row>
    <row r="18" spans="1:8" x14ac:dyDescent="0.3">
      <c r="A18" t="s">
        <v>23</v>
      </c>
      <c r="B18">
        <v>2</v>
      </c>
      <c r="C18">
        <v>5</v>
      </c>
      <c r="D18" s="15">
        <v>1.5</v>
      </c>
      <c r="E18">
        <v>684.17399999999998</v>
      </c>
      <c r="F18">
        <v>2208.197109794361</v>
      </c>
      <c r="G18" s="15">
        <v>2.227537307460326</v>
      </c>
      <c r="H18">
        <v>56.03519082069397</v>
      </c>
    </row>
    <row r="19" spans="1:8" x14ac:dyDescent="0.3">
      <c r="A19" t="s">
        <v>24</v>
      </c>
      <c r="B19">
        <v>9</v>
      </c>
      <c r="C19">
        <v>18</v>
      </c>
      <c r="D19" s="15">
        <v>1</v>
      </c>
      <c r="E19">
        <v>665.34400000000005</v>
      </c>
      <c r="F19">
        <v>2185.075479159289</v>
      </c>
      <c r="G19" s="15">
        <v>2.2841289305371202</v>
      </c>
      <c r="H19">
        <v>16.007096529006962</v>
      </c>
    </row>
    <row r="20" spans="1:8" x14ac:dyDescent="0.3">
      <c r="A20" t="s">
        <v>25</v>
      </c>
      <c r="B20">
        <v>2</v>
      </c>
      <c r="C20">
        <v>5</v>
      </c>
      <c r="D20" s="15">
        <v>1.5</v>
      </c>
      <c r="E20">
        <v>628.50300000000004</v>
      </c>
      <c r="F20">
        <v>2938.9731557661512</v>
      </c>
      <c r="G20" s="15">
        <v>3.6761481739405388</v>
      </c>
      <c r="H20">
        <v>47.020094633102417</v>
      </c>
    </row>
    <row r="21" spans="1:8" x14ac:dyDescent="0.3">
      <c r="D21" s="15">
        <f>AVERAGE(D3:D20)</f>
        <v>1.0814814814814815</v>
      </c>
      <c r="G21" s="15">
        <f>AVERAGE(G3:G20)</f>
        <v>1.7111640689846206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43B6-B13D-4674-9B91-1A624237335A}">
  <dimension ref="A2:H21"/>
  <sheetViews>
    <sheetView workbookViewId="0">
      <selection activeCell="J14" sqref="J14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3</v>
      </c>
      <c r="D3" s="15">
        <v>0</v>
      </c>
      <c r="E3">
        <v>133.286</v>
      </c>
      <c r="F3">
        <v>257.92211606466321</v>
      </c>
      <c r="G3" s="15">
        <v>0.93510283199033062</v>
      </c>
      <c r="H3">
        <v>7.000389575958252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328.89527986271202</v>
      </c>
      <c r="G4" s="15">
        <v>0.78565957349167936</v>
      </c>
      <c r="H4">
        <v>3.005940198898315</v>
      </c>
    </row>
    <row r="5" spans="1:8" x14ac:dyDescent="0.3">
      <c r="A5" t="s">
        <v>10</v>
      </c>
      <c r="B5">
        <v>2</v>
      </c>
      <c r="C5">
        <v>8</v>
      </c>
      <c r="D5" s="15">
        <v>3</v>
      </c>
      <c r="E5">
        <v>399.72199999999998</v>
      </c>
      <c r="F5">
        <v>634.90720463861794</v>
      </c>
      <c r="G5" s="15">
        <v>0.58837193008795607</v>
      </c>
      <c r="H5">
        <v>2</v>
      </c>
    </row>
    <row r="6" spans="1:8" x14ac:dyDescent="0.3">
      <c r="A6" t="s">
        <v>11</v>
      </c>
      <c r="B6">
        <v>1</v>
      </c>
      <c r="C6">
        <v>2</v>
      </c>
      <c r="D6" s="15">
        <v>1</v>
      </c>
      <c r="E6">
        <v>314.46899999999999</v>
      </c>
      <c r="F6">
        <v>703.81603599271455</v>
      </c>
      <c r="G6" s="15">
        <v>1.2381094352470821</v>
      </c>
      <c r="H6">
        <v>16</v>
      </c>
    </row>
    <row r="7" spans="1:8" x14ac:dyDescent="0.3">
      <c r="A7" t="s">
        <v>12</v>
      </c>
      <c r="B7">
        <v>3</v>
      </c>
      <c r="C7">
        <v>5</v>
      </c>
      <c r="D7" s="15">
        <v>0.66666666666666663</v>
      </c>
      <c r="E7">
        <v>162.71199999999999</v>
      </c>
      <c r="F7">
        <v>558.95213729127886</v>
      </c>
      <c r="G7" s="15">
        <v>2.43522381441614</v>
      </c>
      <c r="H7">
        <v>0</v>
      </c>
    </row>
    <row r="8" spans="1:8" x14ac:dyDescent="0.3">
      <c r="A8" t="s">
        <v>13</v>
      </c>
      <c r="B8">
        <v>1</v>
      </c>
      <c r="C8">
        <v>2</v>
      </c>
      <c r="D8" s="15">
        <v>1</v>
      </c>
      <c r="E8">
        <v>189.48099999999999</v>
      </c>
      <c r="F8">
        <v>674.9701129939358</v>
      </c>
      <c r="G8" s="15">
        <v>2.5622047223412152</v>
      </c>
      <c r="H8">
        <v>3</v>
      </c>
    </row>
    <row r="9" spans="1:8" x14ac:dyDescent="0.3">
      <c r="A9" t="s">
        <v>14</v>
      </c>
      <c r="B9">
        <v>5</v>
      </c>
      <c r="C9">
        <v>5</v>
      </c>
      <c r="D9" s="15">
        <v>0</v>
      </c>
      <c r="E9">
        <v>252.39699999999999</v>
      </c>
      <c r="F9">
        <v>493.59840984841662</v>
      </c>
      <c r="G9" s="15">
        <v>0.95564293493352392</v>
      </c>
      <c r="H9">
        <v>0</v>
      </c>
    </row>
    <row r="10" spans="1:8" x14ac:dyDescent="0.3">
      <c r="A10" t="s">
        <v>15</v>
      </c>
      <c r="B10">
        <v>2</v>
      </c>
      <c r="C10">
        <v>2</v>
      </c>
      <c r="D10" s="15">
        <v>0</v>
      </c>
      <c r="E10">
        <v>306.01900000000001</v>
      </c>
      <c r="F10">
        <v>515.02346375981097</v>
      </c>
      <c r="G10" s="15">
        <v>0.68297871622288475</v>
      </c>
      <c r="H10">
        <v>16.000991821289059</v>
      </c>
    </row>
    <row r="11" spans="1:8" x14ac:dyDescent="0.3">
      <c r="A11" t="s">
        <v>16</v>
      </c>
      <c r="B11">
        <v>4</v>
      </c>
      <c r="C11">
        <v>13</v>
      </c>
      <c r="D11" s="15">
        <v>2.25</v>
      </c>
      <c r="E11">
        <v>623.86099999999999</v>
      </c>
      <c r="F11">
        <v>1256.1241743104649</v>
      </c>
      <c r="G11" s="15">
        <v>1.0134680230218991</v>
      </c>
      <c r="H11">
        <v>0</v>
      </c>
    </row>
    <row r="12" spans="1:8" x14ac:dyDescent="0.3">
      <c r="A12" t="s">
        <v>17</v>
      </c>
      <c r="B12">
        <v>1</v>
      </c>
      <c r="C12">
        <v>3</v>
      </c>
      <c r="D12" s="15">
        <v>2</v>
      </c>
      <c r="E12">
        <v>512.90700000000004</v>
      </c>
      <c r="F12">
        <v>1417.1634484753349</v>
      </c>
      <c r="G12" s="15">
        <v>1.7630027441141081</v>
      </c>
      <c r="H12">
        <v>10.006042718887331</v>
      </c>
    </row>
    <row r="13" spans="1:8" x14ac:dyDescent="0.3">
      <c r="A13" t="s">
        <v>18</v>
      </c>
      <c r="B13">
        <v>5</v>
      </c>
      <c r="C13">
        <v>9</v>
      </c>
      <c r="D13" s="15">
        <v>0.8</v>
      </c>
      <c r="E13">
        <v>299.82400000000001</v>
      </c>
      <c r="F13">
        <v>1051.614165796216</v>
      </c>
      <c r="G13" s="15">
        <v>2.5074382497605781</v>
      </c>
      <c r="H13">
        <v>1.009702682495117E-3</v>
      </c>
    </row>
    <row r="14" spans="1:8" x14ac:dyDescent="0.3">
      <c r="A14" t="s">
        <v>19</v>
      </c>
      <c r="B14">
        <v>1</v>
      </c>
      <c r="C14">
        <v>3</v>
      </c>
      <c r="D14" s="15">
        <v>2</v>
      </c>
      <c r="E14">
        <v>252.25</v>
      </c>
      <c r="F14">
        <v>1317.3733498794579</v>
      </c>
      <c r="G14" s="15">
        <v>4.2224909806916067</v>
      </c>
      <c r="H14">
        <v>0</v>
      </c>
    </row>
    <row r="15" spans="1:8" x14ac:dyDescent="0.3">
      <c r="A15" t="s">
        <v>20</v>
      </c>
      <c r="B15">
        <v>10</v>
      </c>
      <c r="C15">
        <v>10</v>
      </c>
      <c r="D15" s="15">
        <v>0</v>
      </c>
      <c r="E15">
        <v>549.65899999999999</v>
      </c>
      <c r="F15">
        <v>889.04677179000976</v>
      </c>
      <c r="G15" s="15">
        <v>0.61745149590929971</v>
      </c>
      <c r="H15">
        <v>31.000418663024899</v>
      </c>
    </row>
    <row r="16" spans="1:8" x14ac:dyDescent="0.3">
      <c r="A16" t="s">
        <v>21</v>
      </c>
      <c r="B16">
        <v>3</v>
      </c>
      <c r="C16">
        <v>3</v>
      </c>
      <c r="D16" s="15">
        <v>0</v>
      </c>
      <c r="E16">
        <v>529.19299999999998</v>
      </c>
      <c r="F16">
        <v>779.90166749214995</v>
      </c>
      <c r="G16" s="15">
        <v>0.4737565831221312</v>
      </c>
      <c r="H16">
        <v>56.00700855255127</v>
      </c>
    </row>
    <row r="17" spans="1:8" x14ac:dyDescent="0.3">
      <c r="A17" t="s">
        <v>22</v>
      </c>
      <c r="B17">
        <v>8</v>
      </c>
      <c r="C17">
        <v>22</v>
      </c>
      <c r="D17" s="15">
        <v>1.75</v>
      </c>
      <c r="E17">
        <v>872.74599999999998</v>
      </c>
      <c r="F17">
        <v>1962.4017963150609</v>
      </c>
      <c r="G17" s="15">
        <v>1.2485371417515081</v>
      </c>
      <c r="H17">
        <v>32.006507396697998</v>
      </c>
    </row>
    <row r="18" spans="1:8" x14ac:dyDescent="0.3">
      <c r="A18" t="s">
        <v>23</v>
      </c>
      <c r="B18">
        <v>2</v>
      </c>
      <c r="C18">
        <v>5</v>
      </c>
      <c r="D18" s="15">
        <v>1.5</v>
      </c>
      <c r="E18">
        <v>684.17399999999998</v>
      </c>
      <c r="F18">
        <v>2163.657486982836</v>
      </c>
      <c r="G18" s="15">
        <v>2.1624374603285661</v>
      </c>
      <c r="H18">
        <v>56.006888151168823</v>
      </c>
    </row>
    <row r="19" spans="1:8" x14ac:dyDescent="0.3">
      <c r="A19" t="s">
        <v>24</v>
      </c>
      <c r="B19">
        <v>9</v>
      </c>
      <c r="C19">
        <v>18</v>
      </c>
      <c r="D19" s="15">
        <v>1</v>
      </c>
      <c r="E19">
        <v>665.34400000000005</v>
      </c>
      <c r="F19">
        <v>2169.848046451214</v>
      </c>
      <c r="G19" s="15">
        <v>2.2612423745479231</v>
      </c>
      <c r="H19">
        <v>16.001012563705441</v>
      </c>
    </row>
    <row r="20" spans="1:8" x14ac:dyDescent="0.3">
      <c r="A20" t="s">
        <v>25</v>
      </c>
      <c r="B20">
        <v>2</v>
      </c>
      <c r="C20">
        <v>5</v>
      </c>
      <c r="D20" s="15">
        <v>1.5</v>
      </c>
      <c r="E20">
        <v>628.50300000000004</v>
      </c>
      <c r="F20">
        <v>2896.134950980982</v>
      </c>
      <c r="G20" s="15">
        <v>3.607989064461079</v>
      </c>
      <c r="H20">
        <v>47.006889820098877</v>
      </c>
    </row>
    <row r="21" spans="1:8" x14ac:dyDescent="0.3">
      <c r="D21" s="15">
        <f>AVERAGE(D3:D20)</f>
        <v>1.0814814814814815</v>
      </c>
      <c r="G21" s="15">
        <f>AVERAGE(G3:G20)</f>
        <v>1.6700615598021951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3E03-1165-43E0-BC6E-54B8705D2A88}">
  <dimension ref="A2:H21"/>
  <sheetViews>
    <sheetView workbookViewId="0">
      <selection activeCell="I12" sqref="I12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3</v>
      </c>
      <c r="D3" s="15">
        <v>0</v>
      </c>
      <c r="E3">
        <v>133.286</v>
      </c>
      <c r="F3">
        <v>257.92211606466321</v>
      </c>
      <c r="G3" s="15">
        <v>0.93510283199033062</v>
      </c>
      <c r="H3">
        <v>7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306.30921455967382</v>
      </c>
      <c r="G4" s="15">
        <v>0.66303384364626061</v>
      </c>
      <c r="H4">
        <v>3</v>
      </c>
    </row>
    <row r="5" spans="1:8" x14ac:dyDescent="0.3">
      <c r="A5" t="s">
        <v>10</v>
      </c>
      <c r="B5">
        <v>2</v>
      </c>
      <c r="C5">
        <v>8</v>
      </c>
      <c r="D5" s="15">
        <v>3</v>
      </c>
      <c r="E5">
        <v>399.72199999999998</v>
      </c>
      <c r="F5">
        <v>626.63538029591973</v>
      </c>
      <c r="G5" s="15">
        <v>0.56767798694072324</v>
      </c>
      <c r="H5">
        <v>2</v>
      </c>
    </row>
    <row r="6" spans="1:8" x14ac:dyDescent="0.3">
      <c r="A6" t="s">
        <v>11</v>
      </c>
      <c r="B6">
        <v>1</v>
      </c>
      <c r="C6">
        <v>2</v>
      </c>
      <c r="D6" s="15">
        <v>1</v>
      </c>
      <c r="E6">
        <v>314.46899999999999</v>
      </c>
      <c r="F6">
        <v>739.22938088046021</v>
      </c>
      <c r="G6" s="15">
        <v>1.3507225859479319</v>
      </c>
      <c r="H6">
        <v>16</v>
      </c>
    </row>
    <row r="7" spans="1:8" x14ac:dyDescent="0.3">
      <c r="A7" t="s">
        <v>12</v>
      </c>
      <c r="B7">
        <v>3</v>
      </c>
      <c r="C7">
        <v>5</v>
      </c>
      <c r="D7" s="15">
        <v>0.66666666666666663</v>
      </c>
      <c r="E7">
        <v>162.71199999999999</v>
      </c>
      <c r="F7">
        <v>559.94442658582818</v>
      </c>
      <c r="G7" s="15">
        <v>2.4413222539568582</v>
      </c>
      <c r="H7">
        <v>0</v>
      </c>
    </row>
    <row r="8" spans="1:8" x14ac:dyDescent="0.3">
      <c r="A8" t="s">
        <v>13</v>
      </c>
      <c r="B8">
        <v>1</v>
      </c>
      <c r="C8">
        <v>2</v>
      </c>
      <c r="D8" s="15">
        <v>1</v>
      </c>
      <c r="E8">
        <v>189.48099999999999</v>
      </c>
      <c r="F8">
        <v>681.30517820901071</v>
      </c>
      <c r="G8" s="15">
        <v>2.5956384978388898</v>
      </c>
      <c r="H8">
        <v>3</v>
      </c>
    </row>
    <row r="9" spans="1:8" x14ac:dyDescent="0.3">
      <c r="A9" t="s">
        <v>14</v>
      </c>
      <c r="B9">
        <v>5</v>
      </c>
      <c r="C9">
        <v>5</v>
      </c>
      <c r="D9" s="15">
        <v>0</v>
      </c>
      <c r="E9">
        <v>252.39699999999999</v>
      </c>
      <c r="F9">
        <v>493.59840984841662</v>
      </c>
      <c r="G9" s="15">
        <v>0.95564293493352392</v>
      </c>
      <c r="H9">
        <v>2.5989532470703122E-2</v>
      </c>
    </row>
    <row r="10" spans="1:8" x14ac:dyDescent="0.3">
      <c r="A10" t="s">
        <v>15</v>
      </c>
      <c r="B10">
        <v>2</v>
      </c>
      <c r="C10">
        <v>2</v>
      </c>
      <c r="D10" s="15">
        <v>0</v>
      </c>
      <c r="E10">
        <v>306.01900000000001</v>
      </c>
      <c r="F10">
        <v>497.17575645418799</v>
      </c>
      <c r="G10" s="15">
        <v>0.62465649666912182</v>
      </c>
      <c r="H10">
        <v>16.004027128219601</v>
      </c>
    </row>
    <row r="11" spans="1:8" x14ac:dyDescent="0.3">
      <c r="A11" t="s">
        <v>16</v>
      </c>
      <c r="B11">
        <v>4</v>
      </c>
      <c r="C11">
        <v>13</v>
      </c>
      <c r="D11" s="15">
        <v>2.25</v>
      </c>
      <c r="E11">
        <v>623.86099999999999</v>
      </c>
      <c r="F11">
        <v>1255.3875761953441</v>
      </c>
      <c r="G11" s="15">
        <v>1.0122873143141571</v>
      </c>
      <c r="H11">
        <v>3.2281875610351563E-4</v>
      </c>
    </row>
    <row r="12" spans="1:8" x14ac:dyDescent="0.3">
      <c r="A12" t="s">
        <v>17</v>
      </c>
      <c r="B12">
        <v>1</v>
      </c>
      <c r="C12">
        <v>3</v>
      </c>
      <c r="D12" s="15">
        <v>2</v>
      </c>
      <c r="E12">
        <v>512.90700000000004</v>
      </c>
      <c r="F12">
        <v>1430.4744442138599</v>
      </c>
      <c r="G12" s="15">
        <v>1.788954808988491</v>
      </c>
      <c r="H12">
        <v>10</v>
      </c>
    </row>
    <row r="13" spans="1:8" x14ac:dyDescent="0.3">
      <c r="A13" t="s">
        <v>18</v>
      </c>
      <c r="B13">
        <v>5</v>
      </c>
      <c r="C13">
        <v>9</v>
      </c>
      <c r="D13" s="15">
        <v>0.8</v>
      </c>
      <c r="E13">
        <v>299.82400000000001</v>
      </c>
      <c r="F13">
        <v>1043.107091696239</v>
      </c>
      <c r="G13" s="15">
        <v>2.4790646902724229</v>
      </c>
      <c r="H13">
        <v>1.000642776489258E-3</v>
      </c>
    </row>
    <row r="14" spans="1:8" x14ac:dyDescent="0.3">
      <c r="A14" t="s">
        <v>19</v>
      </c>
      <c r="B14">
        <v>1</v>
      </c>
      <c r="C14">
        <v>3</v>
      </c>
      <c r="D14" s="15">
        <v>2</v>
      </c>
      <c r="E14">
        <v>252.25</v>
      </c>
      <c r="F14">
        <v>1369.197605575288</v>
      </c>
      <c r="G14" s="15">
        <v>4.4279389715571362</v>
      </c>
      <c r="H14">
        <v>8.2161426544189453E-3</v>
      </c>
    </row>
    <row r="15" spans="1:8" x14ac:dyDescent="0.3">
      <c r="A15" t="s">
        <v>20</v>
      </c>
      <c r="B15">
        <v>10</v>
      </c>
      <c r="C15">
        <v>10</v>
      </c>
      <c r="D15" s="15">
        <v>0</v>
      </c>
      <c r="E15">
        <v>549.65899999999999</v>
      </c>
      <c r="F15">
        <v>887.5521561240655</v>
      </c>
      <c r="G15" s="15">
        <v>0.61473232699558367</v>
      </c>
      <c r="H15">
        <v>31.000807046890259</v>
      </c>
    </row>
    <row r="16" spans="1:8" x14ac:dyDescent="0.3">
      <c r="A16" t="s">
        <v>21</v>
      </c>
      <c r="B16">
        <v>3</v>
      </c>
      <c r="C16">
        <v>3</v>
      </c>
      <c r="D16" s="15">
        <v>0</v>
      </c>
      <c r="E16">
        <v>529.19299999999998</v>
      </c>
      <c r="F16">
        <v>762.05396018652709</v>
      </c>
      <c r="G16" s="15">
        <v>0.44003031065514298</v>
      </c>
      <c r="H16">
        <v>56.01500940322876</v>
      </c>
    </row>
    <row r="17" spans="1:8" x14ac:dyDescent="0.3">
      <c r="A17" t="s">
        <v>22</v>
      </c>
      <c r="B17">
        <v>8</v>
      </c>
      <c r="C17">
        <v>22</v>
      </c>
      <c r="D17" s="15">
        <v>1.75</v>
      </c>
      <c r="E17">
        <v>872.74599999999998</v>
      </c>
      <c r="F17">
        <v>1950.0550974873349</v>
      </c>
      <c r="G17" s="15">
        <v>1.234390186248159</v>
      </c>
      <c r="H17">
        <v>32</v>
      </c>
    </row>
    <row r="18" spans="1:8" x14ac:dyDescent="0.3">
      <c r="A18" t="s">
        <v>23</v>
      </c>
      <c r="B18">
        <v>2</v>
      </c>
      <c r="C18">
        <v>5</v>
      </c>
      <c r="D18" s="15">
        <v>1.5</v>
      </c>
      <c r="E18">
        <v>684.17399999999998</v>
      </c>
      <c r="F18">
        <v>2152.621066916678</v>
      </c>
      <c r="G18" s="15">
        <v>2.1463064467762258</v>
      </c>
      <c r="H18">
        <v>56.007405996322632</v>
      </c>
    </row>
    <row r="19" spans="1:8" x14ac:dyDescent="0.3">
      <c r="A19" t="s">
        <v>24</v>
      </c>
      <c r="B19">
        <v>9</v>
      </c>
      <c r="C19">
        <v>18</v>
      </c>
      <c r="D19" s="15">
        <v>1</v>
      </c>
      <c r="E19">
        <v>665.34400000000005</v>
      </c>
      <c r="F19">
        <v>2175.803165601526</v>
      </c>
      <c r="G19" s="15">
        <v>2.2701928109391929</v>
      </c>
      <c r="H19">
        <v>16.006994009017941</v>
      </c>
    </row>
    <row r="20" spans="1:8" x14ac:dyDescent="0.3">
      <c r="A20" t="s">
        <v>25</v>
      </c>
      <c r="B20">
        <v>2</v>
      </c>
      <c r="C20">
        <v>5</v>
      </c>
      <c r="D20" s="15">
        <v>1.5</v>
      </c>
      <c r="E20">
        <v>628.50300000000004</v>
      </c>
      <c r="F20">
        <v>2893.9190145015568</v>
      </c>
      <c r="G20" s="15">
        <v>3.604463327146501</v>
      </c>
      <c r="H20">
        <v>47.013289451599121</v>
      </c>
    </row>
    <row r="21" spans="1:8" x14ac:dyDescent="0.3">
      <c r="D21" s="15">
        <f>AVERAGE(D3:D20)</f>
        <v>1.0814814814814815</v>
      </c>
      <c r="G21" s="15">
        <f>AVERAGE(G3:G20)</f>
        <v>1.6751199236564807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8995-741F-4C49-85A3-A517EB1EE120}">
  <dimension ref="A1:H21"/>
  <sheetViews>
    <sheetView workbookViewId="0">
      <selection activeCell="H21" sqref="A2:H21"/>
    </sheetView>
  </sheetViews>
  <sheetFormatPr baseColWidth="10" defaultRowHeight="14.4" x14ac:dyDescent="0.3"/>
  <sheetData>
    <row r="1" spans="1:8" ht="15" thickBot="1" x14ac:dyDescent="0.35"/>
    <row r="2" spans="1:8" ht="15" thickBot="1" x14ac:dyDescent="0.35">
      <c r="A2" t="s">
        <v>0</v>
      </c>
      <c r="B2" t="s">
        <v>1</v>
      </c>
      <c r="C2" s="1" t="s">
        <v>2</v>
      </c>
      <c r="D2" s="16" t="s">
        <v>27</v>
      </c>
      <c r="E2" t="s">
        <v>4</v>
      </c>
      <c r="F2" s="2" t="s">
        <v>5</v>
      </c>
      <c r="G2" s="2" t="s">
        <v>28</v>
      </c>
      <c r="H2" s="3" t="s">
        <v>29</v>
      </c>
    </row>
    <row r="3" spans="1:8" x14ac:dyDescent="0.3">
      <c r="A3" t="s">
        <v>8</v>
      </c>
      <c r="B3">
        <v>3</v>
      </c>
      <c r="C3" s="17">
        <v>4</v>
      </c>
      <c r="D3" s="13">
        <f t="shared" ref="D3:D20" si="0">ABS(B3-C3)/B3</f>
        <v>0.33333333333333331</v>
      </c>
      <c r="E3">
        <v>133.286</v>
      </c>
      <c r="F3" s="18">
        <v>259.74397887675201</v>
      </c>
      <c r="G3" s="13">
        <f t="shared" ref="G3:G20" si="1">ABS(E3-F3)/E3</f>
        <v>0.9487716555133473</v>
      </c>
      <c r="H3" s="6">
        <v>1</v>
      </c>
    </row>
    <row r="4" spans="1:8" x14ac:dyDescent="0.3">
      <c r="A4" t="s">
        <v>9</v>
      </c>
      <c r="B4">
        <v>1</v>
      </c>
      <c r="C4" s="7">
        <v>2</v>
      </c>
      <c r="D4" s="13">
        <f t="shared" si="0"/>
        <v>1</v>
      </c>
      <c r="E4">
        <v>184.18700000000001</v>
      </c>
      <c r="F4" s="8">
        <v>215.54256527689299</v>
      </c>
      <c r="G4" s="13">
        <f t="shared" si="1"/>
        <v>0.17023766757096306</v>
      </c>
      <c r="H4" s="9">
        <v>3</v>
      </c>
    </row>
    <row r="5" spans="1:8" x14ac:dyDescent="0.3">
      <c r="A5" t="s">
        <v>10</v>
      </c>
      <c r="B5">
        <v>2</v>
      </c>
      <c r="C5" s="17">
        <v>9</v>
      </c>
      <c r="D5" s="13">
        <f t="shared" si="0"/>
        <v>3.5</v>
      </c>
      <c r="E5">
        <v>399.72199999999998</v>
      </c>
      <c r="F5" s="18">
        <v>715.53660723042503</v>
      </c>
      <c r="G5" s="13">
        <f t="shared" si="1"/>
        <v>0.79008562758723577</v>
      </c>
      <c r="H5" s="6">
        <v>7</v>
      </c>
    </row>
    <row r="6" spans="1:8" x14ac:dyDescent="0.3">
      <c r="A6" t="s">
        <v>11</v>
      </c>
      <c r="B6">
        <v>1</v>
      </c>
      <c r="C6" s="7">
        <v>4</v>
      </c>
      <c r="D6" s="13">
        <f t="shared" si="0"/>
        <v>3</v>
      </c>
      <c r="E6">
        <v>314.46899999999999</v>
      </c>
      <c r="F6" s="8">
        <v>608.27094920062802</v>
      </c>
      <c r="G6" s="13">
        <f t="shared" si="1"/>
        <v>0.93427952898577615</v>
      </c>
      <c r="H6" s="9">
        <v>0</v>
      </c>
    </row>
    <row r="7" spans="1:8" x14ac:dyDescent="0.3">
      <c r="A7" t="s">
        <v>12</v>
      </c>
      <c r="B7">
        <v>3</v>
      </c>
      <c r="C7" s="17">
        <v>5</v>
      </c>
      <c r="D7" s="13">
        <f t="shared" si="0"/>
        <v>0.66666666666666663</v>
      </c>
      <c r="E7">
        <v>162.71199999999999</v>
      </c>
      <c r="F7" s="18">
        <v>561.44679497873699</v>
      </c>
      <c r="G7" s="13">
        <f t="shared" si="1"/>
        <v>2.450555552010528</v>
      </c>
      <c r="H7" s="6">
        <v>8</v>
      </c>
    </row>
    <row r="8" spans="1:8" x14ac:dyDescent="0.3">
      <c r="A8" t="s">
        <v>13</v>
      </c>
      <c r="B8">
        <v>1</v>
      </c>
      <c r="C8" s="7">
        <v>3</v>
      </c>
      <c r="D8" s="13">
        <f t="shared" si="0"/>
        <v>2</v>
      </c>
      <c r="E8">
        <v>189.48099999999999</v>
      </c>
      <c r="F8" s="8">
        <v>558.56266035090096</v>
      </c>
      <c r="G8" s="13">
        <f t="shared" si="1"/>
        <v>1.9478557763095032</v>
      </c>
      <c r="H8" s="9">
        <v>7</v>
      </c>
    </row>
    <row r="9" spans="1:8" x14ac:dyDescent="0.3">
      <c r="A9" t="s">
        <v>14</v>
      </c>
      <c r="B9">
        <v>5</v>
      </c>
      <c r="C9" s="17">
        <v>9</v>
      </c>
      <c r="D9" s="13">
        <f t="shared" si="0"/>
        <v>0.8</v>
      </c>
      <c r="E9">
        <v>252.39699999999999</v>
      </c>
      <c r="F9" s="18">
        <v>680.57606966342405</v>
      </c>
      <c r="G9" s="13">
        <f t="shared" si="1"/>
        <v>1.6964507092533749</v>
      </c>
      <c r="H9" s="6">
        <v>7</v>
      </c>
    </row>
    <row r="10" spans="1:8" x14ac:dyDescent="0.3">
      <c r="A10" t="s">
        <v>15</v>
      </c>
      <c r="B10">
        <v>2</v>
      </c>
      <c r="C10" s="7">
        <v>5</v>
      </c>
      <c r="D10" s="13">
        <f t="shared" si="0"/>
        <v>1.5</v>
      </c>
      <c r="E10">
        <v>306.01900000000001</v>
      </c>
      <c r="F10" s="8">
        <v>657.71683212847802</v>
      </c>
      <c r="G10" s="13">
        <f t="shared" si="1"/>
        <v>1.1492679609059504</v>
      </c>
      <c r="H10" s="9">
        <v>16</v>
      </c>
    </row>
    <row r="11" spans="1:8" x14ac:dyDescent="0.3">
      <c r="A11" t="s">
        <v>16</v>
      </c>
      <c r="B11">
        <v>4</v>
      </c>
      <c r="C11" s="17">
        <v>13</v>
      </c>
      <c r="D11" s="13">
        <f t="shared" si="0"/>
        <v>2.25</v>
      </c>
      <c r="E11">
        <v>623.86099999999999</v>
      </c>
      <c r="F11" s="18">
        <v>1232.52991306022</v>
      </c>
      <c r="G11" s="13">
        <f t="shared" si="1"/>
        <v>0.97564828232606304</v>
      </c>
      <c r="H11" s="6">
        <v>7</v>
      </c>
    </row>
    <row r="12" spans="1:8" x14ac:dyDescent="0.3">
      <c r="A12" t="s">
        <v>17</v>
      </c>
      <c r="B12">
        <v>1</v>
      </c>
      <c r="C12" s="7">
        <v>4</v>
      </c>
      <c r="D12" s="13">
        <f t="shared" si="0"/>
        <v>3</v>
      </c>
      <c r="E12">
        <v>512.90700000000004</v>
      </c>
      <c r="F12" s="8">
        <v>1124.52565603925</v>
      </c>
      <c r="G12" s="13">
        <f t="shared" si="1"/>
        <v>1.1924552716949659</v>
      </c>
      <c r="H12" s="9">
        <v>16</v>
      </c>
    </row>
    <row r="13" spans="1:8" x14ac:dyDescent="0.3">
      <c r="A13" t="s">
        <v>18</v>
      </c>
      <c r="B13">
        <v>5</v>
      </c>
      <c r="C13" s="17">
        <v>9</v>
      </c>
      <c r="D13" s="13">
        <f t="shared" si="0"/>
        <v>0.8</v>
      </c>
      <c r="E13">
        <v>299.82400000000001</v>
      </c>
      <c r="F13" s="18">
        <v>1095.0612374785001</v>
      </c>
      <c r="G13" s="13">
        <f t="shared" si="1"/>
        <v>2.6523468350715751</v>
      </c>
      <c r="H13" s="6">
        <v>6</v>
      </c>
    </row>
    <row r="14" spans="1:8" x14ac:dyDescent="0.3">
      <c r="A14" t="s">
        <v>19</v>
      </c>
      <c r="B14">
        <v>1</v>
      </c>
      <c r="C14" s="7">
        <v>6</v>
      </c>
      <c r="D14" s="13">
        <f t="shared" si="0"/>
        <v>5</v>
      </c>
      <c r="E14">
        <v>252.25</v>
      </c>
      <c r="F14" s="8">
        <v>1032.7631293909401</v>
      </c>
      <c r="G14" s="13">
        <f t="shared" si="1"/>
        <v>3.0942046754844008</v>
      </c>
      <c r="H14" s="9">
        <v>4</v>
      </c>
    </row>
    <row r="15" spans="1:8" x14ac:dyDescent="0.3">
      <c r="A15" t="s">
        <v>20</v>
      </c>
      <c r="B15">
        <v>10</v>
      </c>
      <c r="C15" s="17">
        <v>16</v>
      </c>
      <c r="D15" s="13">
        <f t="shared" si="0"/>
        <v>0.6</v>
      </c>
      <c r="E15">
        <v>549.65899999999999</v>
      </c>
      <c r="F15" s="18">
        <v>1678.45000496849</v>
      </c>
      <c r="G15" s="13">
        <f t="shared" si="1"/>
        <v>2.0536205264873133</v>
      </c>
      <c r="H15" s="6">
        <v>24</v>
      </c>
    </row>
    <row r="16" spans="1:8" x14ac:dyDescent="0.3">
      <c r="A16" t="s">
        <v>21</v>
      </c>
      <c r="B16">
        <v>3</v>
      </c>
      <c r="C16" s="7">
        <v>7</v>
      </c>
      <c r="D16" s="13">
        <f t="shared" si="0"/>
        <v>1.3333333333333333</v>
      </c>
      <c r="E16">
        <v>529.19299999999998</v>
      </c>
      <c r="F16" s="8">
        <v>1343.66567564926</v>
      </c>
      <c r="G16" s="13">
        <f t="shared" si="1"/>
        <v>1.5390843712015467</v>
      </c>
      <c r="H16" s="9">
        <v>54</v>
      </c>
    </row>
    <row r="17" spans="1:8" x14ac:dyDescent="0.3">
      <c r="A17" t="s">
        <v>22</v>
      </c>
      <c r="B17">
        <v>8</v>
      </c>
      <c r="C17" s="17">
        <v>22</v>
      </c>
      <c r="D17" s="13">
        <f t="shared" si="0"/>
        <v>1.75</v>
      </c>
      <c r="E17">
        <v>872.74599999999998</v>
      </c>
      <c r="F17" s="18">
        <v>1973.3640874471801</v>
      </c>
      <c r="G17" s="13">
        <f t="shared" si="1"/>
        <v>1.2610978308089411</v>
      </c>
      <c r="H17" s="6">
        <v>21</v>
      </c>
    </row>
    <row r="18" spans="1:8" x14ac:dyDescent="0.3">
      <c r="A18" t="s">
        <v>23</v>
      </c>
      <c r="B18">
        <v>2</v>
      </c>
      <c r="C18" s="7">
        <v>7</v>
      </c>
      <c r="D18" s="13">
        <f t="shared" si="0"/>
        <v>2.5</v>
      </c>
      <c r="E18">
        <v>684.17399999999998</v>
      </c>
      <c r="F18" s="8">
        <v>1833.4612542606801</v>
      </c>
      <c r="G18" s="13">
        <f t="shared" si="1"/>
        <v>1.6798172018531545</v>
      </c>
      <c r="H18" s="9">
        <v>51</v>
      </c>
    </row>
    <row r="19" spans="1:8" x14ac:dyDescent="0.3">
      <c r="A19" t="s">
        <v>24</v>
      </c>
      <c r="B19">
        <v>9</v>
      </c>
      <c r="C19" s="17">
        <v>18</v>
      </c>
      <c r="D19" s="13">
        <f t="shared" si="0"/>
        <v>1</v>
      </c>
      <c r="E19">
        <v>665.34400000000005</v>
      </c>
      <c r="F19" s="18">
        <v>2106.48139775459</v>
      </c>
      <c r="G19" s="13">
        <f t="shared" si="1"/>
        <v>2.1660034474716685</v>
      </c>
      <c r="H19" s="6">
        <v>23</v>
      </c>
    </row>
    <row r="20" spans="1:8" ht="15" thickBot="1" x14ac:dyDescent="0.35">
      <c r="A20" t="s">
        <v>25</v>
      </c>
      <c r="B20">
        <v>2</v>
      </c>
      <c r="C20" s="10">
        <v>6</v>
      </c>
      <c r="D20" s="13">
        <f t="shared" si="0"/>
        <v>2</v>
      </c>
      <c r="E20">
        <v>628.50300000000004</v>
      </c>
      <c r="F20" s="11">
        <v>1725.3189703415901</v>
      </c>
      <c r="G20" s="13">
        <f t="shared" si="1"/>
        <v>1.7451244788673879</v>
      </c>
      <c r="H20" s="12">
        <v>31</v>
      </c>
    </row>
    <row r="21" spans="1:8" x14ac:dyDescent="0.3">
      <c r="D21" s="15">
        <f>AVERAGE(D3:D20)</f>
        <v>1.835185185185185</v>
      </c>
      <c r="G21" s="14">
        <f>AVERAGE(G3:G20)</f>
        <v>1.5803837444113167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3BA4-3590-4216-9238-C10B3FD5CF89}">
  <dimension ref="A2:H21"/>
  <sheetViews>
    <sheetView workbookViewId="0">
      <selection activeCell="J22" sqref="J22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4</v>
      </c>
      <c r="D3" s="15">
        <v>0.33333333333333331</v>
      </c>
      <c r="E3">
        <v>133.286</v>
      </c>
      <c r="F3">
        <v>259.74397887675212</v>
      </c>
      <c r="G3" s="15">
        <v>0.94877165551334774</v>
      </c>
      <c r="H3">
        <v>94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215.54256527689381</v>
      </c>
      <c r="G4" s="15">
        <v>0.1702376675709672</v>
      </c>
      <c r="H4">
        <v>147</v>
      </c>
    </row>
    <row r="5" spans="1:8" x14ac:dyDescent="0.3">
      <c r="A5" t="s">
        <v>10</v>
      </c>
      <c r="B5">
        <v>2</v>
      </c>
      <c r="C5">
        <v>9</v>
      </c>
      <c r="D5" s="15">
        <v>3.5</v>
      </c>
      <c r="E5">
        <v>399.72199999999998</v>
      </c>
      <c r="F5">
        <v>715.53660723042515</v>
      </c>
      <c r="G5" s="15">
        <v>0.79008562758723611</v>
      </c>
      <c r="H5">
        <v>77</v>
      </c>
    </row>
    <row r="6" spans="1:8" x14ac:dyDescent="0.3">
      <c r="A6" t="s">
        <v>11</v>
      </c>
      <c r="B6">
        <v>1</v>
      </c>
      <c r="C6">
        <v>4</v>
      </c>
      <c r="D6" s="15">
        <v>3</v>
      </c>
      <c r="E6">
        <v>314.46899999999999</v>
      </c>
      <c r="F6">
        <v>596.70217316081153</v>
      </c>
      <c r="G6" s="15">
        <v>0.89749124130140501</v>
      </c>
      <c r="H6">
        <v>142</v>
      </c>
    </row>
    <row r="7" spans="1:8" x14ac:dyDescent="0.3">
      <c r="A7" t="s">
        <v>12</v>
      </c>
      <c r="B7">
        <v>3</v>
      </c>
      <c r="C7">
        <v>5</v>
      </c>
      <c r="D7" s="15">
        <v>0.66666666666666663</v>
      </c>
      <c r="E7">
        <v>162.71199999999999</v>
      </c>
      <c r="F7">
        <v>556.12611507689201</v>
      </c>
      <c r="G7" s="15">
        <v>2.417855567363759</v>
      </c>
      <c r="H7">
        <v>101</v>
      </c>
    </row>
    <row r="8" spans="1:8" x14ac:dyDescent="0.3">
      <c r="A8" t="s">
        <v>13</v>
      </c>
      <c r="B8">
        <v>1</v>
      </c>
      <c r="C8">
        <v>3</v>
      </c>
      <c r="D8" s="15">
        <v>2</v>
      </c>
      <c r="E8">
        <v>189.48099999999999</v>
      </c>
      <c r="F8">
        <v>534.58717373925151</v>
      </c>
      <c r="G8" s="15">
        <v>1.8213233714158761</v>
      </c>
      <c r="H8">
        <v>124</v>
      </c>
    </row>
    <row r="9" spans="1:8" x14ac:dyDescent="0.3">
      <c r="A9" t="s">
        <v>14</v>
      </c>
      <c r="B9">
        <v>5</v>
      </c>
      <c r="C9">
        <v>9</v>
      </c>
      <c r="D9" s="15">
        <v>0.8</v>
      </c>
      <c r="E9">
        <v>252.39699999999999</v>
      </c>
      <c r="F9">
        <v>680.57606966342485</v>
      </c>
      <c r="G9" s="15">
        <v>1.696450709253378</v>
      </c>
      <c r="H9">
        <v>383</v>
      </c>
    </row>
    <row r="10" spans="1:8" x14ac:dyDescent="0.3">
      <c r="A10" t="s">
        <v>15</v>
      </c>
      <c r="B10">
        <v>2</v>
      </c>
      <c r="C10">
        <v>5</v>
      </c>
      <c r="D10" s="15">
        <v>1.5</v>
      </c>
      <c r="E10">
        <v>306.01900000000001</v>
      </c>
      <c r="F10">
        <v>657.71683212847859</v>
      </c>
      <c r="G10" s="15">
        <v>1.149267960905952</v>
      </c>
      <c r="H10">
        <v>476</v>
      </c>
    </row>
    <row r="11" spans="1:8" x14ac:dyDescent="0.3">
      <c r="A11" t="s">
        <v>16</v>
      </c>
      <c r="B11">
        <v>4</v>
      </c>
      <c r="C11">
        <v>13</v>
      </c>
      <c r="D11" s="15">
        <v>2.25</v>
      </c>
      <c r="E11">
        <v>623.86099999999999</v>
      </c>
      <c r="F11">
        <v>1232.5299130602259</v>
      </c>
      <c r="G11" s="15">
        <v>0.97564828232607215</v>
      </c>
      <c r="H11">
        <v>349</v>
      </c>
    </row>
    <row r="12" spans="1:8" x14ac:dyDescent="0.3">
      <c r="A12" t="s">
        <v>17</v>
      </c>
      <c r="B12">
        <v>1</v>
      </c>
      <c r="C12">
        <v>4</v>
      </c>
      <c r="D12" s="15">
        <v>3</v>
      </c>
      <c r="E12">
        <v>512.90700000000004</v>
      </c>
      <c r="F12">
        <v>1122.0017571402391</v>
      </c>
      <c r="G12" s="15">
        <v>1.1875344987302541</v>
      </c>
      <c r="H12">
        <v>686</v>
      </c>
    </row>
    <row r="13" spans="1:8" x14ac:dyDescent="0.3">
      <c r="A13" t="s">
        <v>18</v>
      </c>
      <c r="B13">
        <v>5</v>
      </c>
      <c r="C13">
        <v>9</v>
      </c>
      <c r="D13" s="15">
        <v>0.8</v>
      </c>
      <c r="E13">
        <v>299.82400000000001</v>
      </c>
      <c r="F13">
        <v>1069.38055122576</v>
      </c>
      <c r="G13" s="15">
        <v>2.5666942980740708</v>
      </c>
      <c r="H13">
        <v>397</v>
      </c>
    </row>
    <row r="14" spans="1:8" x14ac:dyDescent="0.3">
      <c r="A14" t="s">
        <v>19</v>
      </c>
      <c r="B14">
        <v>1</v>
      </c>
      <c r="C14">
        <v>6</v>
      </c>
      <c r="D14" s="15">
        <v>5</v>
      </c>
      <c r="E14">
        <v>252.25</v>
      </c>
      <c r="F14">
        <v>993.41515329001834</v>
      </c>
      <c r="G14" s="15">
        <v>2.9382166631913509</v>
      </c>
      <c r="H14">
        <v>482.00538778305048</v>
      </c>
    </row>
    <row r="15" spans="1:8" x14ac:dyDescent="0.3">
      <c r="A15" t="s">
        <v>20</v>
      </c>
      <c r="B15">
        <v>10</v>
      </c>
      <c r="C15">
        <v>16</v>
      </c>
      <c r="D15" s="15">
        <v>0.6</v>
      </c>
      <c r="E15">
        <v>549.65899999999999</v>
      </c>
      <c r="F15">
        <v>1678.4500049684959</v>
      </c>
      <c r="G15" s="15">
        <v>2.0536205264873231</v>
      </c>
      <c r="H15">
        <v>1587.0053400993349</v>
      </c>
    </row>
    <row r="16" spans="1:8" x14ac:dyDescent="0.3">
      <c r="A16" t="s">
        <v>21</v>
      </c>
      <c r="B16">
        <v>3</v>
      </c>
      <c r="C16">
        <v>7</v>
      </c>
      <c r="D16" s="15">
        <v>1.333333333333333</v>
      </c>
      <c r="E16">
        <v>529.19299999999998</v>
      </c>
      <c r="F16">
        <v>1331.603273881067</v>
      </c>
      <c r="G16" s="15">
        <v>1.5162904155592889</v>
      </c>
      <c r="H16">
        <v>2225</v>
      </c>
    </row>
    <row r="17" spans="1:8" x14ac:dyDescent="0.3">
      <c r="A17" t="s">
        <v>22</v>
      </c>
      <c r="B17">
        <v>8</v>
      </c>
      <c r="C17">
        <v>22</v>
      </c>
      <c r="D17" s="15">
        <v>1.75</v>
      </c>
      <c r="E17">
        <v>872.74599999999998</v>
      </c>
      <c r="F17">
        <v>1973.364087447183</v>
      </c>
      <c r="G17" s="15">
        <v>1.261097830808944</v>
      </c>
      <c r="H17">
        <v>1447</v>
      </c>
    </row>
    <row r="18" spans="1:8" x14ac:dyDescent="0.3">
      <c r="A18" t="s">
        <v>23</v>
      </c>
      <c r="B18">
        <v>2</v>
      </c>
      <c r="C18">
        <v>7</v>
      </c>
      <c r="D18" s="15">
        <v>2.5</v>
      </c>
      <c r="E18">
        <v>684.17399999999998</v>
      </c>
      <c r="F18">
        <v>1798.54146704564</v>
      </c>
      <c r="G18" s="15">
        <v>1.6287778650542699</v>
      </c>
      <c r="H18">
        <v>2715</v>
      </c>
    </row>
    <row r="19" spans="1:8" x14ac:dyDescent="0.3">
      <c r="A19" t="s">
        <v>24</v>
      </c>
      <c r="B19">
        <v>9</v>
      </c>
      <c r="C19">
        <v>18</v>
      </c>
      <c r="D19" s="15">
        <v>1</v>
      </c>
      <c r="E19">
        <v>665.34400000000005</v>
      </c>
      <c r="F19">
        <v>2099.7915378826938</v>
      </c>
      <c r="G19" s="15">
        <v>2.1559487090628209</v>
      </c>
      <c r="H19">
        <v>1619</v>
      </c>
    </row>
    <row r="20" spans="1:8" x14ac:dyDescent="0.3">
      <c r="A20" t="s">
        <v>25</v>
      </c>
      <c r="B20">
        <v>2</v>
      </c>
      <c r="C20">
        <v>6</v>
      </c>
      <c r="D20" s="15">
        <v>2</v>
      </c>
      <c r="E20">
        <v>628.50300000000004</v>
      </c>
      <c r="F20">
        <v>1696.1091001690861</v>
      </c>
      <c r="G20" s="15">
        <v>1.6986491713947041</v>
      </c>
      <c r="H20">
        <v>3034.006965398788</v>
      </c>
    </row>
    <row r="21" spans="1:8" x14ac:dyDescent="0.3">
      <c r="D21" s="15">
        <f>AVERAGE(D3:D20)</f>
        <v>1.835185185185185</v>
      </c>
      <c r="G21" s="15">
        <f>AVERAGE(G3:G20)</f>
        <v>1.5485534478667231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864E-69C1-481F-8BB5-69193D80F03A}">
  <dimension ref="A2:H21"/>
  <sheetViews>
    <sheetView workbookViewId="0">
      <selection activeCell="J7" sqref="J7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4</v>
      </c>
      <c r="D3" s="15">
        <v>0.33333333333333331</v>
      </c>
      <c r="E3">
        <v>133.286</v>
      </c>
      <c r="F3">
        <v>259.74397887675212</v>
      </c>
      <c r="G3" s="15">
        <v>0.94877165551334774</v>
      </c>
      <c r="H3">
        <v>94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215.54256527689381</v>
      </c>
      <c r="G4" s="15">
        <v>0.1702376675709672</v>
      </c>
      <c r="H4">
        <v>147</v>
      </c>
    </row>
    <row r="5" spans="1:8" x14ac:dyDescent="0.3">
      <c r="A5" t="s">
        <v>10</v>
      </c>
      <c r="B5">
        <v>2</v>
      </c>
      <c r="C5">
        <v>9</v>
      </c>
      <c r="D5" s="15">
        <v>3.5</v>
      </c>
      <c r="E5">
        <v>399.72199999999998</v>
      </c>
      <c r="F5">
        <v>715.53660723042515</v>
      </c>
      <c r="G5" s="15">
        <v>0.79008562758723611</v>
      </c>
      <c r="H5">
        <v>77</v>
      </c>
    </row>
    <row r="6" spans="1:8" x14ac:dyDescent="0.3">
      <c r="A6" t="s">
        <v>11</v>
      </c>
      <c r="B6">
        <v>1</v>
      </c>
      <c r="C6">
        <v>4</v>
      </c>
      <c r="D6" s="15">
        <v>3</v>
      </c>
      <c r="E6">
        <v>314.46899999999999</v>
      </c>
      <c r="F6">
        <v>608.27094920062837</v>
      </c>
      <c r="G6" s="15">
        <v>0.93427952898577726</v>
      </c>
      <c r="H6">
        <v>142</v>
      </c>
    </row>
    <row r="7" spans="1:8" x14ac:dyDescent="0.3">
      <c r="A7" t="s">
        <v>12</v>
      </c>
      <c r="B7">
        <v>3</v>
      </c>
      <c r="C7">
        <v>5</v>
      </c>
      <c r="D7" s="15">
        <v>0.66666666666666663</v>
      </c>
      <c r="E7">
        <v>162.71199999999999</v>
      </c>
      <c r="F7">
        <v>561.44679497873767</v>
      </c>
      <c r="G7" s="15">
        <v>2.450555552010532</v>
      </c>
      <c r="H7">
        <v>101.0064377784729</v>
      </c>
    </row>
    <row r="8" spans="1:8" x14ac:dyDescent="0.3">
      <c r="A8" t="s">
        <v>13</v>
      </c>
      <c r="B8">
        <v>1</v>
      </c>
      <c r="C8">
        <v>3</v>
      </c>
      <c r="D8" s="15">
        <v>2</v>
      </c>
      <c r="E8">
        <v>189.48099999999999</v>
      </c>
      <c r="F8">
        <v>558.5626603509013</v>
      </c>
      <c r="G8" s="15">
        <v>1.947855776309505</v>
      </c>
      <c r="H8">
        <v>124.0054087638855</v>
      </c>
    </row>
    <row r="9" spans="1:8" x14ac:dyDescent="0.3">
      <c r="A9" t="s">
        <v>14</v>
      </c>
      <c r="B9">
        <v>5</v>
      </c>
      <c r="C9">
        <v>9</v>
      </c>
      <c r="D9" s="15">
        <v>0.8</v>
      </c>
      <c r="E9">
        <v>252.39699999999999</v>
      </c>
      <c r="F9">
        <v>680.57606966342485</v>
      </c>
      <c r="G9" s="15">
        <v>1.696450709253378</v>
      </c>
      <c r="H9">
        <v>383</v>
      </c>
    </row>
    <row r="10" spans="1:8" x14ac:dyDescent="0.3">
      <c r="A10" t="s">
        <v>15</v>
      </c>
      <c r="B10">
        <v>2</v>
      </c>
      <c r="C10">
        <v>5</v>
      </c>
      <c r="D10" s="15">
        <v>1.5</v>
      </c>
      <c r="E10">
        <v>306.01900000000001</v>
      </c>
      <c r="F10">
        <v>657.71683212847859</v>
      </c>
      <c r="G10" s="15">
        <v>1.149267960905952</v>
      </c>
      <c r="H10">
        <v>476</v>
      </c>
    </row>
    <row r="11" spans="1:8" x14ac:dyDescent="0.3">
      <c r="A11" t="s">
        <v>16</v>
      </c>
      <c r="B11">
        <v>4</v>
      </c>
      <c r="C11">
        <v>13</v>
      </c>
      <c r="D11" s="15">
        <v>2.25</v>
      </c>
      <c r="E11">
        <v>623.86099999999999</v>
      </c>
      <c r="F11">
        <v>1232.5299130602259</v>
      </c>
      <c r="G11" s="15">
        <v>0.97564828232607215</v>
      </c>
      <c r="H11">
        <v>349</v>
      </c>
    </row>
    <row r="12" spans="1:8" x14ac:dyDescent="0.3">
      <c r="A12" t="s">
        <v>17</v>
      </c>
      <c r="B12">
        <v>1</v>
      </c>
      <c r="C12">
        <v>4</v>
      </c>
      <c r="D12" s="15">
        <v>3</v>
      </c>
      <c r="E12">
        <v>512.90700000000004</v>
      </c>
      <c r="F12">
        <v>1124.525656039259</v>
      </c>
      <c r="G12" s="15">
        <v>1.1924552716949841</v>
      </c>
      <c r="H12">
        <v>686.00785303115845</v>
      </c>
    </row>
    <row r="13" spans="1:8" x14ac:dyDescent="0.3">
      <c r="A13" t="s">
        <v>18</v>
      </c>
      <c r="B13">
        <v>5</v>
      </c>
      <c r="C13">
        <v>9</v>
      </c>
      <c r="D13" s="15">
        <v>0.8</v>
      </c>
      <c r="E13">
        <v>299.82400000000001</v>
      </c>
      <c r="F13">
        <v>1095.061237478506</v>
      </c>
      <c r="G13" s="15">
        <v>2.652346835071596</v>
      </c>
      <c r="H13">
        <v>397</v>
      </c>
    </row>
    <row r="14" spans="1:8" x14ac:dyDescent="0.3">
      <c r="A14" t="s">
        <v>19</v>
      </c>
      <c r="B14">
        <v>1</v>
      </c>
      <c r="C14">
        <v>6</v>
      </c>
      <c r="D14" s="15">
        <v>5</v>
      </c>
      <c r="E14">
        <v>252.25</v>
      </c>
      <c r="F14">
        <v>1032.763129390946</v>
      </c>
      <c r="G14" s="15">
        <v>3.0942046754844248</v>
      </c>
      <c r="H14">
        <v>482.00054502487183</v>
      </c>
    </row>
    <row r="15" spans="1:8" x14ac:dyDescent="0.3">
      <c r="A15" t="s">
        <v>20</v>
      </c>
      <c r="B15">
        <v>10</v>
      </c>
      <c r="C15">
        <v>16</v>
      </c>
      <c r="D15" s="15">
        <v>0.6</v>
      </c>
      <c r="E15">
        <v>549.65899999999999</v>
      </c>
      <c r="F15">
        <v>1678.4500049684959</v>
      </c>
      <c r="G15" s="15">
        <v>2.0536205264873231</v>
      </c>
      <c r="H15">
        <v>1587</v>
      </c>
    </row>
    <row r="16" spans="1:8" x14ac:dyDescent="0.3">
      <c r="A16" t="s">
        <v>21</v>
      </c>
      <c r="B16">
        <v>3</v>
      </c>
      <c r="C16">
        <v>7</v>
      </c>
      <c r="D16" s="15">
        <v>1.333333333333333</v>
      </c>
      <c r="E16">
        <v>529.19299999999998</v>
      </c>
      <c r="F16">
        <v>1343.6656756492659</v>
      </c>
      <c r="G16" s="15">
        <v>1.5390843712015581</v>
      </c>
      <c r="H16">
        <v>2225.009623765945</v>
      </c>
    </row>
    <row r="17" spans="1:8" x14ac:dyDescent="0.3">
      <c r="A17" t="s">
        <v>22</v>
      </c>
      <c r="B17">
        <v>8</v>
      </c>
      <c r="C17">
        <v>22</v>
      </c>
      <c r="D17" s="15">
        <v>1.75</v>
      </c>
      <c r="E17">
        <v>872.74599999999998</v>
      </c>
      <c r="F17">
        <v>1973.364087447183</v>
      </c>
      <c r="G17" s="15">
        <v>1.261097830808944</v>
      </c>
      <c r="H17">
        <v>1447</v>
      </c>
    </row>
    <row r="18" spans="1:8" x14ac:dyDescent="0.3">
      <c r="A18" t="s">
        <v>23</v>
      </c>
      <c r="B18">
        <v>2</v>
      </c>
      <c r="C18">
        <v>7</v>
      </c>
      <c r="D18" s="15">
        <v>2.5</v>
      </c>
      <c r="E18">
        <v>684.17399999999998</v>
      </c>
      <c r="F18">
        <v>1833.4612542606851</v>
      </c>
      <c r="G18" s="15">
        <v>1.679817201853161</v>
      </c>
      <c r="H18">
        <v>2715.0072827339168</v>
      </c>
    </row>
    <row r="19" spans="1:8" x14ac:dyDescent="0.3">
      <c r="A19" t="s">
        <v>24</v>
      </c>
      <c r="B19">
        <v>9</v>
      </c>
      <c r="C19">
        <v>18</v>
      </c>
      <c r="D19" s="15">
        <v>1</v>
      </c>
      <c r="E19">
        <v>665.34400000000005</v>
      </c>
      <c r="F19">
        <v>2106.4813977545919</v>
      </c>
      <c r="G19" s="15">
        <v>2.1660034474716721</v>
      </c>
      <c r="H19">
        <v>1619</v>
      </c>
    </row>
    <row r="20" spans="1:8" x14ac:dyDescent="0.3">
      <c r="A20" t="s">
        <v>25</v>
      </c>
      <c r="B20">
        <v>2</v>
      </c>
      <c r="C20">
        <v>6</v>
      </c>
      <c r="D20" s="15">
        <v>2</v>
      </c>
      <c r="E20">
        <v>628.50300000000004</v>
      </c>
      <c r="F20">
        <v>1725.3189703415969</v>
      </c>
      <c r="G20" s="15">
        <v>1.745124478867399</v>
      </c>
      <c r="H20">
        <v>3034.0208489894871</v>
      </c>
    </row>
    <row r="21" spans="1:8" x14ac:dyDescent="0.3">
      <c r="D21" s="15">
        <f>AVERAGE(D3:D20)</f>
        <v>1.835185185185185</v>
      </c>
      <c r="G21" s="15">
        <f>AVERAGE(G3:G20)</f>
        <v>1.5803837444113236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94CB-7D80-4017-8A41-186B34306534}">
  <dimension ref="A2:H21"/>
  <sheetViews>
    <sheetView workbookViewId="0">
      <selection activeCell="G1" sqref="G1:G1048576"/>
    </sheetView>
  </sheetViews>
  <sheetFormatPr baseColWidth="10" defaultRowHeight="14.4" x14ac:dyDescent="0.3"/>
  <cols>
    <col min="4" max="4" width="11.5546875" style="15"/>
    <col min="7" max="7" width="11.5546875" style="15"/>
  </cols>
  <sheetData>
    <row r="2" spans="1:8" x14ac:dyDescent="0.3">
      <c r="A2" t="s">
        <v>0</v>
      </c>
      <c r="B2" t="s">
        <v>1</v>
      </c>
      <c r="C2" t="s">
        <v>2</v>
      </c>
      <c r="D2" s="15" t="s">
        <v>3</v>
      </c>
      <c r="E2" t="s">
        <v>4</v>
      </c>
      <c r="F2" t="s">
        <v>5</v>
      </c>
      <c r="G2" s="15" t="s">
        <v>6</v>
      </c>
      <c r="H2" t="s">
        <v>7</v>
      </c>
    </row>
    <row r="3" spans="1:8" x14ac:dyDescent="0.3">
      <c r="A3" t="s">
        <v>8</v>
      </c>
      <c r="B3">
        <v>3</v>
      </c>
      <c r="C3">
        <v>4</v>
      </c>
      <c r="D3" s="15">
        <v>0.33333333333333331</v>
      </c>
      <c r="E3">
        <v>133.286</v>
      </c>
      <c r="F3">
        <v>259.74397887675212</v>
      </c>
      <c r="G3" s="15">
        <v>0.94877165551334774</v>
      </c>
      <c r="H3">
        <v>94</v>
      </c>
    </row>
    <row r="4" spans="1:8" x14ac:dyDescent="0.3">
      <c r="A4" t="s">
        <v>9</v>
      </c>
      <c r="B4">
        <v>1</v>
      </c>
      <c r="C4">
        <v>2</v>
      </c>
      <c r="D4" s="15">
        <v>1</v>
      </c>
      <c r="E4">
        <v>184.18700000000001</v>
      </c>
      <c r="F4">
        <v>215.54256527689381</v>
      </c>
      <c r="G4" s="15">
        <v>0.1702376675709672</v>
      </c>
      <c r="H4">
        <v>147</v>
      </c>
    </row>
    <row r="5" spans="1:8" x14ac:dyDescent="0.3">
      <c r="A5" t="s">
        <v>10</v>
      </c>
      <c r="B5">
        <v>2</v>
      </c>
      <c r="C5">
        <v>9</v>
      </c>
      <c r="D5" s="15">
        <v>3.5</v>
      </c>
      <c r="E5">
        <v>399.72199999999998</v>
      </c>
      <c r="F5">
        <v>715.53660723042515</v>
      </c>
      <c r="G5" s="15">
        <v>0.79008562758723611</v>
      </c>
      <c r="H5">
        <v>77</v>
      </c>
    </row>
    <row r="6" spans="1:8" x14ac:dyDescent="0.3">
      <c r="A6" t="s">
        <v>11</v>
      </c>
      <c r="B6">
        <v>1</v>
      </c>
      <c r="C6">
        <v>4</v>
      </c>
      <c r="D6" s="15">
        <v>3</v>
      </c>
      <c r="E6">
        <v>314.46899999999999</v>
      </c>
      <c r="F6">
        <v>596.70217316081153</v>
      </c>
      <c r="G6" s="15">
        <v>0.89749124130140501</v>
      </c>
      <c r="H6">
        <v>142</v>
      </c>
    </row>
    <row r="7" spans="1:8" x14ac:dyDescent="0.3">
      <c r="A7" t="s">
        <v>12</v>
      </c>
      <c r="B7">
        <v>3</v>
      </c>
      <c r="C7">
        <v>5</v>
      </c>
      <c r="D7" s="15">
        <v>0.66666666666666663</v>
      </c>
      <c r="E7">
        <v>162.71199999999999</v>
      </c>
      <c r="F7">
        <v>556.12611507689201</v>
      </c>
      <c r="G7" s="15">
        <v>2.417855567363759</v>
      </c>
      <c r="H7">
        <v>101</v>
      </c>
    </row>
    <row r="8" spans="1:8" x14ac:dyDescent="0.3">
      <c r="A8" t="s">
        <v>13</v>
      </c>
      <c r="B8">
        <v>1</v>
      </c>
      <c r="C8">
        <v>3</v>
      </c>
      <c r="D8" s="15">
        <v>2</v>
      </c>
      <c r="E8">
        <v>189.48099999999999</v>
      </c>
      <c r="F8">
        <v>534.58717373925151</v>
      </c>
      <c r="G8" s="15">
        <v>1.8213233714158761</v>
      </c>
      <c r="H8">
        <v>124</v>
      </c>
    </row>
    <row r="9" spans="1:8" x14ac:dyDescent="0.3">
      <c r="A9" t="s">
        <v>14</v>
      </c>
      <c r="B9">
        <v>5</v>
      </c>
      <c r="C9">
        <v>9</v>
      </c>
      <c r="D9" s="15">
        <v>0.8</v>
      </c>
      <c r="E9">
        <v>252.39699999999999</v>
      </c>
      <c r="F9">
        <v>680.57606966342485</v>
      </c>
      <c r="G9" s="15">
        <v>1.696450709253378</v>
      </c>
      <c r="H9">
        <v>383</v>
      </c>
    </row>
    <row r="10" spans="1:8" x14ac:dyDescent="0.3">
      <c r="A10" t="s">
        <v>15</v>
      </c>
      <c r="B10">
        <v>2</v>
      </c>
      <c r="C10">
        <v>5</v>
      </c>
      <c r="D10" s="15">
        <v>1.5</v>
      </c>
      <c r="E10">
        <v>306.01900000000001</v>
      </c>
      <c r="F10">
        <v>657.71683212847859</v>
      </c>
      <c r="G10" s="15">
        <v>1.149267960905952</v>
      </c>
      <c r="H10">
        <v>476</v>
      </c>
    </row>
    <row r="11" spans="1:8" x14ac:dyDescent="0.3">
      <c r="A11" t="s">
        <v>16</v>
      </c>
      <c r="B11">
        <v>4</v>
      </c>
      <c r="C11">
        <v>13</v>
      </c>
      <c r="D11" s="15">
        <v>2.25</v>
      </c>
      <c r="E11">
        <v>623.86099999999999</v>
      </c>
      <c r="F11">
        <v>1232.5299130602259</v>
      </c>
      <c r="G11" s="15">
        <v>0.97564828232607215</v>
      </c>
      <c r="H11">
        <v>349</v>
      </c>
    </row>
    <row r="12" spans="1:8" x14ac:dyDescent="0.3">
      <c r="A12" t="s">
        <v>17</v>
      </c>
      <c r="B12">
        <v>1</v>
      </c>
      <c r="C12">
        <v>4</v>
      </c>
      <c r="D12" s="15">
        <v>3</v>
      </c>
      <c r="E12">
        <v>512.90700000000004</v>
      </c>
      <c r="F12">
        <v>1122.0017571402391</v>
      </c>
      <c r="G12" s="15">
        <v>1.1875344987302541</v>
      </c>
      <c r="H12">
        <v>686.00660467147827</v>
      </c>
    </row>
    <row r="13" spans="1:8" x14ac:dyDescent="0.3">
      <c r="A13" t="s">
        <v>18</v>
      </c>
      <c r="B13">
        <v>5</v>
      </c>
      <c r="C13">
        <v>9</v>
      </c>
      <c r="D13" s="15">
        <v>0.8</v>
      </c>
      <c r="E13">
        <v>299.82400000000001</v>
      </c>
      <c r="F13">
        <v>1069.38055122576</v>
      </c>
      <c r="G13" s="15">
        <v>2.5666942980740708</v>
      </c>
      <c r="H13">
        <v>397.00041103363043</v>
      </c>
    </row>
    <row r="14" spans="1:8" x14ac:dyDescent="0.3">
      <c r="A14" t="s">
        <v>19</v>
      </c>
      <c r="B14">
        <v>1</v>
      </c>
      <c r="C14">
        <v>6</v>
      </c>
      <c r="D14" s="15">
        <v>5</v>
      </c>
      <c r="E14">
        <v>252.25</v>
      </c>
      <c r="F14">
        <v>993.41515329001834</v>
      </c>
      <c r="G14" s="15">
        <v>2.9382166631913509</v>
      </c>
      <c r="H14">
        <v>482.00043821334839</v>
      </c>
    </row>
    <row r="15" spans="1:8" x14ac:dyDescent="0.3">
      <c r="A15" t="s">
        <v>20</v>
      </c>
      <c r="B15">
        <v>10</v>
      </c>
      <c r="C15">
        <v>16</v>
      </c>
      <c r="D15" s="15">
        <v>0.6</v>
      </c>
      <c r="E15">
        <v>549.65899999999999</v>
      </c>
      <c r="F15">
        <v>1678.4500049684959</v>
      </c>
      <c r="G15" s="15">
        <v>2.0536205264873231</v>
      </c>
      <c r="H15">
        <v>1587</v>
      </c>
    </row>
    <row r="16" spans="1:8" x14ac:dyDescent="0.3">
      <c r="A16" t="s">
        <v>21</v>
      </c>
      <c r="B16">
        <v>3</v>
      </c>
      <c r="C16">
        <v>7</v>
      </c>
      <c r="D16" s="15">
        <v>1.333333333333333</v>
      </c>
      <c r="E16">
        <v>529.19299999999998</v>
      </c>
      <c r="F16">
        <v>1331.603273881067</v>
      </c>
      <c r="G16" s="15">
        <v>1.5162904155592889</v>
      </c>
      <c r="H16">
        <v>2225.0069265365601</v>
      </c>
    </row>
    <row r="17" spans="1:8" x14ac:dyDescent="0.3">
      <c r="A17" t="s">
        <v>22</v>
      </c>
      <c r="B17">
        <v>8</v>
      </c>
      <c r="C17">
        <v>22</v>
      </c>
      <c r="D17" s="15">
        <v>1.75</v>
      </c>
      <c r="E17">
        <v>872.74599999999998</v>
      </c>
      <c r="F17">
        <v>1973.364087447183</v>
      </c>
      <c r="G17" s="15">
        <v>1.261097830808944</v>
      </c>
      <c r="H17">
        <v>1447</v>
      </c>
    </row>
    <row r="18" spans="1:8" x14ac:dyDescent="0.3">
      <c r="A18" t="s">
        <v>23</v>
      </c>
      <c r="B18">
        <v>2</v>
      </c>
      <c r="C18">
        <v>7</v>
      </c>
      <c r="D18" s="15">
        <v>2.5</v>
      </c>
      <c r="E18">
        <v>684.17399999999998</v>
      </c>
      <c r="F18">
        <v>1798.54146704564</v>
      </c>
      <c r="G18" s="15">
        <v>1.6287778650542699</v>
      </c>
      <c r="H18">
        <v>2715</v>
      </c>
    </row>
    <row r="19" spans="1:8" x14ac:dyDescent="0.3">
      <c r="A19" t="s">
        <v>24</v>
      </c>
      <c r="B19">
        <v>9</v>
      </c>
      <c r="C19">
        <v>18</v>
      </c>
      <c r="D19" s="15">
        <v>1</v>
      </c>
      <c r="E19">
        <v>665.34400000000005</v>
      </c>
      <c r="F19">
        <v>2099.7915378826938</v>
      </c>
      <c r="G19" s="15">
        <v>2.1559487090628209</v>
      </c>
      <c r="H19">
        <v>1619</v>
      </c>
    </row>
    <row r="20" spans="1:8" x14ac:dyDescent="0.3">
      <c r="A20" t="s">
        <v>25</v>
      </c>
      <c r="B20">
        <v>2</v>
      </c>
      <c r="C20">
        <v>6</v>
      </c>
      <c r="D20" s="15">
        <v>2</v>
      </c>
      <c r="E20">
        <v>628.50300000000004</v>
      </c>
      <c r="F20">
        <v>1696.1091001690861</v>
      </c>
      <c r="G20" s="15">
        <v>1.6986491713947041</v>
      </c>
      <c r="H20">
        <v>3034</v>
      </c>
    </row>
    <row r="21" spans="1:8" x14ac:dyDescent="0.3">
      <c r="D21" s="15">
        <f>AVERAGE(D3:D20)</f>
        <v>1.835185185185185</v>
      </c>
      <c r="G21" s="15">
        <f>AVERAGE(G3:G20)</f>
        <v>1.5485534478667231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cons</vt:lpstr>
      <vt:lpstr>cons-2-opt</vt:lpstr>
      <vt:lpstr>cons-3-opt</vt:lpstr>
      <vt:lpstr>cons-change-two</vt:lpstr>
      <vt:lpstr>cons-L-reinsertion</vt:lpstr>
      <vt:lpstr>GRASP</vt:lpstr>
      <vt:lpstr>GRASP-2-opt</vt:lpstr>
      <vt:lpstr>GRASP-3-opt</vt:lpstr>
      <vt:lpstr>GRASP-change-two</vt:lpstr>
      <vt:lpstr>GRASP-L-reinsertion</vt:lpstr>
      <vt:lpstr>ACO</vt:lpstr>
      <vt:lpstr>ACO-2-opt</vt:lpstr>
      <vt:lpstr>ACO-3-opt</vt:lpstr>
      <vt:lpstr>ACO-change-two</vt:lpstr>
      <vt:lpstr>ACO-L-reinsertion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Martinod Saldarriaga</dc:creator>
  <cp:lastModifiedBy>Thomas Martinod Saldarriaga</cp:lastModifiedBy>
  <dcterms:created xsi:type="dcterms:W3CDTF">2024-10-03T20:24:12Z</dcterms:created>
  <dcterms:modified xsi:type="dcterms:W3CDTF">2024-10-03T21:04:07Z</dcterms:modified>
</cp:coreProperties>
</file>