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thomm\Documents\GitHub\heuristics-for-the-vehicle-routing-problem-with-time-windows\3-neighborhood-search\results\"/>
    </mc:Choice>
  </mc:AlternateContent>
  <xr:revisionPtr revIDLastSave="0" documentId="13_ncr:1_{75D2056B-8369-4A02-B5D8-9A80DA9BCF21}" xr6:coauthVersionLast="47" xr6:coauthVersionMax="47" xr10:uidLastSave="{00000000-0000-0000-0000-000000000000}"/>
  <bookViews>
    <workbookView xWindow="-108" yWindow="-108" windowWidth="23256" windowHeight="12456" firstSheet="2" activeTab="2" xr2:uid="{00000000-000D-0000-FFFF-FFFF00000000}"/>
  </bookViews>
  <sheets>
    <sheet name="constructive" sheetId="1" r:id="rId1"/>
    <sheet name="GRASP" sheetId="2" r:id="rId2"/>
    <sheet name="ACO" sheetId="3" r:id="rId3"/>
    <sheet name="best" sheetId="4" r:id="rId4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4" i="3" l="1"/>
  <c r="H24" i="3"/>
  <c r="I24" i="2"/>
  <c r="H24" i="2"/>
  <c r="I24" i="1"/>
  <c r="H24" i="1"/>
  <c r="H22" i="4"/>
  <c r="I22" i="4"/>
  <c r="M22" i="3"/>
  <c r="L22" i="3"/>
  <c r="I22" i="3"/>
  <c r="H22" i="3"/>
  <c r="L22" i="2"/>
  <c r="M22" i="2"/>
  <c r="I22" i="2"/>
  <c r="H22" i="2"/>
  <c r="L22" i="1"/>
  <c r="M22" i="1"/>
  <c r="I22" i="1"/>
  <c r="H22" i="1"/>
</calcChain>
</file>

<file path=xl/sharedStrings.xml><?xml version="1.0" encoding="utf-8"?>
<sst xmlns="http://schemas.openxmlformats.org/spreadsheetml/2006/main" count="138" uniqueCount="34">
  <si>
    <t>Instance Data</t>
  </si>
  <si>
    <t>Constructive</t>
  </si>
  <si>
    <t>Instance</t>
  </si>
  <si>
    <t>n</t>
  </si>
  <si>
    <t>LB_K</t>
  </si>
  <si>
    <t>LB_D</t>
  </si>
  <si>
    <t>K</t>
  </si>
  <si>
    <t>D</t>
  </si>
  <si>
    <t>GAP_K</t>
  </si>
  <si>
    <t>GAP_D</t>
  </si>
  <si>
    <t>t [s]</t>
  </si>
  <si>
    <t>VRPTW1</t>
  </si>
  <si>
    <t>VRPTW2</t>
  </si>
  <si>
    <t>VRPTW3</t>
  </si>
  <si>
    <t>VRPTW4</t>
  </si>
  <si>
    <t>VRPTW5</t>
  </si>
  <si>
    <t>VRPTW6</t>
  </si>
  <si>
    <t>VRPTW7</t>
  </si>
  <si>
    <t>VRPTW8</t>
  </si>
  <si>
    <t>VRPTW9</t>
  </si>
  <si>
    <t>VRPTW10</t>
  </si>
  <si>
    <t>VRPTW11</t>
  </si>
  <si>
    <t>VRPTW12</t>
  </si>
  <si>
    <t>VRPTW13</t>
  </si>
  <si>
    <t>VRPTW14</t>
  </si>
  <si>
    <t>VRPTW15</t>
  </si>
  <si>
    <t>VRPTW16</t>
  </si>
  <si>
    <t>VRPTW17</t>
  </si>
  <si>
    <t>VRPTW18</t>
  </si>
  <si>
    <t>Mean:</t>
  </si>
  <si>
    <t>Constructive + Metaheuristic</t>
  </si>
  <si>
    <t>GRASP + Metaheuristic</t>
  </si>
  <si>
    <t>Best Metaheuristic Results</t>
  </si>
  <si>
    <t>ACO + Metaheuristic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</si>
</sst>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Aptos"/>
      <family val="2"/>
    </font>
    <font>
      <sz val="11"/>
      <color theme="1"/>
      <name val="Aptos"/>
      <family val="2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41">
    <xf numFmtId="0" fontId="0" fillId="0" borderId="0" xfId="0"/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2" fillId="2" borderId="6" xfId="0" applyFont="1" applyFill="1" applyBorder="1" applyAlignment="1">
      <alignment horizontal="center" vertical="center"/>
    </xf>
    <xf numFmtId="1" fontId="2" fillId="2" borderId="0" xfId="0" applyNumberFormat="1" applyFont="1" applyFill="1" applyAlignment="1">
      <alignment horizontal="center" vertical="center"/>
    </xf>
    <xf numFmtId="164" fontId="2" fillId="2" borderId="7" xfId="0" applyNumberFormat="1" applyFont="1" applyFill="1" applyBorder="1" applyAlignment="1">
      <alignment horizontal="center" vertical="center"/>
    </xf>
    <xf numFmtId="1" fontId="2" fillId="3" borderId="6" xfId="0" applyNumberFormat="1" applyFont="1" applyFill="1" applyBorder="1" applyAlignment="1">
      <alignment horizontal="center" vertical="center"/>
    </xf>
    <xf numFmtId="164" fontId="2" fillId="3" borderId="0" xfId="0" applyNumberFormat="1" applyFont="1" applyFill="1" applyAlignment="1">
      <alignment horizontal="center" vertical="center"/>
    </xf>
    <xf numFmtId="164" fontId="2" fillId="3" borderId="7" xfId="0" applyNumberFormat="1" applyFont="1" applyFill="1" applyBorder="1" applyAlignment="1">
      <alignment horizontal="center" vertical="center"/>
    </xf>
    <xf numFmtId="1" fontId="2" fillId="4" borderId="6" xfId="0" applyNumberFormat="1" applyFont="1" applyFill="1" applyBorder="1" applyAlignment="1">
      <alignment horizontal="center"/>
    </xf>
    <xf numFmtId="164" fontId="2" fillId="4" borderId="0" xfId="0" applyNumberFormat="1" applyFont="1" applyFill="1" applyAlignment="1">
      <alignment horizontal="center"/>
    </xf>
    <xf numFmtId="164" fontId="2" fillId="4" borderId="7" xfId="0" applyNumberFormat="1" applyFont="1" applyFill="1" applyBorder="1" applyAlignment="1">
      <alignment horizontal="center"/>
    </xf>
    <xf numFmtId="0" fontId="2" fillId="0" borderId="6" xfId="0" applyFont="1" applyBorder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164" fontId="2" fillId="0" borderId="7" xfId="0" applyNumberFormat="1" applyFont="1" applyBorder="1" applyAlignment="1">
      <alignment horizontal="center" vertical="center"/>
    </xf>
    <xf numFmtId="1" fontId="2" fillId="5" borderId="6" xfId="0" applyNumberFormat="1" applyFont="1" applyFill="1" applyBorder="1" applyAlignment="1">
      <alignment horizontal="center" vertical="center"/>
    </xf>
    <xf numFmtId="164" fontId="2" fillId="5" borderId="0" xfId="0" applyNumberFormat="1" applyFont="1" applyFill="1" applyAlignment="1">
      <alignment horizontal="center" vertical="center"/>
    </xf>
    <xf numFmtId="164" fontId="2" fillId="5" borderId="7" xfId="0" applyNumberFormat="1" applyFont="1" applyFill="1" applyBorder="1" applyAlignment="1">
      <alignment horizontal="center" vertical="center"/>
    </xf>
    <xf numFmtId="1" fontId="2" fillId="0" borderId="6" xfId="0" applyNumberFormat="1" applyFont="1" applyBorder="1" applyAlignment="1">
      <alignment horizontal="center"/>
    </xf>
    <xf numFmtId="164" fontId="2" fillId="0" borderId="0" xfId="0" applyNumberFormat="1" applyFont="1" applyAlignment="1">
      <alignment horizontal="center"/>
    </xf>
    <xf numFmtId="164" fontId="2" fillId="0" borderId="7" xfId="0" applyNumberFormat="1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2" fillId="0" borderId="5" xfId="0" applyNumberFormat="1" applyFont="1" applyBorder="1" applyAlignment="1">
      <alignment horizontal="center" vertical="center"/>
    </xf>
    <xf numFmtId="164" fontId="2" fillId="0" borderId="9" xfId="0" applyNumberFormat="1" applyFont="1" applyBorder="1" applyAlignment="1">
      <alignment horizontal="center" vertical="center"/>
    </xf>
    <xf numFmtId="1" fontId="2" fillId="5" borderId="8" xfId="0" applyNumberFormat="1" applyFont="1" applyFill="1" applyBorder="1" applyAlignment="1">
      <alignment horizontal="center" vertical="center"/>
    </xf>
    <xf numFmtId="164" fontId="2" fillId="5" borderId="5" xfId="0" applyNumberFormat="1" applyFont="1" applyFill="1" applyBorder="1" applyAlignment="1">
      <alignment horizontal="center" vertical="center"/>
    </xf>
    <xf numFmtId="164" fontId="2" fillId="5" borderId="9" xfId="0" applyNumberFormat="1" applyFont="1" applyFill="1" applyBorder="1" applyAlignment="1">
      <alignment horizontal="center" vertical="center"/>
    </xf>
    <xf numFmtId="1" fontId="2" fillId="0" borderId="8" xfId="0" applyNumberFormat="1" applyFont="1" applyBorder="1" applyAlignment="1">
      <alignment horizontal="center"/>
    </xf>
    <xf numFmtId="164" fontId="2" fillId="0" borderId="5" xfId="0" applyNumberFormat="1" applyFont="1" applyBorder="1" applyAlignment="1">
      <alignment horizontal="center"/>
    </xf>
    <xf numFmtId="164" fontId="2" fillId="0" borderId="9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164" fontId="1" fillId="0" borderId="4" xfId="0" applyNumberFormat="1" applyFont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165" fontId="1" fillId="0" borderId="4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10" fontId="0" fillId="0" borderId="0" xfId="1" applyNumberFormat="1" applyFon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24"/>
  <sheetViews>
    <sheetView showGridLines="0" zoomScaleNormal="100" workbookViewId="0">
      <selection activeCell="Q12" sqref="Q12"/>
    </sheetView>
  </sheetViews>
  <sheetFormatPr baseColWidth="10" defaultColWidth="8.88671875" defaultRowHeight="14.4" x14ac:dyDescent="0.3"/>
  <cols>
    <col min="2" max="19" width="10.77734375" customWidth="1"/>
  </cols>
  <sheetData>
    <row r="1" spans="2:14" ht="15" thickBot="1" x14ac:dyDescent="0.35"/>
    <row r="2" spans="2:14" ht="15" thickBot="1" x14ac:dyDescent="0.35">
      <c r="B2" s="34" t="s">
        <v>0</v>
      </c>
      <c r="C2" s="35"/>
      <c r="D2" s="35"/>
      <c r="E2" s="36"/>
      <c r="F2" s="34" t="s">
        <v>1</v>
      </c>
      <c r="G2" s="35"/>
      <c r="H2" s="35"/>
      <c r="I2" s="36"/>
      <c r="J2" s="34" t="s">
        <v>30</v>
      </c>
      <c r="K2" s="35"/>
      <c r="L2" s="35"/>
      <c r="M2" s="35"/>
      <c r="N2" s="36"/>
    </row>
    <row r="3" spans="2:14" ht="15" thickBot="1" x14ac:dyDescent="0.35">
      <c r="B3" s="1" t="s">
        <v>2</v>
      </c>
      <c r="C3" s="2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2" t="s">
        <v>9</v>
      </c>
      <c r="J3" s="1" t="s">
        <v>6</v>
      </c>
      <c r="K3" s="1" t="s">
        <v>7</v>
      </c>
      <c r="L3" s="1" t="s">
        <v>8</v>
      </c>
      <c r="M3" s="1" t="s">
        <v>9</v>
      </c>
      <c r="N3" s="1" t="s">
        <v>10</v>
      </c>
    </row>
    <row r="4" spans="2:14" x14ac:dyDescent="0.3">
      <c r="B4" s="3" t="s">
        <v>11</v>
      </c>
      <c r="C4" s="4">
        <v>25</v>
      </c>
      <c r="D4" s="4">
        <v>3</v>
      </c>
      <c r="E4" s="5">
        <v>133.286</v>
      </c>
      <c r="F4" s="6">
        <v>3</v>
      </c>
      <c r="G4" s="7">
        <v>257.92211606466299</v>
      </c>
      <c r="H4" s="7">
        <v>0</v>
      </c>
      <c r="I4" s="8">
        <v>1.6054999999999999</v>
      </c>
      <c r="J4" s="9">
        <v>3</v>
      </c>
      <c r="K4" s="10">
        <v>191.8136197786562</v>
      </c>
      <c r="L4" s="10">
        <v>0</v>
      </c>
      <c r="M4" s="10">
        <v>0.43911303346680219</v>
      </c>
      <c r="N4" s="11">
        <v>2.9699974060058589</v>
      </c>
    </row>
    <row r="5" spans="2:14" x14ac:dyDescent="0.3">
      <c r="B5" s="12" t="s">
        <v>12</v>
      </c>
      <c r="C5" s="13">
        <v>25</v>
      </c>
      <c r="D5" s="13">
        <v>1</v>
      </c>
      <c r="E5" s="14">
        <v>184.18700000000001</v>
      </c>
      <c r="F5" s="15">
        <v>2</v>
      </c>
      <c r="G5" s="16">
        <v>328.89527986271099</v>
      </c>
      <c r="H5" s="16">
        <v>1</v>
      </c>
      <c r="I5" s="17">
        <v>1.3190999999999999</v>
      </c>
      <c r="J5" s="18">
        <v>1</v>
      </c>
      <c r="K5" s="19">
        <v>215.54256527689381</v>
      </c>
      <c r="L5" s="19">
        <v>1</v>
      </c>
      <c r="M5" s="19">
        <v>0.1702376675709672</v>
      </c>
      <c r="N5" s="20">
        <v>3.64797043800354</v>
      </c>
    </row>
    <row r="6" spans="2:14" x14ac:dyDescent="0.3">
      <c r="B6" s="3" t="s">
        <v>13</v>
      </c>
      <c r="C6" s="4">
        <v>25</v>
      </c>
      <c r="D6" s="4">
        <v>2</v>
      </c>
      <c r="E6" s="5">
        <v>399.72199999999998</v>
      </c>
      <c r="F6" s="6">
        <v>8</v>
      </c>
      <c r="G6" s="7">
        <v>634.90720463861703</v>
      </c>
      <c r="H6" s="7">
        <v>3</v>
      </c>
      <c r="I6" s="8">
        <v>1.2939000000000001</v>
      </c>
      <c r="J6" s="9">
        <v>2</v>
      </c>
      <c r="K6" s="10">
        <v>618.32991554626869</v>
      </c>
      <c r="L6" s="10">
        <v>3</v>
      </c>
      <c r="M6" s="10">
        <v>0.54689988428525005</v>
      </c>
      <c r="N6" s="11">
        <v>4.0769858360290527</v>
      </c>
    </row>
    <row r="7" spans="2:14" x14ac:dyDescent="0.3">
      <c r="B7" s="12" t="s">
        <v>14</v>
      </c>
      <c r="C7" s="13">
        <v>25</v>
      </c>
      <c r="D7" s="13">
        <v>1</v>
      </c>
      <c r="E7" s="14">
        <v>314.46899999999999</v>
      </c>
      <c r="F7" s="15">
        <v>2</v>
      </c>
      <c r="G7" s="16">
        <v>745.99625250935503</v>
      </c>
      <c r="H7" s="16">
        <v>1</v>
      </c>
      <c r="I7" s="17">
        <v>1.6952</v>
      </c>
      <c r="J7" s="18">
        <v>1</v>
      </c>
      <c r="K7" s="19">
        <v>524.59309100085397</v>
      </c>
      <c r="L7" s="19">
        <v>1</v>
      </c>
      <c r="M7" s="19">
        <v>0.66818697868741905</v>
      </c>
      <c r="N7" s="20">
        <v>3.9719631671905522</v>
      </c>
    </row>
    <row r="8" spans="2:14" x14ac:dyDescent="0.3">
      <c r="B8" s="3" t="s">
        <v>15</v>
      </c>
      <c r="C8" s="4">
        <v>25</v>
      </c>
      <c r="D8" s="4">
        <v>3</v>
      </c>
      <c r="E8" s="5">
        <v>162.71199999999999</v>
      </c>
      <c r="F8" s="6">
        <v>5</v>
      </c>
      <c r="G8" s="7">
        <v>567.90563505079399</v>
      </c>
      <c r="H8" s="7">
        <v>0.66669999999999996</v>
      </c>
      <c r="I8" s="8">
        <v>2.1831999999999998</v>
      </c>
      <c r="J8" s="9">
        <v>3</v>
      </c>
      <c r="K8" s="10">
        <v>462.15594675837377</v>
      </c>
      <c r="L8" s="10">
        <v>0.33333333333333331</v>
      </c>
      <c r="M8" s="10">
        <v>1.840331055843293</v>
      </c>
      <c r="N8" s="11">
        <v>3.6390001773834229</v>
      </c>
    </row>
    <row r="9" spans="2:14" x14ac:dyDescent="0.3">
      <c r="B9" s="12" t="s">
        <v>16</v>
      </c>
      <c r="C9" s="13">
        <v>25</v>
      </c>
      <c r="D9" s="13">
        <v>1</v>
      </c>
      <c r="E9" s="14">
        <v>189.48099999999999</v>
      </c>
      <c r="F9" s="15">
        <v>2</v>
      </c>
      <c r="G9" s="16">
        <v>681.96595017840195</v>
      </c>
      <c r="H9" s="16">
        <v>1</v>
      </c>
      <c r="I9" s="17">
        <v>2.8224999999999998</v>
      </c>
      <c r="J9" s="18">
        <v>2</v>
      </c>
      <c r="K9" s="19">
        <v>467.95268098026872</v>
      </c>
      <c r="L9" s="19">
        <v>1</v>
      </c>
      <c r="M9" s="19">
        <v>1.469654904609268</v>
      </c>
      <c r="N9" s="20">
        <v>4.0149991512298584</v>
      </c>
    </row>
    <row r="10" spans="2:14" x14ac:dyDescent="0.3">
      <c r="B10" s="3" t="s">
        <v>17</v>
      </c>
      <c r="C10" s="4">
        <v>50</v>
      </c>
      <c r="D10" s="4">
        <v>5</v>
      </c>
      <c r="E10" s="5">
        <v>252.39699999999999</v>
      </c>
      <c r="F10" s="6">
        <v>5</v>
      </c>
      <c r="G10" s="7">
        <v>493.598409848416</v>
      </c>
      <c r="H10" s="7">
        <v>0</v>
      </c>
      <c r="I10" s="8">
        <v>1.5226999999999999</v>
      </c>
      <c r="J10" s="9">
        <v>5</v>
      </c>
      <c r="K10" s="10">
        <v>363.24680041159093</v>
      </c>
      <c r="L10" s="10">
        <v>0</v>
      </c>
      <c r="M10" s="10">
        <v>0.43918826456570781</v>
      </c>
      <c r="N10" s="11">
        <v>5.4669859409332284</v>
      </c>
    </row>
    <row r="11" spans="2:14" x14ac:dyDescent="0.3">
      <c r="B11" s="12" t="s">
        <v>18</v>
      </c>
      <c r="C11" s="13">
        <v>50</v>
      </c>
      <c r="D11" s="13">
        <v>2</v>
      </c>
      <c r="E11" s="14">
        <v>306.01900000000001</v>
      </c>
      <c r="F11" s="15">
        <v>2</v>
      </c>
      <c r="G11" s="16">
        <v>515.02346375981097</v>
      </c>
      <c r="H11" s="16">
        <v>0</v>
      </c>
      <c r="I11" s="17">
        <v>0.95009999999999994</v>
      </c>
      <c r="J11" s="18">
        <v>2</v>
      </c>
      <c r="K11" s="19">
        <v>444.96097420146128</v>
      </c>
      <c r="L11" s="19">
        <v>0</v>
      </c>
      <c r="M11" s="19">
        <v>0.45403054778122048</v>
      </c>
      <c r="N11" s="20">
        <v>6.0929865837097168</v>
      </c>
    </row>
    <row r="12" spans="2:14" x14ac:dyDescent="0.3">
      <c r="B12" s="3" t="s">
        <v>19</v>
      </c>
      <c r="C12" s="4">
        <v>50</v>
      </c>
      <c r="D12" s="4">
        <v>4</v>
      </c>
      <c r="E12" s="5">
        <v>623.86099999999999</v>
      </c>
      <c r="F12" s="6">
        <v>13</v>
      </c>
      <c r="G12" s="7">
        <v>1256.1241743104599</v>
      </c>
      <c r="H12" s="7">
        <v>2.25</v>
      </c>
      <c r="I12" s="8">
        <v>2.0095000000000001</v>
      </c>
      <c r="J12" s="9">
        <v>4</v>
      </c>
      <c r="K12" s="10">
        <v>1054.7495012408831</v>
      </c>
      <c r="L12" s="10">
        <v>2</v>
      </c>
      <c r="M12" s="10">
        <v>0.69068029776005091</v>
      </c>
      <c r="N12" s="11">
        <v>8.5212950706481934</v>
      </c>
    </row>
    <row r="13" spans="2:14" x14ac:dyDescent="0.3">
      <c r="B13" s="12" t="s">
        <v>20</v>
      </c>
      <c r="C13" s="13">
        <v>50</v>
      </c>
      <c r="D13" s="13">
        <v>1</v>
      </c>
      <c r="E13" s="14">
        <v>512.90700000000004</v>
      </c>
      <c r="F13" s="15">
        <v>3</v>
      </c>
      <c r="G13" s="16">
        <v>1435.35818708683</v>
      </c>
      <c r="H13" s="16">
        <v>2</v>
      </c>
      <c r="I13" s="17">
        <v>2.4388999999999998</v>
      </c>
      <c r="J13" s="18">
        <v>1</v>
      </c>
      <c r="K13" s="19">
        <v>878.7457481796248</v>
      </c>
      <c r="L13" s="19">
        <v>2</v>
      </c>
      <c r="M13" s="19">
        <v>0.71326526676302859</v>
      </c>
      <c r="N13" s="20">
        <v>7.6660134792327881</v>
      </c>
    </row>
    <row r="14" spans="2:14" x14ac:dyDescent="0.3">
      <c r="B14" s="3" t="s">
        <v>21</v>
      </c>
      <c r="C14" s="4">
        <v>50</v>
      </c>
      <c r="D14" s="4">
        <v>5</v>
      </c>
      <c r="E14" s="5">
        <v>299.82400000000001</v>
      </c>
      <c r="F14" s="6">
        <v>9</v>
      </c>
      <c r="G14" s="7">
        <v>1060.24970320801</v>
      </c>
      <c r="H14" s="7">
        <v>0.8</v>
      </c>
      <c r="I14" s="8">
        <v>2.3580000000000001</v>
      </c>
      <c r="J14" s="9">
        <v>5</v>
      </c>
      <c r="K14" s="10">
        <v>970.50033893125271</v>
      </c>
      <c r="L14" s="10">
        <v>0.8</v>
      </c>
      <c r="M14" s="10">
        <v>2.2369001111693949</v>
      </c>
      <c r="N14" s="11">
        <v>7.2139139175415039</v>
      </c>
    </row>
    <row r="15" spans="2:14" x14ac:dyDescent="0.3">
      <c r="B15" s="12" t="s">
        <v>22</v>
      </c>
      <c r="C15" s="13">
        <v>50</v>
      </c>
      <c r="D15" s="13">
        <v>1</v>
      </c>
      <c r="E15" s="14">
        <v>252.25</v>
      </c>
      <c r="F15" s="15">
        <v>3</v>
      </c>
      <c r="G15" s="16">
        <v>1391.36952745331</v>
      </c>
      <c r="H15" s="16">
        <v>2</v>
      </c>
      <c r="I15" s="17">
        <v>3.4066999999999998</v>
      </c>
      <c r="J15" s="18">
        <v>1</v>
      </c>
      <c r="K15" s="19">
        <v>889.78441205738147</v>
      </c>
      <c r="L15" s="19">
        <v>2</v>
      </c>
      <c r="M15" s="19">
        <v>2.5273911280768342</v>
      </c>
      <c r="N15" s="20">
        <v>7.0499982833862296</v>
      </c>
    </row>
    <row r="16" spans="2:14" x14ac:dyDescent="0.3">
      <c r="B16" s="3" t="s">
        <v>23</v>
      </c>
      <c r="C16" s="4">
        <v>100</v>
      </c>
      <c r="D16" s="4">
        <v>10</v>
      </c>
      <c r="E16" s="5">
        <v>549.65899999999999</v>
      </c>
      <c r="F16" s="6">
        <v>10</v>
      </c>
      <c r="G16" s="7">
        <v>889.04677179000896</v>
      </c>
      <c r="H16" s="7">
        <v>0</v>
      </c>
      <c r="I16" s="8">
        <v>1.1305000000000001</v>
      </c>
      <c r="J16" s="9">
        <v>10</v>
      </c>
      <c r="K16" s="10">
        <v>828.93686694283383</v>
      </c>
      <c r="L16" s="10">
        <v>0</v>
      </c>
      <c r="M16" s="10">
        <v>0.50809295752972994</v>
      </c>
      <c r="N16" s="11">
        <v>15.795000076293951</v>
      </c>
    </row>
    <row r="17" spans="2:14" x14ac:dyDescent="0.3">
      <c r="B17" s="12" t="s">
        <v>24</v>
      </c>
      <c r="C17" s="13">
        <v>100</v>
      </c>
      <c r="D17" s="13">
        <v>3</v>
      </c>
      <c r="E17" s="14">
        <v>529.19299999999998</v>
      </c>
      <c r="F17" s="15">
        <v>3</v>
      </c>
      <c r="G17" s="16">
        <v>779.90166749214995</v>
      </c>
      <c r="H17" s="16">
        <v>0</v>
      </c>
      <c r="I17" s="17">
        <v>0.5837</v>
      </c>
      <c r="J17" s="18">
        <v>3</v>
      </c>
      <c r="K17" s="19">
        <v>591.55655667150143</v>
      </c>
      <c r="L17" s="19">
        <v>0</v>
      </c>
      <c r="M17" s="19">
        <v>0.1178465260717762</v>
      </c>
      <c r="N17" s="20">
        <v>25.78398489952087</v>
      </c>
    </row>
    <row r="18" spans="2:14" x14ac:dyDescent="0.3">
      <c r="B18" s="3" t="s">
        <v>25</v>
      </c>
      <c r="C18" s="4">
        <v>100</v>
      </c>
      <c r="D18" s="4">
        <v>8</v>
      </c>
      <c r="E18" s="5">
        <v>872.74599999999998</v>
      </c>
      <c r="F18" s="6">
        <v>22</v>
      </c>
      <c r="G18" s="7">
        <v>1962.40179631506</v>
      </c>
      <c r="H18" s="7">
        <v>1.75</v>
      </c>
      <c r="I18" s="8">
        <v>2.4902000000000002</v>
      </c>
      <c r="J18" s="9">
        <v>8</v>
      </c>
      <c r="K18" s="10">
        <v>1660.248820126913</v>
      </c>
      <c r="L18" s="10">
        <v>1.5</v>
      </c>
      <c r="M18" s="10">
        <v>0.90232761894859814</v>
      </c>
      <c r="N18" s="11">
        <v>25.51532411575317</v>
      </c>
    </row>
    <row r="19" spans="2:14" x14ac:dyDescent="0.3">
      <c r="B19" s="12" t="s">
        <v>26</v>
      </c>
      <c r="C19" s="13">
        <v>100</v>
      </c>
      <c r="D19" s="13">
        <v>2</v>
      </c>
      <c r="E19" s="14">
        <v>684.17399999999998</v>
      </c>
      <c r="F19" s="15">
        <v>5</v>
      </c>
      <c r="G19" s="16">
        <v>2208.1971097943601</v>
      </c>
      <c r="H19" s="16">
        <v>1.5</v>
      </c>
      <c r="I19" s="17">
        <v>2.9274</v>
      </c>
      <c r="J19" s="18">
        <v>2</v>
      </c>
      <c r="K19" s="19">
        <v>1368.099862872509</v>
      </c>
      <c r="L19" s="19">
        <v>1.5</v>
      </c>
      <c r="M19" s="19">
        <v>0.99963731868283334</v>
      </c>
      <c r="N19" s="20">
        <v>35.996985673904419</v>
      </c>
    </row>
    <row r="20" spans="2:14" x14ac:dyDescent="0.3">
      <c r="B20" s="3" t="s">
        <v>27</v>
      </c>
      <c r="C20" s="4">
        <v>100</v>
      </c>
      <c r="D20" s="4">
        <v>9</v>
      </c>
      <c r="E20" s="5">
        <v>665.34400000000005</v>
      </c>
      <c r="F20" s="6">
        <v>18</v>
      </c>
      <c r="G20" s="7">
        <v>2185.0754791592799</v>
      </c>
      <c r="H20" s="7">
        <v>1</v>
      </c>
      <c r="I20" s="8">
        <v>2.8742999999999999</v>
      </c>
      <c r="J20" s="9">
        <v>9</v>
      </c>
      <c r="K20" s="10">
        <v>1749.7608946207499</v>
      </c>
      <c r="L20" s="10">
        <v>0.88888888888888884</v>
      </c>
      <c r="M20" s="10">
        <v>1.629858982151714</v>
      </c>
      <c r="N20" s="11">
        <v>25.290395259857181</v>
      </c>
    </row>
    <row r="21" spans="2:14" ht="15" thickBot="1" x14ac:dyDescent="0.35">
      <c r="B21" s="21" t="s">
        <v>28</v>
      </c>
      <c r="C21" s="22">
        <v>100</v>
      </c>
      <c r="D21" s="22">
        <v>2</v>
      </c>
      <c r="E21" s="23">
        <v>628.50300000000004</v>
      </c>
      <c r="F21" s="24">
        <v>5</v>
      </c>
      <c r="G21" s="25">
        <v>2938.9731557661498</v>
      </c>
      <c r="H21" s="25">
        <v>1.5</v>
      </c>
      <c r="I21" s="26">
        <v>4.2110000000000003</v>
      </c>
      <c r="J21" s="27">
        <v>2</v>
      </c>
      <c r="K21" s="28">
        <v>1462.703298008626</v>
      </c>
      <c r="L21" s="28">
        <v>1.5</v>
      </c>
      <c r="M21" s="28">
        <v>1.3272813304131019</v>
      </c>
      <c r="N21" s="29">
        <v>38.964011907577508</v>
      </c>
    </row>
    <row r="22" spans="2:14" ht="15" thickBot="1" x14ac:dyDescent="0.35">
      <c r="B22" s="30"/>
      <c r="C22" s="30"/>
      <c r="D22" s="30"/>
      <c r="E22" s="30"/>
      <c r="F22" s="30"/>
      <c r="G22" s="30" t="s">
        <v>29</v>
      </c>
      <c r="H22" s="31">
        <f>AVERAGE(H4:H21)</f>
        <v>1.0814833333333334</v>
      </c>
      <c r="I22" s="31">
        <f>AVERAGE(I4:I21)</f>
        <v>2.1012444444444447</v>
      </c>
      <c r="J22" s="30"/>
      <c r="K22" s="30" t="s">
        <v>29</v>
      </c>
      <c r="L22" s="31">
        <f>AVERAGE(L4:L21)</f>
        <v>1.0290123456790123</v>
      </c>
      <c r="M22" s="31">
        <f>AVERAGE(M4:M21)</f>
        <v>0.98227354857649929</v>
      </c>
      <c r="N22" s="30"/>
    </row>
    <row r="24" spans="2:14" x14ac:dyDescent="0.3">
      <c r="H24" s="40">
        <f>(H22-L22)/H22</f>
        <v>4.8517610985825958E-2</v>
      </c>
      <c r="I24" s="40">
        <f>(I22-M22)/I22</f>
        <v>0.53252771176929581</v>
      </c>
    </row>
  </sheetData>
  <mergeCells count="3">
    <mergeCell ref="B2:E2"/>
    <mergeCell ref="F2:I2"/>
    <mergeCell ref="J2:N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E9895-762B-4061-8E30-71F28CBD8211}">
  <dimension ref="B1:N24"/>
  <sheetViews>
    <sheetView showGridLines="0" topLeftCell="A12" zoomScale="115" zoomScaleNormal="115" workbookViewId="0">
      <selection activeCell="I27" sqref="I27"/>
    </sheetView>
  </sheetViews>
  <sheetFormatPr baseColWidth="10" defaultRowHeight="14.4" x14ac:dyDescent="0.3"/>
  <sheetData>
    <row r="1" spans="2:14" ht="15" thickBot="1" x14ac:dyDescent="0.35"/>
    <row r="2" spans="2:14" ht="15" thickBot="1" x14ac:dyDescent="0.35">
      <c r="B2" s="34" t="s">
        <v>0</v>
      </c>
      <c r="C2" s="35"/>
      <c r="D2" s="35"/>
      <c r="E2" s="36"/>
      <c r="F2" s="34" t="s">
        <v>1</v>
      </c>
      <c r="G2" s="35"/>
      <c r="H2" s="35"/>
      <c r="I2" s="36"/>
      <c r="J2" s="34" t="s">
        <v>31</v>
      </c>
      <c r="K2" s="35"/>
      <c r="L2" s="35"/>
      <c r="M2" s="35"/>
      <c r="N2" s="36"/>
    </row>
    <row r="3" spans="2:14" ht="15" thickBot="1" x14ac:dyDescent="0.35">
      <c r="B3" s="1" t="s">
        <v>2</v>
      </c>
      <c r="C3" s="2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2" t="s">
        <v>9</v>
      </c>
      <c r="J3" s="1" t="s">
        <v>6</v>
      </c>
      <c r="K3" s="1" t="s">
        <v>7</v>
      </c>
      <c r="L3" s="1" t="s">
        <v>8</v>
      </c>
      <c r="M3" s="1" t="s">
        <v>9</v>
      </c>
      <c r="N3" s="1" t="s">
        <v>10</v>
      </c>
    </row>
    <row r="4" spans="2:14" x14ac:dyDescent="0.3">
      <c r="B4" s="3" t="s">
        <v>11</v>
      </c>
      <c r="C4" s="4">
        <v>25</v>
      </c>
      <c r="D4" s="4">
        <v>3</v>
      </c>
      <c r="E4" s="5">
        <v>133.286</v>
      </c>
      <c r="F4" s="6">
        <v>3</v>
      </c>
      <c r="G4" s="7">
        <v>257.92211606466299</v>
      </c>
      <c r="H4" s="7">
        <v>0</v>
      </c>
      <c r="I4" s="8">
        <v>1.6054999999999999</v>
      </c>
      <c r="J4" s="9">
        <v>3</v>
      </c>
      <c r="K4" s="10">
        <v>191.8136197786562</v>
      </c>
      <c r="L4" s="10">
        <v>0</v>
      </c>
      <c r="M4" s="10">
        <v>0.43911303346680219</v>
      </c>
      <c r="N4" s="11">
        <v>3.0810122489929199</v>
      </c>
    </row>
    <row r="5" spans="2:14" x14ac:dyDescent="0.3">
      <c r="B5" s="12" t="s">
        <v>12</v>
      </c>
      <c r="C5" s="13">
        <v>25</v>
      </c>
      <c r="D5" s="13">
        <v>1</v>
      </c>
      <c r="E5" s="14">
        <v>184.18700000000001</v>
      </c>
      <c r="F5" s="15">
        <v>2</v>
      </c>
      <c r="G5" s="16">
        <v>328.89527986271099</v>
      </c>
      <c r="H5" s="16">
        <v>1</v>
      </c>
      <c r="I5" s="17">
        <v>1.3190999999999999</v>
      </c>
      <c r="J5" s="18">
        <v>2</v>
      </c>
      <c r="K5" s="19">
        <v>215.54256527689381</v>
      </c>
      <c r="L5" s="19">
        <v>1</v>
      </c>
      <c r="M5" s="19">
        <v>0.1702376675709672</v>
      </c>
      <c r="N5" s="20">
        <v>3.7079992294311519</v>
      </c>
    </row>
    <row r="6" spans="2:14" x14ac:dyDescent="0.3">
      <c r="B6" s="3" t="s">
        <v>13</v>
      </c>
      <c r="C6" s="4">
        <v>25</v>
      </c>
      <c r="D6" s="4">
        <v>2</v>
      </c>
      <c r="E6" s="5">
        <v>399.72199999999998</v>
      </c>
      <c r="F6" s="6">
        <v>8</v>
      </c>
      <c r="G6" s="7">
        <v>634.90720463861703</v>
      </c>
      <c r="H6" s="7">
        <v>3</v>
      </c>
      <c r="I6" s="8">
        <v>1.2939000000000001</v>
      </c>
      <c r="J6" s="9">
        <v>8</v>
      </c>
      <c r="K6" s="10">
        <v>618.32991554626869</v>
      </c>
      <c r="L6" s="10">
        <v>3</v>
      </c>
      <c r="M6" s="10">
        <v>0.54689988428525005</v>
      </c>
      <c r="N6" s="11">
        <v>4.2180173397064209</v>
      </c>
    </row>
    <row r="7" spans="2:14" x14ac:dyDescent="0.3">
      <c r="B7" s="12" t="s">
        <v>14</v>
      </c>
      <c r="C7" s="13">
        <v>25</v>
      </c>
      <c r="D7" s="13">
        <v>1</v>
      </c>
      <c r="E7" s="14">
        <v>314.46899999999999</v>
      </c>
      <c r="F7" s="15">
        <v>2</v>
      </c>
      <c r="G7" s="16">
        <v>745.99625250935503</v>
      </c>
      <c r="H7" s="16">
        <v>1</v>
      </c>
      <c r="I7" s="17">
        <v>1.6952</v>
      </c>
      <c r="J7" s="18">
        <v>2</v>
      </c>
      <c r="K7" s="19">
        <v>539.30557676385695</v>
      </c>
      <c r="L7" s="19">
        <v>1</v>
      </c>
      <c r="M7" s="19">
        <v>0.71497214912712215</v>
      </c>
      <c r="N7" s="20">
        <v>4.0215330123901367</v>
      </c>
    </row>
    <row r="8" spans="2:14" x14ac:dyDescent="0.3">
      <c r="B8" s="3" t="s">
        <v>15</v>
      </c>
      <c r="C8" s="4">
        <v>25</v>
      </c>
      <c r="D8" s="4">
        <v>3</v>
      </c>
      <c r="E8" s="5">
        <v>162.71199999999999</v>
      </c>
      <c r="F8" s="6">
        <v>5</v>
      </c>
      <c r="G8" s="7">
        <v>567.90563505079399</v>
      </c>
      <c r="H8" s="7">
        <v>0.66669999999999996</v>
      </c>
      <c r="I8" s="8">
        <v>2.1831999999999998</v>
      </c>
      <c r="J8" s="9">
        <v>4</v>
      </c>
      <c r="K8" s="10">
        <v>462.15594675837377</v>
      </c>
      <c r="L8" s="10">
        <v>0.33333333333333331</v>
      </c>
      <c r="M8" s="10">
        <v>1.840331055843293</v>
      </c>
      <c r="N8" s="11">
        <v>3.9680004119873051</v>
      </c>
    </row>
    <row r="9" spans="2:14" x14ac:dyDescent="0.3">
      <c r="B9" s="12" t="s">
        <v>16</v>
      </c>
      <c r="C9" s="13">
        <v>25</v>
      </c>
      <c r="D9" s="13">
        <v>1</v>
      </c>
      <c r="E9" s="14">
        <v>189.48099999999999</v>
      </c>
      <c r="F9" s="15">
        <v>2</v>
      </c>
      <c r="G9" s="16">
        <v>681.96595017840195</v>
      </c>
      <c r="H9" s="16">
        <v>1</v>
      </c>
      <c r="I9" s="17">
        <v>2.8224999999999998</v>
      </c>
      <c r="J9" s="18">
        <v>2</v>
      </c>
      <c r="K9" s="19">
        <v>483.75864633983969</v>
      </c>
      <c r="L9" s="19">
        <v>1</v>
      </c>
      <c r="M9" s="19">
        <v>1.5530720565114171</v>
      </c>
      <c r="N9" s="20">
        <v>3.7969987392425542</v>
      </c>
    </row>
    <row r="10" spans="2:14" x14ac:dyDescent="0.3">
      <c r="B10" s="3" t="s">
        <v>17</v>
      </c>
      <c r="C10" s="4">
        <v>50</v>
      </c>
      <c r="D10" s="4">
        <v>5</v>
      </c>
      <c r="E10" s="5">
        <v>252.39699999999999</v>
      </c>
      <c r="F10" s="6">
        <v>5</v>
      </c>
      <c r="G10" s="7">
        <v>493.598409848416</v>
      </c>
      <c r="H10" s="7">
        <v>0</v>
      </c>
      <c r="I10" s="8">
        <v>1.5226999999999999</v>
      </c>
      <c r="J10" s="9">
        <v>5</v>
      </c>
      <c r="K10" s="10">
        <v>363.24680041159093</v>
      </c>
      <c r="L10" s="10">
        <v>0</v>
      </c>
      <c r="M10" s="10">
        <v>0.43918826456570781</v>
      </c>
      <c r="N10" s="11">
        <v>6.6620142459869376</v>
      </c>
    </row>
    <row r="11" spans="2:14" x14ac:dyDescent="0.3">
      <c r="B11" s="12" t="s">
        <v>18</v>
      </c>
      <c r="C11" s="13">
        <v>50</v>
      </c>
      <c r="D11" s="13">
        <v>2</v>
      </c>
      <c r="E11" s="14">
        <v>306.01900000000001</v>
      </c>
      <c r="F11" s="15">
        <v>2</v>
      </c>
      <c r="G11" s="16">
        <v>515.02346375981097</v>
      </c>
      <c r="H11" s="16">
        <v>0</v>
      </c>
      <c r="I11" s="17">
        <v>0.95009999999999994</v>
      </c>
      <c r="J11" s="18">
        <v>2</v>
      </c>
      <c r="K11" s="19">
        <v>444.96097420146128</v>
      </c>
      <c r="L11" s="19">
        <v>0</v>
      </c>
      <c r="M11" s="19">
        <v>0.45403054778122048</v>
      </c>
      <c r="N11" s="20">
        <v>8.4579851627349854</v>
      </c>
    </row>
    <row r="12" spans="2:14" x14ac:dyDescent="0.3">
      <c r="B12" s="3" t="s">
        <v>19</v>
      </c>
      <c r="C12" s="4">
        <v>50</v>
      </c>
      <c r="D12" s="4">
        <v>4</v>
      </c>
      <c r="E12" s="5">
        <v>623.86099999999999</v>
      </c>
      <c r="F12" s="6">
        <v>13</v>
      </c>
      <c r="G12" s="7">
        <v>1256.1241743104599</v>
      </c>
      <c r="H12" s="7">
        <v>2.25</v>
      </c>
      <c r="I12" s="8">
        <v>2.0095000000000001</v>
      </c>
      <c r="J12" s="9">
        <v>13</v>
      </c>
      <c r="K12" s="10">
        <v>1061.2129911374111</v>
      </c>
      <c r="L12" s="10">
        <v>2.25</v>
      </c>
      <c r="M12" s="10">
        <v>0.70104076250544811</v>
      </c>
      <c r="N12" s="11">
        <v>7.3470005989074707</v>
      </c>
    </row>
    <row r="13" spans="2:14" x14ac:dyDescent="0.3">
      <c r="B13" s="12" t="s">
        <v>20</v>
      </c>
      <c r="C13" s="13">
        <v>50</v>
      </c>
      <c r="D13" s="13">
        <v>1</v>
      </c>
      <c r="E13" s="14">
        <v>512.90700000000004</v>
      </c>
      <c r="F13" s="15">
        <v>3</v>
      </c>
      <c r="G13" s="16">
        <v>1435.35818708683</v>
      </c>
      <c r="H13" s="16">
        <v>2</v>
      </c>
      <c r="I13" s="17">
        <v>2.4388999999999998</v>
      </c>
      <c r="J13" s="18">
        <v>3</v>
      </c>
      <c r="K13" s="19">
        <v>884.53533746603318</v>
      </c>
      <c r="L13" s="19">
        <v>2</v>
      </c>
      <c r="M13" s="19">
        <v>0.72455306218482707</v>
      </c>
      <c r="N13" s="20">
        <v>7.1689999103546143</v>
      </c>
    </row>
    <row r="14" spans="2:14" x14ac:dyDescent="0.3">
      <c r="B14" s="3" t="s">
        <v>21</v>
      </c>
      <c r="C14" s="4">
        <v>50</v>
      </c>
      <c r="D14" s="4">
        <v>5</v>
      </c>
      <c r="E14" s="5">
        <v>299.82400000000001</v>
      </c>
      <c r="F14" s="6">
        <v>9</v>
      </c>
      <c r="G14" s="7">
        <v>1060.24970320801</v>
      </c>
      <c r="H14" s="7">
        <v>0.8</v>
      </c>
      <c r="I14" s="8">
        <v>2.3580000000000001</v>
      </c>
      <c r="J14" s="9">
        <v>9</v>
      </c>
      <c r="K14" s="10">
        <v>965.12897554017945</v>
      </c>
      <c r="L14" s="10">
        <v>0.8</v>
      </c>
      <c r="M14" s="10">
        <v>2.2189850563669999</v>
      </c>
      <c r="N14" s="11">
        <v>7.1970000267028809</v>
      </c>
    </row>
    <row r="15" spans="2:14" x14ac:dyDescent="0.3">
      <c r="B15" s="12" t="s">
        <v>22</v>
      </c>
      <c r="C15" s="13">
        <v>50</v>
      </c>
      <c r="D15" s="13">
        <v>1</v>
      </c>
      <c r="E15" s="14">
        <v>252.25</v>
      </c>
      <c r="F15" s="15">
        <v>3</v>
      </c>
      <c r="G15" s="16">
        <v>1391.36952745331</v>
      </c>
      <c r="H15" s="16">
        <v>2</v>
      </c>
      <c r="I15" s="17">
        <v>3.4066999999999998</v>
      </c>
      <c r="J15" s="18">
        <v>3</v>
      </c>
      <c r="K15" s="19">
        <v>892.82686941409406</v>
      </c>
      <c r="L15" s="19">
        <v>2</v>
      </c>
      <c r="M15" s="19">
        <v>2.5394524060023551</v>
      </c>
      <c r="N15" s="20">
        <v>8.1549851894378662</v>
      </c>
    </row>
    <row r="16" spans="2:14" x14ac:dyDescent="0.3">
      <c r="B16" s="3" t="s">
        <v>23</v>
      </c>
      <c r="C16" s="4">
        <v>100</v>
      </c>
      <c r="D16" s="4">
        <v>10</v>
      </c>
      <c r="E16" s="5">
        <v>549.65899999999999</v>
      </c>
      <c r="F16" s="6">
        <v>10</v>
      </c>
      <c r="G16" s="7">
        <v>889.04677179000896</v>
      </c>
      <c r="H16" s="7">
        <v>0</v>
      </c>
      <c r="I16" s="8">
        <v>1.1305000000000001</v>
      </c>
      <c r="J16" s="9">
        <v>10</v>
      </c>
      <c r="K16" s="10">
        <v>828.93686694283394</v>
      </c>
      <c r="L16" s="10">
        <v>0</v>
      </c>
      <c r="M16" s="10">
        <v>0.50809295752973016</v>
      </c>
      <c r="N16" s="11">
        <v>23.646091461181641</v>
      </c>
    </row>
    <row r="17" spans="2:14" x14ac:dyDescent="0.3">
      <c r="B17" s="12" t="s">
        <v>24</v>
      </c>
      <c r="C17" s="13">
        <v>100</v>
      </c>
      <c r="D17" s="13">
        <v>3</v>
      </c>
      <c r="E17" s="14">
        <v>529.19299999999998</v>
      </c>
      <c r="F17" s="15">
        <v>3</v>
      </c>
      <c r="G17" s="16">
        <v>779.90166749214995</v>
      </c>
      <c r="H17" s="16">
        <v>0</v>
      </c>
      <c r="I17" s="17">
        <v>0.5837</v>
      </c>
      <c r="J17" s="18">
        <v>3</v>
      </c>
      <c r="K17" s="19">
        <v>591.55655667150154</v>
      </c>
      <c r="L17" s="19">
        <v>0</v>
      </c>
      <c r="M17" s="19">
        <v>0.1178465260717764</v>
      </c>
      <c r="N17" s="20">
        <v>44.651984930038452</v>
      </c>
    </row>
    <row r="18" spans="2:14" x14ac:dyDescent="0.3">
      <c r="B18" s="3" t="s">
        <v>25</v>
      </c>
      <c r="C18" s="4">
        <v>100</v>
      </c>
      <c r="D18" s="4">
        <v>8</v>
      </c>
      <c r="E18" s="5">
        <v>872.74599999999998</v>
      </c>
      <c r="F18" s="6">
        <v>22</v>
      </c>
      <c r="G18" s="7">
        <v>1962.40179631506</v>
      </c>
      <c r="H18" s="7">
        <v>1.75</v>
      </c>
      <c r="I18" s="8">
        <v>2.4902000000000002</v>
      </c>
      <c r="J18" s="9">
        <v>21</v>
      </c>
      <c r="K18" s="10">
        <v>1670.8246031422791</v>
      </c>
      <c r="L18" s="10">
        <v>1.625</v>
      </c>
      <c r="M18" s="10">
        <v>0.91444544362538394</v>
      </c>
      <c r="N18" s="11">
        <v>24.313013315200809</v>
      </c>
    </row>
    <row r="19" spans="2:14" x14ac:dyDescent="0.3">
      <c r="B19" s="12" t="s">
        <v>26</v>
      </c>
      <c r="C19" s="13">
        <v>100</v>
      </c>
      <c r="D19" s="13">
        <v>2</v>
      </c>
      <c r="E19" s="14">
        <v>684.17399999999998</v>
      </c>
      <c r="F19" s="15">
        <v>5</v>
      </c>
      <c r="G19" s="16">
        <v>2208.1971097943601</v>
      </c>
      <c r="H19" s="16">
        <v>1.5</v>
      </c>
      <c r="I19" s="17">
        <v>2.9274</v>
      </c>
      <c r="J19" s="18">
        <v>7</v>
      </c>
      <c r="K19" s="19">
        <v>1178.2550924512291</v>
      </c>
      <c r="L19" s="19">
        <v>2.5</v>
      </c>
      <c r="M19" s="19">
        <v>0.72215707181393818</v>
      </c>
      <c r="N19" s="20">
        <v>36.656582832336433</v>
      </c>
    </row>
    <row r="20" spans="2:14" x14ac:dyDescent="0.3">
      <c r="B20" s="3" t="s">
        <v>27</v>
      </c>
      <c r="C20" s="4">
        <v>100</v>
      </c>
      <c r="D20" s="4">
        <v>9</v>
      </c>
      <c r="E20" s="5">
        <v>665.34400000000005</v>
      </c>
      <c r="F20" s="6">
        <v>18</v>
      </c>
      <c r="G20" s="7">
        <v>2185.0754791592799</v>
      </c>
      <c r="H20" s="7">
        <v>1</v>
      </c>
      <c r="I20" s="8">
        <v>2.8742999999999999</v>
      </c>
      <c r="J20" s="9">
        <v>17</v>
      </c>
      <c r="K20" s="10">
        <v>1741.907501046682</v>
      </c>
      <c r="L20" s="10">
        <v>0.88888888888888884</v>
      </c>
      <c r="M20" s="10">
        <v>1.6180554736297039</v>
      </c>
      <c r="N20" s="11">
        <v>25.062986135482792</v>
      </c>
    </row>
    <row r="21" spans="2:14" ht="15" thickBot="1" x14ac:dyDescent="0.35">
      <c r="B21" s="21" t="s">
        <v>28</v>
      </c>
      <c r="C21" s="22">
        <v>100</v>
      </c>
      <c r="D21" s="22">
        <v>2</v>
      </c>
      <c r="E21" s="23">
        <v>628.50300000000004</v>
      </c>
      <c r="F21" s="24">
        <v>5</v>
      </c>
      <c r="G21" s="25">
        <v>2938.9731557661498</v>
      </c>
      <c r="H21" s="25">
        <v>1.5</v>
      </c>
      <c r="I21" s="26">
        <v>4.2110000000000003</v>
      </c>
      <c r="J21" s="27">
        <v>6</v>
      </c>
      <c r="K21" s="28">
        <v>1408.3474143653709</v>
      </c>
      <c r="L21" s="28">
        <v>2</v>
      </c>
      <c r="M21" s="28">
        <v>1.2407966459434101</v>
      </c>
      <c r="N21" s="29">
        <v>28.339985132217411</v>
      </c>
    </row>
    <row r="22" spans="2:14" ht="15" thickBot="1" x14ac:dyDescent="0.35">
      <c r="B22" s="30"/>
      <c r="C22" s="30"/>
      <c r="D22" s="30"/>
      <c r="E22" s="30"/>
      <c r="F22" s="30"/>
      <c r="G22" s="30" t="s">
        <v>29</v>
      </c>
      <c r="H22" s="31">
        <f>AVERAGE(H4:H21)</f>
        <v>1.0814833333333334</v>
      </c>
      <c r="I22" s="31">
        <f>AVERAGE(I4:I21)</f>
        <v>2.1012444444444447</v>
      </c>
      <c r="J22" s="30"/>
      <c r="K22" s="30" t="s">
        <v>29</v>
      </c>
      <c r="L22" s="31">
        <f>AVERAGE(L4:L21)</f>
        <v>1.1331790123456791</v>
      </c>
      <c r="M22" s="31">
        <f>AVERAGE(M4:M21)</f>
        <v>0.97018167026807511</v>
      </c>
      <c r="N22" s="30"/>
    </row>
    <row r="24" spans="2:14" x14ac:dyDescent="0.3">
      <c r="H24" s="40">
        <f>(H22-L22)/H22</f>
        <v>-4.7800717236214825E-2</v>
      </c>
      <c r="I24" s="40">
        <f>(I22-M22)/I22</f>
        <v>0.5382823389096052</v>
      </c>
    </row>
  </sheetData>
  <mergeCells count="3">
    <mergeCell ref="B2:E2"/>
    <mergeCell ref="F2:I2"/>
    <mergeCell ref="J2:N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98B48-8F6F-429A-AEED-06FEAE1C0AD9}">
  <dimension ref="B1:N24"/>
  <sheetViews>
    <sheetView showGridLines="0" tabSelected="1" topLeftCell="A5" zoomScale="115" zoomScaleNormal="115" workbookViewId="0">
      <selection activeCell="I24" sqref="I24"/>
    </sheetView>
  </sheetViews>
  <sheetFormatPr baseColWidth="10" defaultRowHeight="14.4" x14ac:dyDescent="0.3"/>
  <sheetData>
    <row r="1" spans="2:14" ht="15" thickBot="1" x14ac:dyDescent="0.35"/>
    <row r="2" spans="2:14" ht="15" thickBot="1" x14ac:dyDescent="0.35">
      <c r="B2" s="34" t="s">
        <v>0</v>
      </c>
      <c r="C2" s="35"/>
      <c r="D2" s="35"/>
      <c r="E2" s="36"/>
      <c r="F2" s="34" t="s">
        <v>1</v>
      </c>
      <c r="G2" s="35"/>
      <c r="H2" s="35"/>
      <c r="I2" s="36"/>
      <c r="J2" s="34" t="s">
        <v>33</v>
      </c>
      <c r="K2" s="35"/>
      <c r="L2" s="35"/>
      <c r="M2" s="35"/>
      <c r="N2" s="36"/>
    </row>
    <row r="3" spans="2:14" ht="15" thickBot="1" x14ac:dyDescent="0.35">
      <c r="B3" s="1" t="s">
        <v>2</v>
      </c>
      <c r="C3" s="2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2" t="s">
        <v>9</v>
      </c>
      <c r="J3" s="1" t="s">
        <v>6</v>
      </c>
      <c r="K3" s="1" t="s">
        <v>7</v>
      </c>
      <c r="L3" s="1" t="s">
        <v>8</v>
      </c>
      <c r="M3" s="1" t="s">
        <v>9</v>
      </c>
      <c r="N3" s="1" t="s">
        <v>10</v>
      </c>
    </row>
    <row r="4" spans="2:14" x14ac:dyDescent="0.3">
      <c r="B4" s="3" t="s">
        <v>11</v>
      </c>
      <c r="C4" s="4">
        <v>25</v>
      </c>
      <c r="D4" s="4">
        <v>3</v>
      </c>
      <c r="E4" s="5">
        <v>133.286</v>
      </c>
      <c r="F4" s="6">
        <v>3</v>
      </c>
      <c r="G4" s="7">
        <v>257.92211606466299</v>
      </c>
      <c r="H4" s="7">
        <v>0</v>
      </c>
      <c r="I4" s="8">
        <v>1.6054999999999999</v>
      </c>
      <c r="J4" s="9">
        <v>3</v>
      </c>
      <c r="K4" s="10">
        <v>191.8136197786562</v>
      </c>
      <c r="L4" s="10">
        <v>0</v>
      </c>
      <c r="M4" s="10">
        <v>0.43911303346680219</v>
      </c>
      <c r="N4" s="11">
        <v>3.1175310611724849</v>
      </c>
    </row>
    <row r="5" spans="2:14" x14ac:dyDescent="0.3">
      <c r="B5" s="12" t="s">
        <v>12</v>
      </c>
      <c r="C5" s="13">
        <v>25</v>
      </c>
      <c r="D5" s="13">
        <v>1</v>
      </c>
      <c r="E5" s="14">
        <v>184.18700000000001</v>
      </c>
      <c r="F5" s="15">
        <v>2</v>
      </c>
      <c r="G5" s="16">
        <v>328.89527986271099</v>
      </c>
      <c r="H5" s="16">
        <v>1</v>
      </c>
      <c r="I5" s="17">
        <v>1.3190999999999999</v>
      </c>
      <c r="J5" s="18">
        <v>2</v>
      </c>
      <c r="K5" s="19">
        <v>215.54256527689381</v>
      </c>
      <c r="L5" s="19">
        <v>1</v>
      </c>
      <c r="M5" s="19">
        <v>0.1702376675709672</v>
      </c>
      <c r="N5" s="20">
        <v>3.6969840526580811</v>
      </c>
    </row>
    <row r="6" spans="2:14" x14ac:dyDescent="0.3">
      <c r="B6" s="3" t="s">
        <v>13</v>
      </c>
      <c r="C6" s="4">
        <v>25</v>
      </c>
      <c r="D6" s="4">
        <v>2</v>
      </c>
      <c r="E6" s="5">
        <v>399.72199999999998</v>
      </c>
      <c r="F6" s="6">
        <v>8</v>
      </c>
      <c r="G6" s="7">
        <v>634.90720463861703</v>
      </c>
      <c r="H6" s="7">
        <v>3</v>
      </c>
      <c r="I6" s="8">
        <v>1.2939000000000001</v>
      </c>
      <c r="J6" s="9">
        <v>8</v>
      </c>
      <c r="K6" s="10">
        <v>618.32991554626858</v>
      </c>
      <c r="L6" s="10">
        <v>3</v>
      </c>
      <c r="M6" s="10">
        <v>0.54689988428524983</v>
      </c>
      <c r="N6" s="11">
        <v>3.9950132369995122</v>
      </c>
    </row>
    <row r="7" spans="2:14" x14ac:dyDescent="0.3">
      <c r="B7" s="12" t="s">
        <v>14</v>
      </c>
      <c r="C7" s="13">
        <v>25</v>
      </c>
      <c r="D7" s="13">
        <v>1</v>
      </c>
      <c r="E7" s="14">
        <v>314.46899999999999</v>
      </c>
      <c r="F7" s="15">
        <v>2</v>
      </c>
      <c r="G7" s="16">
        <v>745.99625250935503</v>
      </c>
      <c r="H7" s="16">
        <v>1</v>
      </c>
      <c r="I7" s="17">
        <v>1.6952</v>
      </c>
      <c r="J7" s="18">
        <v>2</v>
      </c>
      <c r="K7" s="19">
        <v>524.59309100085397</v>
      </c>
      <c r="L7" s="19">
        <v>1</v>
      </c>
      <c r="M7" s="19">
        <v>0.66818697868741905</v>
      </c>
      <c r="N7" s="20">
        <v>4.3339993953704834</v>
      </c>
    </row>
    <row r="8" spans="2:14" x14ac:dyDescent="0.3">
      <c r="B8" s="3" t="s">
        <v>15</v>
      </c>
      <c r="C8" s="4">
        <v>25</v>
      </c>
      <c r="D8" s="4">
        <v>3</v>
      </c>
      <c r="E8" s="5">
        <v>162.71199999999999</v>
      </c>
      <c r="F8" s="6">
        <v>5</v>
      </c>
      <c r="G8" s="7">
        <v>567.90563505079399</v>
      </c>
      <c r="H8" s="7">
        <v>0.66669999999999996</v>
      </c>
      <c r="I8" s="8">
        <v>2.1831999999999998</v>
      </c>
      <c r="J8" s="9">
        <v>4</v>
      </c>
      <c r="K8" s="10">
        <v>462.15594675837377</v>
      </c>
      <c r="L8" s="10">
        <v>0.33333333333333331</v>
      </c>
      <c r="M8" s="10">
        <v>1.840331055843293</v>
      </c>
      <c r="N8" s="11">
        <v>3.694985151290894</v>
      </c>
    </row>
    <row r="9" spans="2:14" x14ac:dyDescent="0.3">
      <c r="B9" s="12" t="s">
        <v>16</v>
      </c>
      <c r="C9" s="13">
        <v>25</v>
      </c>
      <c r="D9" s="13">
        <v>1</v>
      </c>
      <c r="E9" s="14">
        <v>189.48099999999999</v>
      </c>
      <c r="F9" s="15">
        <v>2</v>
      </c>
      <c r="G9" s="16">
        <v>681.96595017840195</v>
      </c>
      <c r="H9" s="16">
        <v>1</v>
      </c>
      <c r="I9" s="17">
        <v>2.8224999999999998</v>
      </c>
      <c r="J9" s="18">
        <v>2</v>
      </c>
      <c r="K9" s="19">
        <v>483.75864633983969</v>
      </c>
      <c r="L9" s="19">
        <v>1</v>
      </c>
      <c r="M9" s="19">
        <v>1.5530720565114171</v>
      </c>
      <c r="N9" s="20">
        <v>3.97698974609375</v>
      </c>
    </row>
    <row r="10" spans="2:14" x14ac:dyDescent="0.3">
      <c r="B10" s="3" t="s">
        <v>17</v>
      </c>
      <c r="C10" s="4">
        <v>50</v>
      </c>
      <c r="D10" s="4">
        <v>5</v>
      </c>
      <c r="E10" s="5">
        <v>252.39699999999999</v>
      </c>
      <c r="F10" s="6">
        <v>5</v>
      </c>
      <c r="G10" s="7">
        <v>493.598409848416</v>
      </c>
      <c r="H10" s="7">
        <v>0</v>
      </c>
      <c r="I10" s="8">
        <v>1.5226999999999999</v>
      </c>
      <c r="J10" s="9">
        <v>5</v>
      </c>
      <c r="K10" s="10">
        <v>363.24680041159093</v>
      </c>
      <c r="L10" s="10">
        <v>0</v>
      </c>
      <c r="M10" s="10">
        <v>0.43918826456570781</v>
      </c>
      <c r="N10" s="11">
        <v>5.5319976806640616</v>
      </c>
    </row>
    <row r="11" spans="2:14" x14ac:dyDescent="0.3">
      <c r="B11" s="12" t="s">
        <v>18</v>
      </c>
      <c r="C11" s="13">
        <v>50</v>
      </c>
      <c r="D11" s="13">
        <v>2</v>
      </c>
      <c r="E11" s="14">
        <v>306.01900000000001</v>
      </c>
      <c r="F11" s="15">
        <v>2</v>
      </c>
      <c r="G11" s="16">
        <v>515.02346375981097</v>
      </c>
      <c r="H11" s="16">
        <v>0</v>
      </c>
      <c r="I11" s="17">
        <v>0.95009999999999994</v>
      </c>
      <c r="J11" s="18">
        <v>2</v>
      </c>
      <c r="K11" s="19">
        <v>444.96097420146128</v>
      </c>
      <c r="L11" s="19">
        <v>0</v>
      </c>
      <c r="M11" s="19">
        <v>0.45403054778122048</v>
      </c>
      <c r="N11" s="20">
        <v>9.2100141048431396</v>
      </c>
    </row>
    <row r="12" spans="2:14" x14ac:dyDescent="0.3">
      <c r="B12" s="3" t="s">
        <v>19</v>
      </c>
      <c r="C12" s="4">
        <v>50</v>
      </c>
      <c r="D12" s="4">
        <v>4</v>
      </c>
      <c r="E12" s="5">
        <v>623.86099999999999</v>
      </c>
      <c r="F12" s="6">
        <v>13</v>
      </c>
      <c r="G12" s="7">
        <v>1256.1241743104599</v>
      </c>
      <c r="H12" s="7">
        <v>2.25</v>
      </c>
      <c r="I12" s="8">
        <v>2.0095000000000001</v>
      </c>
      <c r="J12" s="9">
        <v>12</v>
      </c>
      <c r="K12" s="10">
        <v>1054.1406870255771</v>
      </c>
      <c r="L12" s="10">
        <v>2</v>
      </c>
      <c r="M12" s="10">
        <v>0.68970441656967962</v>
      </c>
      <c r="N12" s="11">
        <v>8.554985523223877</v>
      </c>
    </row>
    <row r="13" spans="2:14" x14ac:dyDescent="0.3">
      <c r="B13" s="12" t="s">
        <v>20</v>
      </c>
      <c r="C13" s="13">
        <v>50</v>
      </c>
      <c r="D13" s="13">
        <v>1</v>
      </c>
      <c r="E13" s="14">
        <v>512.90700000000004</v>
      </c>
      <c r="F13" s="15">
        <v>3</v>
      </c>
      <c r="G13" s="16">
        <v>1435.35818708683</v>
      </c>
      <c r="H13" s="16">
        <v>2</v>
      </c>
      <c r="I13" s="17">
        <v>2.4388999999999998</v>
      </c>
      <c r="J13" s="18">
        <v>2</v>
      </c>
      <c r="K13" s="19">
        <v>1051.416652050227</v>
      </c>
      <c r="L13" s="19">
        <v>1</v>
      </c>
      <c r="M13" s="19">
        <v>1.0499167530375419</v>
      </c>
      <c r="N13" s="20">
        <v>7.8460006713867188</v>
      </c>
    </row>
    <row r="14" spans="2:14" x14ac:dyDescent="0.3">
      <c r="B14" s="3" t="s">
        <v>21</v>
      </c>
      <c r="C14" s="4">
        <v>50</v>
      </c>
      <c r="D14" s="4">
        <v>5</v>
      </c>
      <c r="E14" s="5">
        <v>299.82400000000001</v>
      </c>
      <c r="F14" s="6">
        <v>9</v>
      </c>
      <c r="G14" s="7">
        <v>1060.24970320801</v>
      </c>
      <c r="H14" s="7">
        <v>0.8</v>
      </c>
      <c r="I14" s="8">
        <v>2.3580000000000001</v>
      </c>
      <c r="J14" s="9">
        <v>9</v>
      </c>
      <c r="K14" s="10">
        <v>965.90633049488906</v>
      </c>
      <c r="L14" s="10">
        <v>0.8</v>
      </c>
      <c r="M14" s="10">
        <v>2.2215777606025169</v>
      </c>
      <c r="N14" s="11">
        <v>6.5329854488372803</v>
      </c>
    </row>
    <row r="15" spans="2:14" x14ac:dyDescent="0.3">
      <c r="B15" s="12" t="s">
        <v>22</v>
      </c>
      <c r="C15" s="13">
        <v>50</v>
      </c>
      <c r="D15" s="13">
        <v>1</v>
      </c>
      <c r="E15" s="14">
        <v>252.25</v>
      </c>
      <c r="F15" s="15">
        <v>3</v>
      </c>
      <c r="G15" s="16">
        <v>1391.36952745331</v>
      </c>
      <c r="H15" s="16">
        <v>2</v>
      </c>
      <c r="I15" s="17">
        <v>3.4066999999999998</v>
      </c>
      <c r="J15" s="18">
        <v>3</v>
      </c>
      <c r="K15" s="19">
        <v>854.52020843436685</v>
      </c>
      <c r="L15" s="19">
        <v>2</v>
      </c>
      <c r="M15" s="19">
        <v>2.387592501226429</v>
      </c>
      <c r="N15" s="20">
        <v>7.8200151920318604</v>
      </c>
    </row>
    <row r="16" spans="2:14" x14ac:dyDescent="0.3">
      <c r="B16" s="3" t="s">
        <v>23</v>
      </c>
      <c r="C16" s="4">
        <v>100</v>
      </c>
      <c r="D16" s="4">
        <v>10</v>
      </c>
      <c r="E16" s="5">
        <v>549.65899999999999</v>
      </c>
      <c r="F16" s="6">
        <v>10</v>
      </c>
      <c r="G16" s="7">
        <v>889.04677179000896</v>
      </c>
      <c r="H16" s="7">
        <v>0</v>
      </c>
      <c r="I16" s="8">
        <v>1.1305000000000001</v>
      </c>
      <c r="J16" s="9">
        <v>10</v>
      </c>
      <c r="K16" s="10">
        <v>828.93686694283383</v>
      </c>
      <c r="L16" s="10">
        <v>0</v>
      </c>
      <c r="M16" s="10">
        <v>0.50809295752972994</v>
      </c>
      <c r="N16" s="11">
        <v>16.87100005149841</v>
      </c>
    </row>
    <row r="17" spans="2:14" x14ac:dyDescent="0.3">
      <c r="B17" s="12" t="s">
        <v>24</v>
      </c>
      <c r="C17" s="13">
        <v>100</v>
      </c>
      <c r="D17" s="13">
        <v>3</v>
      </c>
      <c r="E17" s="14">
        <v>529.19299999999998</v>
      </c>
      <c r="F17" s="15">
        <v>3</v>
      </c>
      <c r="G17" s="16">
        <v>779.90166749214995</v>
      </c>
      <c r="H17" s="16">
        <v>0</v>
      </c>
      <c r="I17" s="17">
        <v>0.5837</v>
      </c>
      <c r="J17" s="18">
        <v>3</v>
      </c>
      <c r="K17" s="19">
        <v>591.55655667150143</v>
      </c>
      <c r="L17" s="19">
        <v>0</v>
      </c>
      <c r="M17" s="19">
        <v>0.1178465260717762</v>
      </c>
      <c r="N17" s="20">
        <v>32.594944000244141</v>
      </c>
    </row>
    <row r="18" spans="2:14" x14ac:dyDescent="0.3">
      <c r="B18" s="3" t="s">
        <v>25</v>
      </c>
      <c r="C18" s="4">
        <v>100</v>
      </c>
      <c r="D18" s="4">
        <v>8</v>
      </c>
      <c r="E18" s="5">
        <v>872.74599999999998</v>
      </c>
      <c r="F18" s="6">
        <v>22</v>
      </c>
      <c r="G18" s="7">
        <v>1962.40179631506</v>
      </c>
      <c r="H18" s="7">
        <v>1.75</v>
      </c>
      <c r="I18" s="8">
        <v>2.4902000000000002</v>
      </c>
      <c r="J18" s="9">
        <v>19</v>
      </c>
      <c r="K18" s="10">
        <v>1683.0937590977101</v>
      </c>
      <c r="L18" s="10">
        <v>1.375</v>
      </c>
      <c r="M18" s="10">
        <v>0.9285035498274522</v>
      </c>
      <c r="N18" s="11">
        <v>32.464942932128913</v>
      </c>
    </row>
    <row r="19" spans="2:14" x14ac:dyDescent="0.3">
      <c r="B19" s="12" t="s">
        <v>26</v>
      </c>
      <c r="C19" s="13">
        <v>100</v>
      </c>
      <c r="D19" s="13">
        <v>2</v>
      </c>
      <c r="E19" s="14">
        <v>684.17399999999998</v>
      </c>
      <c r="F19" s="15">
        <v>5</v>
      </c>
      <c r="G19" s="16">
        <v>2208.1971097943601</v>
      </c>
      <c r="H19" s="16">
        <v>1.5</v>
      </c>
      <c r="I19" s="17">
        <v>2.9274</v>
      </c>
      <c r="J19" s="18">
        <v>6</v>
      </c>
      <c r="K19" s="19">
        <v>1282.6544030168361</v>
      </c>
      <c r="L19" s="19">
        <v>2</v>
      </c>
      <c r="M19" s="19">
        <v>0.87474882561575884</v>
      </c>
      <c r="N19" s="20">
        <v>37.917152404785163</v>
      </c>
    </row>
    <row r="20" spans="2:14" x14ac:dyDescent="0.3">
      <c r="B20" s="3" t="s">
        <v>27</v>
      </c>
      <c r="C20" s="4">
        <v>100</v>
      </c>
      <c r="D20" s="4">
        <v>9</v>
      </c>
      <c r="E20" s="5">
        <v>665.34400000000005</v>
      </c>
      <c r="F20" s="6">
        <v>18</v>
      </c>
      <c r="G20" s="7">
        <v>2185.0754791592799</v>
      </c>
      <c r="H20" s="7">
        <v>1</v>
      </c>
      <c r="I20" s="8">
        <v>2.8742999999999999</v>
      </c>
      <c r="J20" s="9">
        <v>16</v>
      </c>
      <c r="K20" s="10">
        <v>1700.9245271611851</v>
      </c>
      <c r="L20" s="10">
        <v>0.77777777777777779</v>
      </c>
      <c r="M20" s="10">
        <v>1.5564588050109189</v>
      </c>
      <c r="N20" s="11">
        <v>29.611985206604</v>
      </c>
    </row>
    <row r="21" spans="2:14" ht="15" thickBot="1" x14ac:dyDescent="0.35">
      <c r="B21" s="21" t="s">
        <v>28</v>
      </c>
      <c r="C21" s="22">
        <v>100</v>
      </c>
      <c r="D21" s="22">
        <v>2</v>
      </c>
      <c r="E21" s="23">
        <v>628.50300000000004</v>
      </c>
      <c r="F21" s="24">
        <v>5</v>
      </c>
      <c r="G21" s="25">
        <v>2938.9731557661498</v>
      </c>
      <c r="H21" s="25">
        <v>1.5</v>
      </c>
      <c r="I21" s="26">
        <v>4.2110000000000003</v>
      </c>
      <c r="J21" s="27">
        <v>6</v>
      </c>
      <c r="K21" s="28">
        <v>1382.466297035882</v>
      </c>
      <c r="L21" s="28">
        <v>2</v>
      </c>
      <c r="M21" s="28">
        <v>1.1996176582066951</v>
      </c>
      <c r="N21" s="29">
        <v>35.973001718521118</v>
      </c>
    </row>
    <row r="22" spans="2:14" ht="15" thickBot="1" x14ac:dyDescent="0.35">
      <c r="B22" s="30"/>
      <c r="C22" s="30"/>
      <c r="D22" s="30"/>
      <c r="E22" s="30"/>
      <c r="F22" s="30"/>
      <c r="G22" s="30" t="s">
        <v>29</v>
      </c>
      <c r="H22" s="31">
        <f>AVERAGE(H4:H21)</f>
        <v>1.0814833333333334</v>
      </c>
      <c r="I22" s="31">
        <f>AVERAGE(I4:I21)</f>
        <v>2.1012444444444447</v>
      </c>
      <c r="J22" s="30"/>
      <c r="K22" s="30" t="s">
        <v>29</v>
      </c>
      <c r="L22" s="31">
        <f>AVERAGE(L4:L21)</f>
        <v>1.0158950617283951</v>
      </c>
      <c r="M22" s="31">
        <f>AVERAGE(M4:M21)</f>
        <v>0.98028440235614311</v>
      </c>
      <c r="N22" s="30"/>
    </row>
    <row r="24" spans="2:14" x14ac:dyDescent="0.3">
      <c r="H24" s="40">
        <f>(H22-L22)/H22</f>
        <v>6.0646585650823683E-2</v>
      </c>
      <c r="I24" s="40">
        <f>(I22-M22)/I22</f>
        <v>0.53347436327650877</v>
      </c>
    </row>
  </sheetData>
  <mergeCells count="3">
    <mergeCell ref="B2:E2"/>
    <mergeCell ref="F2:I2"/>
    <mergeCell ref="J2:N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536E3-9D75-42AB-99B7-528DA5C19CCD}">
  <dimension ref="B1:J22"/>
  <sheetViews>
    <sheetView showGridLines="0" zoomScale="130" zoomScaleNormal="130" workbookViewId="0">
      <selection activeCell="M24" sqref="M24"/>
    </sheetView>
  </sheetViews>
  <sheetFormatPr baseColWidth="10" defaultRowHeight="14.4" x14ac:dyDescent="0.3"/>
  <sheetData>
    <row r="1" spans="2:10" ht="15" thickBot="1" x14ac:dyDescent="0.35"/>
    <row r="2" spans="2:10" ht="15" thickBot="1" x14ac:dyDescent="0.35">
      <c r="B2" s="34" t="s">
        <v>0</v>
      </c>
      <c r="C2" s="35"/>
      <c r="D2" s="35"/>
      <c r="E2" s="36"/>
      <c r="F2" s="37" t="s">
        <v>32</v>
      </c>
      <c r="G2" s="38"/>
      <c r="H2" s="38"/>
      <c r="I2" s="38"/>
      <c r="J2" s="39"/>
    </row>
    <row r="3" spans="2:10" ht="15" thickBot="1" x14ac:dyDescent="0.35">
      <c r="B3" s="1" t="s">
        <v>2</v>
      </c>
      <c r="C3" s="2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</row>
    <row r="4" spans="2:10" x14ac:dyDescent="0.3">
      <c r="B4" s="3" t="s">
        <v>11</v>
      </c>
      <c r="C4" s="4">
        <v>25</v>
      </c>
      <c r="D4" s="4">
        <v>3</v>
      </c>
      <c r="E4" s="5">
        <v>133.286</v>
      </c>
      <c r="F4" s="9">
        <v>3</v>
      </c>
      <c r="G4" s="10">
        <v>191.8136197786562</v>
      </c>
      <c r="H4" s="10">
        <v>0</v>
      </c>
      <c r="I4" s="10">
        <v>0.43911303346680219</v>
      </c>
      <c r="J4" s="11">
        <v>2.9699974060058589</v>
      </c>
    </row>
    <row r="5" spans="2:10" x14ac:dyDescent="0.3">
      <c r="B5" s="12" t="s">
        <v>12</v>
      </c>
      <c r="C5" s="13">
        <v>25</v>
      </c>
      <c r="D5" s="13">
        <v>1</v>
      </c>
      <c r="E5" s="14">
        <v>184.18700000000001</v>
      </c>
      <c r="F5" s="18">
        <v>2</v>
      </c>
      <c r="G5" s="19">
        <v>215.54256527689381</v>
      </c>
      <c r="H5" s="19">
        <v>1</v>
      </c>
      <c r="I5" s="19">
        <v>0.1702376675709672</v>
      </c>
      <c r="J5" s="20">
        <v>3.64797043800354</v>
      </c>
    </row>
    <row r="6" spans="2:10" x14ac:dyDescent="0.3">
      <c r="B6" s="3" t="s">
        <v>13</v>
      </c>
      <c r="C6" s="4">
        <v>25</v>
      </c>
      <c r="D6" s="4">
        <v>2</v>
      </c>
      <c r="E6" s="5">
        <v>399.72199999999998</v>
      </c>
      <c r="F6" s="32">
        <v>8</v>
      </c>
      <c r="G6" s="10">
        <v>618.32991554626869</v>
      </c>
      <c r="H6" s="10">
        <v>3</v>
      </c>
      <c r="I6" s="10">
        <v>0.54689988428525005</v>
      </c>
      <c r="J6" s="11">
        <v>4.0769858360290527</v>
      </c>
    </row>
    <row r="7" spans="2:10" x14ac:dyDescent="0.3">
      <c r="B7" s="12" t="s">
        <v>14</v>
      </c>
      <c r="C7" s="13">
        <v>25</v>
      </c>
      <c r="D7" s="13">
        <v>1</v>
      </c>
      <c r="E7" s="14">
        <v>314.46899999999999</v>
      </c>
      <c r="F7" s="18">
        <v>2</v>
      </c>
      <c r="G7" s="19">
        <v>524.59309100085397</v>
      </c>
      <c r="H7" s="19">
        <v>1</v>
      </c>
      <c r="I7" s="19">
        <v>0.66818697868741905</v>
      </c>
      <c r="J7" s="20">
        <v>3.9719631671905522</v>
      </c>
    </row>
    <row r="8" spans="2:10" x14ac:dyDescent="0.3">
      <c r="B8" s="3" t="s">
        <v>15</v>
      </c>
      <c r="C8" s="4">
        <v>25</v>
      </c>
      <c r="D8" s="4">
        <v>3</v>
      </c>
      <c r="E8" s="5">
        <v>162.71199999999999</v>
      </c>
      <c r="F8" s="9">
        <v>4</v>
      </c>
      <c r="G8" s="10">
        <v>462.15594675837377</v>
      </c>
      <c r="H8" s="10">
        <v>0.33333333333333331</v>
      </c>
      <c r="I8" s="10">
        <v>1.840331055843293</v>
      </c>
      <c r="J8" s="11">
        <v>3.6390001773834229</v>
      </c>
    </row>
    <row r="9" spans="2:10" x14ac:dyDescent="0.3">
      <c r="B9" s="12" t="s">
        <v>16</v>
      </c>
      <c r="C9" s="13">
        <v>25</v>
      </c>
      <c r="D9" s="13">
        <v>1</v>
      </c>
      <c r="E9" s="14">
        <v>189.48099999999999</v>
      </c>
      <c r="F9" s="18">
        <v>2</v>
      </c>
      <c r="G9" s="19">
        <v>467.95268098026872</v>
      </c>
      <c r="H9" s="19">
        <v>1</v>
      </c>
      <c r="I9" s="19">
        <v>1.469654904609268</v>
      </c>
      <c r="J9" s="20">
        <v>4.0149991512298584</v>
      </c>
    </row>
    <row r="10" spans="2:10" x14ac:dyDescent="0.3">
      <c r="B10" s="3" t="s">
        <v>17</v>
      </c>
      <c r="C10" s="4">
        <v>50</v>
      </c>
      <c r="D10" s="4">
        <v>5</v>
      </c>
      <c r="E10" s="5">
        <v>252.39699999999999</v>
      </c>
      <c r="F10" s="9">
        <v>5</v>
      </c>
      <c r="G10" s="10">
        <v>363.24680041159093</v>
      </c>
      <c r="H10" s="10">
        <v>0</v>
      </c>
      <c r="I10" s="10">
        <v>0.43918826456570781</v>
      </c>
      <c r="J10" s="11">
        <v>5.4669859409332284</v>
      </c>
    </row>
    <row r="11" spans="2:10" x14ac:dyDescent="0.3">
      <c r="B11" s="12" t="s">
        <v>18</v>
      </c>
      <c r="C11" s="13">
        <v>50</v>
      </c>
      <c r="D11" s="13">
        <v>2</v>
      </c>
      <c r="E11" s="14">
        <v>306.01900000000001</v>
      </c>
      <c r="F11" s="18">
        <v>2</v>
      </c>
      <c r="G11" s="19">
        <v>444.96097420146128</v>
      </c>
      <c r="H11" s="19">
        <v>0</v>
      </c>
      <c r="I11" s="19">
        <v>0.45403054778122048</v>
      </c>
      <c r="J11" s="20">
        <v>6.0929865837097168</v>
      </c>
    </row>
    <row r="12" spans="2:10" x14ac:dyDescent="0.3">
      <c r="B12" s="3" t="s">
        <v>19</v>
      </c>
      <c r="C12" s="4">
        <v>50</v>
      </c>
      <c r="D12" s="4">
        <v>4</v>
      </c>
      <c r="E12" s="5">
        <v>623.86099999999999</v>
      </c>
      <c r="F12" s="9">
        <v>12</v>
      </c>
      <c r="G12" s="10">
        <v>1054.1406870255771</v>
      </c>
      <c r="H12" s="10">
        <v>2</v>
      </c>
      <c r="I12" s="10">
        <v>0.68970441656967962</v>
      </c>
      <c r="J12" s="11">
        <v>8.554985523223877</v>
      </c>
    </row>
    <row r="13" spans="2:10" x14ac:dyDescent="0.3">
      <c r="B13" s="12" t="s">
        <v>20</v>
      </c>
      <c r="C13" s="13">
        <v>50</v>
      </c>
      <c r="D13" s="13">
        <v>1</v>
      </c>
      <c r="E13" s="14">
        <v>512.90700000000004</v>
      </c>
      <c r="F13" s="18">
        <v>2</v>
      </c>
      <c r="G13" s="19">
        <v>1051.416652050227</v>
      </c>
      <c r="H13" s="19">
        <v>1</v>
      </c>
      <c r="I13" s="19">
        <v>1.0499167530375419</v>
      </c>
      <c r="J13" s="20">
        <v>7.8460006713867188</v>
      </c>
    </row>
    <row r="14" spans="2:10" x14ac:dyDescent="0.3">
      <c r="B14" s="3" t="s">
        <v>21</v>
      </c>
      <c r="C14" s="4">
        <v>50</v>
      </c>
      <c r="D14" s="4">
        <v>5</v>
      </c>
      <c r="E14" s="5">
        <v>299.82400000000001</v>
      </c>
      <c r="F14" s="9">
        <v>9</v>
      </c>
      <c r="G14" s="10">
        <v>965.12897554017945</v>
      </c>
      <c r="H14" s="10">
        <v>0.8</v>
      </c>
      <c r="I14" s="10">
        <v>2.2189850563669999</v>
      </c>
      <c r="J14" s="11">
        <v>7.1970000267028809</v>
      </c>
    </row>
    <row r="15" spans="2:10" x14ac:dyDescent="0.3">
      <c r="B15" s="12" t="s">
        <v>22</v>
      </c>
      <c r="C15" s="13">
        <v>50</v>
      </c>
      <c r="D15" s="13">
        <v>1</v>
      </c>
      <c r="E15" s="14">
        <v>252.25</v>
      </c>
      <c r="F15" s="18">
        <v>3</v>
      </c>
      <c r="G15" s="19">
        <v>854.52020843436685</v>
      </c>
      <c r="H15" s="19">
        <v>2</v>
      </c>
      <c r="I15" s="19">
        <v>2.387592501226429</v>
      </c>
      <c r="J15" s="20">
        <v>7.8200151920318604</v>
      </c>
    </row>
    <row r="16" spans="2:10" x14ac:dyDescent="0.3">
      <c r="B16" s="3" t="s">
        <v>23</v>
      </c>
      <c r="C16" s="4">
        <v>100</v>
      </c>
      <c r="D16" s="4">
        <v>10</v>
      </c>
      <c r="E16" s="5">
        <v>549.65899999999999</v>
      </c>
      <c r="F16" s="9">
        <v>10</v>
      </c>
      <c r="G16" s="10">
        <v>828.93686694283383</v>
      </c>
      <c r="H16" s="10">
        <v>0</v>
      </c>
      <c r="I16" s="10">
        <v>0.50809295752972994</v>
      </c>
      <c r="J16" s="11">
        <v>16.87100005149841</v>
      </c>
    </row>
    <row r="17" spans="2:10" x14ac:dyDescent="0.3">
      <c r="B17" s="12" t="s">
        <v>24</v>
      </c>
      <c r="C17" s="13">
        <v>100</v>
      </c>
      <c r="D17" s="13">
        <v>3</v>
      </c>
      <c r="E17" s="14">
        <v>529.19299999999998</v>
      </c>
      <c r="F17" s="18">
        <v>3</v>
      </c>
      <c r="G17" s="19">
        <v>591.55655667150143</v>
      </c>
      <c r="H17" s="19">
        <v>0</v>
      </c>
      <c r="I17" s="19">
        <v>0.1178465260717762</v>
      </c>
      <c r="J17" s="20">
        <v>32.594944000244141</v>
      </c>
    </row>
    <row r="18" spans="2:10" x14ac:dyDescent="0.3">
      <c r="B18" s="3" t="s">
        <v>25</v>
      </c>
      <c r="C18" s="4">
        <v>100</v>
      </c>
      <c r="D18" s="4">
        <v>8</v>
      </c>
      <c r="E18" s="5">
        <v>872.74599999999998</v>
      </c>
      <c r="F18" s="9">
        <v>19</v>
      </c>
      <c r="G18" s="10">
        <v>1683.0937590977101</v>
      </c>
      <c r="H18" s="10">
        <v>1.375</v>
      </c>
      <c r="I18" s="10">
        <v>0.9285035498274522</v>
      </c>
      <c r="J18" s="11">
        <v>32.464942932128913</v>
      </c>
    </row>
    <row r="19" spans="2:10" x14ac:dyDescent="0.3">
      <c r="B19" s="12" t="s">
        <v>26</v>
      </c>
      <c r="C19" s="13">
        <v>100</v>
      </c>
      <c r="D19" s="13">
        <v>2</v>
      </c>
      <c r="E19" s="14">
        <v>684.17399999999998</v>
      </c>
      <c r="F19" s="18">
        <v>5</v>
      </c>
      <c r="G19" s="19">
        <v>1368.099862872509</v>
      </c>
      <c r="H19" s="19">
        <v>1.5</v>
      </c>
      <c r="I19" s="19">
        <v>0.99963731868283334</v>
      </c>
      <c r="J19" s="20">
        <v>35.996985673904419</v>
      </c>
    </row>
    <row r="20" spans="2:10" x14ac:dyDescent="0.3">
      <c r="B20" s="3" t="s">
        <v>27</v>
      </c>
      <c r="C20" s="4">
        <v>100</v>
      </c>
      <c r="D20" s="4">
        <v>9</v>
      </c>
      <c r="E20" s="5">
        <v>665.34400000000005</v>
      </c>
      <c r="F20" s="9">
        <v>16</v>
      </c>
      <c r="G20" s="10">
        <v>1700.9245271611851</v>
      </c>
      <c r="H20" s="10">
        <v>0.77777777777777779</v>
      </c>
      <c r="I20" s="10">
        <v>1.5564588050109189</v>
      </c>
      <c r="J20" s="11">
        <v>29.611985206604</v>
      </c>
    </row>
    <row r="21" spans="2:10" ht="15" thickBot="1" x14ac:dyDescent="0.35">
      <c r="B21" s="21" t="s">
        <v>28</v>
      </c>
      <c r="C21" s="22">
        <v>100</v>
      </c>
      <c r="D21" s="22">
        <v>2</v>
      </c>
      <c r="E21" s="23">
        <v>628.50300000000004</v>
      </c>
      <c r="F21" s="27">
        <v>5</v>
      </c>
      <c r="G21" s="28">
        <v>1462.703298008626</v>
      </c>
      <c r="H21" s="28">
        <v>1.5</v>
      </c>
      <c r="I21" s="28">
        <v>1.3272813304131019</v>
      </c>
      <c r="J21" s="29">
        <v>38.964011907577508</v>
      </c>
    </row>
    <row r="22" spans="2:10" ht="15" thickBot="1" x14ac:dyDescent="0.35">
      <c r="B22" s="30"/>
      <c r="C22" s="30"/>
      <c r="D22" s="30"/>
      <c r="E22" s="30"/>
      <c r="F22" s="30"/>
      <c r="G22" s="30" t="s">
        <v>29</v>
      </c>
      <c r="H22" s="33">
        <f>AVERAGE(H4:H21)</f>
        <v>0.96033950617283947</v>
      </c>
      <c r="I22" s="33">
        <f>AVERAGE(I4:I21)</f>
        <v>0.98953675286368836</v>
      </c>
      <c r="J22" s="30"/>
    </row>
  </sheetData>
  <mergeCells count="2">
    <mergeCell ref="B2:E2"/>
    <mergeCell ref="F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constructive</vt:lpstr>
      <vt:lpstr>GRASP</vt:lpstr>
      <vt:lpstr>ACO</vt:lpstr>
      <vt:lpstr>best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Martinod</dc:creator>
  <cp:lastModifiedBy>Thomas Martinod Saldarriaga</cp:lastModifiedBy>
  <dcterms:created xsi:type="dcterms:W3CDTF">2015-06-05T18:19:34Z</dcterms:created>
  <dcterms:modified xsi:type="dcterms:W3CDTF">2024-11-22T09:50:03Z</dcterms:modified>
</cp:coreProperties>
</file>